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50" windowWidth="19440" windowHeight="12075" tabRatio="599"/>
  </bookViews>
  <sheets>
    <sheet name="planning soudure" sheetId="1" r:id="rId1"/>
    <sheet name="Feuil1" sheetId="8" r:id="rId2"/>
    <sheet name="Feuil2" sheetId="9" r:id="rId3"/>
    <sheet name="Feuil3" sheetId="10" r:id="rId4"/>
    <sheet name="Feuil4" sheetId="11" r:id="rId5"/>
    <sheet name="base nom prénom" sheetId="6" r:id="rId6"/>
    <sheet name=" feuille ref designation" sheetId="2" r:id="rId7"/>
    <sheet name="feuille temps par opé" sheetId="7" r:id="rId8"/>
    <sheet name="opérations par produit" sheetId="3" r:id="rId9"/>
    <sheet name="feuille jour de la semaine " sheetId="27" r:id="rId10"/>
  </sheets>
  <externalReferences>
    <externalReference r:id="rId11"/>
  </externalReferences>
  <definedNames>
    <definedName name="liste_ope">OFFSET(#REF!,1,MATCH('[1]planning soudure'!XFC1048576,#REF!,0)-1,COUNTA(OFFSET(#REF!,,MATCH(#REF!,#REF!,0)-1))-1)</definedName>
    <definedName name="liste_ref">OFFSET('[1]feuille opération'!$A$1,,1,,COUNTA('[1]feuille opération'!$1:$1)-1)</definedName>
    <definedName name="tab_produits">OFFSET(' feuille ref designation'!$A$2,,,COUNTA(' feuille ref designation'!$A:$A),2)</definedName>
  </definedNames>
  <calcPr calcId="145621"/>
</workbook>
</file>

<file path=xl/calcChain.xml><?xml version="1.0" encoding="utf-8"?>
<calcChain xmlns="http://schemas.openxmlformats.org/spreadsheetml/2006/main">
  <c r="K1694" i="1" l="1"/>
  <c r="I1694" i="1"/>
  <c r="H1694" i="1"/>
  <c r="E1694" i="1"/>
  <c r="F1693" i="1"/>
  <c r="H1693" i="1" s="1"/>
  <c r="J1693" i="1" s="1"/>
  <c r="E1693" i="1"/>
  <c r="F1692" i="1"/>
  <c r="H1692" i="1" s="1"/>
  <c r="J1692" i="1" s="1"/>
  <c r="E1692" i="1"/>
  <c r="H1691" i="1"/>
  <c r="J1691" i="1" s="1"/>
  <c r="J1690" i="1"/>
  <c r="H1690" i="1"/>
  <c r="H1689" i="1"/>
  <c r="J1689" i="1" s="1"/>
  <c r="J1688" i="1"/>
  <c r="H1688" i="1"/>
  <c r="H1687" i="1"/>
  <c r="J1687" i="1" s="1"/>
  <c r="J1686" i="1"/>
  <c r="H1686" i="1"/>
  <c r="H1685" i="1"/>
  <c r="J1685" i="1" s="1"/>
  <c r="J1684" i="1"/>
  <c r="H1684" i="1"/>
  <c r="H1683" i="1"/>
  <c r="J1683" i="1" s="1"/>
  <c r="J1682" i="1"/>
  <c r="H1682" i="1"/>
  <c r="H1681" i="1"/>
  <c r="J1681" i="1" s="1"/>
  <c r="J1680" i="1"/>
  <c r="H1680" i="1"/>
  <c r="H1679" i="1"/>
  <c r="J1679" i="1" s="1"/>
  <c r="J1678" i="1"/>
  <c r="H1678" i="1"/>
  <c r="H1677" i="1"/>
  <c r="J1677" i="1" s="1"/>
  <c r="J1676" i="1"/>
  <c r="H1676" i="1"/>
  <c r="H1675" i="1"/>
  <c r="J1675" i="1" s="1"/>
  <c r="J1674" i="1"/>
  <c r="H1674" i="1"/>
  <c r="H1673" i="1"/>
  <c r="J1673" i="1" s="1"/>
  <c r="J1672" i="1"/>
  <c r="H1672" i="1"/>
  <c r="H1671" i="1"/>
  <c r="J1671" i="1" s="1"/>
  <c r="J1670" i="1"/>
  <c r="H1670" i="1"/>
  <c r="H1669" i="1"/>
  <c r="J1669" i="1" s="1"/>
  <c r="J1668" i="1"/>
  <c r="H1668" i="1"/>
  <c r="H1667" i="1"/>
  <c r="J1667" i="1" s="1"/>
  <c r="J1666" i="1"/>
  <c r="H1666" i="1"/>
  <c r="H1665" i="1"/>
  <c r="J1665" i="1" s="1"/>
  <c r="J1664" i="1"/>
  <c r="H1664" i="1"/>
  <c r="H1663" i="1"/>
  <c r="J1663" i="1" s="1"/>
  <c r="J1662" i="1"/>
  <c r="H1662" i="1"/>
  <c r="H1661" i="1"/>
  <c r="J1661" i="1" s="1"/>
  <c r="J1660" i="1"/>
  <c r="H1660" i="1"/>
  <c r="H1659" i="1"/>
  <c r="J1659" i="1" s="1"/>
  <c r="J1658" i="1"/>
  <c r="H1658" i="1"/>
  <c r="H1657" i="1"/>
  <c r="J1657" i="1" s="1"/>
  <c r="J1656" i="1"/>
  <c r="H1656" i="1"/>
  <c r="H1655" i="1"/>
  <c r="J1655" i="1" s="1"/>
  <c r="J1654" i="1"/>
  <c r="H1654" i="1"/>
  <c r="H1653" i="1"/>
  <c r="J1653" i="1" s="1"/>
  <c r="J1652" i="1"/>
  <c r="H1652" i="1"/>
  <c r="H1651" i="1"/>
  <c r="J1651" i="1" s="1"/>
  <c r="J1650" i="1"/>
  <c r="H1650" i="1"/>
  <c r="H1649" i="1"/>
  <c r="J1649" i="1" s="1"/>
  <c r="J1648" i="1"/>
  <c r="H1648" i="1"/>
  <c r="H1647" i="1"/>
  <c r="J1647" i="1" s="1"/>
  <c r="J1646" i="1"/>
  <c r="H1646" i="1"/>
  <c r="H1645" i="1"/>
  <c r="J1645" i="1" s="1"/>
  <c r="J1644" i="1"/>
  <c r="H1644" i="1"/>
  <c r="H1643" i="1"/>
  <c r="J1643" i="1" s="1"/>
  <c r="J1642" i="1"/>
  <c r="H1642" i="1"/>
  <c r="H1641" i="1"/>
  <c r="J1641" i="1" s="1"/>
  <c r="J1640" i="1"/>
  <c r="H1640" i="1"/>
  <c r="H1639" i="1"/>
  <c r="J1639" i="1" s="1"/>
  <c r="J1638" i="1"/>
  <c r="H1638" i="1"/>
  <c r="H1637" i="1"/>
  <c r="J1637" i="1" s="1"/>
  <c r="J1636" i="1"/>
  <c r="H1636" i="1"/>
  <c r="H1635" i="1"/>
  <c r="J1635" i="1" s="1"/>
  <c r="J1634" i="1"/>
  <c r="H1634" i="1"/>
  <c r="H1633" i="1"/>
  <c r="J1633" i="1" s="1"/>
  <c r="J1632" i="1"/>
  <c r="H1632" i="1"/>
  <c r="H1631" i="1"/>
  <c r="J1631" i="1" s="1"/>
  <c r="J1630" i="1"/>
  <c r="H1630" i="1"/>
  <c r="H1629" i="1"/>
  <c r="J1629" i="1" s="1"/>
  <c r="J1628" i="1"/>
  <c r="H1628" i="1"/>
  <c r="H1627" i="1"/>
  <c r="J1627" i="1" s="1"/>
  <c r="J1626" i="1"/>
  <c r="H1626" i="1"/>
  <c r="H1625" i="1"/>
  <c r="J1625" i="1" s="1"/>
  <c r="J1624" i="1"/>
  <c r="H1624" i="1"/>
  <c r="H1623" i="1"/>
  <c r="J1623" i="1" s="1"/>
  <c r="J1622" i="1"/>
  <c r="H1622" i="1"/>
  <c r="H1621" i="1"/>
  <c r="J1621" i="1" s="1"/>
  <c r="J1620" i="1"/>
  <c r="H1620" i="1"/>
  <c r="H1619" i="1"/>
  <c r="J1619" i="1" s="1"/>
  <c r="J1618" i="1"/>
  <c r="H1618" i="1"/>
  <c r="H1617" i="1"/>
  <c r="J1617" i="1" s="1"/>
  <c r="J1616" i="1"/>
  <c r="H1616" i="1"/>
  <c r="H1615" i="1"/>
  <c r="J1615" i="1" s="1"/>
  <c r="J1614" i="1"/>
  <c r="H1614" i="1"/>
  <c r="H1613" i="1"/>
  <c r="J1613" i="1" s="1"/>
  <c r="J1612" i="1"/>
  <c r="H1612" i="1"/>
  <c r="H1611" i="1"/>
  <c r="J1611" i="1" s="1"/>
  <c r="J1610" i="1"/>
  <c r="H1610" i="1"/>
  <c r="E1610" i="1"/>
  <c r="H1609" i="1"/>
  <c r="J1609" i="1" s="1"/>
  <c r="E1609" i="1"/>
  <c r="H1608" i="1"/>
  <c r="J1608" i="1" s="1"/>
  <c r="E1608" i="1"/>
  <c r="J1607" i="1"/>
  <c r="H1607" i="1"/>
  <c r="E1607" i="1"/>
  <c r="J1606" i="1"/>
  <c r="J1694" i="1" s="1"/>
  <c r="H1606" i="1"/>
  <c r="E1606" i="1"/>
  <c r="C1606" i="1"/>
  <c r="K1605" i="1"/>
  <c r="I1605" i="1"/>
  <c r="H1605" i="1"/>
  <c r="E1605" i="1"/>
  <c r="F1604" i="1"/>
  <c r="H1604" i="1" s="1"/>
  <c r="J1604" i="1" s="1"/>
  <c r="E1604" i="1"/>
  <c r="F1603" i="1"/>
  <c r="H1603" i="1" s="1"/>
  <c r="J1603" i="1" s="1"/>
  <c r="E1603" i="1"/>
  <c r="H1602" i="1"/>
  <c r="J1602" i="1" s="1"/>
  <c r="J1601" i="1"/>
  <c r="H1601" i="1"/>
  <c r="H1600" i="1"/>
  <c r="J1600" i="1" s="1"/>
  <c r="J1599" i="1"/>
  <c r="H1599" i="1"/>
  <c r="H1598" i="1"/>
  <c r="J1598" i="1" s="1"/>
  <c r="J1597" i="1"/>
  <c r="H1597" i="1"/>
  <c r="H1596" i="1"/>
  <c r="J1596" i="1" s="1"/>
  <c r="J1595" i="1"/>
  <c r="H1595" i="1"/>
  <c r="H1594" i="1"/>
  <c r="J1594" i="1" s="1"/>
  <c r="J1593" i="1"/>
  <c r="H1593" i="1"/>
  <c r="H1592" i="1"/>
  <c r="J1592" i="1" s="1"/>
  <c r="J1591" i="1"/>
  <c r="H1591" i="1"/>
  <c r="H1590" i="1"/>
  <c r="J1590" i="1" s="1"/>
  <c r="J1589" i="1"/>
  <c r="H1589" i="1"/>
  <c r="H1588" i="1"/>
  <c r="J1588" i="1" s="1"/>
  <c r="J1587" i="1"/>
  <c r="H1587" i="1"/>
  <c r="H1586" i="1"/>
  <c r="J1586" i="1" s="1"/>
  <c r="J1585" i="1"/>
  <c r="H1585" i="1"/>
  <c r="H1584" i="1"/>
  <c r="J1584" i="1" s="1"/>
  <c r="J1583" i="1"/>
  <c r="H1583" i="1"/>
  <c r="H1582" i="1"/>
  <c r="J1582" i="1" s="1"/>
  <c r="J1581" i="1"/>
  <c r="H1581" i="1"/>
  <c r="H1580" i="1"/>
  <c r="J1580" i="1" s="1"/>
  <c r="J1579" i="1"/>
  <c r="H1579" i="1"/>
  <c r="H1578" i="1"/>
  <c r="J1578" i="1" s="1"/>
  <c r="J1577" i="1"/>
  <c r="H1577" i="1"/>
  <c r="H1576" i="1"/>
  <c r="J1576" i="1" s="1"/>
  <c r="J1575" i="1"/>
  <c r="H1575" i="1"/>
  <c r="H1574" i="1"/>
  <c r="J1574" i="1" s="1"/>
  <c r="J1573" i="1"/>
  <c r="H1573" i="1"/>
  <c r="H1572" i="1"/>
  <c r="J1572" i="1" s="1"/>
  <c r="J1571" i="1"/>
  <c r="H1571" i="1"/>
  <c r="H1570" i="1"/>
  <c r="J1570" i="1" s="1"/>
  <c r="J1569" i="1"/>
  <c r="H1569" i="1"/>
  <c r="H1568" i="1"/>
  <c r="J1568" i="1" s="1"/>
  <c r="J1567" i="1"/>
  <c r="H1567" i="1"/>
  <c r="H1566" i="1"/>
  <c r="J1566" i="1" s="1"/>
  <c r="J1565" i="1"/>
  <c r="H1565" i="1"/>
  <c r="H1564" i="1"/>
  <c r="J1564" i="1" s="1"/>
  <c r="J1563" i="1"/>
  <c r="H1563" i="1"/>
  <c r="H1562" i="1"/>
  <c r="J1562" i="1" s="1"/>
  <c r="J1561" i="1"/>
  <c r="H1561" i="1"/>
  <c r="H1560" i="1"/>
  <c r="J1560" i="1" s="1"/>
  <c r="J1559" i="1"/>
  <c r="H1559" i="1"/>
  <c r="H1558" i="1"/>
  <c r="J1558" i="1" s="1"/>
  <c r="J1557" i="1"/>
  <c r="H1557" i="1"/>
  <c r="H1556" i="1"/>
  <c r="J1556" i="1" s="1"/>
  <c r="J1555" i="1"/>
  <c r="H1555" i="1"/>
  <c r="H1554" i="1"/>
  <c r="J1554" i="1" s="1"/>
  <c r="J1553" i="1"/>
  <c r="H1553" i="1"/>
  <c r="H1552" i="1"/>
  <c r="J1552" i="1" s="1"/>
  <c r="J1551" i="1"/>
  <c r="H1551" i="1"/>
  <c r="H1550" i="1"/>
  <c r="J1550" i="1" s="1"/>
  <c r="J1549" i="1"/>
  <c r="H1549" i="1"/>
  <c r="H1548" i="1"/>
  <c r="J1548" i="1" s="1"/>
  <c r="J1547" i="1"/>
  <c r="H1547" i="1"/>
  <c r="H1546" i="1"/>
  <c r="J1546" i="1" s="1"/>
  <c r="J1545" i="1"/>
  <c r="H1545" i="1"/>
  <c r="H1544" i="1"/>
  <c r="J1544" i="1" s="1"/>
  <c r="J1543" i="1"/>
  <c r="H1543" i="1"/>
  <c r="H1542" i="1"/>
  <c r="J1542" i="1" s="1"/>
  <c r="J1541" i="1"/>
  <c r="H1541" i="1"/>
  <c r="H1540" i="1"/>
  <c r="J1540" i="1" s="1"/>
  <c r="J1539" i="1"/>
  <c r="H1539" i="1"/>
  <c r="H1538" i="1"/>
  <c r="J1538" i="1" s="1"/>
  <c r="J1537" i="1"/>
  <c r="H1537" i="1"/>
  <c r="H1536" i="1"/>
  <c r="J1536" i="1" s="1"/>
  <c r="J1535" i="1"/>
  <c r="H1535" i="1"/>
  <c r="H1534" i="1"/>
  <c r="J1534" i="1" s="1"/>
  <c r="J1533" i="1"/>
  <c r="H1533" i="1"/>
  <c r="H1532" i="1"/>
  <c r="J1532" i="1" s="1"/>
  <c r="J1531" i="1"/>
  <c r="H1531" i="1"/>
  <c r="H1530" i="1"/>
  <c r="J1530" i="1" s="1"/>
  <c r="J1529" i="1"/>
  <c r="H1529" i="1"/>
  <c r="H1528" i="1"/>
  <c r="J1528" i="1" s="1"/>
  <c r="J1527" i="1"/>
  <c r="H1527" i="1"/>
  <c r="H1526" i="1"/>
  <c r="J1526" i="1" s="1"/>
  <c r="J1525" i="1"/>
  <c r="H1525" i="1"/>
  <c r="H1524" i="1"/>
  <c r="J1524" i="1" s="1"/>
  <c r="J1523" i="1"/>
  <c r="H1523" i="1"/>
  <c r="H1522" i="1"/>
  <c r="J1522" i="1" s="1"/>
  <c r="J1521" i="1"/>
  <c r="H1521" i="1"/>
  <c r="E1521" i="1"/>
  <c r="H1520" i="1"/>
  <c r="J1520" i="1" s="1"/>
  <c r="E1520" i="1"/>
  <c r="H1519" i="1"/>
  <c r="J1519" i="1" s="1"/>
  <c r="E1519" i="1"/>
  <c r="J1518" i="1"/>
  <c r="H1518" i="1"/>
  <c r="E1518" i="1"/>
  <c r="J1517" i="1"/>
  <c r="J1605" i="1" s="1"/>
  <c r="H1517" i="1"/>
  <c r="E1517" i="1"/>
  <c r="C1517" i="1"/>
  <c r="K1516" i="1"/>
  <c r="I1516" i="1"/>
  <c r="H1516" i="1"/>
  <c r="E1516" i="1"/>
  <c r="F1515" i="1"/>
  <c r="H1515" i="1" s="1"/>
  <c r="J1515" i="1" s="1"/>
  <c r="E1515" i="1"/>
  <c r="F1514" i="1"/>
  <c r="H1514" i="1" s="1"/>
  <c r="J1514" i="1" s="1"/>
  <c r="E1514" i="1"/>
  <c r="H1513" i="1"/>
  <c r="J1513" i="1" s="1"/>
  <c r="J1512" i="1"/>
  <c r="H1512" i="1"/>
  <c r="H1511" i="1"/>
  <c r="J1511" i="1" s="1"/>
  <c r="J1510" i="1"/>
  <c r="H1510" i="1"/>
  <c r="H1509" i="1"/>
  <c r="J1509" i="1" s="1"/>
  <c r="J1508" i="1"/>
  <c r="H1508" i="1"/>
  <c r="H1507" i="1"/>
  <c r="J1507" i="1" s="1"/>
  <c r="J1506" i="1"/>
  <c r="H1506" i="1"/>
  <c r="H1505" i="1"/>
  <c r="J1505" i="1" s="1"/>
  <c r="J1504" i="1"/>
  <c r="H1504" i="1"/>
  <c r="H1503" i="1"/>
  <c r="J1503" i="1" s="1"/>
  <c r="J1502" i="1"/>
  <c r="H1502" i="1"/>
  <c r="H1501" i="1"/>
  <c r="J1501" i="1" s="1"/>
  <c r="J1500" i="1"/>
  <c r="H1500" i="1"/>
  <c r="H1499" i="1"/>
  <c r="J1499" i="1" s="1"/>
  <c r="J1498" i="1"/>
  <c r="H1498" i="1"/>
  <c r="H1497" i="1"/>
  <c r="J1497" i="1" s="1"/>
  <c r="J1496" i="1"/>
  <c r="H1496" i="1"/>
  <c r="H1495" i="1"/>
  <c r="J1495" i="1" s="1"/>
  <c r="J1494" i="1"/>
  <c r="H1494" i="1"/>
  <c r="H1493" i="1"/>
  <c r="J1493" i="1" s="1"/>
  <c r="J1492" i="1"/>
  <c r="H1492" i="1"/>
  <c r="H1491" i="1"/>
  <c r="J1491" i="1" s="1"/>
  <c r="J1490" i="1"/>
  <c r="H1490" i="1"/>
  <c r="H1489" i="1"/>
  <c r="J1489" i="1" s="1"/>
  <c r="J1488" i="1"/>
  <c r="H1488" i="1"/>
  <c r="H1487" i="1"/>
  <c r="J1487" i="1" s="1"/>
  <c r="J1486" i="1"/>
  <c r="H1486" i="1"/>
  <c r="H1485" i="1"/>
  <c r="J1485" i="1" s="1"/>
  <c r="J1484" i="1"/>
  <c r="H1484" i="1"/>
  <c r="H1483" i="1"/>
  <c r="J1483" i="1" s="1"/>
  <c r="J1482" i="1"/>
  <c r="H1482" i="1"/>
  <c r="H1481" i="1"/>
  <c r="J1481" i="1" s="1"/>
  <c r="J1480" i="1"/>
  <c r="H1480" i="1"/>
  <c r="H1479" i="1"/>
  <c r="J1479" i="1" s="1"/>
  <c r="J1478" i="1"/>
  <c r="H1478" i="1"/>
  <c r="H1477" i="1"/>
  <c r="J1477" i="1" s="1"/>
  <c r="J1476" i="1"/>
  <c r="H1476" i="1"/>
  <c r="H1475" i="1"/>
  <c r="J1475" i="1" s="1"/>
  <c r="J1474" i="1"/>
  <c r="H1474" i="1"/>
  <c r="H1473" i="1"/>
  <c r="J1473" i="1" s="1"/>
  <c r="J1472" i="1"/>
  <c r="H1472" i="1"/>
  <c r="H1471" i="1"/>
  <c r="J1471" i="1" s="1"/>
  <c r="J1470" i="1"/>
  <c r="H1470" i="1"/>
  <c r="H1469" i="1"/>
  <c r="J1469" i="1" s="1"/>
  <c r="J1468" i="1"/>
  <c r="H1468" i="1"/>
  <c r="H1467" i="1"/>
  <c r="J1467" i="1" s="1"/>
  <c r="J1466" i="1"/>
  <c r="H1466" i="1"/>
  <c r="H1465" i="1"/>
  <c r="J1465" i="1" s="1"/>
  <c r="J1464" i="1"/>
  <c r="H1464" i="1"/>
  <c r="H1463" i="1"/>
  <c r="J1463" i="1" s="1"/>
  <c r="J1462" i="1"/>
  <c r="H1462" i="1"/>
  <c r="H1461" i="1"/>
  <c r="J1461" i="1" s="1"/>
  <c r="J1460" i="1"/>
  <c r="H1460" i="1"/>
  <c r="H1459" i="1"/>
  <c r="J1459" i="1" s="1"/>
  <c r="J1458" i="1"/>
  <c r="H1458" i="1"/>
  <c r="H1457" i="1"/>
  <c r="J1457" i="1" s="1"/>
  <c r="J1456" i="1"/>
  <c r="H1456" i="1"/>
  <c r="H1455" i="1"/>
  <c r="J1455" i="1" s="1"/>
  <c r="J1454" i="1"/>
  <c r="H1454" i="1"/>
  <c r="H1453" i="1"/>
  <c r="J1453" i="1" s="1"/>
  <c r="J1452" i="1"/>
  <c r="H1452" i="1"/>
  <c r="H1451" i="1"/>
  <c r="J1451" i="1" s="1"/>
  <c r="J1450" i="1"/>
  <c r="H1450" i="1"/>
  <c r="H1449" i="1"/>
  <c r="J1449" i="1" s="1"/>
  <c r="J1448" i="1"/>
  <c r="H1448" i="1"/>
  <c r="H1447" i="1"/>
  <c r="J1447" i="1" s="1"/>
  <c r="J1446" i="1"/>
  <c r="H1446" i="1"/>
  <c r="H1445" i="1"/>
  <c r="J1445" i="1" s="1"/>
  <c r="J1444" i="1"/>
  <c r="H1444" i="1"/>
  <c r="H1443" i="1"/>
  <c r="J1443" i="1" s="1"/>
  <c r="J1442" i="1"/>
  <c r="H1442" i="1"/>
  <c r="H1441" i="1"/>
  <c r="J1441" i="1" s="1"/>
  <c r="J1440" i="1"/>
  <c r="H1440" i="1"/>
  <c r="H1439" i="1"/>
  <c r="J1439" i="1" s="1"/>
  <c r="J1438" i="1"/>
  <c r="H1438" i="1"/>
  <c r="H1437" i="1"/>
  <c r="J1437" i="1" s="1"/>
  <c r="J1436" i="1"/>
  <c r="H1436" i="1"/>
  <c r="H1435" i="1"/>
  <c r="J1435" i="1" s="1"/>
  <c r="J1434" i="1"/>
  <c r="H1434" i="1"/>
  <c r="H1433" i="1"/>
  <c r="J1433" i="1" s="1"/>
  <c r="J1432" i="1"/>
  <c r="H1432" i="1"/>
  <c r="E1432" i="1"/>
  <c r="H1431" i="1"/>
  <c r="J1431" i="1" s="1"/>
  <c r="E1431" i="1"/>
  <c r="H1430" i="1"/>
  <c r="J1430" i="1" s="1"/>
  <c r="E1430" i="1"/>
  <c r="J1429" i="1"/>
  <c r="H1429" i="1"/>
  <c r="E1429" i="1"/>
  <c r="J1428" i="1"/>
  <c r="J1516" i="1" s="1"/>
  <c r="H1428" i="1"/>
  <c r="E1428" i="1"/>
  <c r="C1428" i="1"/>
  <c r="K1427" i="1"/>
  <c r="I1427" i="1"/>
  <c r="H1427" i="1"/>
  <c r="E1427" i="1"/>
  <c r="F1426" i="1"/>
  <c r="H1426" i="1" s="1"/>
  <c r="J1426" i="1" s="1"/>
  <c r="E1426" i="1"/>
  <c r="F1425" i="1"/>
  <c r="H1425" i="1" s="1"/>
  <c r="J1425" i="1" s="1"/>
  <c r="E1425" i="1"/>
  <c r="H1424" i="1"/>
  <c r="J1424" i="1" s="1"/>
  <c r="J1423" i="1"/>
  <c r="H1423" i="1"/>
  <c r="H1422" i="1"/>
  <c r="J1422" i="1" s="1"/>
  <c r="J1421" i="1"/>
  <c r="H1421" i="1"/>
  <c r="H1420" i="1"/>
  <c r="J1420" i="1" s="1"/>
  <c r="J1419" i="1"/>
  <c r="H1419" i="1"/>
  <c r="H1418" i="1"/>
  <c r="J1418" i="1" s="1"/>
  <c r="J1417" i="1"/>
  <c r="H1417" i="1"/>
  <c r="H1416" i="1"/>
  <c r="J1416" i="1" s="1"/>
  <c r="J1415" i="1"/>
  <c r="H1415" i="1"/>
  <c r="H1414" i="1"/>
  <c r="J1414" i="1" s="1"/>
  <c r="J1413" i="1"/>
  <c r="H1413" i="1"/>
  <c r="H1412" i="1"/>
  <c r="J1412" i="1" s="1"/>
  <c r="J1411" i="1"/>
  <c r="H1411" i="1"/>
  <c r="H1410" i="1"/>
  <c r="J1410" i="1" s="1"/>
  <c r="J1409" i="1"/>
  <c r="H1409" i="1"/>
  <c r="H1408" i="1"/>
  <c r="J1408" i="1" s="1"/>
  <c r="J1407" i="1"/>
  <c r="H1407" i="1"/>
  <c r="H1406" i="1"/>
  <c r="J1406" i="1" s="1"/>
  <c r="J1405" i="1"/>
  <c r="H1405" i="1"/>
  <c r="H1404" i="1"/>
  <c r="J1404" i="1" s="1"/>
  <c r="J1403" i="1"/>
  <c r="H1403" i="1"/>
  <c r="H1402" i="1"/>
  <c r="J1402" i="1" s="1"/>
  <c r="J1401" i="1"/>
  <c r="H1401" i="1"/>
  <c r="H1400" i="1"/>
  <c r="J1400" i="1" s="1"/>
  <c r="J1399" i="1"/>
  <c r="H1399" i="1"/>
  <c r="H1398" i="1"/>
  <c r="J1398" i="1" s="1"/>
  <c r="J1397" i="1"/>
  <c r="H1397" i="1"/>
  <c r="H1396" i="1"/>
  <c r="J1396" i="1" s="1"/>
  <c r="J1395" i="1"/>
  <c r="H1395" i="1"/>
  <c r="H1394" i="1"/>
  <c r="J1394" i="1" s="1"/>
  <c r="J1393" i="1"/>
  <c r="H1393" i="1"/>
  <c r="H1392" i="1"/>
  <c r="J1392" i="1" s="1"/>
  <c r="J1391" i="1"/>
  <c r="H1391" i="1"/>
  <c r="H1390" i="1"/>
  <c r="J1390" i="1" s="1"/>
  <c r="J1389" i="1"/>
  <c r="H1389" i="1"/>
  <c r="H1388" i="1"/>
  <c r="J1388" i="1" s="1"/>
  <c r="J1387" i="1"/>
  <c r="H1387" i="1"/>
  <c r="H1386" i="1"/>
  <c r="J1386" i="1" s="1"/>
  <c r="J1385" i="1"/>
  <c r="H1385" i="1"/>
  <c r="H1384" i="1"/>
  <c r="J1384" i="1" s="1"/>
  <c r="J1383" i="1"/>
  <c r="H1383" i="1"/>
  <c r="H1382" i="1"/>
  <c r="J1382" i="1" s="1"/>
  <c r="J1381" i="1"/>
  <c r="H1381" i="1"/>
  <c r="H1380" i="1"/>
  <c r="J1380" i="1" s="1"/>
  <c r="J1379" i="1"/>
  <c r="H1379" i="1"/>
  <c r="H1378" i="1"/>
  <c r="J1378" i="1" s="1"/>
  <c r="J1377" i="1"/>
  <c r="H1377" i="1"/>
  <c r="H1376" i="1"/>
  <c r="J1376" i="1" s="1"/>
  <c r="J1375" i="1"/>
  <c r="H1375" i="1"/>
  <c r="H1374" i="1"/>
  <c r="J1374" i="1" s="1"/>
  <c r="J1373" i="1"/>
  <c r="H1373" i="1"/>
  <c r="H1372" i="1"/>
  <c r="J1372" i="1" s="1"/>
  <c r="J1371" i="1"/>
  <c r="H1371" i="1"/>
  <c r="H1370" i="1"/>
  <c r="J1370" i="1" s="1"/>
  <c r="J1369" i="1"/>
  <c r="H1369" i="1"/>
  <c r="H1368" i="1"/>
  <c r="J1368" i="1" s="1"/>
  <c r="J1367" i="1"/>
  <c r="H1367" i="1"/>
  <c r="H1366" i="1"/>
  <c r="J1366" i="1" s="1"/>
  <c r="J1365" i="1"/>
  <c r="H1365" i="1"/>
  <c r="H1364" i="1"/>
  <c r="J1364" i="1" s="1"/>
  <c r="J1363" i="1"/>
  <c r="H1363" i="1"/>
  <c r="H1362" i="1"/>
  <c r="J1362" i="1" s="1"/>
  <c r="J1361" i="1"/>
  <c r="H1361" i="1"/>
  <c r="H1360" i="1"/>
  <c r="J1360" i="1" s="1"/>
  <c r="J1359" i="1"/>
  <c r="H1359" i="1"/>
  <c r="H1358" i="1"/>
  <c r="J1358" i="1" s="1"/>
  <c r="J1357" i="1"/>
  <c r="H1357" i="1"/>
  <c r="H1356" i="1"/>
  <c r="J1356" i="1" s="1"/>
  <c r="J1355" i="1"/>
  <c r="H1355" i="1"/>
  <c r="H1354" i="1"/>
  <c r="J1354" i="1" s="1"/>
  <c r="J1353" i="1"/>
  <c r="H1353" i="1"/>
  <c r="H1352" i="1"/>
  <c r="J1352" i="1" s="1"/>
  <c r="J1351" i="1"/>
  <c r="H1351" i="1"/>
  <c r="H1350" i="1"/>
  <c r="J1350" i="1" s="1"/>
  <c r="J1349" i="1"/>
  <c r="H1349" i="1"/>
  <c r="H1348" i="1"/>
  <c r="J1348" i="1" s="1"/>
  <c r="J1347" i="1"/>
  <c r="H1347" i="1"/>
  <c r="H1346" i="1"/>
  <c r="J1346" i="1" s="1"/>
  <c r="J1345" i="1"/>
  <c r="H1345" i="1"/>
  <c r="H1344" i="1"/>
  <c r="J1344" i="1" s="1"/>
  <c r="J1343" i="1"/>
  <c r="H1343" i="1"/>
  <c r="E1343" i="1"/>
  <c r="H1342" i="1"/>
  <c r="J1342" i="1" s="1"/>
  <c r="E1342" i="1"/>
  <c r="H1341" i="1"/>
  <c r="J1341" i="1" s="1"/>
  <c r="E1341" i="1"/>
  <c r="J1340" i="1"/>
  <c r="H1340" i="1"/>
  <c r="E1340" i="1"/>
  <c r="J1339" i="1"/>
  <c r="J1427" i="1" s="1"/>
  <c r="H1339" i="1"/>
  <c r="E1339" i="1"/>
  <c r="C1339" i="1"/>
  <c r="A1" i="11"/>
  <c r="A1" i="10"/>
  <c r="A1" i="9"/>
  <c r="F21" i="11"/>
  <c r="E21" i="11"/>
  <c r="F20" i="11"/>
  <c r="E20" i="11"/>
  <c r="E8" i="11"/>
  <c r="E7" i="11"/>
  <c r="E6" i="11"/>
  <c r="E5" i="11"/>
  <c r="E4" i="11"/>
  <c r="F21" i="10"/>
  <c r="E21" i="10"/>
  <c r="F20" i="10"/>
  <c r="E20" i="10"/>
  <c r="E8" i="10"/>
  <c r="E7" i="10"/>
  <c r="E6" i="10"/>
  <c r="E5" i="10"/>
  <c r="E4" i="10"/>
  <c r="F21" i="9"/>
  <c r="E21" i="9"/>
  <c r="F20" i="9"/>
  <c r="E20" i="9"/>
  <c r="E8" i="9"/>
  <c r="E7" i="9"/>
  <c r="E6" i="9"/>
  <c r="E5" i="9"/>
  <c r="E4" i="9"/>
  <c r="H4" i="1"/>
  <c r="K1338" i="1"/>
  <c r="I1338" i="1"/>
  <c r="H1338" i="1"/>
  <c r="E1338" i="1"/>
  <c r="F1337" i="1"/>
  <c r="H1337" i="1" s="1"/>
  <c r="J1337" i="1" s="1"/>
  <c r="E1337" i="1"/>
  <c r="F1336" i="1"/>
  <c r="H1336" i="1" s="1"/>
  <c r="J1336" i="1" s="1"/>
  <c r="E1336" i="1"/>
  <c r="H1335" i="1"/>
  <c r="J1335" i="1" s="1"/>
  <c r="J1334" i="1"/>
  <c r="H1334" i="1"/>
  <c r="H1333" i="1"/>
  <c r="J1333" i="1" s="1"/>
  <c r="J1332" i="1"/>
  <c r="H1332" i="1"/>
  <c r="H1331" i="1"/>
  <c r="J1331" i="1" s="1"/>
  <c r="J1330" i="1"/>
  <c r="H1330" i="1"/>
  <c r="H1329" i="1"/>
  <c r="J1329" i="1" s="1"/>
  <c r="J1328" i="1"/>
  <c r="H1328" i="1"/>
  <c r="H1327" i="1"/>
  <c r="J1327" i="1" s="1"/>
  <c r="J1326" i="1"/>
  <c r="H1326" i="1"/>
  <c r="H1325" i="1"/>
  <c r="J1325" i="1" s="1"/>
  <c r="J1324" i="1"/>
  <c r="H1324" i="1"/>
  <c r="H1323" i="1"/>
  <c r="J1323" i="1" s="1"/>
  <c r="J1322" i="1"/>
  <c r="H1322" i="1"/>
  <c r="H1321" i="1"/>
  <c r="J1321" i="1" s="1"/>
  <c r="J1320" i="1"/>
  <c r="H1320" i="1"/>
  <c r="H1319" i="1"/>
  <c r="J1319" i="1" s="1"/>
  <c r="J1318" i="1"/>
  <c r="H1318" i="1"/>
  <c r="H1317" i="1"/>
  <c r="J1317" i="1" s="1"/>
  <c r="J1316" i="1"/>
  <c r="H1316" i="1"/>
  <c r="H1315" i="1"/>
  <c r="J1315" i="1" s="1"/>
  <c r="J1314" i="1"/>
  <c r="H1314" i="1"/>
  <c r="H1313" i="1"/>
  <c r="J1313" i="1" s="1"/>
  <c r="J1312" i="1"/>
  <c r="H1312" i="1"/>
  <c r="H1311" i="1"/>
  <c r="J1311" i="1" s="1"/>
  <c r="J1310" i="1"/>
  <c r="H1310" i="1"/>
  <c r="H1309" i="1"/>
  <c r="J1309" i="1" s="1"/>
  <c r="J1308" i="1"/>
  <c r="H1308" i="1"/>
  <c r="H1307" i="1"/>
  <c r="J1307" i="1" s="1"/>
  <c r="J1306" i="1"/>
  <c r="H1306" i="1"/>
  <c r="H1305" i="1"/>
  <c r="J1305" i="1" s="1"/>
  <c r="J1304" i="1"/>
  <c r="H1304" i="1"/>
  <c r="H1303" i="1"/>
  <c r="J1303" i="1" s="1"/>
  <c r="J1302" i="1"/>
  <c r="H1302" i="1"/>
  <c r="H1301" i="1"/>
  <c r="J1301" i="1" s="1"/>
  <c r="J1300" i="1"/>
  <c r="H1300" i="1"/>
  <c r="H1299" i="1"/>
  <c r="J1299" i="1" s="1"/>
  <c r="J1298" i="1"/>
  <c r="H1298" i="1"/>
  <c r="H1297" i="1"/>
  <c r="J1297" i="1" s="1"/>
  <c r="J1296" i="1"/>
  <c r="H1296" i="1"/>
  <c r="H1295" i="1"/>
  <c r="J1295" i="1" s="1"/>
  <c r="J1294" i="1"/>
  <c r="H1294" i="1"/>
  <c r="H1293" i="1"/>
  <c r="J1293" i="1" s="1"/>
  <c r="J1292" i="1"/>
  <c r="H1292" i="1"/>
  <c r="H1291" i="1"/>
  <c r="J1291" i="1" s="1"/>
  <c r="J1290" i="1"/>
  <c r="H1290" i="1"/>
  <c r="H1289" i="1"/>
  <c r="J1289" i="1" s="1"/>
  <c r="J1288" i="1"/>
  <c r="H1288" i="1"/>
  <c r="H1287" i="1"/>
  <c r="J1287" i="1" s="1"/>
  <c r="J1286" i="1"/>
  <c r="H1286" i="1"/>
  <c r="H1285" i="1"/>
  <c r="J1285" i="1" s="1"/>
  <c r="J1284" i="1"/>
  <c r="H1284" i="1"/>
  <c r="H1283" i="1"/>
  <c r="J1283" i="1" s="1"/>
  <c r="J1282" i="1"/>
  <c r="H1282" i="1"/>
  <c r="H1281" i="1"/>
  <c r="J1281" i="1" s="1"/>
  <c r="J1280" i="1"/>
  <c r="H1280" i="1"/>
  <c r="H1279" i="1"/>
  <c r="J1279" i="1" s="1"/>
  <c r="J1278" i="1"/>
  <c r="H1278" i="1"/>
  <c r="H1277" i="1"/>
  <c r="J1277" i="1" s="1"/>
  <c r="J1276" i="1"/>
  <c r="H1276" i="1"/>
  <c r="H1275" i="1"/>
  <c r="J1275" i="1" s="1"/>
  <c r="J1274" i="1"/>
  <c r="H1274" i="1"/>
  <c r="H1273" i="1"/>
  <c r="J1273" i="1" s="1"/>
  <c r="J1272" i="1"/>
  <c r="H1272" i="1"/>
  <c r="H1271" i="1"/>
  <c r="J1271" i="1" s="1"/>
  <c r="J1270" i="1"/>
  <c r="H1270" i="1"/>
  <c r="H1269" i="1"/>
  <c r="J1269" i="1" s="1"/>
  <c r="J1268" i="1"/>
  <c r="H1268" i="1"/>
  <c r="H1267" i="1"/>
  <c r="J1267" i="1" s="1"/>
  <c r="J1266" i="1"/>
  <c r="H1266" i="1"/>
  <c r="H1265" i="1"/>
  <c r="J1265" i="1" s="1"/>
  <c r="J1264" i="1"/>
  <c r="H1264" i="1"/>
  <c r="H1263" i="1"/>
  <c r="J1263" i="1" s="1"/>
  <c r="J1262" i="1"/>
  <c r="H1262" i="1"/>
  <c r="H1261" i="1"/>
  <c r="J1261" i="1" s="1"/>
  <c r="J1260" i="1"/>
  <c r="H1260" i="1"/>
  <c r="H1259" i="1"/>
  <c r="J1259" i="1" s="1"/>
  <c r="J1258" i="1"/>
  <c r="H1258" i="1"/>
  <c r="H1257" i="1"/>
  <c r="J1257" i="1" s="1"/>
  <c r="J1256" i="1"/>
  <c r="H1256" i="1"/>
  <c r="H1255" i="1"/>
  <c r="J1255" i="1" s="1"/>
  <c r="J1254" i="1"/>
  <c r="H1254" i="1"/>
  <c r="E1254" i="1"/>
  <c r="H1253" i="1"/>
  <c r="J1253" i="1" s="1"/>
  <c r="E1253" i="1"/>
  <c r="H1252" i="1"/>
  <c r="J1252" i="1" s="1"/>
  <c r="E1252" i="1"/>
  <c r="J1251" i="1"/>
  <c r="H1251" i="1"/>
  <c r="E1251" i="1"/>
  <c r="J1250" i="1"/>
  <c r="J1338" i="1" s="1"/>
  <c r="H1250" i="1"/>
  <c r="E1250" i="1"/>
  <c r="C1250" i="1"/>
  <c r="K1249" i="1"/>
  <c r="I1249" i="1"/>
  <c r="H1249" i="1"/>
  <c r="E1249" i="1"/>
  <c r="F1248" i="1"/>
  <c r="H1248" i="1" s="1"/>
  <c r="J1248" i="1" s="1"/>
  <c r="E1248" i="1"/>
  <c r="F1247" i="1"/>
  <c r="H1247" i="1" s="1"/>
  <c r="J1247" i="1" s="1"/>
  <c r="E1247" i="1"/>
  <c r="H1246" i="1"/>
  <c r="J1246" i="1" s="1"/>
  <c r="J1245" i="1"/>
  <c r="H1245" i="1"/>
  <c r="H1244" i="1"/>
  <c r="J1244" i="1" s="1"/>
  <c r="J1243" i="1"/>
  <c r="H1243" i="1"/>
  <c r="H1242" i="1"/>
  <c r="J1242" i="1" s="1"/>
  <c r="J1241" i="1"/>
  <c r="H1241" i="1"/>
  <c r="H1240" i="1"/>
  <c r="J1240" i="1" s="1"/>
  <c r="J1239" i="1"/>
  <c r="H1239" i="1"/>
  <c r="H1238" i="1"/>
  <c r="J1238" i="1" s="1"/>
  <c r="J1237" i="1"/>
  <c r="H1237" i="1"/>
  <c r="H1236" i="1"/>
  <c r="J1236" i="1" s="1"/>
  <c r="J1235" i="1"/>
  <c r="H1235" i="1"/>
  <c r="H1234" i="1"/>
  <c r="J1234" i="1" s="1"/>
  <c r="J1233" i="1"/>
  <c r="H1233" i="1"/>
  <c r="H1232" i="1"/>
  <c r="J1232" i="1" s="1"/>
  <c r="J1231" i="1"/>
  <c r="H1231" i="1"/>
  <c r="H1230" i="1"/>
  <c r="J1230" i="1" s="1"/>
  <c r="J1229" i="1"/>
  <c r="H1229" i="1"/>
  <c r="H1228" i="1"/>
  <c r="J1228" i="1" s="1"/>
  <c r="J1227" i="1"/>
  <c r="H1227" i="1"/>
  <c r="H1226" i="1"/>
  <c r="J1226" i="1" s="1"/>
  <c r="J1225" i="1"/>
  <c r="H1225" i="1"/>
  <c r="H1224" i="1"/>
  <c r="J1224" i="1" s="1"/>
  <c r="J1223" i="1"/>
  <c r="H1223" i="1"/>
  <c r="H1222" i="1"/>
  <c r="J1222" i="1" s="1"/>
  <c r="J1221" i="1"/>
  <c r="H1221" i="1"/>
  <c r="H1220" i="1"/>
  <c r="J1220" i="1" s="1"/>
  <c r="J1219" i="1"/>
  <c r="H1219" i="1"/>
  <c r="H1218" i="1"/>
  <c r="J1218" i="1" s="1"/>
  <c r="J1217" i="1"/>
  <c r="H1217" i="1"/>
  <c r="H1216" i="1"/>
  <c r="J1216" i="1" s="1"/>
  <c r="J1215" i="1"/>
  <c r="H1215" i="1"/>
  <c r="H1214" i="1"/>
  <c r="J1214" i="1" s="1"/>
  <c r="J1213" i="1"/>
  <c r="H1213" i="1"/>
  <c r="H1212" i="1"/>
  <c r="J1212" i="1" s="1"/>
  <c r="J1211" i="1"/>
  <c r="H1211" i="1"/>
  <c r="H1210" i="1"/>
  <c r="J1210" i="1" s="1"/>
  <c r="J1209" i="1"/>
  <c r="H1209" i="1"/>
  <c r="H1208" i="1"/>
  <c r="J1208" i="1" s="1"/>
  <c r="J1207" i="1"/>
  <c r="H1207" i="1"/>
  <c r="H1206" i="1"/>
  <c r="J1206" i="1" s="1"/>
  <c r="J1205" i="1"/>
  <c r="H1205" i="1"/>
  <c r="H1204" i="1"/>
  <c r="J1204" i="1" s="1"/>
  <c r="J1203" i="1"/>
  <c r="H1203" i="1"/>
  <c r="H1202" i="1"/>
  <c r="J1202" i="1" s="1"/>
  <c r="J1201" i="1"/>
  <c r="H1201" i="1"/>
  <c r="H1200" i="1"/>
  <c r="J1200" i="1" s="1"/>
  <c r="J1199" i="1"/>
  <c r="H1199" i="1"/>
  <c r="H1198" i="1"/>
  <c r="J1198" i="1" s="1"/>
  <c r="J1197" i="1"/>
  <c r="H1197" i="1"/>
  <c r="H1196" i="1"/>
  <c r="J1196" i="1" s="1"/>
  <c r="J1195" i="1"/>
  <c r="H1195" i="1"/>
  <c r="H1194" i="1"/>
  <c r="J1194" i="1" s="1"/>
  <c r="J1193" i="1"/>
  <c r="H1193" i="1"/>
  <c r="H1192" i="1"/>
  <c r="J1192" i="1" s="1"/>
  <c r="J1191" i="1"/>
  <c r="H1191" i="1"/>
  <c r="H1190" i="1"/>
  <c r="J1190" i="1" s="1"/>
  <c r="J1189" i="1"/>
  <c r="H1189" i="1"/>
  <c r="H1188" i="1"/>
  <c r="J1188" i="1" s="1"/>
  <c r="J1187" i="1"/>
  <c r="H1187" i="1"/>
  <c r="H1186" i="1"/>
  <c r="J1186" i="1" s="1"/>
  <c r="J1185" i="1"/>
  <c r="H1185" i="1"/>
  <c r="H1184" i="1"/>
  <c r="J1184" i="1" s="1"/>
  <c r="J1183" i="1"/>
  <c r="H1183" i="1"/>
  <c r="H1182" i="1"/>
  <c r="J1182" i="1" s="1"/>
  <c r="J1181" i="1"/>
  <c r="H1181" i="1"/>
  <c r="H1180" i="1"/>
  <c r="J1180" i="1" s="1"/>
  <c r="J1179" i="1"/>
  <c r="H1179" i="1"/>
  <c r="H1178" i="1"/>
  <c r="J1178" i="1" s="1"/>
  <c r="J1177" i="1"/>
  <c r="H1177" i="1"/>
  <c r="H1176" i="1"/>
  <c r="J1176" i="1" s="1"/>
  <c r="J1175" i="1"/>
  <c r="H1175" i="1"/>
  <c r="H1174" i="1"/>
  <c r="J1174" i="1" s="1"/>
  <c r="J1173" i="1"/>
  <c r="H1173" i="1"/>
  <c r="H1172" i="1"/>
  <c r="J1172" i="1" s="1"/>
  <c r="J1171" i="1"/>
  <c r="H1171" i="1"/>
  <c r="H1170" i="1"/>
  <c r="J1170" i="1" s="1"/>
  <c r="J1169" i="1"/>
  <c r="H1169" i="1"/>
  <c r="H1168" i="1"/>
  <c r="J1168" i="1" s="1"/>
  <c r="J1167" i="1"/>
  <c r="H1167" i="1"/>
  <c r="H1166" i="1"/>
  <c r="J1166" i="1" s="1"/>
  <c r="J1165" i="1"/>
  <c r="H1165" i="1"/>
  <c r="E1165" i="1"/>
  <c r="H1164" i="1"/>
  <c r="J1164" i="1" s="1"/>
  <c r="E1164" i="1"/>
  <c r="H1163" i="1"/>
  <c r="J1163" i="1" s="1"/>
  <c r="E1163" i="1"/>
  <c r="J1162" i="1"/>
  <c r="H1162" i="1"/>
  <c r="E1162" i="1"/>
  <c r="J1161" i="1"/>
  <c r="J1249" i="1" s="1"/>
  <c r="H1161" i="1"/>
  <c r="E1161" i="1"/>
  <c r="C1161" i="1"/>
  <c r="K1160" i="1"/>
  <c r="I1160" i="1"/>
  <c r="H1160" i="1"/>
  <c r="E1160" i="1"/>
  <c r="F1159" i="1"/>
  <c r="H1159" i="1" s="1"/>
  <c r="J1159" i="1" s="1"/>
  <c r="E1159" i="1"/>
  <c r="F1158" i="1"/>
  <c r="H1158" i="1" s="1"/>
  <c r="J1158" i="1" s="1"/>
  <c r="E1158" i="1"/>
  <c r="H1157" i="1"/>
  <c r="J1157" i="1" s="1"/>
  <c r="J1156" i="1"/>
  <c r="H1156" i="1"/>
  <c r="H1155" i="1"/>
  <c r="J1155" i="1" s="1"/>
  <c r="J1154" i="1"/>
  <c r="H1154" i="1"/>
  <c r="H1153" i="1"/>
  <c r="J1153" i="1" s="1"/>
  <c r="J1152" i="1"/>
  <c r="H1152" i="1"/>
  <c r="H1151" i="1"/>
  <c r="J1151" i="1" s="1"/>
  <c r="J1150" i="1"/>
  <c r="H1150" i="1"/>
  <c r="H1149" i="1"/>
  <c r="J1149" i="1" s="1"/>
  <c r="J1148" i="1"/>
  <c r="H1148" i="1"/>
  <c r="H1147" i="1"/>
  <c r="J1147" i="1" s="1"/>
  <c r="J1146" i="1"/>
  <c r="H1146" i="1"/>
  <c r="H1145" i="1"/>
  <c r="J1145" i="1" s="1"/>
  <c r="J1144" i="1"/>
  <c r="H1144" i="1"/>
  <c r="H1143" i="1"/>
  <c r="J1143" i="1" s="1"/>
  <c r="J1142" i="1"/>
  <c r="H1142" i="1"/>
  <c r="H1141" i="1"/>
  <c r="J1141" i="1" s="1"/>
  <c r="J1140" i="1"/>
  <c r="H1140" i="1"/>
  <c r="H1139" i="1"/>
  <c r="J1139" i="1" s="1"/>
  <c r="J1138" i="1"/>
  <c r="H1138" i="1"/>
  <c r="H1137" i="1"/>
  <c r="J1137" i="1" s="1"/>
  <c r="J1136" i="1"/>
  <c r="H1136" i="1"/>
  <c r="H1135" i="1"/>
  <c r="J1135" i="1" s="1"/>
  <c r="J1134" i="1"/>
  <c r="H1134" i="1"/>
  <c r="H1133" i="1"/>
  <c r="J1133" i="1" s="1"/>
  <c r="J1132" i="1"/>
  <c r="H1132" i="1"/>
  <c r="H1131" i="1"/>
  <c r="J1131" i="1" s="1"/>
  <c r="J1130" i="1"/>
  <c r="H1130" i="1"/>
  <c r="H1129" i="1"/>
  <c r="J1129" i="1" s="1"/>
  <c r="J1128" i="1"/>
  <c r="H1128" i="1"/>
  <c r="H1127" i="1"/>
  <c r="J1127" i="1" s="1"/>
  <c r="J1126" i="1"/>
  <c r="H1126" i="1"/>
  <c r="H1125" i="1"/>
  <c r="J1125" i="1" s="1"/>
  <c r="J1124" i="1"/>
  <c r="H1124" i="1"/>
  <c r="H1123" i="1"/>
  <c r="J1123" i="1" s="1"/>
  <c r="J1122" i="1"/>
  <c r="H1122" i="1"/>
  <c r="H1121" i="1"/>
  <c r="J1121" i="1" s="1"/>
  <c r="J1120" i="1"/>
  <c r="H1120" i="1"/>
  <c r="H1119" i="1"/>
  <c r="J1119" i="1" s="1"/>
  <c r="J1118" i="1"/>
  <c r="H1118" i="1"/>
  <c r="H1117" i="1"/>
  <c r="J1117" i="1" s="1"/>
  <c r="J1116" i="1"/>
  <c r="H1116" i="1"/>
  <c r="H1115" i="1"/>
  <c r="J1115" i="1" s="1"/>
  <c r="J1114" i="1"/>
  <c r="H1114" i="1"/>
  <c r="H1113" i="1"/>
  <c r="J1113" i="1" s="1"/>
  <c r="J1112" i="1"/>
  <c r="H1112" i="1"/>
  <c r="H1111" i="1"/>
  <c r="J1111" i="1" s="1"/>
  <c r="J1110" i="1"/>
  <c r="H1110" i="1"/>
  <c r="H1109" i="1"/>
  <c r="J1109" i="1" s="1"/>
  <c r="J1108" i="1"/>
  <c r="H1108" i="1"/>
  <c r="H1107" i="1"/>
  <c r="J1107" i="1" s="1"/>
  <c r="J1106" i="1"/>
  <c r="H1106" i="1"/>
  <c r="H1105" i="1"/>
  <c r="J1105" i="1" s="1"/>
  <c r="J1104" i="1"/>
  <c r="H1104" i="1"/>
  <c r="H1103" i="1"/>
  <c r="J1103" i="1" s="1"/>
  <c r="J1102" i="1"/>
  <c r="H1102" i="1"/>
  <c r="H1101" i="1"/>
  <c r="J1101" i="1" s="1"/>
  <c r="J1100" i="1"/>
  <c r="H1100" i="1"/>
  <c r="H1099" i="1"/>
  <c r="J1099" i="1" s="1"/>
  <c r="J1098" i="1"/>
  <c r="H1098" i="1"/>
  <c r="H1097" i="1"/>
  <c r="J1097" i="1" s="1"/>
  <c r="J1096" i="1"/>
  <c r="H1096" i="1"/>
  <c r="H1095" i="1"/>
  <c r="J1095" i="1" s="1"/>
  <c r="J1094" i="1"/>
  <c r="H1094" i="1"/>
  <c r="H1093" i="1"/>
  <c r="J1093" i="1" s="1"/>
  <c r="J1092" i="1"/>
  <c r="H1092" i="1"/>
  <c r="H1091" i="1"/>
  <c r="J1091" i="1" s="1"/>
  <c r="J1090" i="1"/>
  <c r="H1090" i="1"/>
  <c r="H1089" i="1"/>
  <c r="J1089" i="1" s="1"/>
  <c r="J1088" i="1"/>
  <c r="H1088" i="1"/>
  <c r="H1087" i="1"/>
  <c r="J1087" i="1" s="1"/>
  <c r="J1086" i="1"/>
  <c r="H1086" i="1"/>
  <c r="H1085" i="1"/>
  <c r="J1085" i="1" s="1"/>
  <c r="J1084" i="1"/>
  <c r="H1084" i="1"/>
  <c r="H1083" i="1"/>
  <c r="J1083" i="1" s="1"/>
  <c r="J1082" i="1"/>
  <c r="H1082" i="1"/>
  <c r="H1081" i="1"/>
  <c r="J1081" i="1" s="1"/>
  <c r="J1080" i="1"/>
  <c r="H1080" i="1"/>
  <c r="H1079" i="1"/>
  <c r="J1079" i="1" s="1"/>
  <c r="J1078" i="1"/>
  <c r="H1078" i="1"/>
  <c r="H1077" i="1"/>
  <c r="J1077" i="1" s="1"/>
  <c r="J1076" i="1"/>
  <c r="H1076" i="1"/>
  <c r="E1076" i="1"/>
  <c r="H1075" i="1"/>
  <c r="J1075" i="1" s="1"/>
  <c r="E1075" i="1"/>
  <c r="H1074" i="1"/>
  <c r="J1074" i="1" s="1"/>
  <c r="E1074" i="1"/>
  <c r="J1073" i="1"/>
  <c r="H1073" i="1"/>
  <c r="E1073" i="1"/>
  <c r="J1072" i="1"/>
  <c r="J1160" i="1" s="1"/>
  <c r="H1072" i="1"/>
  <c r="E1072" i="1"/>
  <c r="C1072" i="1"/>
  <c r="K1071" i="1"/>
  <c r="I1071" i="1"/>
  <c r="H1071" i="1"/>
  <c r="E1071" i="1"/>
  <c r="F1070" i="1"/>
  <c r="H1070" i="1" s="1"/>
  <c r="J1070" i="1" s="1"/>
  <c r="E1070" i="1"/>
  <c r="F1069" i="1"/>
  <c r="H1069" i="1" s="1"/>
  <c r="J1069" i="1" s="1"/>
  <c r="E1069" i="1"/>
  <c r="H1068" i="1"/>
  <c r="J1068" i="1" s="1"/>
  <c r="J1067" i="1"/>
  <c r="H1067" i="1"/>
  <c r="H1066" i="1"/>
  <c r="J1066" i="1" s="1"/>
  <c r="J1065" i="1"/>
  <c r="H1065" i="1"/>
  <c r="H1064" i="1"/>
  <c r="J1064" i="1" s="1"/>
  <c r="J1063" i="1"/>
  <c r="H1063" i="1"/>
  <c r="H1062" i="1"/>
  <c r="J1062" i="1" s="1"/>
  <c r="J1061" i="1"/>
  <c r="H1061" i="1"/>
  <c r="H1060" i="1"/>
  <c r="J1060" i="1" s="1"/>
  <c r="J1059" i="1"/>
  <c r="H1059" i="1"/>
  <c r="H1058" i="1"/>
  <c r="J1058" i="1" s="1"/>
  <c r="J1057" i="1"/>
  <c r="H1057" i="1"/>
  <c r="H1056" i="1"/>
  <c r="J1056" i="1" s="1"/>
  <c r="J1055" i="1"/>
  <c r="H1055" i="1"/>
  <c r="H1054" i="1"/>
  <c r="J1054" i="1" s="1"/>
  <c r="J1053" i="1"/>
  <c r="H1053" i="1"/>
  <c r="H1052" i="1"/>
  <c r="J1052" i="1" s="1"/>
  <c r="J1051" i="1"/>
  <c r="H1051" i="1"/>
  <c r="H1050" i="1"/>
  <c r="J1050" i="1" s="1"/>
  <c r="J1049" i="1"/>
  <c r="H1049" i="1"/>
  <c r="H1048" i="1"/>
  <c r="J1048" i="1" s="1"/>
  <c r="J1047" i="1"/>
  <c r="H1047" i="1"/>
  <c r="H1046" i="1"/>
  <c r="J1046" i="1" s="1"/>
  <c r="J1045" i="1"/>
  <c r="H1045" i="1"/>
  <c r="H1044" i="1"/>
  <c r="J1044" i="1" s="1"/>
  <c r="J1043" i="1"/>
  <c r="H1043" i="1"/>
  <c r="H1042" i="1"/>
  <c r="J1042" i="1" s="1"/>
  <c r="J1041" i="1"/>
  <c r="H1041" i="1"/>
  <c r="H1040" i="1"/>
  <c r="J1040" i="1" s="1"/>
  <c r="J1039" i="1"/>
  <c r="H1039" i="1"/>
  <c r="H1038" i="1"/>
  <c r="J1038" i="1" s="1"/>
  <c r="J1037" i="1"/>
  <c r="H1037" i="1"/>
  <c r="H1036" i="1"/>
  <c r="J1036" i="1" s="1"/>
  <c r="J1035" i="1"/>
  <c r="H1035" i="1"/>
  <c r="H1034" i="1"/>
  <c r="J1034" i="1" s="1"/>
  <c r="J1033" i="1"/>
  <c r="H1033" i="1"/>
  <c r="H1032" i="1"/>
  <c r="J1032" i="1" s="1"/>
  <c r="J1031" i="1"/>
  <c r="H1031" i="1"/>
  <c r="H1030" i="1"/>
  <c r="J1030" i="1" s="1"/>
  <c r="J1029" i="1"/>
  <c r="H1029" i="1"/>
  <c r="H1028" i="1"/>
  <c r="J1028" i="1" s="1"/>
  <c r="J1027" i="1"/>
  <c r="H1027" i="1"/>
  <c r="H1026" i="1"/>
  <c r="J1026" i="1" s="1"/>
  <c r="J1025" i="1"/>
  <c r="H1025" i="1"/>
  <c r="H1024" i="1"/>
  <c r="J1024" i="1" s="1"/>
  <c r="J1023" i="1"/>
  <c r="H1023" i="1"/>
  <c r="H1022" i="1"/>
  <c r="J1022" i="1" s="1"/>
  <c r="J1021" i="1"/>
  <c r="H1021" i="1"/>
  <c r="H1020" i="1"/>
  <c r="J1020" i="1" s="1"/>
  <c r="J1019" i="1"/>
  <c r="H1019" i="1"/>
  <c r="H1018" i="1"/>
  <c r="J1018" i="1" s="1"/>
  <c r="J1017" i="1"/>
  <c r="H1017" i="1"/>
  <c r="H1016" i="1"/>
  <c r="J1016" i="1" s="1"/>
  <c r="J1015" i="1"/>
  <c r="H1015" i="1"/>
  <c r="H1014" i="1"/>
  <c r="J1014" i="1" s="1"/>
  <c r="J1013" i="1"/>
  <c r="H1013" i="1"/>
  <c r="H1012" i="1"/>
  <c r="J1012" i="1" s="1"/>
  <c r="J1011" i="1"/>
  <c r="H1011" i="1"/>
  <c r="H1010" i="1"/>
  <c r="J1010" i="1" s="1"/>
  <c r="J1009" i="1"/>
  <c r="H1009" i="1"/>
  <c r="H1008" i="1"/>
  <c r="J1008" i="1" s="1"/>
  <c r="J1007" i="1"/>
  <c r="H1007" i="1"/>
  <c r="H1006" i="1"/>
  <c r="J1006" i="1" s="1"/>
  <c r="J1005" i="1"/>
  <c r="H1005" i="1"/>
  <c r="H1004" i="1"/>
  <c r="J1004" i="1" s="1"/>
  <c r="J1003" i="1"/>
  <c r="H1003" i="1"/>
  <c r="H1002" i="1"/>
  <c r="J1002" i="1" s="1"/>
  <c r="J1001" i="1"/>
  <c r="H1001" i="1"/>
  <c r="H1000" i="1"/>
  <c r="J1000" i="1" s="1"/>
  <c r="J999" i="1"/>
  <c r="H999" i="1"/>
  <c r="H998" i="1"/>
  <c r="J998" i="1" s="1"/>
  <c r="J997" i="1"/>
  <c r="H997" i="1"/>
  <c r="H996" i="1"/>
  <c r="J996" i="1" s="1"/>
  <c r="J995" i="1"/>
  <c r="H995" i="1"/>
  <c r="H994" i="1"/>
  <c r="J994" i="1" s="1"/>
  <c r="J993" i="1"/>
  <c r="H993" i="1"/>
  <c r="H992" i="1"/>
  <c r="J992" i="1" s="1"/>
  <c r="J991" i="1"/>
  <c r="H991" i="1"/>
  <c r="H990" i="1"/>
  <c r="J990" i="1" s="1"/>
  <c r="J989" i="1"/>
  <c r="H989" i="1"/>
  <c r="H988" i="1"/>
  <c r="J988" i="1" s="1"/>
  <c r="J987" i="1"/>
  <c r="H987" i="1"/>
  <c r="E987" i="1"/>
  <c r="H986" i="1"/>
  <c r="J986" i="1" s="1"/>
  <c r="E986" i="1"/>
  <c r="H985" i="1"/>
  <c r="J985" i="1" s="1"/>
  <c r="E985" i="1"/>
  <c r="J984" i="1"/>
  <c r="H984" i="1"/>
  <c r="E984" i="1"/>
  <c r="J983" i="1"/>
  <c r="J1071" i="1" s="1"/>
  <c r="H983" i="1"/>
  <c r="E983" i="1"/>
  <c r="C983" i="1"/>
  <c r="K982" i="1"/>
  <c r="I982" i="1"/>
  <c r="H982" i="1"/>
  <c r="E982" i="1"/>
  <c r="F981" i="1"/>
  <c r="H981" i="1" s="1"/>
  <c r="J981" i="1" s="1"/>
  <c r="E981" i="1"/>
  <c r="F980" i="1"/>
  <c r="H980" i="1" s="1"/>
  <c r="J980" i="1" s="1"/>
  <c r="E980" i="1"/>
  <c r="H979" i="1"/>
  <c r="J979" i="1" s="1"/>
  <c r="J978" i="1"/>
  <c r="H978" i="1"/>
  <c r="H977" i="1"/>
  <c r="J977" i="1" s="1"/>
  <c r="J976" i="1"/>
  <c r="H976" i="1"/>
  <c r="H975" i="1"/>
  <c r="J975" i="1" s="1"/>
  <c r="J974" i="1"/>
  <c r="H974" i="1"/>
  <c r="H973" i="1"/>
  <c r="J973" i="1" s="1"/>
  <c r="J972" i="1"/>
  <c r="H972" i="1"/>
  <c r="H971" i="1"/>
  <c r="J971" i="1" s="1"/>
  <c r="J970" i="1"/>
  <c r="H970" i="1"/>
  <c r="H969" i="1"/>
  <c r="J969" i="1" s="1"/>
  <c r="J968" i="1"/>
  <c r="H968" i="1"/>
  <c r="H967" i="1"/>
  <c r="J967" i="1" s="1"/>
  <c r="J966" i="1"/>
  <c r="H966" i="1"/>
  <c r="H965" i="1"/>
  <c r="J965" i="1" s="1"/>
  <c r="J964" i="1"/>
  <c r="H964" i="1"/>
  <c r="H963" i="1"/>
  <c r="J963" i="1" s="1"/>
  <c r="J962" i="1"/>
  <c r="H962" i="1"/>
  <c r="H961" i="1"/>
  <c r="J961" i="1" s="1"/>
  <c r="J960" i="1"/>
  <c r="H960" i="1"/>
  <c r="H959" i="1"/>
  <c r="J959" i="1" s="1"/>
  <c r="J958" i="1"/>
  <c r="H958" i="1"/>
  <c r="H957" i="1"/>
  <c r="J957" i="1" s="1"/>
  <c r="J956" i="1"/>
  <c r="H956" i="1"/>
  <c r="H955" i="1"/>
  <c r="J955" i="1" s="1"/>
  <c r="J954" i="1"/>
  <c r="H954" i="1"/>
  <c r="H953" i="1"/>
  <c r="J953" i="1" s="1"/>
  <c r="J952" i="1"/>
  <c r="H952" i="1"/>
  <c r="H951" i="1"/>
  <c r="J951" i="1" s="1"/>
  <c r="J950" i="1"/>
  <c r="H950" i="1"/>
  <c r="H949" i="1"/>
  <c r="J949" i="1" s="1"/>
  <c r="J948" i="1"/>
  <c r="H948" i="1"/>
  <c r="H947" i="1"/>
  <c r="J947" i="1" s="1"/>
  <c r="J946" i="1"/>
  <c r="H946" i="1"/>
  <c r="H945" i="1"/>
  <c r="J945" i="1" s="1"/>
  <c r="J944" i="1"/>
  <c r="H944" i="1"/>
  <c r="H943" i="1"/>
  <c r="J943" i="1" s="1"/>
  <c r="J942" i="1"/>
  <c r="H942" i="1"/>
  <c r="H941" i="1"/>
  <c r="J941" i="1" s="1"/>
  <c r="J940" i="1"/>
  <c r="H940" i="1"/>
  <c r="H939" i="1"/>
  <c r="J939" i="1" s="1"/>
  <c r="J938" i="1"/>
  <c r="H938" i="1"/>
  <c r="H937" i="1"/>
  <c r="J937" i="1" s="1"/>
  <c r="J936" i="1"/>
  <c r="H936" i="1"/>
  <c r="H935" i="1"/>
  <c r="J935" i="1" s="1"/>
  <c r="J934" i="1"/>
  <c r="H934" i="1"/>
  <c r="H933" i="1"/>
  <c r="J933" i="1" s="1"/>
  <c r="J932" i="1"/>
  <c r="H932" i="1"/>
  <c r="H931" i="1"/>
  <c r="J931" i="1" s="1"/>
  <c r="J930" i="1"/>
  <c r="H930" i="1"/>
  <c r="H929" i="1"/>
  <c r="J929" i="1" s="1"/>
  <c r="J928" i="1"/>
  <c r="H928" i="1"/>
  <c r="H927" i="1"/>
  <c r="J927" i="1" s="1"/>
  <c r="J926" i="1"/>
  <c r="H926" i="1"/>
  <c r="H925" i="1"/>
  <c r="J925" i="1" s="1"/>
  <c r="J924" i="1"/>
  <c r="H924" i="1"/>
  <c r="H923" i="1"/>
  <c r="J923" i="1" s="1"/>
  <c r="J922" i="1"/>
  <c r="H922" i="1"/>
  <c r="H921" i="1"/>
  <c r="J921" i="1" s="1"/>
  <c r="J920" i="1"/>
  <c r="H920" i="1"/>
  <c r="H919" i="1"/>
  <c r="J919" i="1" s="1"/>
  <c r="J918" i="1"/>
  <c r="H918" i="1"/>
  <c r="H917" i="1"/>
  <c r="J917" i="1" s="1"/>
  <c r="J916" i="1"/>
  <c r="H916" i="1"/>
  <c r="H915" i="1"/>
  <c r="J915" i="1" s="1"/>
  <c r="J914" i="1"/>
  <c r="H914" i="1"/>
  <c r="H913" i="1"/>
  <c r="J913" i="1" s="1"/>
  <c r="J912" i="1"/>
  <c r="H912" i="1"/>
  <c r="H911" i="1"/>
  <c r="J911" i="1" s="1"/>
  <c r="J910" i="1"/>
  <c r="H910" i="1"/>
  <c r="H909" i="1"/>
  <c r="J909" i="1" s="1"/>
  <c r="J908" i="1"/>
  <c r="H908" i="1"/>
  <c r="H907" i="1"/>
  <c r="J907" i="1" s="1"/>
  <c r="J906" i="1"/>
  <c r="H906" i="1"/>
  <c r="H905" i="1"/>
  <c r="J905" i="1" s="1"/>
  <c r="J904" i="1"/>
  <c r="H904" i="1"/>
  <c r="H903" i="1"/>
  <c r="J903" i="1" s="1"/>
  <c r="J902" i="1"/>
  <c r="H902" i="1"/>
  <c r="H901" i="1"/>
  <c r="J901" i="1" s="1"/>
  <c r="J900" i="1"/>
  <c r="H900" i="1"/>
  <c r="H899" i="1"/>
  <c r="J899" i="1" s="1"/>
  <c r="J898" i="1"/>
  <c r="H898" i="1"/>
  <c r="E898" i="1"/>
  <c r="H897" i="1"/>
  <c r="J897" i="1" s="1"/>
  <c r="E897" i="1"/>
  <c r="H896" i="1"/>
  <c r="J896" i="1" s="1"/>
  <c r="E896" i="1"/>
  <c r="J895" i="1"/>
  <c r="H895" i="1"/>
  <c r="E895" i="1"/>
  <c r="J894" i="1"/>
  <c r="J982" i="1" s="1"/>
  <c r="H894" i="1"/>
  <c r="E894" i="1"/>
  <c r="C894" i="1"/>
  <c r="K893" i="1"/>
  <c r="I893" i="1"/>
  <c r="H893" i="1"/>
  <c r="E893" i="1"/>
  <c r="F892" i="1"/>
  <c r="H892" i="1" s="1"/>
  <c r="J892" i="1" s="1"/>
  <c r="E892" i="1"/>
  <c r="F891" i="1"/>
  <c r="H891" i="1" s="1"/>
  <c r="J891" i="1" s="1"/>
  <c r="E891" i="1"/>
  <c r="H890" i="1"/>
  <c r="J890" i="1" s="1"/>
  <c r="J889" i="1"/>
  <c r="H889" i="1"/>
  <c r="H888" i="1"/>
  <c r="J888" i="1" s="1"/>
  <c r="J887" i="1"/>
  <c r="H887" i="1"/>
  <c r="H886" i="1"/>
  <c r="J886" i="1" s="1"/>
  <c r="J885" i="1"/>
  <c r="H885" i="1"/>
  <c r="H884" i="1"/>
  <c r="J884" i="1" s="1"/>
  <c r="J883" i="1"/>
  <c r="H883" i="1"/>
  <c r="H882" i="1"/>
  <c r="J882" i="1" s="1"/>
  <c r="J881" i="1"/>
  <c r="H881" i="1"/>
  <c r="H880" i="1"/>
  <c r="J880" i="1" s="1"/>
  <c r="J879" i="1"/>
  <c r="H879" i="1"/>
  <c r="H878" i="1"/>
  <c r="J878" i="1" s="1"/>
  <c r="J877" i="1"/>
  <c r="H877" i="1"/>
  <c r="H876" i="1"/>
  <c r="J876" i="1" s="1"/>
  <c r="J875" i="1"/>
  <c r="H875" i="1"/>
  <c r="H874" i="1"/>
  <c r="J874" i="1" s="1"/>
  <c r="J873" i="1"/>
  <c r="H873" i="1"/>
  <c r="H872" i="1"/>
  <c r="J872" i="1" s="1"/>
  <c r="J871" i="1"/>
  <c r="H871" i="1"/>
  <c r="H870" i="1"/>
  <c r="J870" i="1" s="1"/>
  <c r="J869" i="1"/>
  <c r="H869" i="1"/>
  <c r="H868" i="1"/>
  <c r="J868" i="1" s="1"/>
  <c r="J867" i="1"/>
  <c r="H867" i="1"/>
  <c r="H866" i="1"/>
  <c r="J866" i="1" s="1"/>
  <c r="J865" i="1"/>
  <c r="H865" i="1"/>
  <c r="H864" i="1"/>
  <c r="J864" i="1" s="1"/>
  <c r="J863" i="1"/>
  <c r="H863" i="1"/>
  <c r="H862" i="1"/>
  <c r="J862" i="1" s="1"/>
  <c r="J861" i="1"/>
  <c r="H861" i="1"/>
  <c r="H860" i="1"/>
  <c r="J860" i="1" s="1"/>
  <c r="J859" i="1"/>
  <c r="H859" i="1"/>
  <c r="H858" i="1"/>
  <c r="J858" i="1" s="1"/>
  <c r="J857" i="1"/>
  <c r="H857" i="1"/>
  <c r="H856" i="1"/>
  <c r="J856" i="1" s="1"/>
  <c r="J855" i="1"/>
  <c r="H855" i="1"/>
  <c r="H854" i="1"/>
  <c r="J854" i="1" s="1"/>
  <c r="J853" i="1"/>
  <c r="H853" i="1"/>
  <c r="H852" i="1"/>
  <c r="J852" i="1" s="1"/>
  <c r="J851" i="1"/>
  <c r="H851" i="1"/>
  <c r="H850" i="1"/>
  <c r="J850" i="1" s="1"/>
  <c r="J849" i="1"/>
  <c r="H849" i="1"/>
  <c r="H848" i="1"/>
  <c r="J848" i="1" s="1"/>
  <c r="J847" i="1"/>
  <c r="H847" i="1"/>
  <c r="H846" i="1"/>
  <c r="J846" i="1" s="1"/>
  <c r="J845" i="1"/>
  <c r="H845" i="1"/>
  <c r="H844" i="1"/>
  <c r="J844" i="1" s="1"/>
  <c r="J843" i="1"/>
  <c r="H843" i="1"/>
  <c r="H842" i="1"/>
  <c r="J842" i="1" s="1"/>
  <c r="J841" i="1"/>
  <c r="H841" i="1"/>
  <c r="H840" i="1"/>
  <c r="J840" i="1" s="1"/>
  <c r="J839" i="1"/>
  <c r="H839" i="1"/>
  <c r="H838" i="1"/>
  <c r="J838" i="1" s="1"/>
  <c r="J837" i="1"/>
  <c r="H837" i="1"/>
  <c r="H836" i="1"/>
  <c r="J836" i="1" s="1"/>
  <c r="J835" i="1"/>
  <c r="H835" i="1"/>
  <c r="H834" i="1"/>
  <c r="J834" i="1" s="1"/>
  <c r="J833" i="1"/>
  <c r="H833" i="1"/>
  <c r="H832" i="1"/>
  <c r="J832" i="1" s="1"/>
  <c r="J831" i="1"/>
  <c r="H831" i="1"/>
  <c r="H830" i="1"/>
  <c r="J830" i="1" s="1"/>
  <c r="J829" i="1"/>
  <c r="H829" i="1"/>
  <c r="H828" i="1"/>
  <c r="J828" i="1" s="1"/>
  <c r="J827" i="1"/>
  <c r="H827" i="1"/>
  <c r="H826" i="1"/>
  <c r="J826" i="1" s="1"/>
  <c r="J825" i="1"/>
  <c r="H825" i="1"/>
  <c r="H824" i="1"/>
  <c r="J824" i="1" s="1"/>
  <c r="J823" i="1"/>
  <c r="H823" i="1"/>
  <c r="H822" i="1"/>
  <c r="J822" i="1" s="1"/>
  <c r="J821" i="1"/>
  <c r="H821" i="1"/>
  <c r="H820" i="1"/>
  <c r="J820" i="1" s="1"/>
  <c r="J819" i="1"/>
  <c r="H819" i="1"/>
  <c r="H818" i="1"/>
  <c r="J818" i="1" s="1"/>
  <c r="J817" i="1"/>
  <c r="H817" i="1"/>
  <c r="H816" i="1"/>
  <c r="J816" i="1" s="1"/>
  <c r="J815" i="1"/>
  <c r="H815" i="1"/>
  <c r="H814" i="1"/>
  <c r="J814" i="1" s="1"/>
  <c r="J813" i="1"/>
  <c r="H813" i="1"/>
  <c r="H812" i="1"/>
  <c r="J812" i="1" s="1"/>
  <c r="J811" i="1"/>
  <c r="H811" i="1"/>
  <c r="H810" i="1"/>
  <c r="J810" i="1" s="1"/>
  <c r="J809" i="1"/>
  <c r="H809" i="1"/>
  <c r="E809" i="1"/>
  <c r="H808" i="1"/>
  <c r="J808" i="1" s="1"/>
  <c r="E808" i="1"/>
  <c r="H807" i="1"/>
  <c r="J807" i="1" s="1"/>
  <c r="E807" i="1"/>
  <c r="J806" i="1"/>
  <c r="H806" i="1"/>
  <c r="E806" i="1"/>
  <c r="J805" i="1"/>
  <c r="J893" i="1" s="1"/>
  <c r="H805" i="1"/>
  <c r="E805" i="1"/>
  <c r="C805" i="1"/>
  <c r="K804" i="1"/>
  <c r="I804" i="1"/>
  <c r="H804" i="1"/>
  <c r="E804" i="1"/>
  <c r="F803" i="1"/>
  <c r="H803" i="1" s="1"/>
  <c r="J803" i="1" s="1"/>
  <c r="E803" i="1"/>
  <c r="F802" i="1"/>
  <c r="H802" i="1" s="1"/>
  <c r="J802" i="1" s="1"/>
  <c r="E802" i="1"/>
  <c r="H801" i="1"/>
  <c r="J801" i="1" s="1"/>
  <c r="J800" i="1"/>
  <c r="H800" i="1"/>
  <c r="H799" i="1"/>
  <c r="J799" i="1" s="1"/>
  <c r="J798" i="1"/>
  <c r="H798" i="1"/>
  <c r="H797" i="1"/>
  <c r="J797" i="1" s="1"/>
  <c r="J796" i="1"/>
  <c r="H796" i="1"/>
  <c r="H795" i="1"/>
  <c r="J795" i="1" s="1"/>
  <c r="J794" i="1"/>
  <c r="H794" i="1"/>
  <c r="H793" i="1"/>
  <c r="J793" i="1" s="1"/>
  <c r="J792" i="1"/>
  <c r="H792" i="1"/>
  <c r="H791" i="1"/>
  <c r="J791" i="1" s="1"/>
  <c r="J790" i="1"/>
  <c r="H790" i="1"/>
  <c r="H789" i="1"/>
  <c r="J789" i="1" s="1"/>
  <c r="J788" i="1"/>
  <c r="H788" i="1"/>
  <c r="H787" i="1"/>
  <c r="J787" i="1" s="1"/>
  <c r="J786" i="1"/>
  <c r="H786" i="1"/>
  <c r="H785" i="1"/>
  <c r="J785" i="1" s="1"/>
  <c r="J784" i="1"/>
  <c r="H784" i="1"/>
  <c r="H783" i="1"/>
  <c r="J783" i="1" s="1"/>
  <c r="J782" i="1"/>
  <c r="H782" i="1"/>
  <c r="H781" i="1"/>
  <c r="J781" i="1" s="1"/>
  <c r="J780" i="1"/>
  <c r="H780" i="1"/>
  <c r="H779" i="1"/>
  <c r="J779" i="1" s="1"/>
  <c r="J778" i="1"/>
  <c r="H778" i="1"/>
  <c r="H777" i="1"/>
  <c r="J777" i="1" s="1"/>
  <c r="J776" i="1"/>
  <c r="H776" i="1"/>
  <c r="H775" i="1"/>
  <c r="J775" i="1" s="1"/>
  <c r="J774" i="1"/>
  <c r="H774" i="1"/>
  <c r="H773" i="1"/>
  <c r="J773" i="1" s="1"/>
  <c r="J772" i="1"/>
  <c r="H772" i="1"/>
  <c r="H771" i="1"/>
  <c r="J771" i="1" s="1"/>
  <c r="J770" i="1"/>
  <c r="H770" i="1"/>
  <c r="H769" i="1"/>
  <c r="J769" i="1" s="1"/>
  <c r="J768" i="1"/>
  <c r="H768" i="1"/>
  <c r="H767" i="1"/>
  <c r="J767" i="1" s="1"/>
  <c r="J766" i="1"/>
  <c r="H766" i="1"/>
  <c r="H765" i="1"/>
  <c r="J765" i="1" s="1"/>
  <c r="J764" i="1"/>
  <c r="H764" i="1"/>
  <c r="H763" i="1"/>
  <c r="J763" i="1" s="1"/>
  <c r="J762" i="1"/>
  <c r="H762" i="1"/>
  <c r="H761" i="1"/>
  <c r="J761" i="1" s="1"/>
  <c r="J760" i="1"/>
  <c r="H760" i="1"/>
  <c r="H759" i="1"/>
  <c r="J759" i="1" s="1"/>
  <c r="J758" i="1"/>
  <c r="H758" i="1"/>
  <c r="H757" i="1"/>
  <c r="J757" i="1" s="1"/>
  <c r="J756" i="1"/>
  <c r="H756" i="1"/>
  <c r="H755" i="1"/>
  <c r="J755" i="1" s="1"/>
  <c r="J754" i="1"/>
  <c r="H754" i="1"/>
  <c r="H753" i="1"/>
  <c r="J753" i="1" s="1"/>
  <c r="J752" i="1"/>
  <c r="H752" i="1"/>
  <c r="H751" i="1"/>
  <c r="J751" i="1" s="1"/>
  <c r="J750" i="1"/>
  <c r="H750" i="1"/>
  <c r="H749" i="1"/>
  <c r="J749" i="1" s="1"/>
  <c r="J748" i="1"/>
  <c r="H748" i="1"/>
  <c r="H747" i="1"/>
  <c r="J747" i="1" s="1"/>
  <c r="J746" i="1"/>
  <c r="H746" i="1"/>
  <c r="H745" i="1"/>
  <c r="J745" i="1" s="1"/>
  <c r="J744" i="1"/>
  <c r="H744" i="1"/>
  <c r="H743" i="1"/>
  <c r="J743" i="1" s="1"/>
  <c r="J742" i="1"/>
  <c r="H742" i="1"/>
  <c r="H741" i="1"/>
  <c r="J741" i="1" s="1"/>
  <c r="J740" i="1"/>
  <c r="H740" i="1"/>
  <c r="H739" i="1"/>
  <c r="J739" i="1" s="1"/>
  <c r="J738" i="1"/>
  <c r="H738" i="1"/>
  <c r="H737" i="1"/>
  <c r="J737" i="1" s="1"/>
  <c r="J736" i="1"/>
  <c r="H736" i="1"/>
  <c r="H735" i="1"/>
  <c r="J735" i="1" s="1"/>
  <c r="J734" i="1"/>
  <c r="H734" i="1"/>
  <c r="H733" i="1"/>
  <c r="J733" i="1" s="1"/>
  <c r="J732" i="1"/>
  <c r="H732" i="1"/>
  <c r="H731" i="1"/>
  <c r="J731" i="1" s="1"/>
  <c r="J730" i="1"/>
  <c r="H730" i="1"/>
  <c r="H729" i="1"/>
  <c r="J729" i="1" s="1"/>
  <c r="J728" i="1"/>
  <c r="H728" i="1"/>
  <c r="H727" i="1"/>
  <c r="J727" i="1" s="1"/>
  <c r="J726" i="1"/>
  <c r="H726" i="1"/>
  <c r="H725" i="1"/>
  <c r="J725" i="1" s="1"/>
  <c r="J724" i="1"/>
  <c r="H724" i="1"/>
  <c r="H723" i="1"/>
  <c r="J723" i="1" s="1"/>
  <c r="J722" i="1"/>
  <c r="H722" i="1"/>
  <c r="H721" i="1"/>
  <c r="J721" i="1" s="1"/>
  <c r="J720" i="1"/>
  <c r="H720" i="1"/>
  <c r="E720" i="1"/>
  <c r="H719" i="1"/>
  <c r="J719" i="1" s="1"/>
  <c r="E719" i="1"/>
  <c r="H718" i="1"/>
  <c r="J718" i="1" s="1"/>
  <c r="E718" i="1"/>
  <c r="J717" i="1"/>
  <c r="H717" i="1"/>
  <c r="E717" i="1"/>
  <c r="J716" i="1"/>
  <c r="J804" i="1" s="1"/>
  <c r="H716" i="1"/>
  <c r="E716" i="1"/>
  <c r="C716" i="1"/>
  <c r="K715" i="1"/>
  <c r="I715" i="1"/>
  <c r="H715" i="1"/>
  <c r="E715" i="1"/>
  <c r="F714" i="1"/>
  <c r="H714" i="1" s="1"/>
  <c r="J714" i="1" s="1"/>
  <c r="E714" i="1"/>
  <c r="F713" i="1"/>
  <c r="H713" i="1" s="1"/>
  <c r="J713" i="1" s="1"/>
  <c r="E713" i="1"/>
  <c r="H712" i="1"/>
  <c r="J712" i="1" s="1"/>
  <c r="J711" i="1"/>
  <c r="H711" i="1"/>
  <c r="H710" i="1"/>
  <c r="J710" i="1" s="1"/>
  <c r="J709" i="1"/>
  <c r="H709" i="1"/>
  <c r="H708" i="1"/>
  <c r="J708" i="1" s="1"/>
  <c r="J707" i="1"/>
  <c r="H707" i="1"/>
  <c r="H706" i="1"/>
  <c r="J706" i="1" s="1"/>
  <c r="J705" i="1"/>
  <c r="H705" i="1"/>
  <c r="H704" i="1"/>
  <c r="J704" i="1" s="1"/>
  <c r="J703" i="1"/>
  <c r="H703" i="1"/>
  <c r="H702" i="1"/>
  <c r="J702" i="1" s="1"/>
  <c r="J701" i="1"/>
  <c r="H701" i="1"/>
  <c r="H700" i="1"/>
  <c r="J700" i="1" s="1"/>
  <c r="J699" i="1"/>
  <c r="H699" i="1"/>
  <c r="H698" i="1"/>
  <c r="J698" i="1" s="1"/>
  <c r="J697" i="1"/>
  <c r="H697" i="1"/>
  <c r="H696" i="1"/>
  <c r="J696" i="1" s="1"/>
  <c r="J695" i="1"/>
  <c r="H695" i="1"/>
  <c r="H694" i="1"/>
  <c r="J694" i="1" s="1"/>
  <c r="J693" i="1"/>
  <c r="H693" i="1"/>
  <c r="H692" i="1"/>
  <c r="J692" i="1" s="1"/>
  <c r="J691" i="1"/>
  <c r="H691" i="1"/>
  <c r="H690" i="1"/>
  <c r="J690" i="1" s="1"/>
  <c r="J689" i="1"/>
  <c r="H689" i="1"/>
  <c r="H688" i="1"/>
  <c r="J688" i="1" s="1"/>
  <c r="J687" i="1"/>
  <c r="H687" i="1"/>
  <c r="H686" i="1"/>
  <c r="J686" i="1" s="1"/>
  <c r="J685" i="1"/>
  <c r="H685" i="1"/>
  <c r="H684" i="1"/>
  <c r="J684" i="1" s="1"/>
  <c r="J683" i="1"/>
  <c r="H683" i="1"/>
  <c r="H682" i="1"/>
  <c r="J682" i="1" s="1"/>
  <c r="J681" i="1"/>
  <c r="H681" i="1"/>
  <c r="H680" i="1"/>
  <c r="J680" i="1" s="1"/>
  <c r="J679" i="1"/>
  <c r="H679" i="1"/>
  <c r="H678" i="1"/>
  <c r="J678" i="1" s="1"/>
  <c r="J677" i="1"/>
  <c r="H677" i="1"/>
  <c r="H676" i="1"/>
  <c r="J676" i="1" s="1"/>
  <c r="J675" i="1"/>
  <c r="H675" i="1"/>
  <c r="H674" i="1"/>
  <c r="J674" i="1" s="1"/>
  <c r="J673" i="1"/>
  <c r="H673" i="1"/>
  <c r="H672" i="1"/>
  <c r="J672" i="1" s="1"/>
  <c r="J671" i="1"/>
  <c r="H671" i="1"/>
  <c r="H670" i="1"/>
  <c r="J670" i="1" s="1"/>
  <c r="J669" i="1"/>
  <c r="H669" i="1"/>
  <c r="H668" i="1"/>
  <c r="J668" i="1" s="1"/>
  <c r="J667" i="1"/>
  <c r="H667" i="1"/>
  <c r="H666" i="1"/>
  <c r="J666" i="1" s="1"/>
  <c r="J665" i="1"/>
  <c r="H665" i="1"/>
  <c r="H664" i="1"/>
  <c r="J664" i="1" s="1"/>
  <c r="J663" i="1"/>
  <c r="H663" i="1"/>
  <c r="H662" i="1"/>
  <c r="J662" i="1" s="1"/>
  <c r="J661" i="1"/>
  <c r="H661" i="1"/>
  <c r="H660" i="1"/>
  <c r="J660" i="1" s="1"/>
  <c r="J659" i="1"/>
  <c r="H659" i="1"/>
  <c r="H658" i="1"/>
  <c r="J658" i="1" s="1"/>
  <c r="J657" i="1"/>
  <c r="H657" i="1"/>
  <c r="H656" i="1"/>
  <c r="J656" i="1" s="1"/>
  <c r="J655" i="1"/>
  <c r="H655" i="1"/>
  <c r="H654" i="1"/>
  <c r="J654" i="1" s="1"/>
  <c r="J653" i="1"/>
  <c r="H653" i="1"/>
  <c r="H652" i="1"/>
  <c r="J652" i="1" s="1"/>
  <c r="J651" i="1"/>
  <c r="H651" i="1"/>
  <c r="H650" i="1"/>
  <c r="J650" i="1" s="1"/>
  <c r="J649" i="1"/>
  <c r="H649" i="1"/>
  <c r="H648" i="1"/>
  <c r="J648" i="1" s="1"/>
  <c r="J647" i="1"/>
  <c r="H647" i="1"/>
  <c r="H646" i="1"/>
  <c r="J646" i="1" s="1"/>
  <c r="J645" i="1"/>
  <c r="H645" i="1"/>
  <c r="H644" i="1"/>
  <c r="J644" i="1" s="1"/>
  <c r="J643" i="1"/>
  <c r="H643" i="1"/>
  <c r="H642" i="1"/>
  <c r="J642" i="1" s="1"/>
  <c r="J641" i="1"/>
  <c r="H641" i="1"/>
  <c r="H640" i="1"/>
  <c r="J640" i="1" s="1"/>
  <c r="J639" i="1"/>
  <c r="H639" i="1"/>
  <c r="H638" i="1"/>
  <c r="J638" i="1" s="1"/>
  <c r="J637" i="1"/>
  <c r="H637" i="1"/>
  <c r="H636" i="1"/>
  <c r="J636" i="1" s="1"/>
  <c r="J635" i="1"/>
  <c r="H635" i="1"/>
  <c r="H634" i="1"/>
  <c r="J634" i="1" s="1"/>
  <c r="J633" i="1"/>
  <c r="H633" i="1"/>
  <c r="H632" i="1"/>
  <c r="J632" i="1" s="1"/>
  <c r="J631" i="1"/>
  <c r="H631" i="1"/>
  <c r="E631" i="1"/>
  <c r="H630" i="1"/>
  <c r="J630" i="1" s="1"/>
  <c r="E630" i="1"/>
  <c r="H629" i="1"/>
  <c r="J629" i="1" s="1"/>
  <c r="E629" i="1"/>
  <c r="J628" i="1"/>
  <c r="H628" i="1"/>
  <c r="E628" i="1"/>
  <c r="J627" i="1"/>
  <c r="J715" i="1" s="1"/>
  <c r="H627" i="1"/>
  <c r="E627" i="1"/>
  <c r="C627" i="1"/>
  <c r="K626" i="1"/>
  <c r="I626" i="1"/>
  <c r="H626" i="1"/>
  <c r="E626" i="1"/>
  <c r="F625" i="1"/>
  <c r="H625" i="1" s="1"/>
  <c r="J625" i="1" s="1"/>
  <c r="E625" i="1"/>
  <c r="F624" i="1"/>
  <c r="H624" i="1" s="1"/>
  <c r="J624" i="1" s="1"/>
  <c r="E624" i="1"/>
  <c r="H623" i="1"/>
  <c r="J623" i="1" s="1"/>
  <c r="J622" i="1"/>
  <c r="H622" i="1"/>
  <c r="H621" i="1"/>
  <c r="J621" i="1" s="1"/>
  <c r="J620" i="1"/>
  <c r="H620" i="1"/>
  <c r="H619" i="1"/>
  <c r="J619" i="1" s="1"/>
  <c r="J618" i="1"/>
  <c r="H618" i="1"/>
  <c r="H617" i="1"/>
  <c r="J617" i="1" s="1"/>
  <c r="J616" i="1"/>
  <c r="H616" i="1"/>
  <c r="H615" i="1"/>
  <c r="J615" i="1" s="1"/>
  <c r="J614" i="1"/>
  <c r="H614" i="1"/>
  <c r="H613" i="1"/>
  <c r="J613" i="1" s="1"/>
  <c r="J612" i="1"/>
  <c r="H612" i="1"/>
  <c r="H611" i="1"/>
  <c r="J611" i="1" s="1"/>
  <c r="J610" i="1"/>
  <c r="H610" i="1"/>
  <c r="H609" i="1"/>
  <c r="J609" i="1" s="1"/>
  <c r="J608" i="1"/>
  <c r="H608" i="1"/>
  <c r="H607" i="1"/>
  <c r="J607" i="1" s="1"/>
  <c r="J606" i="1"/>
  <c r="H606" i="1"/>
  <c r="H605" i="1"/>
  <c r="J605" i="1" s="1"/>
  <c r="J604" i="1"/>
  <c r="H604" i="1"/>
  <c r="H603" i="1"/>
  <c r="J603" i="1" s="1"/>
  <c r="J602" i="1"/>
  <c r="H602" i="1"/>
  <c r="H601" i="1"/>
  <c r="J601" i="1" s="1"/>
  <c r="J600" i="1"/>
  <c r="H600" i="1"/>
  <c r="H599" i="1"/>
  <c r="J599" i="1" s="1"/>
  <c r="J598" i="1"/>
  <c r="H598" i="1"/>
  <c r="H597" i="1"/>
  <c r="J597" i="1" s="1"/>
  <c r="J596" i="1"/>
  <c r="H596" i="1"/>
  <c r="H595" i="1"/>
  <c r="J595" i="1" s="1"/>
  <c r="J594" i="1"/>
  <c r="H594" i="1"/>
  <c r="H593" i="1"/>
  <c r="J593" i="1" s="1"/>
  <c r="J592" i="1"/>
  <c r="H592" i="1"/>
  <c r="H591" i="1"/>
  <c r="J591" i="1" s="1"/>
  <c r="J590" i="1"/>
  <c r="H590" i="1"/>
  <c r="H589" i="1"/>
  <c r="J589" i="1" s="1"/>
  <c r="J588" i="1"/>
  <c r="H588" i="1"/>
  <c r="H587" i="1"/>
  <c r="J587" i="1" s="1"/>
  <c r="J586" i="1"/>
  <c r="H586" i="1"/>
  <c r="H585" i="1"/>
  <c r="J585" i="1" s="1"/>
  <c r="J584" i="1"/>
  <c r="H584" i="1"/>
  <c r="H583" i="1"/>
  <c r="J583" i="1" s="1"/>
  <c r="J582" i="1"/>
  <c r="H582" i="1"/>
  <c r="H581" i="1"/>
  <c r="J581" i="1" s="1"/>
  <c r="J580" i="1"/>
  <c r="H580" i="1"/>
  <c r="H579" i="1"/>
  <c r="J579" i="1" s="1"/>
  <c r="J578" i="1"/>
  <c r="H578" i="1"/>
  <c r="H577" i="1"/>
  <c r="J577" i="1" s="1"/>
  <c r="J576" i="1"/>
  <c r="H576" i="1"/>
  <c r="H575" i="1"/>
  <c r="J575" i="1" s="1"/>
  <c r="J574" i="1"/>
  <c r="H574" i="1"/>
  <c r="H573" i="1"/>
  <c r="J573" i="1" s="1"/>
  <c r="J572" i="1"/>
  <c r="H572" i="1"/>
  <c r="H571" i="1"/>
  <c r="J571" i="1" s="1"/>
  <c r="J570" i="1"/>
  <c r="H570" i="1"/>
  <c r="H569" i="1"/>
  <c r="J569" i="1" s="1"/>
  <c r="J568" i="1"/>
  <c r="H568" i="1"/>
  <c r="H567" i="1"/>
  <c r="J567" i="1" s="1"/>
  <c r="J566" i="1"/>
  <c r="H566" i="1"/>
  <c r="H565" i="1"/>
  <c r="J565" i="1" s="1"/>
  <c r="J564" i="1"/>
  <c r="H564" i="1"/>
  <c r="H563" i="1"/>
  <c r="J563" i="1" s="1"/>
  <c r="J562" i="1"/>
  <c r="H562" i="1"/>
  <c r="H561" i="1"/>
  <c r="J561" i="1" s="1"/>
  <c r="J560" i="1"/>
  <c r="H560" i="1"/>
  <c r="H559" i="1"/>
  <c r="J559" i="1" s="1"/>
  <c r="J558" i="1"/>
  <c r="H558" i="1"/>
  <c r="H557" i="1"/>
  <c r="J557" i="1" s="1"/>
  <c r="J556" i="1"/>
  <c r="H556" i="1"/>
  <c r="H555" i="1"/>
  <c r="J555" i="1" s="1"/>
  <c r="J554" i="1"/>
  <c r="H554" i="1"/>
  <c r="H553" i="1"/>
  <c r="J553" i="1" s="1"/>
  <c r="J552" i="1"/>
  <c r="H552" i="1"/>
  <c r="H551" i="1"/>
  <c r="J551" i="1" s="1"/>
  <c r="J550" i="1"/>
  <c r="H550" i="1"/>
  <c r="H549" i="1"/>
  <c r="J549" i="1" s="1"/>
  <c r="J548" i="1"/>
  <c r="H548" i="1"/>
  <c r="H547" i="1"/>
  <c r="J547" i="1" s="1"/>
  <c r="J546" i="1"/>
  <c r="H546" i="1"/>
  <c r="H545" i="1"/>
  <c r="J545" i="1" s="1"/>
  <c r="J544" i="1"/>
  <c r="H544" i="1"/>
  <c r="H543" i="1"/>
  <c r="J543" i="1" s="1"/>
  <c r="J542" i="1"/>
  <c r="H542" i="1"/>
  <c r="E542" i="1"/>
  <c r="H541" i="1"/>
  <c r="J541" i="1" s="1"/>
  <c r="E541" i="1"/>
  <c r="H540" i="1"/>
  <c r="J540" i="1" s="1"/>
  <c r="E540" i="1"/>
  <c r="J539" i="1"/>
  <c r="H539" i="1"/>
  <c r="E539" i="1"/>
  <c r="J538" i="1"/>
  <c r="J626" i="1" s="1"/>
  <c r="H538" i="1"/>
  <c r="E538" i="1"/>
  <c r="C538" i="1"/>
  <c r="K537" i="1"/>
  <c r="I537" i="1"/>
  <c r="H537" i="1"/>
  <c r="E537" i="1"/>
  <c r="F536" i="1"/>
  <c r="H536" i="1" s="1"/>
  <c r="J536" i="1" s="1"/>
  <c r="E536" i="1"/>
  <c r="F535" i="1"/>
  <c r="H535" i="1" s="1"/>
  <c r="J535" i="1" s="1"/>
  <c r="E535" i="1"/>
  <c r="H534" i="1"/>
  <c r="J534" i="1" s="1"/>
  <c r="J533" i="1"/>
  <c r="H533" i="1"/>
  <c r="H532" i="1"/>
  <c r="J532" i="1" s="1"/>
  <c r="J531" i="1"/>
  <c r="H531" i="1"/>
  <c r="H530" i="1"/>
  <c r="J530" i="1" s="1"/>
  <c r="J529" i="1"/>
  <c r="H529" i="1"/>
  <c r="H528" i="1"/>
  <c r="J528" i="1" s="1"/>
  <c r="J527" i="1"/>
  <c r="H527" i="1"/>
  <c r="H526" i="1"/>
  <c r="J526" i="1" s="1"/>
  <c r="J525" i="1"/>
  <c r="H525" i="1"/>
  <c r="H524" i="1"/>
  <c r="J524" i="1" s="1"/>
  <c r="J523" i="1"/>
  <c r="H523" i="1"/>
  <c r="H522" i="1"/>
  <c r="J522" i="1" s="1"/>
  <c r="J521" i="1"/>
  <c r="H521" i="1"/>
  <c r="H520" i="1"/>
  <c r="J520" i="1" s="1"/>
  <c r="J519" i="1"/>
  <c r="H519" i="1"/>
  <c r="H518" i="1"/>
  <c r="J518" i="1" s="1"/>
  <c r="J517" i="1"/>
  <c r="H517" i="1"/>
  <c r="H516" i="1"/>
  <c r="J516" i="1" s="1"/>
  <c r="J515" i="1"/>
  <c r="H515" i="1"/>
  <c r="H514" i="1"/>
  <c r="J514" i="1" s="1"/>
  <c r="J513" i="1"/>
  <c r="H513" i="1"/>
  <c r="H512" i="1"/>
  <c r="J512" i="1" s="1"/>
  <c r="J511" i="1"/>
  <c r="H511" i="1"/>
  <c r="H510" i="1"/>
  <c r="J510" i="1" s="1"/>
  <c r="J509" i="1"/>
  <c r="H509" i="1"/>
  <c r="H508" i="1"/>
  <c r="J508" i="1" s="1"/>
  <c r="J507" i="1"/>
  <c r="H507" i="1"/>
  <c r="H506" i="1"/>
  <c r="J506" i="1" s="1"/>
  <c r="J505" i="1"/>
  <c r="H505" i="1"/>
  <c r="H504" i="1"/>
  <c r="J504" i="1" s="1"/>
  <c r="J503" i="1"/>
  <c r="H503" i="1"/>
  <c r="H502" i="1"/>
  <c r="J502" i="1" s="1"/>
  <c r="J501" i="1"/>
  <c r="H501" i="1"/>
  <c r="H500" i="1"/>
  <c r="J500" i="1" s="1"/>
  <c r="J499" i="1"/>
  <c r="H499" i="1"/>
  <c r="H498" i="1"/>
  <c r="J498" i="1" s="1"/>
  <c r="J497" i="1"/>
  <c r="H497" i="1"/>
  <c r="H496" i="1"/>
  <c r="J496" i="1" s="1"/>
  <c r="J495" i="1"/>
  <c r="H495" i="1"/>
  <c r="H494" i="1"/>
  <c r="J494" i="1" s="1"/>
  <c r="J493" i="1"/>
  <c r="H493" i="1"/>
  <c r="H492" i="1"/>
  <c r="J492" i="1" s="1"/>
  <c r="J491" i="1"/>
  <c r="H491" i="1"/>
  <c r="H490" i="1"/>
  <c r="J490" i="1" s="1"/>
  <c r="J489" i="1"/>
  <c r="H489" i="1"/>
  <c r="H488" i="1"/>
  <c r="J488" i="1" s="1"/>
  <c r="J487" i="1"/>
  <c r="H487" i="1"/>
  <c r="H486" i="1"/>
  <c r="J486" i="1" s="1"/>
  <c r="J485" i="1"/>
  <c r="H485" i="1"/>
  <c r="H484" i="1"/>
  <c r="J484" i="1" s="1"/>
  <c r="J483" i="1"/>
  <c r="H483" i="1"/>
  <c r="H482" i="1"/>
  <c r="J482" i="1" s="1"/>
  <c r="J481" i="1"/>
  <c r="H481" i="1"/>
  <c r="H480" i="1"/>
  <c r="J480" i="1" s="1"/>
  <c r="J479" i="1"/>
  <c r="H479" i="1"/>
  <c r="H478" i="1"/>
  <c r="J478" i="1" s="1"/>
  <c r="J477" i="1"/>
  <c r="H477" i="1"/>
  <c r="H476" i="1"/>
  <c r="J476" i="1" s="1"/>
  <c r="J475" i="1"/>
  <c r="H475" i="1"/>
  <c r="H474" i="1"/>
  <c r="J474" i="1" s="1"/>
  <c r="J473" i="1"/>
  <c r="H473" i="1"/>
  <c r="H472" i="1"/>
  <c r="J472" i="1" s="1"/>
  <c r="J471" i="1"/>
  <c r="H471" i="1"/>
  <c r="H470" i="1"/>
  <c r="J470" i="1" s="1"/>
  <c r="J469" i="1"/>
  <c r="H469" i="1"/>
  <c r="H468" i="1"/>
  <c r="J468" i="1" s="1"/>
  <c r="J467" i="1"/>
  <c r="H467" i="1"/>
  <c r="H466" i="1"/>
  <c r="J466" i="1" s="1"/>
  <c r="J465" i="1"/>
  <c r="H465" i="1"/>
  <c r="H464" i="1"/>
  <c r="J464" i="1" s="1"/>
  <c r="J463" i="1"/>
  <c r="H463" i="1"/>
  <c r="H462" i="1"/>
  <c r="J462" i="1" s="1"/>
  <c r="J461" i="1"/>
  <c r="H461" i="1"/>
  <c r="H460" i="1"/>
  <c r="J460" i="1" s="1"/>
  <c r="J459" i="1"/>
  <c r="H459" i="1"/>
  <c r="H458" i="1"/>
  <c r="J458" i="1" s="1"/>
  <c r="J457" i="1"/>
  <c r="H457" i="1"/>
  <c r="H456" i="1"/>
  <c r="J456" i="1" s="1"/>
  <c r="J455" i="1"/>
  <c r="H455" i="1"/>
  <c r="H454" i="1"/>
  <c r="J454" i="1" s="1"/>
  <c r="J453" i="1"/>
  <c r="H453" i="1"/>
  <c r="E453" i="1"/>
  <c r="H452" i="1"/>
  <c r="J452" i="1" s="1"/>
  <c r="E452" i="1"/>
  <c r="H451" i="1"/>
  <c r="J451" i="1" s="1"/>
  <c r="E451" i="1"/>
  <c r="J450" i="1"/>
  <c r="H450" i="1"/>
  <c r="E450" i="1"/>
  <c r="J449" i="1"/>
  <c r="J537" i="1" s="1"/>
  <c r="H449" i="1"/>
  <c r="E449" i="1"/>
  <c r="C449" i="1"/>
  <c r="K448" i="1"/>
  <c r="I448" i="1"/>
  <c r="H448" i="1"/>
  <c r="E448" i="1"/>
  <c r="F447" i="1"/>
  <c r="H447" i="1" s="1"/>
  <c r="J447" i="1" s="1"/>
  <c r="E447" i="1"/>
  <c r="F446" i="1"/>
  <c r="H446" i="1" s="1"/>
  <c r="J446" i="1" s="1"/>
  <c r="E446" i="1"/>
  <c r="H445" i="1"/>
  <c r="J445" i="1" s="1"/>
  <c r="J444" i="1"/>
  <c r="H444" i="1"/>
  <c r="H443" i="1"/>
  <c r="J443" i="1" s="1"/>
  <c r="J442" i="1"/>
  <c r="H442" i="1"/>
  <c r="H441" i="1"/>
  <c r="J441" i="1" s="1"/>
  <c r="J440" i="1"/>
  <c r="H440" i="1"/>
  <c r="H439" i="1"/>
  <c r="J439" i="1" s="1"/>
  <c r="J438" i="1"/>
  <c r="H438" i="1"/>
  <c r="H437" i="1"/>
  <c r="J437" i="1" s="1"/>
  <c r="J436" i="1"/>
  <c r="H436" i="1"/>
  <c r="H435" i="1"/>
  <c r="J435" i="1" s="1"/>
  <c r="J434" i="1"/>
  <c r="H434" i="1"/>
  <c r="H433" i="1"/>
  <c r="J433" i="1" s="1"/>
  <c r="J432" i="1"/>
  <c r="H432" i="1"/>
  <c r="H431" i="1"/>
  <c r="J431" i="1" s="1"/>
  <c r="J430" i="1"/>
  <c r="H430" i="1"/>
  <c r="H429" i="1"/>
  <c r="J429" i="1" s="1"/>
  <c r="J428" i="1"/>
  <c r="H428" i="1"/>
  <c r="H427" i="1"/>
  <c r="J427" i="1" s="1"/>
  <c r="J426" i="1"/>
  <c r="H426" i="1"/>
  <c r="H425" i="1"/>
  <c r="J425" i="1" s="1"/>
  <c r="J424" i="1"/>
  <c r="H424" i="1"/>
  <c r="H423" i="1"/>
  <c r="J423" i="1" s="1"/>
  <c r="J422" i="1"/>
  <c r="H422" i="1"/>
  <c r="H421" i="1"/>
  <c r="J421" i="1" s="1"/>
  <c r="J420" i="1"/>
  <c r="H420" i="1"/>
  <c r="H419" i="1"/>
  <c r="J419" i="1" s="1"/>
  <c r="J418" i="1"/>
  <c r="H418" i="1"/>
  <c r="H417" i="1"/>
  <c r="J417" i="1" s="1"/>
  <c r="J416" i="1"/>
  <c r="H416" i="1"/>
  <c r="H415" i="1"/>
  <c r="J415" i="1" s="1"/>
  <c r="J414" i="1"/>
  <c r="H414" i="1"/>
  <c r="H413" i="1"/>
  <c r="J413" i="1" s="1"/>
  <c r="J412" i="1"/>
  <c r="H412" i="1"/>
  <c r="H411" i="1"/>
  <c r="J411" i="1" s="1"/>
  <c r="J410" i="1"/>
  <c r="H410" i="1"/>
  <c r="H409" i="1"/>
  <c r="J409" i="1" s="1"/>
  <c r="J408" i="1"/>
  <c r="H408" i="1"/>
  <c r="H407" i="1"/>
  <c r="J407" i="1" s="1"/>
  <c r="J406" i="1"/>
  <c r="H406" i="1"/>
  <c r="H405" i="1"/>
  <c r="J405" i="1" s="1"/>
  <c r="J404" i="1"/>
  <c r="H404" i="1"/>
  <c r="H403" i="1"/>
  <c r="J403" i="1" s="1"/>
  <c r="J402" i="1"/>
  <c r="H402" i="1"/>
  <c r="H401" i="1"/>
  <c r="J401" i="1" s="1"/>
  <c r="J400" i="1"/>
  <c r="H400" i="1"/>
  <c r="H399" i="1"/>
  <c r="J399" i="1" s="1"/>
  <c r="J398" i="1"/>
  <c r="H398" i="1"/>
  <c r="H397" i="1"/>
  <c r="J397" i="1" s="1"/>
  <c r="J396" i="1"/>
  <c r="H396" i="1"/>
  <c r="H395" i="1"/>
  <c r="J395" i="1" s="1"/>
  <c r="J394" i="1"/>
  <c r="H394" i="1"/>
  <c r="H393" i="1"/>
  <c r="J393" i="1" s="1"/>
  <c r="J392" i="1"/>
  <c r="H392" i="1"/>
  <c r="H391" i="1"/>
  <c r="J391" i="1" s="1"/>
  <c r="J390" i="1"/>
  <c r="H390" i="1"/>
  <c r="H389" i="1"/>
  <c r="J389" i="1" s="1"/>
  <c r="J388" i="1"/>
  <c r="H388" i="1"/>
  <c r="H387" i="1"/>
  <c r="J387" i="1" s="1"/>
  <c r="J386" i="1"/>
  <c r="H386" i="1"/>
  <c r="H385" i="1"/>
  <c r="J385" i="1" s="1"/>
  <c r="J384" i="1"/>
  <c r="H384" i="1"/>
  <c r="H383" i="1"/>
  <c r="J383" i="1" s="1"/>
  <c r="J382" i="1"/>
  <c r="H382" i="1"/>
  <c r="H381" i="1"/>
  <c r="J381" i="1" s="1"/>
  <c r="J380" i="1"/>
  <c r="H380" i="1"/>
  <c r="H379" i="1"/>
  <c r="J379" i="1" s="1"/>
  <c r="J378" i="1"/>
  <c r="H378" i="1"/>
  <c r="H377" i="1"/>
  <c r="J377" i="1" s="1"/>
  <c r="J376" i="1"/>
  <c r="H376" i="1"/>
  <c r="H375" i="1"/>
  <c r="J375" i="1" s="1"/>
  <c r="J374" i="1"/>
  <c r="H374" i="1"/>
  <c r="H373" i="1"/>
  <c r="J373" i="1" s="1"/>
  <c r="J372" i="1"/>
  <c r="H372" i="1"/>
  <c r="H371" i="1"/>
  <c r="J371" i="1" s="1"/>
  <c r="J370" i="1"/>
  <c r="H370" i="1"/>
  <c r="H369" i="1"/>
  <c r="J369" i="1" s="1"/>
  <c r="J368" i="1"/>
  <c r="H368" i="1"/>
  <c r="H367" i="1"/>
  <c r="J367" i="1" s="1"/>
  <c r="J366" i="1"/>
  <c r="H366" i="1"/>
  <c r="H365" i="1"/>
  <c r="J365" i="1" s="1"/>
  <c r="J364" i="1"/>
  <c r="H364" i="1"/>
  <c r="E364" i="1"/>
  <c r="H363" i="1"/>
  <c r="J363" i="1" s="1"/>
  <c r="E363" i="1"/>
  <c r="H362" i="1"/>
  <c r="J362" i="1" s="1"/>
  <c r="E362" i="1"/>
  <c r="J361" i="1"/>
  <c r="H361" i="1"/>
  <c r="E361" i="1"/>
  <c r="J360" i="1"/>
  <c r="J448" i="1" s="1"/>
  <c r="H360" i="1"/>
  <c r="E360" i="1"/>
  <c r="C360" i="1"/>
  <c r="K359" i="1"/>
  <c r="I359" i="1"/>
  <c r="H359" i="1"/>
  <c r="E359" i="1"/>
  <c r="F358" i="1"/>
  <c r="H358" i="1" s="1"/>
  <c r="J358" i="1" s="1"/>
  <c r="E358" i="1"/>
  <c r="F357" i="1"/>
  <c r="H357" i="1" s="1"/>
  <c r="J357" i="1" s="1"/>
  <c r="E357" i="1"/>
  <c r="H356" i="1"/>
  <c r="J356" i="1" s="1"/>
  <c r="J355" i="1"/>
  <c r="H355" i="1"/>
  <c r="H354" i="1"/>
  <c r="J354" i="1" s="1"/>
  <c r="J353" i="1"/>
  <c r="H353" i="1"/>
  <c r="H352" i="1"/>
  <c r="J352" i="1" s="1"/>
  <c r="J351" i="1"/>
  <c r="H351" i="1"/>
  <c r="H350" i="1"/>
  <c r="J350" i="1" s="1"/>
  <c r="J349" i="1"/>
  <c r="H349" i="1"/>
  <c r="H348" i="1"/>
  <c r="J348" i="1" s="1"/>
  <c r="J347" i="1"/>
  <c r="H347" i="1"/>
  <c r="H346" i="1"/>
  <c r="J346" i="1" s="1"/>
  <c r="J345" i="1"/>
  <c r="H345" i="1"/>
  <c r="H344" i="1"/>
  <c r="J344" i="1" s="1"/>
  <c r="J343" i="1"/>
  <c r="H343" i="1"/>
  <c r="H342" i="1"/>
  <c r="J342" i="1" s="1"/>
  <c r="J341" i="1"/>
  <c r="H341" i="1"/>
  <c r="H340" i="1"/>
  <c r="J340" i="1" s="1"/>
  <c r="J339" i="1"/>
  <c r="H339" i="1"/>
  <c r="H338" i="1"/>
  <c r="J338" i="1" s="1"/>
  <c r="J337" i="1"/>
  <c r="H337" i="1"/>
  <c r="H336" i="1"/>
  <c r="J336" i="1" s="1"/>
  <c r="J335" i="1"/>
  <c r="H335" i="1"/>
  <c r="H334" i="1"/>
  <c r="J334" i="1" s="1"/>
  <c r="J333" i="1"/>
  <c r="H333" i="1"/>
  <c r="H332" i="1"/>
  <c r="J332" i="1" s="1"/>
  <c r="J331" i="1"/>
  <c r="H331" i="1"/>
  <c r="H330" i="1"/>
  <c r="J330" i="1" s="1"/>
  <c r="J329" i="1"/>
  <c r="H329" i="1"/>
  <c r="H328" i="1"/>
  <c r="J328" i="1" s="1"/>
  <c r="J327" i="1"/>
  <c r="H327" i="1"/>
  <c r="H326" i="1"/>
  <c r="J326" i="1" s="1"/>
  <c r="J325" i="1"/>
  <c r="H325" i="1"/>
  <c r="H324" i="1"/>
  <c r="J324" i="1" s="1"/>
  <c r="J323" i="1"/>
  <c r="H323" i="1"/>
  <c r="H322" i="1"/>
  <c r="J322" i="1" s="1"/>
  <c r="J321" i="1"/>
  <c r="H321" i="1"/>
  <c r="H320" i="1"/>
  <c r="J320" i="1" s="1"/>
  <c r="J319" i="1"/>
  <c r="H319" i="1"/>
  <c r="H318" i="1"/>
  <c r="J318" i="1" s="1"/>
  <c r="J317" i="1"/>
  <c r="H317" i="1"/>
  <c r="H316" i="1"/>
  <c r="J316" i="1" s="1"/>
  <c r="J315" i="1"/>
  <c r="H315" i="1"/>
  <c r="H314" i="1"/>
  <c r="J314" i="1" s="1"/>
  <c r="J313" i="1"/>
  <c r="H313" i="1"/>
  <c r="H312" i="1"/>
  <c r="J312" i="1" s="1"/>
  <c r="J311" i="1"/>
  <c r="H311" i="1"/>
  <c r="H310" i="1"/>
  <c r="J310" i="1" s="1"/>
  <c r="J309" i="1"/>
  <c r="H309" i="1"/>
  <c r="H308" i="1"/>
  <c r="J308" i="1" s="1"/>
  <c r="J307" i="1"/>
  <c r="H307" i="1"/>
  <c r="H306" i="1"/>
  <c r="J306" i="1" s="1"/>
  <c r="J305" i="1"/>
  <c r="H305" i="1"/>
  <c r="H304" i="1"/>
  <c r="J304" i="1" s="1"/>
  <c r="J303" i="1"/>
  <c r="H303" i="1"/>
  <c r="H302" i="1"/>
  <c r="J302" i="1" s="1"/>
  <c r="J301" i="1"/>
  <c r="H301" i="1"/>
  <c r="H300" i="1"/>
  <c r="J300" i="1" s="1"/>
  <c r="J299" i="1"/>
  <c r="H299" i="1"/>
  <c r="H298" i="1"/>
  <c r="J298" i="1" s="1"/>
  <c r="J297" i="1"/>
  <c r="H297" i="1"/>
  <c r="H296" i="1"/>
  <c r="J296" i="1" s="1"/>
  <c r="J295" i="1"/>
  <c r="H295" i="1"/>
  <c r="H294" i="1"/>
  <c r="J294" i="1" s="1"/>
  <c r="J293" i="1"/>
  <c r="H293" i="1"/>
  <c r="H292" i="1"/>
  <c r="J292" i="1" s="1"/>
  <c r="J291" i="1"/>
  <c r="H291" i="1"/>
  <c r="H290" i="1"/>
  <c r="J290" i="1" s="1"/>
  <c r="J289" i="1"/>
  <c r="H289" i="1"/>
  <c r="H288" i="1"/>
  <c r="J288" i="1" s="1"/>
  <c r="J287" i="1"/>
  <c r="H287" i="1"/>
  <c r="H286" i="1"/>
  <c r="J286" i="1" s="1"/>
  <c r="J285" i="1"/>
  <c r="H285" i="1"/>
  <c r="H284" i="1"/>
  <c r="J284" i="1" s="1"/>
  <c r="J283" i="1"/>
  <c r="H283" i="1"/>
  <c r="H282" i="1"/>
  <c r="J282" i="1" s="1"/>
  <c r="J281" i="1"/>
  <c r="H281" i="1"/>
  <c r="H280" i="1"/>
  <c r="J280" i="1" s="1"/>
  <c r="J279" i="1"/>
  <c r="H279" i="1"/>
  <c r="H278" i="1"/>
  <c r="J278" i="1" s="1"/>
  <c r="J277" i="1"/>
  <c r="H277" i="1"/>
  <c r="H276" i="1"/>
  <c r="J276" i="1" s="1"/>
  <c r="J275" i="1"/>
  <c r="H275" i="1"/>
  <c r="E275" i="1"/>
  <c r="H274" i="1"/>
  <c r="J274" i="1" s="1"/>
  <c r="E274" i="1"/>
  <c r="H273" i="1"/>
  <c r="J273" i="1" s="1"/>
  <c r="E273" i="1"/>
  <c r="J272" i="1"/>
  <c r="H272" i="1"/>
  <c r="E272" i="1"/>
  <c r="J271" i="1"/>
  <c r="J359" i="1" s="1"/>
  <c r="H271" i="1"/>
  <c r="E271" i="1"/>
  <c r="C271" i="1"/>
  <c r="K270" i="1"/>
  <c r="I270" i="1"/>
  <c r="H270" i="1"/>
  <c r="E270" i="1"/>
  <c r="F269" i="1"/>
  <c r="H269" i="1" s="1"/>
  <c r="J269" i="1" s="1"/>
  <c r="E269" i="1"/>
  <c r="F268" i="1"/>
  <c r="H268" i="1" s="1"/>
  <c r="J268" i="1" s="1"/>
  <c r="E268" i="1"/>
  <c r="H267" i="1"/>
  <c r="J267" i="1" s="1"/>
  <c r="J266" i="1"/>
  <c r="H266" i="1"/>
  <c r="H265" i="1"/>
  <c r="J265" i="1" s="1"/>
  <c r="J264" i="1"/>
  <c r="H264" i="1"/>
  <c r="H263" i="1"/>
  <c r="J263" i="1" s="1"/>
  <c r="J262" i="1"/>
  <c r="H262" i="1"/>
  <c r="H261" i="1"/>
  <c r="J261" i="1" s="1"/>
  <c r="J260" i="1"/>
  <c r="H260" i="1"/>
  <c r="H259" i="1"/>
  <c r="J259" i="1" s="1"/>
  <c r="J258" i="1"/>
  <c r="H258" i="1"/>
  <c r="H257" i="1"/>
  <c r="J257" i="1" s="1"/>
  <c r="J256" i="1"/>
  <c r="H256" i="1"/>
  <c r="H255" i="1"/>
  <c r="J255" i="1" s="1"/>
  <c r="J254" i="1"/>
  <c r="H254" i="1"/>
  <c r="H253" i="1"/>
  <c r="J253" i="1" s="1"/>
  <c r="J252" i="1"/>
  <c r="H252" i="1"/>
  <c r="H251" i="1"/>
  <c r="J251" i="1" s="1"/>
  <c r="J250" i="1"/>
  <c r="H250" i="1"/>
  <c r="H249" i="1"/>
  <c r="J249" i="1" s="1"/>
  <c r="J248" i="1"/>
  <c r="H248" i="1"/>
  <c r="H247" i="1"/>
  <c r="J247" i="1" s="1"/>
  <c r="J246" i="1"/>
  <c r="H246" i="1"/>
  <c r="H245" i="1"/>
  <c r="J245" i="1" s="1"/>
  <c r="J244" i="1"/>
  <c r="H244" i="1"/>
  <c r="H243" i="1"/>
  <c r="J243" i="1" s="1"/>
  <c r="J242" i="1"/>
  <c r="H242" i="1"/>
  <c r="H241" i="1"/>
  <c r="J241" i="1" s="1"/>
  <c r="J240" i="1"/>
  <c r="H240" i="1"/>
  <c r="H239" i="1"/>
  <c r="J239" i="1" s="1"/>
  <c r="J238" i="1"/>
  <c r="H238" i="1"/>
  <c r="H237" i="1"/>
  <c r="J237" i="1" s="1"/>
  <c r="J236" i="1"/>
  <c r="H236" i="1"/>
  <c r="H235" i="1"/>
  <c r="J235" i="1" s="1"/>
  <c r="J234" i="1"/>
  <c r="H234" i="1"/>
  <c r="H233" i="1"/>
  <c r="J233" i="1" s="1"/>
  <c r="J232" i="1"/>
  <c r="H232" i="1"/>
  <c r="H231" i="1"/>
  <c r="J231" i="1" s="1"/>
  <c r="J230" i="1"/>
  <c r="H230" i="1"/>
  <c r="H229" i="1"/>
  <c r="J229" i="1" s="1"/>
  <c r="J228" i="1"/>
  <c r="H228" i="1"/>
  <c r="H227" i="1"/>
  <c r="J227" i="1" s="1"/>
  <c r="J226" i="1"/>
  <c r="H226" i="1"/>
  <c r="H225" i="1"/>
  <c r="J225" i="1" s="1"/>
  <c r="J224" i="1"/>
  <c r="H224" i="1"/>
  <c r="H223" i="1"/>
  <c r="J223" i="1" s="1"/>
  <c r="J222" i="1"/>
  <c r="H222" i="1"/>
  <c r="H221" i="1"/>
  <c r="J221" i="1" s="1"/>
  <c r="J220" i="1"/>
  <c r="H220" i="1"/>
  <c r="H219" i="1"/>
  <c r="J219" i="1" s="1"/>
  <c r="J218" i="1"/>
  <c r="H218" i="1"/>
  <c r="H217" i="1"/>
  <c r="J217" i="1" s="1"/>
  <c r="J216" i="1"/>
  <c r="H216" i="1"/>
  <c r="H215" i="1"/>
  <c r="J215" i="1" s="1"/>
  <c r="J214" i="1"/>
  <c r="H214" i="1"/>
  <c r="H213" i="1"/>
  <c r="J213" i="1" s="1"/>
  <c r="J212" i="1"/>
  <c r="H212" i="1"/>
  <c r="H211" i="1"/>
  <c r="J211" i="1" s="1"/>
  <c r="J210" i="1"/>
  <c r="H210" i="1"/>
  <c r="H209" i="1"/>
  <c r="J209" i="1" s="1"/>
  <c r="J208" i="1"/>
  <c r="H208" i="1"/>
  <c r="H207" i="1"/>
  <c r="J207" i="1" s="1"/>
  <c r="J206" i="1"/>
  <c r="H206" i="1"/>
  <c r="H205" i="1"/>
  <c r="J205" i="1" s="1"/>
  <c r="J204" i="1"/>
  <c r="H204" i="1"/>
  <c r="H203" i="1"/>
  <c r="J203" i="1" s="1"/>
  <c r="J202" i="1"/>
  <c r="H202" i="1"/>
  <c r="H201" i="1"/>
  <c r="J201" i="1" s="1"/>
  <c r="J200" i="1"/>
  <c r="H200" i="1"/>
  <c r="H199" i="1"/>
  <c r="J199" i="1" s="1"/>
  <c r="J198" i="1"/>
  <c r="H198" i="1"/>
  <c r="H197" i="1"/>
  <c r="J197" i="1" s="1"/>
  <c r="J196" i="1"/>
  <c r="H196" i="1"/>
  <c r="H195" i="1"/>
  <c r="J195" i="1" s="1"/>
  <c r="J194" i="1"/>
  <c r="H194" i="1"/>
  <c r="H193" i="1"/>
  <c r="J193" i="1" s="1"/>
  <c r="J192" i="1"/>
  <c r="H192" i="1"/>
  <c r="H191" i="1"/>
  <c r="J191" i="1" s="1"/>
  <c r="J190" i="1"/>
  <c r="H190" i="1"/>
  <c r="H189" i="1"/>
  <c r="J189" i="1" s="1"/>
  <c r="J188" i="1"/>
  <c r="H188" i="1"/>
  <c r="H187" i="1"/>
  <c r="J187" i="1" s="1"/>
  <c r="J186" i="1"/>
  <c r="H186" i="1"/>
  <c r="E186" i="1"/>
  <c r="H185" i="1"/>
  <c r="J185" i="1" s="1"/>
  <c r="E185" i="1"/>
  <c r="H184" i="1"/>
  <c r="J184" i="1" s="1"/>
  <c r="E184" i="1"/>
  <c r="J183" i="1"/>
  <c r="H183" i="1"/>
  <c r="E183" i="1"/>
  <c r="J182" i="1"/>
  <c r="J270" i="1" s="1"/>
  <c r="H182" i="1"/>
  <c r="E182" i="1"/>
  <c r="C182" i="1"/>
  <c r="K181" i="1"/>
  <c r="I181" i="1"/>
  <c r="H181" i="1"/>
  <c r="E181" i="1"/>
  <c r="F180" i="1"/>
  <c r="H180" i="1" s="1"/>
  <c r="J180" i="1" s="1"/>
  <c r="E180" i="1"/>
  <c r="F179" i="1"/>
  <c r="H179" i="1" s="1"/>
  <c r="J179" i="1" s="1"/>
  <c r="E179" i="1"/>
  <c r="H178" i="1"/>
  <c r="J178" i="1" s="1"/>
  <c r="J177" i="1"/>
  <c r="H177" i="1"/>
  <c r="H176" i="1"/>
  <c r="J176" i="1" s="1"/>
  <c r="J175" i="1"/>
  <c r="H175" i="1"/>
  <c r="H174" i="1"/>
  <c r="J174" i="1" s="1"/>
  <c r="J173" i="1"/>
  <c r="H173" i="1"/>
  <c r="H172" i="1"/>
  <c r="J172" i="1" s="1"/>
  <c r="J171" i="1"/>
  <c r="H171" i="1"/>
  <c r="H170" i="1"/>
  <c r="J170" i="1" s="1"/>
  <c r="J169" i="1"/>
  <c r="H169" i="1"/>
  <c r="H168" i="1"/>
  <c r="J168" i="1" s="1"/>
  <c r="J167" i="1"/>
  <c r="H167" i="1"/>
  <c r="H166" i="1"/>
  <c r="J166" i="1" s="1"/>
  <c r="J165" i="1"/>
  <c r="H165" i="1"/>
  <c r="H164" i="1"/>
  <c r="J164" i="1" s="1"/>
  <c r="J163" i="1"/>
  <c r="H163" i="1"/>
  <c r="H162" i="1"/>
  <c r="J162" i="1" s="1"/>
  <c r="J161" i="1"/>
  <c r="H161" i="1"/>
  <c r="H160" i="1"/>
  <c r="J160" i="1" s="1"/>
  <c r="J159" i="1"/>
  <c r="H159" i="1"/>
  <c r="H158" i="1"/>
  <c r="J158" i="1" s="1"/>
  <c r="J157" i="1"/>
  <c r="H157" i="1"/>
  <c r="H156" i="1"/>
  <c r="J156" i="1" s="1"/>
  <c r="J155" i="1"/>
  <c r="H155" i="1"/>
  <c r="H154" i="1"/>
  <c r="J154" i="1" s="1"/>
  <c r="J153" i="1"/>
  <c r="H153" i="1"/>
  <c r="H152" i="1"/>
  <c r="J152" i="1" s="1"/>
  <c r="J151" i="1"/>
  <c r="H151" i="1"/>
  <c r="H150" i="1"/>
  <c r="J150" i="1" s="1"/>
  <c r="J149" i="1"/>
  <c r="H149" i="1"/>
  <c r="H148" i="1"/>
  <c r="J148" i="1" s="1"/>
  <c r="J147" i="1"/>
  <c r="H147" i="1"/>
  <c r="H146" i="1"/>
  <c r="J146" i="1" s="1"/>
  <c r="J145" i="1"/>
  <c r="H145" i="1"/>
  <c r="H144" i="1"/>
  <c r="J144" i="1" s="1"/>
  <c r="J143" i="1"/>
  <c r="H143" i="1"/>
  <c r="H142" i="1"/>
  <c r="J142" i="1" s="1"/>
  <c r="J141" i="1"/>
  <c r="H141" i="1"/>
  <c r="H140" i="1"/>
  <c r="J140" i="1" s="1"/>
  <c r="J139" i="1"/>
  <c r="H139" i="1"/>
  <c r="H138" i="1"/>
  <c r="J138" i="1" s="1"/>
  <c r="J137" i="1"/>
  <c r="H137" i="1"/>
  <c r="H136" i="1"/>
  <c r="J136" i="1" s="1"/>
  <c r="J135" i="1"/>
  <c r="H135" i="1"/>
  <c r="H134" i="1"/>
  <c r="J134" i="1" s="1"/>
  <c r="J133" i="1"/>
  <c r="H133" i="1"/>
  <c r="H132" i="1"/>
  <c r="J132" i="1" s="1"/>
  <c r="J131" i="1"/>
  <c r="H131" i="1"/>
  <c r="H130" i="1"/>
  <c r="J130" i="1" s="1"/>
  <c r="J129" i="1"/>
  <c r="H129" i="1"/>
  <c r="H128" i="1"/>
  <c r="J128" i="1" s="1"/>
  <c r="J127" i="1"/>
  <c r="H127" i="1"/>
  <c r="H126" i="1"/>
  <c r="J126" i="1" s="1"/>
  <c r="J125" i="1"/>
  <c r="H125" i="1"/>
  <c r="H124" i="1"/>
  <c r="J124" i="1" s="1"/>
  <c r="J123" i="1"/>
  <c r="H123" i="1"/>
  <c r="H122" i="1"/>
  <c r="J122" i="1" s="1"/>
  <c r="J121" i="1"/>
  <c r="H121" i="1"/>
  <c r="H120" i="1"/>
  <c r="J120" i="1" s="1"/>
  <c r="J119" i="1"/>
  <c r="H119" i="1"/>
  <c r="H118" i="1"/>
  <c r="J118" i="1" s="1"/>
  <c r="J117" i="1"/>
  <c r="H117" i="1"/>
  <c r="H116" i="1"/>
  <c r="J116" i="1" s="1"/>
  <c r="J115" i="1"/>
  <c r="H115" i="1"/>
  <c r="H114" i="1"/>
  <c r="J114" i="1" s="1"/>
  <c r="J113" i="1"/>
  <c r="H113" i="1"/>
  <c r="H112" i="1"/>
  <c r="J112" i="1" s="1"/>
  <c r="J111" i="1"/>
  <c r="H111" i="1"/>
  <c r="H110" i="1"/>
  <c r="J110" i="1" s="1"/>
  <c r="J109" i="1"/>
  <c r="H109" i="1"/>
  <c r="H108" i="1"/>
  <c r="J108" i="1" s="1"/>
  <c r="J107" i="1"/>
  <c r="H107" i="1"/>
  <c r="H106" i="1"/>
  <c r="J106" i="1" s="1"/>
  <c r="J105" i="1"/>
  <c r="H105" i="1"/>
  <c r="H104" i="1"/>
  <c r="J104" i="1" s="1"/>
  <c r="J103" i="1"/>
  <c r="H103" i="1"/>
  <c r="H102" i="1"/>
  <c r="J102" i="1" s="1"/>
  <c r="J101" i="1"/>
  <c r="H101" i="1"/>
  <c r="H100" i="1"/>
  <c r="J100" i="1" s="1"/>
  <c r="J99" i="1"/>
  <c r="H99" i="1"/>
  <c r="H98" i="1"/>
  <c r="J98" i="1" s="1"/>
  <c r="J97" i="1"/>
  <c r="H97" i="1"/>
  <c r="E97" i="1"/>
  <c r="H96" i="1"/>
  <c r="J96" i="1" s="1"/>
  <c r="E96" i="1"/>
  <c r="H95" i="1"/>
  <c r="J95" i="1" s="1"/>
  <c r="E95" i="1"/>
  <c r="J94" i="1"/>
  <c r="H94" i="1"/>
  <c r="E94" i="1"/>
  <c r="J93" i="1"/>
  <c r="J181" i="1" s="1"/>
  <c r="H93" i="1"/>
  <c r="E93" i="1"/>
  <c r="C93" i="1"/>
  <c r="C4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A1" i="8"/>
  <c r="F21" i="8"/>
  <c r="E21" i="8"/>
  <c r="F20" i="8"/>
  <c r="E20" i="8"/>
  <c r="E8" i="8"/>
  <c r="E7" i="8"/>
  <c r="E6" i="8"/>
  <c r="E5" i="8"/>
  <c r="E4" i="8"/>
  <c r="F90" i="1" l="1"/>
  <c r="H90" i="1" s="1"/>
  <c r="F91" i="1"/>
  <c r="H91" i="1" s="1"/>
  <c r="I92" i="1"/>
  <c r="E7" i="1"/>
  <c r="E8" i="1"/>
  <c r="E90" i="1"/>
  <c r="E91" i="1"/>
  <c r="E92" i="1"/>
  <c r="B3" i="7"/>
  <c r="B4" i="7"/>
  <c r="B5" i="7"/>
  <c r="B6" i="7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98" i="7"/>
  <c r="B99" i="7"/>
  <c r="B100" i="7"/>
  <c r="B101" i="7"/>
  <c r="B102" i="7"/>
  <c r="B103" i="7"/>
  <c r="B104" i="7"/>
  <c r="B105" i="7"/>
  <c r="B106" i="7"/>
  <c r="B107" i="7"/>
  <c r="B108" i="7"/>
  <c r="B109" i="7"/>
  <c r="B110" i="7"/>
  <c r="B111" i="7"/>
  <c r="B112" i="7"/>
  <c r="B113" i="7"/>
  <c r="B114" i="7"/>
  <c r="B115" i="7"/>
  <c r="B116" i="7"/>
  <c r="B117" i="7"/>
  <c r="B118" i="7"/>
  <c r="B119" i="7"/>
  <c r="B120" i="7"/>
  <c r="B121" i="7"/>
  <c r="B122" i="7"/>
  <c r="B123" i="7"/>
  <c r="B124" i="7"/>
  <c r="B125" i="7"/>
  <c r="B126" i="7"/>
  <c r="B127" i="7"/>
  <c r="B128" i="7"/>
  <c r="B129" i="7"/>
  <c r="B130" i="7"/>
  <c r="B131" i="7"/>
  <c r="B132" i="7"/>
  <c r="B133" i="7"/>
  <c r="B134" i="7"/>
  <c r="B135" i="7"/>
  <c r="B136" i="7"/>
  <c r="B137" i="7"/>
  <c r="B138" i="7"/>
  <c r="B139" i="7"/>
  <c r="B140" i="7"/>
  <c r="B141" i="7"/>
  <c r="B142" i="7"/>
  <c r="B143" i="7"/>
  <c r="B144" i="7"/>
  <c r="B145" i="7"/>
  <c r="B146" i="7"/>
  <c r="B147" i="7"/>
  <c r="B148" i="7"/>
  <c r="B149" i="7"/>
  <c r="B150" i="7"/>
  <c r="B151" i="7"/>
  <c r="B152" i="7"/>
  <c r="B153" i="7"/>
  <c r="B154" i="7"/>
  <c r="B155" i="7"/>
  <c r="B156" i="7"/>
  <c r="B157" i="7"/>
  <c r="B158" i="7"/>
  <c r="B159" i="7"/>
  <c r="B160" i="7"/>
  <c r="B161" i="7"/>
  <c r="B162" i="7"/>
  <c r="B163" i="7"/>
  <c r="B164" i="7"/>
  <c r="B165" i="7"/>
  <c r="B166" i="7"/>
  <c r="B167" i="7"/>
  <c r="B168" i="7"/>
  <c r="B169" i="7"/>
  <c r="B170" i="7"/>
  <c r="B171" i="7"/>
  <c r="B172" i="7"/>
  <c r="B173" i="7"/>
  <c r="B174" i="7"/>
  <c r="B175" i="7"/>
  <c r="B176" i="7"/>
  <c r="B177" i="7"/>
  <c r="B178" i="7"/>
  <c r="B179" i="7"/>
  <c r="B180" i="7"/>
  <c r="B181" i="7"/>
  <c r="B182" i="7"/>
  <c r="B183" i="7"/>
  <c r="B184" i="7"/>
  <c r="B185" i="7"/>
  <c r="B186" i="7"/>
  <c r="B187" i="7"/>
  <c r="B188" i="7"/>
  <c r="B189" i="7"/>
  <c r="B190" i="7"/>
  <c r="B191" i="7"/>
  <c r="B192" i="7"/>
  <c r="B193" i="7"/>
  <c r="B194" i="7"/>
  <c r="B195" i="7"/>
  <c r="B196" i="7"/>
  <c r="B197" i="7"/>
  <c r="B198" i="7"/>
  <c r="B199" i="7"/>
  <c r="B200" i="7"/>
  <c r="B201" i="7"/>
  <c r="B202" i="7"/>
  <c r="B203" i="7"/>
  <c r="B204" i="7"/>
  <c r="B205" i="7"/>
  <c r="B206" i="7"/>
  <c r="B207" i="7"/>
  <c r="B208" i="7"/>
  <c r="B209" i="7"/>
  <c r="B210" i="7"/>
  <c r="B211" i="7"/>
  <c r="B212" i="7"/>
  <c r="B213" i="7"/>
  <c r="B214" i="7"/>
  <c r="B215" i="7"/>
  <c r="B216" i="7"/>
  <c r="B217" i="7"/>
  <c r="B218" i="7"/>
  <c r="B219" i="7"/>
  <c r="B220" i="7"/>
  <c r="B221" i="7"/>
  <c r="B222" i="7"/>
  <c r="B223" i="7"/>
  <c r="B224" i="7"/>
  <c r="B225" i="7"/>
  <c r="B226" i="7"/>
  <c r="B227" i="7"/>
  <c r="B228" i="7"/>
  <c r="B229" i="7"/>
  <c r="B230" i="7"/>
  <c r="B231" i="7"/>
  <c r="B232" i="7"/>
  <c r="B233" i="7"/>
  <c r="B234" i="7"/>
  <c r="B235" i="7"/>
  <c r="B236" i="7"/>
  <c r="B237" i="7"/>
  <c r="B238" i="7"/>
  <c r="B239" i="7"/>
  <c r="B240" i="7"/>
  <c r="B241" i="7"/>
  <c r="B242" i="7"/>
  <c r="B243" i="7"/>
  <c r="B244" i="7"/>
  <c r="B245" i="7"/>
  <c r="B246" i="7"/>
  <c r="B247" i="7"/>
  <c r="B248" i="7"/>
  <c r="B249" i="7"/>
  <c r="B250" i="7"/>
  <c r="B251" i="7"/>
  <c r="B252" i="7"/>
  <c r="B253" i="7"/>
  <c r="B254" i="7"/>
  <c r="B255" i="7"/>
  <c r="B256" i="7"/>
  <c r="B257" i="7"/>
  <c r="B258" i="7"/>
  <c r="B259" i="7"/>
  <c r="B260" i="7"/>
  <c r="B261" i="7"/>
  <c r="B262" i="7"/>
  <c r="B263" i="7"/>
  <c r="B264" i="7"/>
  <c r="B265" i="7"/>
  <c r="B266" i="7"/>
  <c r="B267" i="7"/>
  <c r="B268" i="7"/>
  <c r="B269" i="7"/>
  <c r="B270" i="7"/>
  <c r="B271" i="7"/>
  <c r="B272" i="7"/>
  <c r="B273" i="7"/>
  <c r="B274" i="7"/>
  <c r="B275" i="7"/>
  <c r="B276" i="7"/>
  <c r="B277" i="7"/>
  <c r="B278" i="7"/>
  <c r="B279" i="7"/>
  <c r="B280" i="7"/>
  <c r="B281" i="7"/>
  <c r="B282" i="7"/>
  <c r="B283" i="7"/>
  <c r="B284" i="7"/>
  <c r="B285" i="7"/>
  <c r="B286" i="7"/>
  <c r="B287" i="7"/>
  <c r="B288" i="7"/>
  <c r="B289" i="7"/>
  <c r="B290" i="7"/>
  <c r="B291" i="7"/>
  <c r="B292" i="7"/>
  <c r="B293" i="7"/>
  <c r="B294" i="7"/>
  <c r="B295" i="7"/>
  <c r="B296" i="7"/>
  <c r="B297" i="7"/>
  <c r="B298" i="7"/>
  <c r="B299" i="7"/>
  <c r="B300" i="7"/>
  <c r="B301" i="7"/>
  <c r="B302" i="7"/>
  <c r="B303" i="7"/>
  <c r="B304" i="7"/>
  <c r="B305" i="7"/>
  <c r="B306" i="7"/>
  <c r="B307" i="7"/>
  <c r="B308" i="7"/>
  <c r="B309" i="7"/>
  <c r="B310" i="7"/>
  <c r="B311" i="7"/>
  <c r="B312" i="7"/>
  <c r="B313" i="7"/>
  <c r="B314" i="7"/>
  <c r="B315" i="7"/>
  <c r="B316" i="7"/>
  <c r="B317" i="7"/>
  <c r="B318" i="7"/>
  <c r="B319" i="7"/>
  <c r="B320" i="7"/>
  <c r="B321" i="7"/>
  <c r="B322" i="7"/>
  <c r="B323" i="7"/>
  <c r="B324" i="7"/>
  <c r="B325" i="7"/>
  <c r="B326" i="7"/>
  <c r="B327" i="7"/>
  <c r="B328" i="7"/>
  <c r="B329" i="7"/>
  <c r="B330" i="7"/>
  <c r="B331" i="7"/>
  <c r="B332" i="7"/>
  <c r="B333" i="7"/>
  <c r="B334" i="7"/>
  <c r="B335" i="7"/>
  <c r="B336" i="7"/>
  <c r="B337" i="7"/>
  <c r="B338" i="7"/>
  <c r="B339" i="7"/>
  <c r="B340" i="7"/>
  <c r="B341" i="7"/>
  <c r="B342" i="7"/>
  <c r="B343" i="7"/>
  <c r="B344" i="7"/>
  <c r="B345" i="7"/>
  <c r="B346" i="7"/>
  <c r="B347" i="7"/>
  <c r="B348" i="7"/>
  <c r="B349" i="7"/>
  <c r="B350" i="7"/>
  <c r="B351" i="7"/>
  <c r="B352" i="7"/>
  <c r="B353" i="7"/>
  <c r="B354" i="7"/>
  <c r="B355" i="7"/>
  <c r="B356" i="7"/>
  <c r="B357" i="7"/>
  <c r="B358" i="7"/>
  <c r="B359" i="7"/>
  <c r="B360" i="7"/>
  <c r="B361" i="7"/>
  <c r="B362" i="7"/>
  <c r="B363" i="7"/>
  <c r="B364" i="7"/>
  <c r="B365" i="7"/>
  <c r="B366" i="7"/>
  <c r="B367" i="7"/>
  <c r="B368" i="7"/>
  <c r="B369" i="7"/>
  <c r="B370" i="7"/>
  <c r="B371" i="7"/>
  <c r="B372" i="7"/>
  <c r="B373" i="7"/>
  <c r="B374" i="7"/>
  <c r="B375" i="7"/>
  <c r="B376" i="7"/>
  <c r="B377" i="7"/>
  <c r="B378" i="7"/>
  <c r="B379" i="7"/>
  <c r="B380" i="7"/>
  <c r="B381" i="7"/>
  <c r="B382" i="7"/>
  <c r="B383" i="7"/>
  <c r="B384" i="7"/>
  <c r="B385" i="7"/>
  <c r="B386" i="7"/>
  <c r="B387" i="7"/>
  <c r="B388" i="7"/>
  <c r="B389" i="7"/>
  <c r="B390" i="7"/>
  <c r="B391" i="7"/>
  <c r="B392" i="7"/>
  <c r="B393" i="7"/>
  <c r="B394" i="7"/>
  <c r="B395" i="7"/>
  <c r="B396" i="7"/>
  <c r="B397" i="7"/>
  <c r="B398" i="7"/>
  <c r="B399" i="7"/>
  <c r="B400" i="7"/>
  <c r="B401" i="7"/>
  <c r="B402" i="7"/>
  <c r="B403" i="7"/>
  <c r="B404" i="7"/>
  <c r="B405" i="7"/>
  <c r="B406" i="7"/>
  <c r="B407" i="7"/>
  <c r="B408" i="7"/>
  <c r="B409" i="7"/>
  <c r="B410" i="7"/>
  <c r="B411" i="7"/>
  <c r="B412" i="7"/>
  <c r="B413" i="7"/>
  <c r="B414" i="7"/>
  <c r="B415" i="7"/>
  <c r="B416" i="7"/>
  <c r="B417" i="7"/>
  <c r="B418" i="7"/>
  <c r="B419" i="7"/>
  <c r="B420" i="7"/>
  <c r="B421" i="7"/>
  <c r="B422" i="7"/>
  <c r="B423" i="7"/>
  <c r="B424" i="7"/>
  <c r="B425" i="7"/>
  <c r="B426" i="7"/>
  <c r="B427" i="7"/>
  <c r="B428" i="7"/>
  <c r="B429" i="7"/>
  <c r="B430" i="7"/>
  <c r="B431" i="7"/>
  <c r="B432" i="7"/>
  <c r="B433" i="7"/>
  <c r="B434" i="7"/>
  <c r="B435" i="7"/>
  <c r="B436" i="7"/>
  <c r="B437" i="7"/>
  <c r="B438" i="7"/>
  <c r="B439" i="7"/>
  <c r="B440" i="7"/>
  <c r="B441" i="7"/>
  <c r="B442" i="7"/>
  <c r="B443" i="7"/>
  <c r="B444" i="7"/>
  <c r="B445" i="7"/>
  <c r="B446" i="7"/>
  <c r="B447" i="7"/>
  <c r="B448" i="7"/>
  <c r="B449" i="7"/>
  <c r="B450" i="7"/>
  <c r="B451" i="7"/>
  <c r="B452" i="7"/>
  <c r="B453" i="7"/>
  <c r="B454" i="7"/>
  <c r="B455" i="7"/>
  <c r="B456" i="7"/>
  <c r="B457" i="7"/>
  <c r="B458" i="7"/>
  <c r="B459" i="7"/>
  <c r="B460" i="7"/>
  <c r="B461" i="7"/>
  <c r="B462" i="7"/>
  <c r="B463" i="7"/>
  <c r="B464" i="7"/>
  <c r="B465" i="7"/>
  <c r="B466" i="7"/>
  <c r="B467" i="7"/>
  <c r="B468" i="7"/>
  <c r="B469" i="7"/>
  <c r="B470" i="7"/>
  <c r="B471" i="7"/>
  <c r="B472" i="7"/>
  <c r="B473" i="7"/>
  <c r="B474" i="7"/>
  <c r="B475" i="7"/>
  <c r="B476" i="7"/>
  <c r="B477" i="7"/>
  <c r="B478" i="7"/>
  <c r="B479" i="7"/>
  <c r="B480" i="7"/>
  <c r="B481" i="7"/>
  <c r="B482" i="7"/>
  <c r="B483" i="7"/>
  <c r="B484" i="7"/>
  <c r="B485" i="7"/>
  <c r="B486" i="7"/>
  <c r="B487" i="7"/>
  <c r="B488" i="7"/>
  <c r="B489" i="7"/>
  <c r="B490" i="7"/>
  <c r="B491" i="7"/>
  <c r="B492" i="7"/>
  <c r="B493" i="7"/>
  <c r="B494" i="7"/>
  <c r="B495" i="7"/>
  <c r="B496" i="7"/>
  <c r="B497" i="7"/>
  <c r="B498" i="7"/>
  <c r="B499" i="7"/>
  <c r="B500" i="7"/>
  <c r="B501" i="7"/>
  <c r="B502" i="7"/>
  <c r="B503" i="7"/>
  <c r="B504" i="7"/>
  <c r="B505" i="7"/>
  <c r="B506" i="7"/>
  <c r="B507" i="7"/>
  <c r="B508" i="7"/>
  <c r="B509" i="7"/>
  <c r="B510" i="7"/>
  <c r="B511" i="7"/>
  <c r="B512" i="7"/>
  <c r="B513" i="7"/>
  <c r="B514" i="7"/>
  <c r="B515" i="7"/>
  <c r="B516" i="7"/>
  <c r="B517" i="7"/>
  <c r="B518" i="7"/>
  <c r="B519" i="7"/>
  <c r="B520" i="7"/>
  <c r="B521" i="7"/>
  <c r="B522" i="7"/>
  <c r="B523" i="7"/>
  <c r="B524" i="7"/>
  <c r="B525" i="7"/>
  <c r="B526" i="7"/>
  <c r="B527" i="7"/>
  <c r="B528" i="7"/>
  <c r="B529" i="7"/>
  <c r="B530" i="7"/>
  <c r="B531" i="7"/>
  <c r="B532" i="7"/>
  <c r="B533" i="7"/>
  <c r="B534" i="7"/>
  <c r="B535" i="7"/>
  <c r="B536" i="7"/>
  <c r="B537" i="7"/>
  <c r="B538" i="7"/>
  <c r="B539" i="7"/>
  <c r="B540" i="7"/>
  <c r="B541" i="7"/>
  <c r="B542" i="7"/>
  <c r="B543" i="7"/>
  <c r="B544" i="7"/>
  <c r="B545" i="7"/>
  <c r="B546" i="7"/>
  <c r="B547" i="7"/>
  <c r="B548" i="7"/>
  <c r="B549" i="7"/>
  <c r="B550" i="7"/>
  <c r="B551" i="7"/>
  <c r="B552" i="7"/>
  <c r="B553" i="7"/>
  <c r="B554" i="7"/>
  <c r="B555" i="7"/>
  <c r="B556" i="7"/>
  <c r="B557" i="7"/>
  <c r="B558" i="7"/>
  <c r="B559" i="7"/>
  <c r="B560" i="7"/>
  <c r="B561" i="7"/>
  <c r="B562" i="7"/>
  <c r="B563" i="7"/>
  <c r="B564" i="7"/>
  <c r="B565" i="7"/>
  <c r="B566" i="7"/>
  <c r="B567" i="7"/>
  <c r="B568" i="7"/>
  <c r="B569" i="7"/>
  <c r="B570" i="7"/>
  <c r="B571" i="7"/>
  <c r="B572" i="7"/>
  <c r="B573" i="7"/>
  <c r="B574" i="7"/>
  <c r="B575" i="7"/>
  <c r="B576" i="7"/>
  <c r="B577" i="7"/>
  <c r="B578" i="7"/>
  <c r="B579" i="7"/>
  <c r="B580" i="7"/>
  <c r="B581" i="7"/>
  <c r="B582" i="7"/>
  <c r="B583" i="7"/>
  <c r="B584" i="7"/>
  <c r="B585" i="7"/>
  <c r="B586" i="7"/>
  <c r="B587" i="7"/>
  <c r="B588" i="7"/>
  <c r="B589" i="7"/>
  <c r="B590" i="7"/>
  <c r="B591" i="7"/>
  <c r="B592" i="7"/>
  <c r="B593" i="7"/>
  <c r="B594" i="7"/>
  <c r="B595" i="7"/>
  <c r="B596" i="7"/>
  <c r="B597" i="7"/>
  <c r="B598" i="7"/>
  <c r="B599" i="7"/>
  <c r="B600" i="7"/>
  <c r="B601" i="7"/>
  <c r="B602" i="7"/>
  <c r="B603" i="7"/>
  <c r="B604" i="7"/>
  <c r="B605" i="7"/>
  <c r="B606" i="7"/>
  <c r="B607" i="7"/>
  <c r="B608" i="7"/>
  <c r="B609" i="7"/>
  <c r="B610" i="7"/>
  <c r="B611" i="7"/>
  <c r="B612" i="7"/>
  <c r="B613" i="7"/>
  <c r="B614" i="7"/>
  <c r="B615" i="7"/>
  <c r="B616" i="7"/>
  <c r="B617" i="7"/>
  <c r="B618" i="7"/>
  <c r="B619" i="7"/>
  <c r="B620" i="7"/>
  <c r="B621" i="7"/>
  <c r="B622" i="7"/>
  <c r="B623" i="7"/>
  <c r="B624" i="7"/>
  <c r="B625" i="7"/>
  <c r="B626" i="7"/>
  <c r="B627" i="7"/>
  <c r="B628" i="7"/>
  <c r="B629" i="7"/>
  <c r="B630" i="7"/>
  <c r="B631" i="7"/>
  <c r="B632" i="7"/>
  <c r="B633" i="7"/>
  <c r="B634" i="7"/>
  <c r="B635" i="7"/>
  <c r="B636" i="7"/>
  <c r="B637" i="7"/>
  <c r="B638" i="7"/>
  <c r="B639" i="7"/>
  <c r="B640" i="7"/>
  <c r="B641" i="7"/>
  <c r="B642" i="7"/>
  <c r="B643" i="7"/>
  <c r="B644" i="7"/>
  <c r="B645" i="7"/>
  <c r="B646" i="7"/>
  <c r="B647" i="7"/>
  <c r="B648" i="7"/>
  <c r="B649" i="7"/>
  <c r="B650" i="7"/>
  <c r="B651" i="7"/>
  <c r="B652" i="7"/>
  <c r="B653" i="7"/>
  <c r="B654" i="7"/>
  <c r="B655" i="7"/>
  <c r="B656" i="7"/>
  <c r="B657" i="7"/>
  <c r="B658" i="7"/>
  <c r="B659" i="7"/>
  <c r="B660" i="7"/>
  <c r="B661" i="7"/>
  <c r="B662" i="7"/>
  <c r="B663" i="7"/>
  <c r="B664" i="7"/>
  <c r="B665" i="7"/>
  <c r="B666" i="7"/>
  <c r="B667" i="7"/>
  <c r="B668" i="7"/>
  <c r="B669" i="7"/>
  <c r="B670" i="7"/>
  <c r="B671" i="7"/>
  <c r="B672" i="7"/>
  <c r="B673" i="7"/>
  <c r="B674" i="7"/>
  <c r="B675" i="7"/>
  <c r="B676" i="7"/>
  <c r="B677" i="7"/>
  <c r="B678" i="7"/>
  <c r="B679" i="7"/>
  <c r="B680" i="7"/>
  <c r="B681" i="7"/>
  <c r="B682" i="7"/>
  <c r="B683" i="7"/>
  <c r="B684" i="7"/>
  <c r="B685" i="7"/>
  <c r="B686" i="7"/>
  <c r="B687" i="7"/>
  <c r="B688" i="7"/>
  <c r="B689" i="7"/>
  <c r="B690" i="7"/>
  <c r="B691" i="7"/>
  <c r="B692" i="7"/>
  <c r="B693" i="7"/>
  <c r="B694" i="7"/>
  <c r="B695" i="7"/>
  <c r="B696" i="7"/>
  <c r="B697" i="7"/>
  <c r="B698" i="7"/>
  <c r="B699" i="7"/>
  <c r="B700" i="7"/>
  <c r="B701" i="7"/>
  <c r="B702" i="7"/>
  <c r="B703" i="7"/>
  <c r="B704" i="7"/>
  <c r="B705" i="7"/>
  <c r="B706" i="7"/>
  <c r="B707" i="7"/>
  <c r="B708" i="7"/>
  <c r="B709" i="7"/>
  <c r="B710" i="7"/>
  <c r="B711" i="7"/>
  <c r="B712" i="7"/>
  <c r="B713" i="7"/>
  <c r="B714" i="7"/>
  <c r="B715" i="7"/>
  <c r="B716" i="7"/>
  <c r="B717" i="7"/>
  <c r="B718" i="7"/>
  <c r="B719" i="7"/>
  <c r="B720" i="7"/>
  <c r="B721" i="7"/>
  <c r="B722" i="7"/>
  <c r="B723" i="7"/>
  <c r="B724" i="7"/>
  <c r="B725" i="7"/>
  <c r="B726" i="7"/>
  <c r="B727" i="7"/>
  <c r="B728" i="7"/>
  <c r="B729" i="7"/>
  <c r="B730" i="7"/>
  <c r="B731" i="7"/>
  <c r="B732" i="7"/>
  <c r="B733" i="7"/>
  <c r="B734" i="7"/>
  <c r="B735" i="7"/>
  <c r="B736" i="7"/>
  <c r="B737" i="7"/>
  <c r="B738" i="7"/>
  <c r="B739" i="7"/>
  <c r="B740" i="7"/>
  <c r="B741" i="7"/>
  <c r="B742" i="7"/>
  <c r="B743" i="7"/>
  <c r="B744" i="7"/>
  <c r="B745" i="7"/>
  <c r="B746" i="7"/>
  <c r="B747" i="7"/>
  <c r="B748" i="7"/>
  <c r="B749" i="7"/>
  <c r="B750" i="7"/>
  <c r="B751" i="7"/>
  <c r="B752" i="7"/>
  <c r="B753" i="7"/>
  <c r="B754" i="7"/>
  <c r="B755" i="7"/>
  <c r="B756" i="7"/>
  <c r="B757" i="7"/>
  <c r="B758" i="7"/>
  <c r="B759" i="7"/>
  <c r="B760" i="7"/>
  <c r="B761" i="7"/>
  <c r="B762" i="7"/>
  <c r="B763" i="7"/>
  <c r="B764" i="7"/>
  <c r="B765" i="7"/>
  <c r="B766" i="7"/>
  <c r="B767" i="7"/>
  <c r="B768" i="7"/>
  <c r="B769" i="7"/>
  <c r="B770" i="7"/>
  <c r="B771" i="7"/>
  <c r="B772" i="7"/>
  <c r="B773" i="7"/>
  <c r="B774" i="7"/>
  <c r="B775" i="7"/>
  <c r="B776" i="7"/>
  <c r="B777" i="7"/>
  <c r="B778" i="7"/>
  <c r="B779" i="7"/>
  <c r="B780" i="7"/>
  <c r="B781" i="7"/>
  <c r="B782" i="7"/>
  <c r="B783" i="7"/>
  <c r="B784" i="7"/>
  <c r="B785" i="7"/>
  <c r="B786" i="7"/>
  <c r="B787" i="7"/>
  <c r="B788" i="7"/>
  <c r="B789" i="7"/>
  <c r="B790" i="7"/>
  <c r="B791" i="7"/>
  <c r="B792" i="7"/>
  <c r="B793" i="7"/>
  <c r="B794" i="7"/>
  <c r="B795" i="7"/>
  <c r="B796" i="7"/>
  <c r="B797" i="7"/>
  <c r="B798" i="7"/>
  <c r="B799" i="7"/>
  <c r="B800" i="7"/>
  <c r="B801" i="7"/>
  <c r="B802" i="7"/>
  <c r="B803" i="7"/>
  <c r="B804" i="7"/>
  <c r="B805" i="7"/>
  <c r="B806" i="7"/>
  <c r="B807" i="7"/>
  <c r="B808" i="7"/>
  <c r="B809" i="7"/>
  <c r="B810" i="7"/>
  <c r="B811" i="7"/>
  <c r="B812" i="7"/>
  <c r="B813" i="7"/>
  <c r="B814" i="7"/>
  <c r="B815" i="7"/>
  <c r="B816" i="7"/>
  <c r="B817" i="7"/>
  <c r="B818" i="7"/>
  <c r="B819" i="7"/>
  <c r="B820" i="7"/>
  <c r="B821" i="7"/>
  <c r="B822" i="7"/>
  <c r="B823" i="7"/>
  <c r="B824" i="7"/>
  <c r="B825" i="7"/>
  <c r="B826" i="7"/>
  <c r="B827" i="7"/>
  <c r="B828" i="7"/>
  <c r="B829" i="7"/>
  <c r="B830" i="7"/>
  <c r="B831" i="7"/>
  <c r="B832" i="7"/>
  <c r="B833" i="7"/>
  <c r="B834" i="7"/>
  <c r="B835" i="7"/>
  <c r="B836" i="7"/>
  <c r="B837" i="7"/>
  <c r="B838" i="7"/>
  <c r="B839" i="7"/>
  <c r="B840" i="7"/>
  <c r="B841" i="7"/>
  <c r="B842" i="7"/>
  <c r="B843" i="7"/>
  <c r="B844" i="7"/>
  <c r="B845" i="7"/>
  <c r="B846" i="7"/>
  <c r="B847" i="7"/>
  <c r="B848" i="7"/>
  <c r="B849" i="7"/>
  <c r="B850" i="7"/>
  <c r="B851" i="7"/>
  <c r="B852" i="7"/>
  <c r="B853" i="7"/>
  <c r="B854" i="7"/>
  <c r="B855" i="7"/>
  <c r="B856" i="7"/>
  <c r="B857" i="7"/>
  <c r="B858" i="7"/>
  <c r="B859" i="7"/>
  <c r="B860" i="7"/>
  <c r="B861" i="7"/>
  <c r="B862" i="7"/>
  <c r="B863" i="7"/>
  <c r="B864" i="7"/>
  <c r="B865" i="7"/>
  <c r="B866" i="7"/>
  <c r="B867" i="7"/>
  <c r="B868" i="7"/>
  <c r="B869" i="7"/>
  <c r="B870" i="7"/>
  <c r="B871" i="7"/>
  <c r="B872" i="7"/>
  <c r="B873" i="7"/>
  <c r="B874" i="7"/>
  <c r="B875" i="7"/>
  <c r="B876" i="7"/>
  <c r="B877" i="7"/>
  <c r="B878" i="7"/>
  <c r="B879" i="7"/>
  <c r="B880" i="7"/>
  <c r="B881" i="7"/>
  <c r="B882" i="7"/>
  <c r="B883" i="7"/>
  <c r="B884" i="7"/>
  <c r="B885" i="7"/>
  <c r="B886" i="7"/>
  <c r="B887" i="7"/>
  <c r="B888" i="7"/>
  <c r="B889" i="7"/>
  <c r="B890" i="7"/>
  <c r="B891" i="7"/>
  <c r="B892" i="7"/>
  <c r="B893" i="7"/>
  <c r="B894" i="7"/>
  <c r="B895" i="7"/>
  <c r="B896" i="7"/>
  <c r="B897" i="7"/>
  <c r="B898" i="7"/>
  <c r="B899" i="7"/>
  <c r="B900" i="7"/>
  <c r="B901" i="7"/>
  <c r="B902" i="7"/>
  <c r="B903" i="7"/>
  <c r="B904" i="7"/>
  <c r="B905" i="7"/>
  <c r="B906" i="7"/>
  <c r="B907" i="7"/>
  <c r="B908" i="7"/>
  <c r="B909" i="7"/>
  <c r="B910" i="7"/>
  <c r="B911" i="7"/>
  <c r="B912" i="7"/>
  <c r="B913" i="7"/>
  <c r="B914" i="7"/>
  <c r="B915" i="7"/>
  <c r="B916" i="7"/>
  <c r="B917" i="7"/>
  <c r="B918" i="7"/>
  <c r="B919" i="7"/>
  <c r="B920" i="7"/>
  <c r="B921" i="7"/>
  <c r="B922" i="7"/>
  <c r="B923" i="7"/>
  <c r="B924" i="7"/>
  <c r="B925" i="7"/>
  <c r="B926" i="7"/>
  <c r="B927" i="7"/>
  <c r="B928" i="7"/>
  <c r="B929" i="7"/>
  <c r="B930" i="7"/>
  <c r="B931" i="7"/>
  <c r="B932" i="7"/>
  <c r="B933" i="7"/>
  <c r="B934" i="7"/>
  <c r="B935" i="7"/>
  <c r="B936" i="7"/>
  <c r="B937" i="7"/>
  <c r="B938" i="7"/>
  <c r="B939" i="7"/>
  <c r="B940" i="7"/>
  <c r="B941" i="7"/>
  <c r="B942" i="7"/>
  <c r="B943" i="7"/>
  <c r="B944" i="7"/>
  <c r="B945" i="7"/>
  <c r="B946" i="7"/>
  <c r="B947" i="7"/>
  <c r="B948" i="7"/>
  <c r="B949" i="7"/>
  <c r="B950" i="7"/>
  <c r="B951" i="7"/>
  <c r="B952" i="7"/>
  <c r="B953" i="7"/>
  <c r="B954" i="7"/>
  <c r="B955" i="7"/>
  <c r="B956" i="7"/>
  <c r="B957" i="7"/>
  <c r="B958" i="7"/>
  <c r="B959" i="7"/>
  <c r="B960" i="7"/>
  <c r="B961" i="7"/>
  <c r="B962" i="7"/>
  <c r="B963" i="7"/>
  <c r="B964" i="7"/>
  <c r="B965" i="7"/>
  <c r="B966" i="7"/>
  <c r="B967" i="7"/>
  <c r="B968" i="7"/>
  <c r="B969" i="7"/>
  <c r="B970" i="7"/>
  <c r="B971" i="7"/>
  <c r="B972" i="7"/>
  <c r="B973" i="7"/>
  <c r="B974" i="7"/>
  <c r="B975" i="7"/>
  <c r="B976" i="7"/>
  <c r="B977" i="7"/>
  <c r="B978" i="7"/>
  <c r="B979" i="7"/>
  <c r="B980" i="7"/>
  <c r="B981" i="7"/>
  <c r="B982" i="7"/>
  <c r="B983" i="7"/>
  <c r="B984" i="7"/>
  <c r="B985" i="7"/>
  <c r="B986" i="7"/>
  <c r="B987" i="7"/>
  <c r="B988" i="7"/>
  <c r="B989" i="7"/>
  <c r="B990" i="7"/>
  <c r="B991" i="7"/>
  <c r="B992" i="7"/>
  <c r="B993" i="7"/>
  <c r="B994" i="7"/>
  <c r="B995" i="7"/>
  <c r="B996" i="7"/>
  <c r="B997" i="7"/>
  <c r="B998" i="7"/>
  <c r="B999" i="7"/>
  <c r="B1000" i="7"/>
  <c r="B1001" i="7"/>
  <c r="B1002" i="7"/>
  <c r="B1003" i="7"/>
  <c r="B1004" i="7"/>
  <c r="B1005" i="7"/>
  <c r="B1006" i="7"/>
  <c r="B1007" i="7"/>
  <c r="B1008" i="7"/>
  <c r="B1009" i="7"/>
  <c r="B1010" i="7"/>
  <c r="B1011" i="7"/>
  <c r="B1012" i="7"/>
  <c r="B1013" i="7"/>
  <c r="B1014" i="7"/>
  <c r="B1015" i="7"/>
  <c r="B1016" i="7"/>
  <c r="B1017" i="7"/>
  <c r="B1018" i="7"/>
  <c r="B1019" i="7"/>
  <c r="B1020" i="7"/>
  <c r="B1021" i="7"/>
  <c r="B1022" i="7"/>
  <c r="B1023" i="7"/>
  <c r="B1024" i="7"/>
  <c r="B1025" i="7"/>
  <c r="B1026" i="7"/>
  <c r="B1027" i="7"/>
  <c r="B1028" i="7"/>
  <c r="B1029" i="7"/>
  <c r="B1030" i="7"/>
  <c r="B1031" i="7"/>
  <c r="B1032" i="7"/>
  <c r="B1033" i="7"/>
  <c r="B1034" i="7"/>
  <c r="B1035" i="7"/>
  <c r="B1036" i="7"/>
  <c r="B1037" i="7"/>
  <c r="B1038" i="7"/>
  <c r="B1039" i="7"/>
  <c r="B1040" i="7"/>
  <c r="B1041" i="7"/>
  <c r="B1042" i="7"/>
  <c r="B1043" i="7"/>
  <c r="B1044" i="7"/>
  <c r="B1045" i="7"/>
  <c r="B1046" i="7"/>
  <c r="B1047" i="7"/>
  <c r="B1048" i="7"/>
  <c r="B1049" i="7"/>
  <c r="B1050" i="7"/>
  <c r="B1051" i="7"/>
  <c r="B1052" i="7"/>
  <c r="B1053" i="7"/>
  <c r="B1054" i="7"/>
  <c r="B1055" i="7"/>
  <c r="B1056" i="7"/>
  <c r="B1057" i="7"/>
  <c r="B1058" i="7"/>
  <c r="B1059" i="7"/>
  <c r="B1060" i="7"/>
  <c r="B1061" i="7"/>
  <c r="B1062" i="7"/>
  <c r="B1063" i="7"/>
  <c r="B1064" i="7"/>
  <c r="B1065" i="7"/>
  <c r="B1066" i="7"/>
  <c r="B1067" i="7"/>
  <c r="B1068" i="7"/>
  <c r="B1069" i="7"/>
  <c r="B1070" i="7"/>
  <c r="B1071" i="7"/>
  <c r="B1072" i="7"/>
  <c r="B1073" i="7"/>
  <c r="B1074" i="7"/>
  <c r="B1075" i="7"/>
  <c r="B1076" i="7"/>
  <c r="B1077" i="7"/>
  <c r="B1078" i="7"/>
  <c r="B1079" i="7"/>
  <c r="B1080" i="7"/>
  <c r="B1081" i="7"/>
  <c r="B1082" i="7"/>
  <c r="B1083" i="7"/>
  <c r="B1084" i="7"/>
  <c r="B1085" i="7"/>
  <c r="B1086" i="7"/>
  <c r="B1087" i="7"/>
  <c r="B1088" i="7"/>
  <c r="B1089" i="7"/>
  <c r="B1090" i="7"/>
  <c r="B1091" i="7"/>
  <c r="B1092" i="7"/>
  <c r="B1093" i="7"/>
  <c r="B1094" i="7"/>
  <c r="B1095" i="7"/>
  <c r="B1096" i="7"/>
  <c r="B1097" i="7"/>
  <c r="B1098" i="7"/>
  <c r="B1099" i="7"/>
  <c r="B1100" i="7"/>
  <c r="B1101" i="7"/>
  <c r="B1102" i="7"/>
  <c r="B1103" i="7"/>
  <c r="B1104" i="7"/>
  <c r="B1105" i="7"/>
  <c r="B1106" i="7"/>
  <c r="B1107" i="7"/>
  <c r="B1108" i="7"/>
  <c r="B1109" i="7"/>
  <c r="B1110" i="7"/>
  <c r="B1111" i="7"/>
  <c r="B1112" i="7"/>
  <c r="B1113" i="7"/>
  <c r="B1114" i="7"/>
  <c r="B1115" i="7"/>
  <c r="B1116" i="7"/>
  <c r="B1117" i="7"/>
  <c r="B1118" i="7"/>
  <c r="B1119" i="7"/>
  <c r="B1120" i="7"/>
  <c r="B1121" i="7"/>
  <c r="B1122" i="7"/>
  <c r="B1123" i="7"/>
  <c r="B1124" i="7"/>
  <c r="B1125" i="7"/>
  <c r="B1126" i="7"/>
  <c r="B1127" i="7"/>
  <c r="B1128" i="7"/>
  <c r="B1129" i="7"/>
  <c r="B1130" i="7"/>
  <c r="B1131" i="7"/>
  <c r="B1132" i="7"/>
  <c r="B1133" i="7"/>
  <c r="B1134" i="7"/>
  <c r="B1135" i="7"/>
  <c r="B1136" i="7"/>
  <c r="B1137" i="7"/>
  <c r="B1138" i="7"/>
  <c r="B1139" i="7"/>
  <c r="B1140" i="7"/>
  <c r="B1141" i="7"/>
  <c r="B1142" i="7"/>
  <c r="B1143" i="7"/>
  <c r="B1144" i="7"/>
  <c r="B1145" i="7"/>
  <c r="B1146" i="7"/>
  <c r="B1147" i="7"/>
  <c r="B1148" i="7"/>
  <c r="B1149" i="7"/>
  <c r="B1150" i="7"/>
  <c r="B1151" i="7"/>
  <c r="B1152" i="7"/>
  <c r="B1153" i="7"/>
  <c r="B1154" i="7"/>
  <c r="B1155" i="7"/>
  <c r="B1156" i="7"/>
  <c r="B1157" i="7"/>
  <c r="B1158" i="7"/>
  <c r="B1159" i="7"/>
  <c r="B1160" i="7"/>
  <c r="B1161" i="7"/>
  <c r="B1162" i="7"/>
  <c r="B1163" i="7"/>
  <c r="B1164" i="7"/>
  <c r="B1165" i="7"/>
  <c r="B1166" i="7"/>
  <c r="B1167" i="7"/>
  <c r="B1168" i="7"/>
  <c r="B1169" i="7"/>
  <c r="B1170" i="7"/>
  <c r="B1171" i="7"/>
  <c r="B1172" i="7"/>
  <c r="B1173" i="7"/>
  <c r="B1174" i="7"/>
  <c r="B1175" i="7"/>
  <c r="B1176" i="7"/>
  <c r="B1177" i="7"/>
  <c r="B1178" i="7"/>
  <c r="B1179" i="7"/>
  <c r="B1180" i="7"/>
  <c r="B1181" i="7"/>
  <c r="B1182" i="7"/>
  <c r="B1183" i="7"/>
  <c r="B1184" i="7"/>
  <c r="B1185" i="7"/>
  <c r="B1186" i="7"/>
  <c r="B1187" i="7"/>
  <c r="B1188" i="7"/>
  <c r="B1189" i="7"/>
  <c r="B1190" i="7"/>
  <c r="B1191" i="7"/>
  <c r="B1192" i="7"/>
  <c r="B1193" i="7"/>
  <c r="B1194" i="7"/>
  <c r="B1195" i="7"/>
  <c r="B1196" i="7"/>
  <c r="B1197" i="7"/>
  <c r="B1198" i="7"/>
  <c r="B1199" i="7"/>
  <c r="B1200" i="7"/>
  <c r="B1201" i="7"/>
  <c r="B1202" i="7"/>
  <c r="B1203" i="7"/>
  <c r="B1204" i="7"/>
  <c r="B1205" i="7"/>
  <c r="B1206" i="7"/>
  <c r="B1207" i="7"/>
  <c r="B1208" i="7"/>
  <c r="B1209" i="7"/>
  <c r="B1210" i="7"/>
  <c r="B1211" i="7"/>
  <c r="B1212" i="7"/>
  <c r="B1213" i="7"/>
  <c r="B1214" i="7"/>
  <c r="B1215" i="7"/>
  <c r="B1216" i="7"/>
  <c r="B1217" i="7"/>
  <c r="B1218" i="7"/>
  <c r="B1219" i="7"/>
  <c r="B1220" i="7"/>
  <c r="B1221" i="7"/>
  <c r="B1222" i="7"/>
  <c r="B1223" i="7"/>
  <c r="B1224" i="7"/>
  <c r="B1225" i="7"/>
  <c r="B1226" i="7"/>
  <c r="B1227" i="7"/>
  <c r="B1228" i="7"/>
  <c r="B1229" i="7"/>
  <c r="B1230" i="7"/>
  <c r="B1231" i="7"/>
  <c r="B1232" i="7"/>
  <c r="B1233" i="7"/>
  <c r="B1234" i="7"/>
  <c r="B1235" i="7"/>
  <c r="B1236" i="7"/>
  <c r="B1237" i="7"/>
  <c r="B1238" i="7"/>
  <c r="B1239" i="7"/>
  <c r="B1240" i="7"/>
  <c r="B1241" i="7"/>
  <c r="B1242" i="7"/>
  <c r="B1243" i="7"/>
  <c r="B1244" i="7"/>
  <c r="B1245" i="7"/>
  <c r="B1246" i="7"/>
  <c r="B1247" i="7"/>
  <c r="B1248" i="7"/>
  <c r="B1249" i="7"/>
  <c r="B1250" i="7"/>
  <c r="B1251" i="7"/>
  <c r="B1252" i="7"/>
  <c r="B1253" i="7"/>
  <c r="B1254" i="7"/>
  <c r="B1255" i="7"/>
  <c r="B1256" i="7"/>
  <c r="B1257" i="7"/>
  <c r="B1258" i="7"/>
  <c r="B1259" i="7"/>
  <c r="B1260" i="7"/>
  <c r="B1261" i="7"/>
  <c r="B1262" i="7"/>
  <c r="B1263" i="7"/>
  <c r="B1264" i="7"/>
  <c r="B1265" i="7"/>
  <c r="B1266" i="7"/>
  <c r="B1267" i="7"/>
  <c r="B1268" i="7"/>
  <c r="B1269" i="7"/>
  <c r="B1270" i="7"/>
  <c r="B1271" i="7"/>
  <c r="B1272" i="7"/>
  <c r="B1273" i="7"/>
  <c r="B1274" i="7"/>
  <c r="B1275" i="7"/>
  <c r="B1276" i="7"/>
  <c r="B1277" i="7"/>
  <c r="B1278" i="7"/>
  <c r="B1279" i="7"/>
  <c r="B1280" i="7"/>
  <c r="B1281" i="7"/>
  <c r="B1282" i="7"/>
  <c r="B1283" i="7"/>
  <c r="B1284" i="7"/>
  <c r="B1285" i="7"/>
  <c r="B1286" i="7"/>
  <c r="B1287" i="7"/>
  <c r="B1288" i="7"/>
  <c r="B1289" i="7"/>
  <c r="B1290" i="7"/>
  <c r="B1291" i="7"/>
  <c r="B1292" i="7"/>
  <c r="B1293" i="7"/>
  <c r="B1294" i="7"/>
  <c r="B1295" i="7"/>
  <c r="B1296" i="7"/>
  <c r="B1297" i="7"/>
  <c r="B1298" i="7"/>
  <c r="B1299" i="7"/>
  <c r="B1300" i="7"/>
  <c r="B1301" i="7"/>
  <c r="B1302" i="7"/>
  <c r="B1303" i="7"/>
  <c r="B1304" i="7"/>
  <c r="B1305" i="7"/>
  <c r="B1306" i="7"/>
  <c r="B1307" i="7"/>
  <c r="B1308" i="7"/>
  <c r="B1309" i="7"/>
  <c r="B1310" i="7"/>
  <c r="B1311" i="7"/>
  <c r="B1312" i="7"/>
  <c r="B1313" i="7"/>
  <c r="B1314" i="7"/>
  <c r="B1315" i="7"/>
  <c r="B1316" i="7"/>
  <c r="B1317" i="7"/>
  <c r="B1318" i="7"/>
  <c r="B1319" i="7"/>
  <c r="B1320" i="7"/>
  <c r="B1321" i="7"/>
  <c r="B1322" i="7"/>
  <c r="B1323" i="7"/>
  <c r="B1324" i="7"/>
  <c r="B1325" i="7"/>
  <c r="B1326" i="7"/>
  <c r="B1327" i="7"/>
  <c r="B1328" i="7"/>
  <c r="B1329" i="7"/>
  <c r="B1330" i="7"/>
  <c r="B1331" i="7"/>
  <c r="B1332" i="7"/>
  <c r="B1333" i="7"/>
  <c r="B1334" i="7"/>
  <c r="B1335" i="7"/>
  <c r="B1336" i="7"/>
  <c r="B1337" i="7"/>
  <c r="B1338" i="7"/>
  <c r="B1339" i="7"/>
  <c r="B1340" i="7"/>
  <c r="B1341" i="7"/>
  <c r="B1342" i="7"/>
  <c r="B1343" i="7"/>
  <c r="B1344" i="7"/>
  <c r="B1345" i="7"/>
  <c r="B1346" i="7"/>
  <c r="B1347" i="7"/>
  <c r="B1348" i="7"/>
  <c r="B1349" i="7"/>
  <c r="B1350" i="7"/>
  <c r="B1351" i="7"/>
  <c r="B1352" i="7"/>
  <c r="B1353" i="7"/>
  <c r="B1354" i="7"/>
  <c r="B1355" i="7"/>
  <c r="B1356" i="7"/>
  <c r="B1357" i="7"/>
  <c r="B1358" i="7"/>
  <c r="B1359" i="7"/>
  <c r="B1360" i="7"/>
  <c r="B1361" i="7"/>
  <c r="B1362" i="7"/>
  <c r="B1363" i="7"/>
  <c r="B1364" i="7"/>
  <c r="B1365" i="7"/>
  <c r="B1366" i="7"/>
  <c r="B1367" i="7"/>
  <c r="B1368" i="7"/>
  <c r="B1369" i="7"/>
  <c r="B1370" i="7"/>
  <c r="B1371" i="7"/>
  <c r="B1372" i="7"/>
  <c r="B1373" i="7"/>
  <c r="B1374" i="7"/>
  <c r="B1375" i="7"/>
  <c r="B1376" i="7"/>
  <c r="B1377" i="7"/>
  <c r="B1378" i="7"/>
  <c r="B1379" i="7"/>
  <c r="B1380" i="7"/>
  <c r="B1381" i="7"/>
  <c r="B1382" i="7"/>
  <c r="B1383" i="7"/>
  <c r="B1384" i="7"/>
  <c r="B1385" i="7"/>
  <c r="B1386" i="7"/>
  <c r="B1387" i="7"/>
  <c r="B1388" i="7"/>
  <c r="B1389" i="7"/>
  <c r="B1390" i="7"/>
  <c r="B1391" i="7"/>
  <c r="B1392" i="7"/>
  <c r="B1393" i="7"/>
  <c r="B1394" i="7"/>
  <c r="B1395" i="7"/>
  <c r="B1396" i="7"/>
  <c r="B1397" i="7"/>
  <c r="B1398" i="7"/>
  <c r="B1399" i="7"/>
  <c r="B1400" i="7"/>
  <c r="B1401" i="7"/>
  <c r="B1402" i="7"/>
  <c r="B1403" i="7"/>
  <c r="B1404" i="7"/>
  <c r="B1405" i="7"/>
  <c r="B1406" i="7"/>
  <c r="B1407" i="7"/>
  <c r="B1408" i="7"/>
  <c r="B1409" i="7"/>
  <c r="B1410" i="7"/>
  <c r="B1411" i="7"/>
  <c r="B1412" i="7"/>
  <c r="B1413" i="7"/>
  <c r="B1414" i="7"/>
  <c r="B1415" i="7"/>
  <c r="B1416" i="7"/>
  <c r="B1417" i="7"/>
  <c r="B1418" i="7"/>
  <c r="B1419" i="7"/>
  <c r="B1420" i="7"/>
  <c r="B1421" i="7"/>
  <c r="B1422" i="7"/>
  <c r="B1423" i="7"/>
  <c r="B1424" i="7"/>
  <c r="B1425" i="7"/>
  <c r="B1426" i="7"/>
  <c r="B1427" i="7"/>
  <c r="B1428" i="7"/>
  <c r="B1429" i="7"/>
  <c r="B1430" i="7"/>
  <c r="B1431" i="7"/>
  <c r="B1432" i="7"/>
  <c r="B1433" i="7"/>
  <c r="B1434" i="7"/>
  <c r="B1435" i="7"/>
  <c r="B1436" i="7"/>
  <c r="B1437" i="7"/>
  <c r="B1438" i="7"/>
  <c r="B1439" i="7"/>
  <c r="B1440" i="7"/>
  <c r="B1441" i="7"/>
  <c r="B1442" i="7"/>
  <c r="B1443" i="7"/>
  <c r="B1444" i="7"/>
  <c r="B1445" i="7"/>
  <c r="B1446" i="7"/>
  <c r="B1447" i="7"/>
  <c r="B1448" i="7"/>
  <c r="B1449" i="7"/>
  <c r="B1450" i="7"/>
  <c r="B1451" i="7"/>
  <c r="B1452" i="7"/>
  <c r="B1453" i="7"/>
  <c r="B1454" i="7"/>
  <c r="B1455" i="7"/>
  <c r="B1456" i="7"/>
  <c r="B1457" i="7"/>
  <c r="B1458" i="7"/>
  <c r="B1459" i="7"/>
  <c r="B1460" i="7"/>
  <c r="B1461" i="7"/>
  <c r="B1462" i="7"/>
  <c r="B1463" i="7"/>
  <c r="B1464" i="7"/>
  <c r="B1465" i="7"/>
  <c r="B1466" i="7"/>
  <c r="B1467" i="7"/>
  <c r="B1468" i="7"/>
  <c r="B1469" i="7"/>
  <c r="B1470" i="7"/>
  <c r="B1471" i="7"/>
  <c r="B1472" i="7"/>
  <c r="B1473" i="7"/>
  <c r="B1474" i="7"/>
  <c r="B1475" i="7"/>
  <c r="B1476" i="7"/>
  <c r="B1477" i="7"/>
  <c r="B1478" i="7"/>
  <c r="B1479" i="7"/>
  <c r="B1480" i="7"/>
  <c r="B1481" i="7"/>
  <c r="B1482" i="7"/>
  <c r="B1483" i="7"/>
  <c r="B1484" i="7"/>
  <c r="B1485" i="7"/>
  <c r="B1486" i="7"/>
  <c r="B1487" i="7"/>
  <c r="B1488" i="7"/>
  <c r="B1489" i="7"/>
  <c r="B1490" i="7"/>
  <c r="B1491" i="7"/>
  <c r="B1492" i="7"/>
  <c r="B1493" i="7"/>
  <c r="B1494" i="7"/>
  <c r="B1495" i="7"/>
  <c r="B1496" i="7"/>
  <c r="B1497" i="7"/>
  <c r="B1498" i="7"/>
  <c r="B1499" i="7"/>
  <c r="B1500" i="7"/>
  <c r="B1501" i="7"/>
  <c r="B1502" i="7"/>
  <c r="B1503" i="7"/>
  <c r="B1504" i="7"/>
  <c r="B1505" i="7"/>
  <c r="B1506" i="7"/>
  <c r="B1507" i="7"/>
  <c r="B1508" i="7"/>
  <c r="B1509" i="7"/>
  <c r="B1510" i="7"/>
  <c r="B1511" i="7"/>
  <c r="B1512" i="7"/>
  <c r="B1513" i="7"/>
  <c r="B1514" i="7"/>
  <c r="B1515" i="7"/>
  <c r="B1516" i="7"/>
  <c r="B1517" i="7"/>
  <c r="B1518" i="7"/>
  <c r="B1519" i="7"/>
  <c r="B1520" i="7"/>
  <c r="B1521" i="7"/>
  <c r="B1522" i="7"/>
  <c r="B1523" i="7"/>
  <c r="B1524" i="7"/>
  <c r="B1525" i="7"/>
  <c r="B1526" i="7"/>
  <c r="B1527" i="7"/>
  <c r="B1528" i="7"/>
  <c r="B1529" i="7"/>
  <c r="B1530" i="7"/>
  <c r="B1531" i="7"/>
  <c r="B1532" i="7"/>
  <c r="B1533" i="7"/>
  <c r="B1534" i="7"/>
  <c r="B1535" i="7"/>
  <c r="B1536" i="7"/>
  <c r="B1537" i="7"/>
  <c r="B1538" i="7"/>
  <c r="B1539" i="7"/>
  <c r="B1540" i="7"/>
  <c r="B1541" i="7"/>
  <c r="B1542" i="7"/>
  <c r="B1543" i="7"/>
  <c r="B1544" i="7"/>
  <c r="B1545" i="7"/>
  <c r="B1546" i="7"/>
  <c r="B1547" i="7"/>
  <c r="B1548" i="7"/>
  <c r="B1549" i="7"/>
  <c r="B1550" i="7"/>
  <c r="B1551" i="7"/>
  <c r="B1552" i="7"/>
  <c r="B1553" i="7"/>
  <c r="B1554" i="7"/>
  <c r="B1555" i="7"/>
  <c r="B1556" i="7"/>
  <c r="B1557" i="7"/>
  <c r="B1558" i="7"/>
  <c r="B1559" i="7"/>
  <c r="B1560" i="7"/>
  <c r="B1561" i="7"/>
  <c r="B1562" i="7"/>
  <c r="B1563" i="7"/>
  <c r="B1564" i="7"/>
  <c r="B1565" i="7"/>
  <c r="B1566" i="7"/>
  <c r="B1567" i="7"/>
  <c r="B1568" i="7"/>
  <c r="B1569" i="7"/>
  <c r="B1570" i="7"/>
  <c r="B1571" i="7"/>
  <c r="B1572" i="7"/>
  <c r="B1573" i="7"/>
  <c r="B1574" i="7"/>
  <c r="B1575" i="7"/>
  <c r="B1576" i="7"/>
  <c r="B1577" i="7"/>
  <c r="B1578" i="7"/>
  <c r="B1579" i="7"/>
  <c r="B1580" i="7"/>
  <c r="B1581" i="7"/>
  <c r="B1582" i="7"/>
  <c r="B1583" i="7"/>
  <c r="B1584" i="7"/>
  <c r="B1585" i="7"/>
  <c r="B1586" i="7"/>
  <c r="B1587" i="7"/>
  <c r="B1588" i="7"/>
  <c r="B1589" i="7"/>
  <c r="B1590" i="7"/>
  <c r="B1591" i="7"/>
  <c r="B1592" i="7"/>
  <c r="B1593" i="7"/>
  <c r="B1594" i="7"/>
  <c r="B1595" i="7"/>
  <c r="B1596" i="7"/>
  <c r="B1597" i="7"/>
  <c r="B1598" i="7"/>
  <c r="B1599" i="7"/>
  <c r="B1600" i="7"/>
  <c r="B1601" i="7"/>
  <c r="B1602" i="7"/>
  <c r="B1603" i="7"/>
  <c r="B1604" i="7"/>
  <c r="B1605" i="7"/>
  <c r="B1606" i="7"/>
  <c r="B1607" i="7"/>
  <c r="B1608" i="7"/>
  <c r="B1609" i="7"/>
  <c r="B1610" i="7"/>
  <c r="B1611" i="7"/>
  <c r="B1612" i="7"/>
  <c r="B1613" i="7"/>
  <c r="B1614" i="7"/>
  <c r="B1615" i="7"/>
  <c r="B1616" i="7"/>
  <c r="B1617" i="7"/>
  <c r="B1618" i="7"/>
  <c r="B1619" i="7"/>
  <c r="B1620" i="7"/>
  <c r="B1621" i="7"/>
  <c r="B1622" i="7"/>
  <c r="B1623" i="7"/>
  <c r="B1624" i="7"/>
  <c r="B1625" i="7"/>
  <c r="B1626" i="7"/>
  <c r="B1627" i="7"/>
  <c r="B1628" i="7"/>
  <c r="B1629" i="7"/>
  <c r="B1630" i="7"/>
  <c r="B1631" i="7"/>
  <c r="B1632" i="7"/>
  <c r="B1633" i="7"/>
  <c r="B1634" i="7"/>
  <c r="B1635" i="7"/>
  <c r="B1636" i="7"/>
  <c r="B1637" i="7"/>
  <c r="B1638" i="7"/>
  <c r="B1639" i="7"/>
  <c r="B1640" i="7"/>
  <c r="B1641" i="7"/>
  <c r="B1642" i="7"/>
  <c r="B1643" i="7"/>
  <c r="B1644" i="7"/>
  <c r="B1645" i="7"/>
  <c r="B1646" i="7"/>
  <c r="B1647" i="7"/>
  <c r="B1648" i="7"/>
  <c r="B1649" i="7"/>
  <c r="B1650" i="7"/>
  <c r="B1651" i="7"/>
  <c r="B1652" i="7"/>
  <c r="B1653" i="7"/>
  <c r="B1654" i="7"/>
  <c r="B1655" i="7"/>
  <c r="B1656" i="7"/>
  <c r="B1657" i="7"/>
  <c r="B1658" i="7"/>
  <c r="B1659" i="7"/>
  <c r="B1660" i="7"/>
  <c r="B1661" i="7"/>
  <c r="B1662" i="7"/>
  <c r="B1663" i="7"/>
  <c r="B1664" i="7"/>
  <c r="B1665" i="7"/>
  <c r="B1666" i="7"/>
  <c r="B1667" i="7"/>
  <c r="B1668" i="7"/>
  <c r="B1669" i="7"/>
  <c r="B1670" i="7"/>
  <c r="B1671" i="7"/>
  <c r="B1672" i="7"/>
  <c r="B1673" i="7"/>
  <c r="B1674" i="7"/>
  <c r="B1675" i="7"/>
  <c r="B1676" i="7"/>
  <c r="B1677" i="7"/>
  <c r="B1678" i="7"/>
  <c r="B1679" i="7"/>
  <c r="B1680" i="7"/>
  <c r="B1681" i="7"/>
  <c r="B1682" i="7"/>
  <c r="B1683" i="7"/>
  <c r="B1684" i="7"/>
  <c r="B1685" i="7"/>
  <c r="B1686" i="7"/>
  <c r="B1687" i="7"/>
  <c r="B1688" i="7"/>
  <c r="B1689" i="7"/>
  <c r="B1690" i="7"/>
  <c r="B1691" i="7"/>
  <c r="B1692" i="7"/>
  <c r="B1693" i="7"/>
  <c r="B1694" i="7"/>
  <c r="B1695" i="7"/>
  <c r="B1696" i="7"/>
  <c r="B1697" i="7"/>
  <c r="B1698" i="7"/>
  <c r="B1699" i="7"/>
  <c r="B1700" i="7"/>
  <c r="B1701" i="7"/>
  <c r="B1702" i="7"/>
  <c r="B1703" i="7"/>
  <c r="B1704" i="7"/>
  <c r="B1705" i="7"/>
  <c r="B1706" i="7"/>
  <c r="B1707" i="7"/>
  <c r="B1708" i="7"/>
  <c r="B1709" i="7"/>
  <c r="B1710" i="7"/>
  <c r="B1711" i="7"/>
  <c r="B1712" i="7"/>
  <c r="B1713" i="7"/>
  <c r="B1714" i="7"/>
  <c r="B1715" i="7"/>
  <c r="B1716" i="7"/>
  <c r="B1717" i="7"/>
  <c r="B1718" i="7"/>
  <c r="B1719" i="7"/>
  <c r="B1720" i="7"/>
  <c r="B1721" i="7"/>
  <c r="B1722" i="7"/>
  <c r="B1723" i="7"/>
  <c r="B1724" i="7"/>
  <c r="B1725" i="7"/>
  <c r="B1726" i="7"/>
  <c r="B1727" i="7"/>
  <c r="B1728" i="7"/>
  <c r="B1729" i="7"/>
  <c r="B1730" i="7"/>
  <c r="B1731" i="7"/>
  <c r="B1732" i="7"/>
  <c r="B1733" i="7"/>
  <c r="B1734" i="7"/>
  <c r="B1735" i="7"/>
  <c r="B1736" i="7"/>
  <c r="B1737" i="7"/>
  <c r="B1738" i="7"/>
  <c r="B1739" i="7"/>
  <c r="B1740" i="7"/>
  <c r="B1741" i="7"/>
  <c r="B1742" i="7"/>
  <c r="B1743" i="7"/>
  <c r="B1744" i="7"/>
  <c r="B1745" i="7"/>
  <c r="B1746" i="7"/>
  <c r="B1747" i="7"/>
  <c r="B1748" i="7"/>
  <c r="B1749" i="7"/>
  <c r="B1750" i="7"/>
  <c r="B1751" i="7"/>
  <c r="B1752" i="7"/>
  <c r="B1753" i="7"/>
  <c r="B1754" i="7"/>
  <c r="B1755" i="7"/>
  <c r="B1756" i="7"/>
  <c r="B1757" i="7"/>
  <c r="B1758" i="7"/>
  <c r="B1759" i="7"/>
  <c r="B1760" i="7"/>
  <c r="B1761" i="7"/>
  <c r="B1762" i="7"/>
  <c r="B1763" i="7"/>
  <c r="B1764" i="7"/>
  <c r="B1765" i="7"/>
  <c r="B1766" i="7"/>
  <c r="B1767" i="7"/>
  <c r="B1768" i="7"/>
  <c r="B1769" i="7"/>
  <c r="B1770" i="7"/>
  <c r="B1771" i="7"/>
  <c r="B1772" i="7"/>
  <c r="B1773" i="7"/>
  <c r="B1774" i="7"/>
  <c r="B1775" i="7"/>
  <c r="B1776" i="7"/>
  <c r="B1777" i="7"/>
  <c r="B1778" i="7"/>
  <c r="B1779" i="7"/>
  <c r="B1780" i="7"/>
  <c r="B1781" i="7"/>
  <c r="B1782" i="7"/>
  <c r="B1783" i="7"/>
  <c r="B1784" i="7"/>
  <c r="B1785" i="7"/>
  <c r="B1786" i="7"/>
  <c r="B1787" i="7"/>
  <c r="B1788" i="7"/>
  <c r="B1789" i="7"/>
  <c r="B1790" i="7"/>
  <c r="B1791" i="7"/>
  <c r="B1792" i="7"/>
  <c r="B1793" i="7"/>
  <c r="B1794" i="7"/>
  <c r="B1795" i="7"/>
  <c r="B1796" i="7"/>
  <c r="B1797" i="7"/>
  <c r="B1798" i="7"/>
  <c r="B1799" i="7"/>
  <c r="B1800" i="7"/>
  <c r="B1801" i="7"/>
  <c r="B1802" i="7"/>
  <c r="B1803" i="7"/>
  <c r="B1804" i="7"/>
  <c r="B1805" i="7"/>
  <c r="B1806" i="7"/>
  <c r="B1807" i="7"/>
  <c r="B1808" i="7"/>
  <c r="B1809" i="7"/>
  <c r="B1810" i="7"/>
  <c r="B1811" i="7"/>
  <c r="B1812" i="7"/>
  <c r="B1813" i="7"/>
  <c r="B1814" i="7"/>
  <c r="B1815" i="7"/>
  <c r="B1816" i="7"/>
  <c r="B1817" i="7"/>
  <c r="B1818" i="7"/>
  <c r="B1819" i="7"/>
  <c r="B1820" i="7"/>
  <c r="B1821" i="7"/>
  <c r="B1822" i="7"/>
  <c r="B1823" i="7"/>
  <c r="B1824" i="7"/>
  <c r="B1825" i="7"/>
  <c r="B1826" i="7"/>
  <c r="B1827" i="7"/>
  <c r="B1828" i="7"/>
  <c r="B1829" i="7"/>
  <c r="B1830" i="7"/>
  <c r="B1831" i="7"/>
  <c r="B1832" i="7"/>
  <c r="B1833" i="7"/>
  <c r="B1834" i="7"/>
  <c r="B1835" i="7"/>
  <c r="B1836" i="7"/>
  <c r="B1837" i="7"/>
  <c r="B1838" i="7"/>
  <c r="B1839" i="7"/>
  <c r="B1840" i="7"/>
  <c r="B1841" i="7"/>
  <c r="B1842" i="7"/>
  <c r="B1843" i="7"/>
  <c r="B1844" i="7"/>
  <c r="B1845" i="7"/>
  <c r="B1846" i="7"/>
  <c r="B1847" i="7"/>
  <c r="B1848" i="7"/>
  <c r="B1849" i="7"/>
  <c r="B1850" i="7"/>
  <c r="B1851" i="7"/>
  <c r="B1852" i="7"/>
  <c r="B1853" i="7"/>
  <c r="B1854" i="7"/>
  <c r="B1855" i="7"/>
  <c r="B1856" i="7"/>
  <c r="B1857" i="7"/>
  <c r="B2" i="7"/>
  <c r="B1874" i="7"/>
  <c r="B1873" i="7"/>
  <c r="B1872" i="7"/>
  <c r="B1871" i="7"/>
  <c r="B1870" i="7"/>
  <c r="B1869" i="7"/>
  <c r="B1868" i="7"/>
  <c r="B1867" i="7"/>
  <c r="B1866" i="7"/>
  <c r="B1865" i="7"/>
  <c r="B1864" i="7"/>
  <c r="B1863" i="7"/>
  <c r="B1862" i="7"/>
  <c r="B1861" i="7"/>
  <c r="B1860" i="7"/>
  <c r="B1859" i="7"/>
  <c r="B1858" i="7"/>
  <c r="J6" i="1" l="1"/>
  <c r="J90" i="1"/>
  <c r="J91" i="1"/>
  <c r="J8" i="1"/>
  <c r="J7" i="1"/>
  <c r="E4" i="1" l="1"/>
  <c r="J5" i="1" l="1"/>
  <c r="E5" i="1"/>
  <c r="E6" i="1"/>
  <c r="K92" i="1" l="1"/>
  <c r="J4" i="1"/>
  <c r="J92" i="1" s="1"/>
  <c r="H92" i="1"/>
</calcChain>
</file>

<file path=xl/sharedStrings.xml><?xml version="1.0" encoding="utf-8"?>
<sst xmlns="http://schemas.openxmlformats.org/spreadsheetml/2006/main" count="8412" uniqueCount="3792">
  <si>
    <t>739REUR-00N</t>
  </si>
  <si>
    <t>AL4590</t>
  </si>
  <si>
    <t>I-ON16EURN</t>
  </si>
  <si>
    <t>I-ON16KIT</t>
  </si>
  <si>
    <t>LUCBEZ</t>
  </si>
  <si>
    <t>LUM0003100</t>
  </si>
  <si>
    <t>LUM0004600</t>
  </si>
  <si>
    <t>LUM10102</t>
  </si>
  <si>
    <t>LUM10106</t>
  </si>
  <si>
    <t>LUM10118</t>
  </si>
  <si>
    <t>LUM10120</t>
  </si>
  <si>
    <t>LUM10132</t>
  </si>
  <si>
    <t>LUM10135</t>
  </si>
  <si>
    <t>LUM10136</t>
  </si>
  <si>
    <t>LUM10208</t>
  </si>
  <si>
    <t>LUM10209</t>
  </si>
  <si>
    <t>LUM10219</t>
  </si>
  <si>
    <t>LUM10231</t>
  </si>
  <si>
    <t>LUM10303</t>
  </si>
  <si>
    <t>LUM10312</t>
  </si>
  <si>
    <t>LUM10313</t>
  </si>
  <si>
    <t>LUM1031401</t>
  </si>
  <si>
    <t>LUM10420</t>
  </si>
  <si>
    <t>LUM10469</t>
  </si>
  <si>
    <t>LUM10481</t>
  </si>
  <si>
    <t>LUM10490</t>
  </si>
  <si>
    <t>LUM10493</t>
  </si>
  <si>
    <t>LUM10515</t>
  </si>
  <si>
    <t>LUM10516</t>
  </si>
  <si>
    <t>LUM10517</t>
  </si>
  <si>
    <t>LUM10518</t>
  </si>
  <si>
    <t>LUM10521</t>
  </si>
  <si>
    <t>LUM10522</t>
  </si>
  <si>
    <t>LUM10523</t>
  </si>
  <si>
    <t>LUM10536</t>
  </si>
  <si>
    <t>LUM10542</t>
  </si>
  <si>
    <t>LUM10543</t>
  </si>
  <si>
    <t>LUM10558</t>
  </si>
  <si>
    <t>LUM10663</t>
  </si>
  <si>
    <t>LUM10664</t>
  </si>
  <si>
    <t>LUM10667</t>
  </si>
  <si>
    <t>LUM10671</t>
  </si>
  <si>
    <t>LUM10675</t>
  </si>
  <si>
    <t>LUM10771C1</t>
  </si>
  <si>
    <t>LUM10772</t>
  </si>
  <si>
    <t>LUM10773C1</t>
  </si>
  <si>
    <t>LUM10780</t>
  </si>
  <si>
    <t>LUM10789</t>
  </si>
  <si>
    <t>LUM10800</t>
  </si>
  <si>
    <t>LUM10801</t>
  </si>
  <si>
    <t>LUM10830</t>
  </si>
  <si>
    <t>LUM10879</t>
  </si>
  <si>
    <t>LUM10880</t>
  </si>
  <si>
    <t>LUM10881</t>
  </si>
  <si>
    <t>LUM10883</t>
  </si>
  <si>
    <t>LUM10905</t>
  </si>
  <si>
    <t>LUM10910</t>
  </si>
  <si>
    <t>LUM10911</t>
  </si>
  <si>
    <t>LUM11010</t>
  </si>
  <si>
    <t>LUM11011</t>
  </si>
  <si>
    <t>LUM11012</t>
  </si>
  <si>
    <t>LUM11013</t>
  </si>
  <si>
    <t>LUM11014</t>
  </si>
  <si>
    <t>LUM11029</t>
  </si>
  <si>
    <t>LUM11041</t>
  </si>
  <si>
    <t>LUM11042</t>
  </si>
  <si>
    <t>LUM11042A0</t>
  </si>
  <si>
    <t>LUM11043</t>
  </si>
  <si>
    <t>LUM11044</t>
  </si>
  <si>
    <t>LUM11063</t>
  </si>
  <si>
    <t>LUM11064</t>
  </si>
  <si>
    <t>LUM11065</t>
  </si>
  <si>
    <t>LUM11066</t>
  </si>
  <si>
    <t>LUM11067</t>
  </si>
  <si>
    <t>LUM11068</t>
  </si>
  <si>
    <t>LUM11069</t>
  </si>
  <si>
    <t>LUM11070</t>
  </si>
  <si>
    <t>LUM11075</t>
  </si>
  <si>
    <t>LUM11078</t>
  </si>
  <si>
    <t>LUM11079</t>
  </si>
  <si>
    <t>LUM11080</t>
  </si>
  <si>
    <t>LUM11081</t>
  </si>
  <si>
    <t>LUM11082</t>
  </si>
  <si>
    <t>LUM11083</t>
  </si>
  <si>
    <t>LUM11085</t>
  </si>
  <si>
    <t>LUM11086</t>
  </si>
  <si>
    <t>LUM11088</t>
  </si>
  <si>
    <t>LUM11090</t>
  </si>
  <si>
    <t>LUM11091</t>
  </si>
  <si>
    <t>LUM11093</t>
  </si>
  <si>
    <t>LUM11095</t>
  </si>
  <si>
    <t>LUM11096</t>
  </si>
  <si>
    <t>LUM11097</t>
  </si>
  <si>
    <t>LUM11099</t>
  </si>
  <si>
    <t>LUM11103</t>
  </si>
  <si>
    <t>LUM11106</t>
  </si>
  <si>
    <t>LUM11124</t>
  </si>
  <si>
    <t>LUM12001</t>
  </si>
  <si>
    <t>LUM12002</t>
  </si>
  <si>
    <t>LUM12042</t>
  </si>
  <si>
    <t>LUM12044</t>
  </si>
  <si>
    <t>LUM16001</t>
  </si>
  <si>
    <t>LUM16004</t>
  </si>
  <si>
    <t>LUM16005</t>
  </si>
  <si>
    <t>LUM16025</t>
  </si>
  <si>
    <t>LUM16030</t>
  </si>
  <si>
    <t>LUM16031</t>
  </si>
  <si>
    <t>LUM16032</t>
  </si>
  <si>
    <t>LUM16033</t>
  </si>
  <si>
    <t>LUM16035</t>
  </si>
  <si>
    <t>LUM16040</t>
  </si>
  <si>
    <t>LUM16042</t>
  </si>
  <si>
    <t>LUM16043</t>
  </si>
  <si>
    <t>LUM16046</t>
  </si>
  <si>
    <t>LUM16047</t>
  </si>
  <si>
    <t>LUM16048</t>
  </si>
  <si>
    <t>LUM16051</t>
  </si>
  <si>
    <t>LUM16064</t>
  </si>
  <si>
    <t>LUM16080</t>
  </si>
  <si>
    <t>LUM17001</t>
  </si>
  <si>
    <t>LUM17002</t>
  </si>
  <si>
    <t>LUM17003</t>
  </si>
  <si>
    <t>LUM17006</t>
  </si>
  <si>
    <t>LUM17007</t>
  </si>
  <si>
    <t>LUM17010</t>
  </si>
  <si>
    <t>LUM17011</t>
  </si>
  <si>
    <t>LUM17012</t>
  </si>
  <si>
    <t>LUM17013</t>
  </si>
  <si>
    <t>LUM17014</t>
  </si>
  <si>
    <t>LUM17041</t>
  </si>
  <si>
    <t>LUM17042</t>
  </si>
  <si>
    <t>LUM17043</t>
  </si>
  <si>
    <t>LUM17044</t>
  </si>
  <si>
    <t>LUM17046</t>
  </si>
  <si>
    <t>LUM17047</t>
  </si>
  <si>
    <t>LUM17110</t>
  </si>
  <si>
    <t>LUM20105</t>
  </si>
  <si>
    <t>LUM20107</t>
  </si>
  <si>
    <t>LUM20801</t>
  </si>
  <si>
    <t>LUM20804</t>
  </si>
  <si>
    <t>LUM20807</t>
  </si>
  <si>
    <t>LUM20817</t>
  </si>
  <si>
    <t>LUM20819</t>
  </si>
  <si>
    <t>LUM20827</t>
  </si>
  <si>
    <t>LUM20829</t>
  </si>
  <si>
    <t>LUM20830</t>
  </si>
  <si>
    <t>LUM20853</t>
  </si>
  <si>
    <t>LUM20854</t>
  </si>
  <si>
    <t>LUM21004</t>
  </si>
  <si>
    <t>LUM21005</t>
  </si>
  <si>
    <t>LUM21006</t>
  </si>
  <si>
    <t>LUM21007</t>
  </si>
  <si>
    <t>LUM21008</t>
  </si>
  <si>
    <t>LUM21009</t>
  </si>
  <si>
    <t>LUM21010</t>
  </si>
  <si>
    <t>LUM21011</t>
  </si>
  <si>
    <t>LUM21012</t>
  </si>
  <si>
    <t>LUM21013</t>
  </si>
  <si>
    <t>LUM21022</t>
  </si>
  <si>
    <t>LUM21023</t>
  </si>
  <si>
    <t>LUM21024</t>
  </si>
  <si>
    <t>LUM21046</t>
  </si>
  <si>
    <t>LUM21047</t>
  </si>
  <si>
    <t>LUM21048</t>
  </si>
  <si>
    <t>LUM21049</t>
  </si>
  <si>
    <t>LUM21050</t>
  </si>
  <si>
    <t>LUM21051</t>
  </si>
  <si>
    <t>LUM21052</t>
  </si>
  <si>
    <t>LUM21053</t>
  </si>
  <si>
    <t>LUM21054A0</t>
  </si>
  <si>
    <t>LUM21055</t>
  </si>
  <si>
    <t>LUM21056</t>
  </si>
  <si>
    <t>LUM21057</t>
  </si>
  <si>
    <t>LUM21058</t>
  </si>
  <si>
    <t>LUM21059</t>
  </si>
  <si>
    <t>LUM21060</t>
  </si>
  <si>
    <t>LUM21061</t>
  </si>
  <si>
    <t>LUM21087</t>
  </si>
  <si>
    <t>LUM21091</t>
  </si>
  <si>
    <t>LUM21099</t>
  </si>
  <si>
    <t>LUM21121</t>
  </si>
  <si>
    <t>LUM21122</t>
  </si>
  <si>
    <t>LUM21140</t>
  </si>
  <si>
    <t>LUM21141</t>
  </si>
  <si>
    <t>LUM21142</t>
  </si>
  <si>
    <t>LUM21225</t>
  </si>
  <si>
    <t>LUM21226</t>
  </si>
  <si>
    <t>LUM21238</t>
  </si>
  <si>
    <t>LUM21302</t>
  </si>
  <si>
    <t>LUM21308</t>
  </si>
  <si>
    <t>LUM21316</t>
  </si>
  <si>
    <t>LUM21317</t>
  </si>
  <si>
    <t>LUM21318</t>
  </si>
  <si>
    <t>LUM21319</t>
  </si>
  <si>
    <t>LUM21323</t>
  </si>
  <si>
    <t>LUM21613</t>
  </si>
  <si>
    <t>LUM21614</t>
  </si>
  <si>
    <t>LUM21615</t>
  </si>
  <si>
    <t>LUM21629</t>
  </si>
  <si>
    <t>LUM21715</t>
  </si>
  <si>
    <t>LUM21717</t>
  </si>
  <si>
    <t>LUM21718</t>
  </si>
  <si>
    <t>LUM21721</t>
  </si>
  <si>
    <t>LUM21722</t>
  </si>
  <si>
    <t>LUM21723</t>
  </si>
  <si>
    <t>LUM21724</t>
  </si>
  <si>
    <t>LUM21729</t>
  </si>
  <si>
    <t>LUM21730</t>
  </si>
  <si>
    <t>LUM21731</t>
  </si>
  <si>
    <t>LUM21735</t>
  </si>
  <si>
    <t>LUM21736</t>
  </si>
  <si>
    <t>LUM21739</t>
  </si>
  <si>
    <t>LUM21740</t>
  </si>
  <si>
    <t>LUM21743</t>
  </si>
  <si>
    <t>LUM21746</t>
  </si>
  <si>
    <t>LUM21909</t>
  </si>
  <si>
    <t>LUM21910</t>
  </si>
  <si>
    <t>LUM21911</t>
  </si>
  <si>
    <t>LUM21912</t>
  </si>
  <si>
    <t>LUM21913</t>
  </si>
  <si>
    <t>LUM21914</t>
  </si>
  <si>
    <t>LUM21915</t>
  </si>
  <si>
    <t>LUM21916</t>
  </si>
  <si>
    <t>LUM21917</t>
  </si>
  <si>
    <t>LUM21918</t>
  </si>
  <si>
    <t>LUM21919</t>
  </si>
  <si>
    <t>LUM21920</t>
  </si>
  <si>
    <t>LUM21921</t>
  </si>
  <si>
    <t>LUM21953</t>
  </si>
  <si>
    <t>LUM21954</t>
  </si>
  <si>
    <t>LUM21955</t>
  </si>
  <si>
    <t>LUM21960</t>
  </si>
  <si>
    <t>LUM21961</t>
  </si>
  <si>
    <t>LUM21962</t>
  </si>
  <si>
    <t>LUM21962A1</t>
  </si>
  <si>
    <t>LUM21963</t>
  </si>
  <si>
    <t>LUM22102</t>
  </si>
  <si>
    <t>LUM22107</t>
  </si>
  <si>
    <t>LUM22112</t>
  </si>
  <si>
    <t>LUM22114</t>
  </si>
  <si>
    <t>LUM22115</t>
  </si>
  <si>
    <t>LUM22116</t>
  </si>
  <si>
    <t>LUM22118</t>
  </si>
  <si>
    <t>LUM22119</t>
  </si>
  <si>
    <t>LUM22120</t>
  </si>
  <si>
    <t>LUM22121</t>
  </si>
  <si>
    <t>LUM22122</t>
  </si>
  <si>
    <t>LUM2212220M</t>
  </si>
  <si>
    <t>LUM2212250M</t>
  </si>
  <si>
    <t>LUM22123</t>
  </si>
  <si>
    <t>LUM22124</t>
  </si>
  <si>
    <t>LUM22125</t>
  </si>
  <si>
    <t>LUM22126</t>
  </si>
  <si>
    <t>LUM22127</t>
  </si>
  <si>
    <t>LUM22129</t>
  </si>
  <si>
    <t>LUM22131</t>
  </si>
  <si>
    <t>LUM22134</t>
  </si>
  <si>
    <t>LUM22135</t>
  </si>
  <si>
    <t>LUM22202</t>
  </si>
  <si>
    <t>LUM22203</t>
  </si>
  <si>
    <t>LUM22204</t>
  </si>
  <si>
    <t>LUM22205</t>
  </si>
  <si>
    <t>LUM22208</t>
  </si>
  <si>
    <t>LUM22401</t>
  </si>
  <si>
    <t>LUM22402</t>
  </si>
  <si>
    <t>LUM22403</t>
  </si>
  <si>
    <t>LUM22404</t>
  </si>
  <si>
    <t>LUM22411</t>
  </si>
  <si>
    <t>LUM22412</t>
  </si>
  <si>
    <t>NAC7236200</t>
  </si>
  <si>
    <t>NBO1001800</t>
  </si>
  <si>
    <t>NBO1004900</t>
  </si>
  <si>
    <t>NBO1007400</t>
  </si>
  <si>
    <t>NBO1009100</t>
  </si>
  <si>
    <t>NBO4000800</t>
  </si>
  <si>
    <t>NBO4001000</t>
  </si>
  <si>
    <t>NBO4009600</t>
  </si>
  <si>
    <t>NBO4012700</t>
  </si>
  <si>
    <t>NBO4014400</t>
  </si>
  <si>
    <t>NBO4015300</t>
  </si>
  <si>
    <t>NBO7126100</t>
  </si>
  <si>
    <t>NBO7145200</t>
  </si>
  <si>
    <t>NBO7215800</t>
  </si>
  <si>
    <t>NBO7215900</t>
  </si>
  <si>
    <t>NBO7269000</t>
  </si>
  <si>
    <t>NBO7276900</t>
  </si>
  <si>
    <t>NBO7277000</t>
  </si>
  <si>
    <t>NBO7285000</t>
  </si>
  <si>
    <t>NBO7298700</t>
  </si>
  <si>
    <t>NBO7298800</t>
  </si>
  <si>
    <t>NBO7299002</t>
  </si>
  <si>
    <t>NBO7299600</t>
  </si>
  <si>
    <t>NBO7299700</t>
  </si>
  <si>
    <t>NBO7301500</t>
  </si>
  <si>
    <t>NBO7301700</t>
  </si>
  <si>
    <t>NBO7303100</t>
  </si>
  <si>
    <t>NBO7311300</t>
  </si>
  <si>
    <t>NBO7314600</t>
  </si>
  <si>
    <t>NBO7316000</t>
  </si>
  <si>
    <t>NBO7321400</t>
  </si>
  <si>
    <t>NBO7321601</t>
  </si>
  <si>
    <t>NBO7321701</t>
  </si>
  <si>
    <t>NBO7321801</t>
  </si>
  <si>
    <t>NBO7330800</t>
  </si>
  <si>
    <t>NBO7359100</t>
  </si>
  <si>
    <t>NBO7361900</t>
  </si>
  <si>
    <t>NBO7377700</t>
  </si>
  <si>
    <t>NBO7377800</t>
  </si>
  <si>
    <t>NBO7378000</t>
  </si>
  <si>
    <t>NBO7390300</t>
  </si>
  <si>
    <t>NBO7391500</t>
  </si>
  <si>
    <t>NBP7266100</t>
  </si>
  <si>
    <t>NCH0003403</t>
  </si>
  <si>
    <t>NCO0001801</t>
  </si>
  <si>
    <t>NCO0001802</t>
  </si>
  <si>
    <t>NCO0007703</t>
  </si>
  <si>
    <t>NCO0007705</t>
  </si>
  <si>
    <t>NCO0007803</t>
  </si>
  <si>
    <t>NCO0007805</t>
  </si>
  <si>
    <t>NCO7158400</t>
  </si>
  <si>
    <t>NCO7283400</t>
  </si>
  <si>
    <t>NDL0000315</t>
  </si>
  <si>
    <t>NDL0001457</t>
  </si>
  <si>
    <t>NDL0002532</t>
  </si>
  <si>
    <t>NEC00003A0</t>
  </si>
  <si>
    <t>NEC0000500</t>
  </si>
  <si>
    <t>NEC00010C0</t>
  </si>
  <si>
    <t>NEC00015A0</t>
  </si>
  <si>
    <t>NEC00019A0</t>
  </si>
  <si>
    <t>NEC0002900</t>
  </si>
  <si>
    <t>NEC0003300</t>
  </si>
  <si>
    <t>NEC0003600</t>
  </si>
  <si>
    <t>NEC00040C0</t>
  </si>
  <si>
    <t>NEC00042A0</t>
  </si>
  <si>
    <t>NEC00044C0</t>
  </si>
  <si>
    <t>NEC0004500</t>
  </si>
  <si>
    <t>NEC0004600</t>
  </si>
  <si>
    <t>NEC00047B0</t>
  </si>
  <si>
    <t>NEC0005000</t>
  </si>
  <si>
    <t>NEC0005100</t>
  </si>
  <si>
    <t>NEC00052A0</t>
  </si>
  <si>
    <t>NEC00053B0</t>
  </si>
  <si>
    <t>NEC00055C0</t>
  </si>
  <si>
    <t>NEC0005600</t>
  </si>
  <si>
    <t>NEC00056A0</t>
  </si>
  <si>
    <t>NEC0005800</t>
  </si>
  <si>
    <t>NEC00060A0</t>
  </si>
  <si>
    <t>NEC00061A0</t>
  </si>
  <si>
    <t>NEC00062A0</t>
  </si>
  <si>
    <t>NEC00063A0</t>
  </si>
  <si>
    <t>NEC0006500</t>
  </si>
  <si>
    <t>NEC0006700</t>
  </si>
  <si>
    <t>NEC00067A0</t>
  </si>
  <si>
    <t>NEC0006800</t>
  </si>
  <si>
    <t>NEC0007300</t>
  </si>
  <si>
    <t>NEC0007400</t>
  </si>
  <si>
    <t>NEC0007500</t>
  </si>
  <si>
    <t>NEC0007800</t>
  </si>
  <si>
    <t>NEC0008100</t>
  </si>
  <si>
    <t>NEC0008200</t>
  </si>
  <si>
    <t>NEC0008400</t>
  </si>
  <si>
    <t>NEC0008500</t>
  </si>
  <si>
    <t>NEC0008600</t>
  </si>
  <si>
    <t>NEC0008800</t>
  </si>
  <si>
    <t>NEC0009100</t>
  </si>
  <si>
    <t>NEC0009200</t>
  </si>
  <si>
    <t>NEC0009300</t>
  </si>
  <si>
    <t>NEC0009400</t>
  </si>
  <si>
    <t>NEC0009500</t>
  </si>
  <si>
    <t>NEC0009600</t>
  </si>
  <si>
    <t>NEC0009700</t>
  </si>
  <si>
    <t>NEC0009900</t>
  </si>
  <si>
    <t>NEC0010000</t>
  </si>
  <si>
    <t>NEC0010300</t>
  </si>
  <si>
    <t>NEC10009B0</t>
  </si>
  <si>
    <t>NEC1030200</t>
  </si>
  <si>
    <t>NEC10303A0</t>
  </si>
  <si>
    <t>NEC1030900</t>
  </si>
  <si>
    <t>NEC10310A0</t>
  </si>
  <si>
    <t>NEC1060100</t>
  </si>
  <si>
    <t>NEC1090200</t>
  </si>
  <si>
    <t>NEC11001A0</t>
  </si>
  <si>
    <t>NEC1100800</t>
  </si>
  <si>
    <t>NEC1100900</t>
  </si>
  <si>
    <t>NEC1101000</t>
  </si>
  <si>
    <t>NEC1101100</t>
  </si>
  <si>
    <t>NEC1101200</t>
  </si>
  <si>
    <t>NEC11022A0</t>
  </si>
  <si>
    <t>NEC1110400</t>
  </si>
  <si>
    <t>NEC1110600</t>
  </si>
  <si>
    <t>NEC1110800</t>
  </si>
  <si>
    <t>NEC1120200</t>
  </si>
  <si>
    <t>NEC19801B1</t>
  </si>
  <si>
    <t>NEC19801B2</t>
  </si>
  <si>
    <t>NEC19909A0</t>
  </si>
  <si>
    <t>NEE10008B0</t>
  </si>
  <si>
    <t>NEE10012A0</t>
  </si>
  <si>
    <t>NEE1020100</t>
  </si>
  <si>
    <t>NEE10206A0</t>
  </si>
  <si>
    <t>NEE10206B0</t>
  </si>
  <si>
    <t>NEE1030200</t>
  </si>
  <si>
    <t>NEE10303A0</t>
  </si>
  <si>
    <t>NEE1030600</t>
  </si>
  <si>
    <t>NEE1030900</t>
  </si>
  <si>
    <t>NEE10310A0</t>
  </si>
  <si>
    <t>NEE1090200</t>
  </si>
  <si>
    <t>NEE1090201</t>
  </si>
  <si>
    <t>NEE1090300</t>
  </si>
  <si>
    <t>NEE1100600</t>
  </si>
  <si>
    <t>NEE1100700</t>
  </si>
  <si>
    <t>NEE1100800</t>
  </si>
  <si>
    <t>NEE1100900</t>
  </si>
  <si>
    <t>NEE1101000</t>
  </si>
  <si>
    <t>NEE1101100</t>
  </si>
  <si>
    <t>NEE1101200</t>
  </si>
  <si>
    <t>NEE1101300</t>
  </si>
  <si>
    <t>NEE1101400</t>
  </si>
  <si>
    <t>NEE1101500</t>
  </si>
  <si>
    <t>NEE1101600</t>
  </si>
  <si>
    <t>NEE1110400</t>
  </si>
  <si>
    <t>NEE1110600</t>
  </si>
  <si>
    <t>NEE1110800</t>
  </si>
  <si>
    <t>NEE1120200</t>
  </si>
  <si>
    <t>NEE19401C0</t>
  </si>
  <si>
    <t>NEE19402B0</t>
  </si>
  <si>
    <t>NEE19602A1</t>
  </si>
  <si>
    <t>NEE19801B1</t>
  </si>
  <si>
    <t>NEE19801B2</t>
  </si>
  <si>
    <t>NEE19909A0</t>
  </si>
  <si>
    <t>NEE3152200</t>
  </si>
  <si>
    <t>NEE3152300</t>
  </si>
  <si>
    <t>NEE3160401</t>
  </si>
  <si>
    <t>NEE3171900</t>
  </si>
  <si>
    <t>NEE3172000</t>
  </si>
  <si>
    <t>NEE3172300</t>
  </si>
  <si>
    <t>NEE3172700</t>
  </si>
  <si>
    <t>NEE3173400</t>
  </si>
  <si>
    <t>NEE3173500</t>
  </si>
  <si>
    <t>NEE3173600</t>
  </si>
  <si>
    <t>NEE31736A0</t>
  </si>
  <si>
    <t>NEE3173700</t>
  </si>
  <si>
    <t>NEE3179300</t>
  </si>
  <si>
    <t>NEE31794A0</t>
  </si>
  <si>
    <t>NEE31830A0</t>
  </si>
  <si>
    <t>NEE3184200</t>
  </si>
  <si>
    <t>NEE31865A0</t>
  </si>
  <si>
    <t>NEE31876A0</t>
  </si>
  <si>
    <t>NEE3191000</t>
  </si>
  <si>
    <t>NEE3191100</t>
  </si>
  <si>
    <t>NEE3191200</t>
  </si>
  <si>
    <t>NEE3191300</t>
  </si>
  <si>
    <t>NEE31916A0</t>
  </si>
  <si>
    <t>NEE3192800</t>
  </si>
  <si>
    <t>NEE3192900</t>
  </si>
  <si>
    <t>NEE3193000</t>
  </si>
  <si>
    <t>NEE3195100</t>
  </si>
  <si>
    <t>NEE3196600</t>
  </si>
  <si>
    <t>NEE3196800</t>
  </si>
  <si>
    <t>NEE3197700</t>
  </si>
  <si>
    <t>NEE32003A0</t>
  </si>
  <si>
    <t>NEE3200800</t>
  </si>
  <si>
    <t>NEE3200900</t>
  </si>
  <si>
    <t>NEE3201300</t>
  </si>
  <si>
    <t>NEE32015B0</t>
  </si>
  <si>
    <t>NEE3203000</t>
  </si>
  <si>
    <t>NEE3203800</t>
  </si>
  <si>
    <t>NEE3204300</t>
  </si>
  <si>
    <t>NEE3204400</t>
  </si>
  <si>
    <t>NEE3204600</t>
  </si>
  <si>
    <t>NEE3204900</t>
  </si>
  <si>
    <t>NEE3205300</t>
  </si>
  <si>
    <t>NEE3206000</t>
  </si>
  <si>
    <t>NEE3208600</t>
  </si>
  <si>
    <t>NEE3208900</t>
  </si>
  <si>
    <t>NEE3209000</t>
  </si>
  <si>
    <t>NER7238813</t>
  </si>
  <si>
    <t>NER7323901</t>
  </si>
  <si>
    <t>NER7333604</t>
  </si>
  <si>
    <t>NFL40107A0</t>
  </si>
  <si>
    <t>NFL4010900</t>
  </si>
  <si>
    <t>NFL7324201</t>
  </si>
  <si>
    <t>NFL7324202</t>
  </si>
  <si>
    <t>NFL7324203</t>
  </si>
  <si>
    <t>NFL7468100</t>
  </si>
  <si>
    <t>NIC1001500</t>
  </si>
  <si>
    <t>NIC1002100</t>
  </si>
  <si>
    <t>NIC1002400</t>
  </si>
  <si>
    <t>NIC1002900</t>
  </si>
  <si>
    <t>NIC1003000</t>
  </si>
  <si>
    <t>NIC1003100</t>
  </si>
  <si>
    <t>NIC1003300</t>
  </si>
  <si>
    <t>NIC1003700</t>
  </si>
  <si>
    <t>NIC1004400</t>
  </si>
  <si>
    <t>NIC1005100</t>
  </si>
  <si>
    <t>NIC1005500</t>
  </si>
  <si>
    <t>NIC1005700</t>
  </si>
  <si>
    <t>NIC1006500</t>
  </si>
  <si>
    <t>NIC1006623</t>
  </si>
  <si>
    <t>NIC1006700</t>
  </si>
  <si>
    <t>NIC1007423</t>
  </si>
  <si>
    <t>NIC1007600</t>
  </si>
  <si>
    <t>NIC1007823</t>
  </si>
  <si>
    <t>NIC1007900</t>
  </si>
  <si>
    <t>NIC1008000</t>
  </si>
  <si>
    <t>NIC1008100</t>
  </si>
  <si>
    <t>NIC1008200</t>
  </si>
  <si>
    <t>NIC1008400</t>
  </si>
  <si>
    <t>NIC1008800</t>
  </si>
  <si>
    <t>NIC2000323</t>
  </si>
  <si>
    <t>NIC2000423</t>
  </si>
  <si>
    <t>NIC2002223</t>
  </si>
  <si>
    <t>NIC2002323</t>
  </si>
  <si>
    <t>NIC2004123</t>
  </si>
  <si>
    <t>NIC2004223</t>
  </si>
  <si>
    <t>NIC2004323</t>
  </si>
  <si>
    <t>NIC2004623</t>
  </si>
  <si>
    <t>NIC2005023</t>
  </si>
  <si>
    <t>NIC2005200</t>
  </si>
  <si>
    <t>NIC2005323</t>
  </si>
  <si>
    <t>NIC2005622</t>
  </si>
  <si>
    <t>NIC2005900</t>
  </si>
  <si>
    <t>NIC2006200</t>
  </si>
  <si>
    <t>NIC2006400</t>
  </si>
  <si>
    <t>NIC2006700</t>
  </si>
  <si>
    <t>NIC2006800</t>
  </si>
  <si>
    <t>NIC2006900</t>
  </si>
  <si>
    <t>NIC2007000</t>
  </si>
  <si>
    <t>NIC2007522</t>
  </si>
  <si>
    <t>NIC2008300</t>
  </si>
  <si>
    <t>NRA0003201</t>
  </si>
  <si>
    <t>NRA0006301</t>
  </si>
  <si>
    <t>NRD7129700</t>
  </si>
  <si>
    <t>NSC20815C0</t>
  </si>
  <si>
    <t>NSE7401300</t>
  </si>
  <si>
    <t>NTA4005701</t>
  </si>
  <si>
    <t>NTA4005801</t>
  </si>
  <si>
    <t>NTA7135000</t>
  </si>
  <si>
    <t>NTA7177300</t>
  </si>
  <si>
    <t>NTA7197700</t>
  </si>
  <si>
    <t>NTA7244602</t>
  </si>
  <si>
    <t>NTA7244606</t>
  </si>
  <si>
    <t>NTA7244618</t>
  </si>
  <si>
    <t>NTA7274003</t>
  </si>
  <si>
    <t>NTA7293600</t>
  </si>
  <si>
    <t>NTA7335200</t>
  </si>
  <si>
    <t>NTA7335300</t>
  </si>
  <si>
    <t>NTT0002214</t>
  </si>
  <si>
    <t>NTT0002314</t>
  </si>
  <si>
    <t>NTT0005614</t>
  </si>
  <si>
    <t>NUG30010</t>
  </si>
  <si>
    <t>NUG30011</t>
  </si>
  <si>
    <t>NUG30013</t>
  </si>
  <si>
    <t>NUG30065</t>
  </si>
  <si>
    <t>NUG30067</t>
  </si>
  <si>
    <t>NUG30068</t>
  </si>
  <si>
    <t>NUG30073</t>
  </si>
  <si>
    <t>NUG30074</t>
  </si>
  <si>
    <t>NUG30075</t>
  </si>
  <si>
    <t>NUG30076</t>
  </si>
  <si>
    <t>NUG30180</t>
  </si>
  <si>
    <t>NUG30181</t>
  </si>
  <si>
    <t>NUG30186</t>
  </si>
  <si>
    <t>NUG30187</t>
  </si>
  <si>
    <t>NUG30188</t>
  </si>
  <si>
    <t>NUG30191</t>
  </si>
  <si>
    <t>NUG30192</t>
  </si>
  <si>
    <t>NUG30193</t>
  </si>
  <si>
    <t>NUG30194</t>
  </si>
  <si>
    <t>NUG30231</t>
  </si>
  <si>
    <t>NUG30232</t>
  </si>
  <si>
    <t>NUG30233</t>
  </si>
  <si>
    <t>NUG30260</t>
  </si>
  <si>
    <t>NUG30261</t>
  </si>
  <si>
    <t>NUG30262</t>
  </si>
  <si>
    <t>NUG30263</t>
  </si>
  <si>
    <t>NUG30266</t>
  </si>
  <si>
    <t>NUG30286</t>
  </si>
  <si>
    <t>NUG30287</t>
  </si>
  <si>
    <t>NUG30298</t>
  </si>
  <si>
    <t>NUG30299</t>
  </si>
  <si>
    <t>NUG30464</t>
  </si>
  <si>
    <t>NUG30471</t>
  </si>
  <si>
    <t>NUG30472</t>
  </si>
  <si>
    <t>NUG30474</t>
  </si>
  <si>
    <t>NUG30475</t>
  </si>
  <si>
    <t>NUG30485</t>
  </si>
  <si>
    <t>NUG30486</t>
  </si>
  <si>
    <t>NUG30998</t>
  </si>
  <si>
    <t>NUG31020</t>
  </si>
  <si>
    <t>NUG31021</t>
  </si>
  <si>
    <t>NUG31023</t>
  </si>
  <si>
    <t>NUG31038</t>
  </si>
  <si>
    <t>NUG31039</t>
  </si>
  <si>
    <t>NUG31045</t>
  </si>
  <si>
    <t>NUG31047</t>
  </si>
  <si>
    <t>NUG31050</t>
  </si>
  <si>
    <t>NUG31052</t>
  </si>
  <si>
    <t>NUG31054</t>
  </si>
  <si>
    <t>NUG31055</t>
  </si>
  <si>
    <t>NUG31056</t>
  </si>
  <si>
    <t>NUG31057</t>
  </si>
  <si>
    <t>NUG31058</t>
  </si>
  <si>
    <t>NUG31060</t>
  </si>
  <si>
    <t>NUG31061</t>
  </si>
  <si>
    <t>NUG31064</t>
  </si>
  <si>
    <t>NUG31067</t>
  </si>
  <si>
    <t>NUG31071</t>
  </si>
  <si>
    <t>NUG31103</t>
  </si>
  <si>
    <t>NUG31104</t>
  </si>
  <si>
    <t>NUG31111</t>
  </si>
  <si>
    <t>NUG31113</t>
  </si>
  <si>
    <t>NUG31114</t>
  </si>
  <si>
    <t>NUG31120</t>
  </si>
  <si>
    <t>NUG31121</t>
  </si>
  <si>
    <t>NUG31125</t>
  </si>
  <si>
    <t>NUG31126</t>
  </si>
  <si>
    <t>NUG31127</t>
  </si>
  <si>
    <t>NUG31128</t>
  </si>
  <si>
    <t>NUG31141</t>
  </si>
  <si>
    <t>NUG31143</t>
  </si>
  <si>
    <t>NUG31144</t>
  </si>
  <si>
    <t>NUG31156</t>
  </si>
  <si>
    <t>NUG31163</t>
  </si>
  <si>
    <t>NUG31164</t>
  </si>
  <si>
    <t>NUG31165</t>
  </si>
  <si>
    <t>NUG31173</t>
  </si>
  <si>
    <t>NUG31174</t>
  </si>
  <si>
    <t>NUG31175</t>
  </si>
  <si>
    <t>NUG31182</t>
  </si>
  <si>
    <t>NUG31184</t>
  </si>
  <si>
    <t>NUG31185</t>
  </si>
  <si>
    <t>NUG31186</t>
  </si>
  <si>
    <t>NUG31190</t>
  </si>
  <si>
    <t>NUG31191</t>
  </si>
  <si>
    <t>NUG31192</t>
  </si>
  <si>
    <t>NUG31193</t>
  </si>
  <si>
    <t>NUG31210</t>
  </si>
  <si>
    <t>NUG31217</t>
  </si>
  <si>
    <t>NUG31218</t>
  </si>
  <si>
    <t>NUG31219</t>
  </si>
  <si>
    <t>NUG31220</t>
  </si>
  <si>
    <t>NUG31221</t>
  </si>
  <si>
    <t>NUG31231</t>
  </si>
  <si>
    <t>NUG31232</t>
  </si>
  <si>
    <t>NUG31234</t>
  </si>
  <si>
    <t>NUG31240</t>
  </si>
  <si>
    <t>NUG31241</t>
  </si>
  <si>
    <t>NUG31242</t>
  </si>
  <si>
    <t>NUG31243</t>
  </si>
  <si>
    <t>NUG31244</t>
  </si>
  <si>
    <t>NUG31250</t>
  </si>
  <si>
    <t>NUG31251</t>
  </si>
  <si>
    <t>NUG31259</t>
  </si>
  <si>
    <t>NUG31261</t>
  </si>
  <si>
    <t>NUG31265</t>
  </si>
  <si>
    <t>NUG31267</t>
  </si>
  <si>
    <t>NUG31268</t>
  </si>
  <si>
    <t>NUG31270</t>
  </si>
  <si>
    <t>NUG31272</t>
  </si>
  <si>
    <t>NUG31305</t>
  </si>
  <si>
    <t>NUG31306</t>
  </si>
  <si>
    <t>NUG31309</t>
  </si>
  <si>
    <t>NUG31310</t>
  </si>
  <si>
    <t>NUG31312</t>
  </si>
  <si>
    <t>NUG31313</t>
  </si>
  <si>
    <t>NUG31314</t>
  </si>
  <si>
    <t>NUG31330</t>
  </si>
  <si>
    <t>NUG31420</t>
  </si>
  <si>
    <t>NUG31430</t>
  </si>
  <si>
    <t>NUG31500</t>
  </si>
  <si>
    <t>NUG31505</t>
  </si>
  <si>
    <t>NUG31510</t>
  </si>
  <si>
    <t>NUG3152199</t>
  </si>
  <si>
    <t>NUG31530</t>
  </si>
  <si>
    <t>NUG3153099</t>
  </si>
  <si>
    <t>NUG31535</t>
  </si>
  <si>
    <t>NUG3153599</t>
  </si>
  <si>
    <t>NUG31536</t>
  </si>
  <si>
    <t>NUG3153699</t>
  </si>
  <si>
    <t>NUG3153799</t>
  </si>
  <si>
    <t>NUG3155099</t>
  </si>
  <si>
    <t>NUG3155199</t>
  </si>
  <si>
    <t>NUG3162199</t>
  </si>
  <si>
    <t>NUG3162299</t>
  </si>
  <si>
    <t>NUG3162399</t>
  </si>
  <si>
    <t>NUG3162499</t>
  </si>
  <si>
    <t>NUG3162599</t>
  </si>
  <si>
    <t>NUG3162699</t>
  </si>
  <si>
    <t>NUG31634</t>
  </si>
  <si>
    <t>NUG3163499</t>
  </si>
  <si>
    <t>NUG31635</t>
  </si>
  <si>
    <t>NUG3163599</t>
  </si>
  <si>
    <t>NUG31636</t>
  </si>
  <si>
    <t>NUG3163699</t>
  </si>
  <si>
    <t>NUG31637</t>
  </si>
  <si>
    <t>NUG3163799</t>
  </si>
  <si>
    <t>NUG31640</t>
  </si>
  <si>
    <t>NUG31641</t>
  </si>
  <si>
    <t>NUG31643</t>
  </si>
  <si>
    <t>NUG31644</t>
  </si>
  <si>
    <t>NUG31645</t>
  </si>
  <si>
    <t>NUG3172299</t>
  </si>
  <si>
    <t>NUG3172399</t>
  </si>
  <si>
    <t>NUG3172499</t>
  </si>
  <si>
    <t>NUG3172599</t>
  </si>
  <si>
    <t>NUG3172699</t>
  </si>
  <si>
    <t>NUG3172799</t>
  </si>
  <si>
    <t>NUG3175099</t>
  </si>
  <si>
    <t>NUG3175199</t>
  </si>
  <si>
    <t>NUG32042</t>
  </si>
  <si>
    <t>NUG32045</t>
  </si>
  <si>
    <t>NUG32056</t>
  </si>
  <si>
    <t>NUG32063</t>
  </si>
  <si>
    <t>NUG32064</t>
  </si>
  <si>
    <t>NUG32065</t>
  </si>
  <si>
    <t>NUG32066</t>
  </si>
  <si>
    <t>NUG32070</t>
  </si>
  <si>
    <t>NUG32075</t>
  </si>
  <si>
    <t>NUG32077</t>
  </si>
  <si>
    <t>NUG32078</t>
  </si>
  <si>
    <t>NUG32079</t>
  </si>
  <si>
    <t>NUG32080</t>
  </si>
  <si>
    <t>NUG32082</t>
  </si>
  <si>
    <t>NUG32083</t>
  </si>
  <si>
    <t>NUG33313</t>
  </si>
  <si>
    <t>NUG34021</t>
  </si>
  <si>
    <t>NUG34022</t>
  </si>
  <si>
    <t>NUG34040</t>
  </si>
  <si>
    <t>NUG34042</t>
  </si>
  <si>
    <t>NUG34044</t>
  </si>
  <si>
    <t>NUG34046</t>
  </si>
  <si>
    <t>NUG34047</t>
  </si>
  <si>
    <t>NUG34064</t>
  </si>
  <si>
    <t>NUG34065</t>
  </si>
  <si>
    <t>NUG34066</t>
  </si>
  <si>
    <t>NUG34067</t>
  </si>
  <si>
    <t>NUG34068</t>
  </si>
  <si>
    <t>NUG34069</t>
  </si>
  <si>
    <t>NUG34070</t>
  </si>
  <si>
    <t>NUG34071</t>
  </si>
  <si>
    <t>NUG34072</t>
  </si>
  <si>
    <t>NUG34073</t>
  </si>
  <si>
    <t>NUG35055</t>
  </si>
  <si>
    <t>NUG35056</t>
  </si>
  <si>
    <t>NUG35057</t>
  </si>
  <si>
    <t>NUG35058</t>
  </si>
  <si>
    <t>NUG35066</t>
  </si>
  <si>
    <t>NUG35153</t>
  </si>
  <si>
    <t>NUG38000</t>
  </si>
  <si>
    <t>NUG38002</t>
  </si>
  <si>
    <t>NUG38003</t>
  </si>
  <si>
    <t>NUG38005</t>
  </si>
  <si>
    <t>NUG38011</t>
  </si>
  <si>
    <t>NUG38012</t>
  </si>
  <si>
    <t>NUG38014</t>
  </si>
  <si>
    <t>NUG38016</t>
  </si>
  <si>
    <t>NUG38017</t>
  </si>
  <si>
    <t>NUG38023</t>
  </si>
  <si>
    <t>NUG38024</t>
  </si>
  <si>
    <t>NUG38033</t>
  </si>
  <si>
    <t>NUG38034</t>
  </si>
  <si>
    <t>NUG38035</t>
  </si>
  <si>
    <t>NUG38036</t>
  </si>
  <si>
    <t>NUG38037</t>
  </si>
  <si>
    <t>NUG38038</t>
  </si>
  <si>
    <t>NUG38039</t>
  </si>
  <si>
    <t>NUG38041</t>
  </si>
  <si>
    <t>NUG38047</t>
  </si>
  <si>
    <t>NUG38056</t>
  </si>
  <si>
    <t>NUG38059</t>
  </si>
  <si>
    <t>NUG38060</t>
  </si>
  <si>
    <t>NUG38088</t>
  </si>
  <si>
    <t>NUG38160</t>
  </si>
  <si>
    <t>NUG38161</t>
  </si>
  <si>
    <t>NUG38166</t>
  </si>
  <si>
    <t>NUG38198</t>
  </si>
  <si>
    <t>NUG38199</t>
  </si>
  <si>
    <t>NUG38200</t>
  </si>
  <si>
    <t>NUG38217</t>
  </si>
  <si>
    <t>NUG38222</t>
  </si>
  <si>
    <t>NUG38223</t>
  </si>
  <si>
    <t>NUG38224</t>
  </si>
  <si>
    <t>NUG38228</t>
  </si>
  <si>
    <t>NUG38229</t>
  </si>
  <si>
    <t>NUG38230</t>
  </si>
  <si>
    <t>NUG38233</t>
  </si>
  <si>
    <t>NUG38245</t>
  </si>
  <si>
    <t>NUG38270</t>
  </si>
  <si>
    <t>NUG38271</t>
  </si>
  <si>
    <t>NUG38272</t>
  </si>
  <si>
    <t>NUG38273</t>
  </si>
  <si>
    <t>NUG38274</t>
  </si>
  <si>
    <t>NUG38276</t>
  </si>
  <si>
    <t>NUG38301</t>
  </si>
  <si>
    <t>NUG38308</t>
  </si>
  <si>
    <t>NUG38309</t>
  </si>
  <si>
    <t>NUG38311</t>
  </si>
  <si>
    <t>NUG38313</t>
  </si>
  <si>
    <t>NUG38314</t>
  </si>
  <si>
    <t>NUG38315</t>
  </si>
  <si>
    <t>NUG38316</t>
  </si>
  <si>
    <t>NUG38318</t>
  </si>
  <si>
    <t>NUG38320</t>
  </si>
  <si>
    <t>NUG38321</t>
  </si>
  <si>
    <t>NUG38322</t>
  </si>
  <si>
    <t>NUG38329</t>
  </si>
  <si>
    <t>NUG38331</t>
  </si>
  <si>
    <t>NUG38332</t>
  </si>
  <si>
    <t>NUG38333</t>
  </si>
  <si>
    <t>NUG38338</t>
  </si>
  <si>
    <t>NUG38339</t>
  </si>
  <si>
    <t>NUG38341</t>
  </si>
  <si>
    <t>NUG38342</t>
  </si>
  <si>
    <t>NUG38343</t>
  </si>
  <si>
    <t>NUG38344</t>
  </si>
  <si>
    <t>NUG38346</t>
  </si>
  <si>
    <t>NUG38374</t>
  </si>
  <si>
    <t>NUG38409</t>
  </si>
  <si>
    <t>NUG38420</t>
  </si>
  <si>
    <t>NUG38423</t>
  </si>
  <si>
    <t>NUG38424</t>
  </si>
  <si>
    <t>NUG38425</t>
  </si>
  <si>
    <t>NUG38426</t>
  </si>
  <si>
    <t>NUG38427</t>
  </si>
  <si>
    <t>NUG38435</t>
  </si>
  <si>
    <t>NUG38436</t>
  </si>
  <si>
    <t>NUG38440</t>
  </si>
  <si>
    <t>NUG38441</t>
  </si>
  <si>
    <t>NUG38443</t>
  </si>
  <si>
    <t>NUG38444</t>
  </si>
  <si>
    <t>NUG38445</t>
  </si>
  <si>
    <t>NUG38446</t>
  </si>
  <si>
    <t>NUG38447</t>
  </si>
  <si>
    <t>NUG38560</t>
  </si>
  <si>
    <t>NUG38638</t>
  </si>
  <si>
    <t>NUG38639</t>
  </si>
  <si>
    <t>NUG38645</t>
  </si>
  <si>
    <t>NUG38655</t>
  </si>
  <si>
    <t>NUG38661</t>
  </si>
  <si>
    <t>NUG38701</t>
  </si>
  <si>
    <t>NUG38702</t>
  </si>
  <si>
    <t>NUG38705</t>
  </si>
  <si>
    <t>NUG38706</t>
  </si>
  <si>
    <t>NUG38707</t>
  </si>
  <si>
    <t>NUG38709</t>
  </si>
  <si>
    <t>NUG38710</t>
  </si>
  <si>
    <t>NUG38711</t>
  </si>
  <si>
    <t>NUG38718</t>
  </si>
  <si>
    <t>NUG38720</t>
  </si>
  <si>
    <t>NUG38722</t>
  </si>
  <si>
    <t>NUG38723</t>
  </si>
  <si>
    <t>NUG38724</t>
  </si>
  <si>
    <t>NUG38725</t>
  </si>
  <si>
    <t>NUG38726</t>
  </si>
  <si>
    <t>NUG38730</t>
  </si>
  <si>
    <t>NUG38731</t>
  </si>
  <si>
    <t>NUG38801</t>
  </si>
  <si>
    <t>PSX20801</t>
  </si>
  <si>
    <t>PSX20802</t>
  </si>
  <si>
    <t>PSX20803</t>
  </si>
  <si>
    <t>PSX20814</t>
  </si>
  <si>
    <t>PSX20815</t>
  </si>
  <si>
    <t>PSX20816</t>
  </si>
  <si>
    <t>PSX20830</t>
  </si>
  <si>
    <t>PSX20851</t>
  </si>
  <si>
    <t>PSX22404</t>
  </si>
  <si>
    <t>PSX22411</t>
  </si>
  <si>
    <t>PSX22412</t>
  </si>
  <si>
    <t>SCA00001</t>
  </si>
  <si>
    <t>SCA00002</t>
  </si>
  <si>
    <t>SCA00003</t>
  </si>
  <si>
    <t>VAE64001</t>
  </si>
  <si>
    <t>VAE64002</t>
  </si>
  <si>
    <t>VAE64003</t>
  </si>
  <si>
    <t>VAE64004</t>
  </si>
  <si>
    <t>VAE64005</t>
  </si>
  <si>
    <t>VAE64010</t>
  </si>
  <si>
    <t>VAE64011</t>
  </si>
  <si>
    <t>VAE64012</t>
  </si>
  <si>
    <t>VAE64013</t>
  </si>
  <si>
    <t>VAE64020</t>
  </si>
  <si>
    <t>VAE64021</t>
  </si>
  <si>
    <t>VAE64022</t>
  </si>
  <si>
    <t>VAE64023</t>
  </si>
  <si>
    <t>OP 300 EMBALLAGE ,739REUR-00N</t>
  </si>
  <si>
    <t>OP 100 INSERTION ,AL4590</t>
  </si>
  <si>
    <t>OP 300 EMBALLAGE ,I-ON16EURN</t>
  </si>
  <si>
    <t>OP 300 EMBALLAGE,I-ON16KIT</t>
  </si>
  <si>
    <t>SS TRAITANCE ,LUCBEZ</t>
  </si>
  <si>
    <t>OP 300 EMBALLAGE ,LUM0003100</t>
  </si>
  <si>
    <t>OP 300 EMBALLAGE ,LUM0004600</t>
  </si>
  <si>
    <t>OP 300 EMBALLAGE ,LUM10102</t>
  </si>
  <si>
    <t>300 EMBALLAGE CHAINE ,LUM10106</t>
  </si>
  <si>
    <t>109 AJOUT COMP TRAD SUR CMS ,LUM10118</t>
  </si>
  <si>
    <t>109 AJOUT COMP TRAD SUR CMS ,LUM10120</t>
  </si>
  <si>
    <t>OP 100 INSERTION ,LUM10132</t>
  </si>
  <si>
    <t>OP 150 ASSEMBLAGE ,LUM10135</t>
  </si>
  <si>
    <t>OP 300 EMBALLAGE ,LUM10136</t>
  </si>
  <si>
    <t>100 INSERTION COMPOSANTS,LUM10208</t>
  </si>
  <si>
    <t>OP 100 INSERTION ,LUM10209</t>
  </si>
  <si>
    <t>OP 100 INSERTION ,LUM10219</t>
  </si>
  <si>
    <t>OP 150 ASSEMBLAGE ,LUM10231</t>
  </si>
  <si>
    <t>OP 100 INSERTION ,LUM10303</t>
  </si>
  <si>
    <t>OP 100 INSERTION ,LUM10312</t>
  </si>
  <si>
    <t>OP 100 INSERTION  ,LUM10313</t>
  </si>
  <si>
    <t>OP 100 INSERTION ,LUM1031401</t>
  </si>
  <si>
    <t>SS TRAITANCE ,LUM10420</t>
  </si>
  <si>
    <t>300 EMBALLAGE CHAINE ,LUM10469</t>
  </si>
  <si>
    <t>SS TRAITANCE LUM10481 ,LUM10481</t>
  </si>
  <si>
    <t>OP 50 PREPARATION ,LUM10490</t>
  </si>
  <si>
    <t>OP 300 EMBALLAGE ,LUM10493</t>
  </si>
  <si>
    <t>OP 300 EMBALLAGE ,LUM10515</t>
  </si>
  <si>
    <t>OP 300 EMBALLAGE ,LUM10516</t>
  </si>
  <si>
    <t>OP 50 PREPARATION ,LUM10517</t>
  </si>
  <si>
    <t>OP 50 PREPARATION ,LUM10518</t>
  </si>
  <si>
    <t>OP 300 EMBALLAGE ,LUM10521</t>
  </si>
  <si>
    <t>OP 300 EMBALLAGE ,LUM10522</t>
  </si>
  <si>
    <t>109 AJOUT COMP TRAD SUR CMS ,LUM10523</t>
  </si>
  <si>
    <t>OP 150 ASSEMBLAGE,LUM10536</t>
  </si>
  <si>
    <t>OP 300 EMBALLAGE ,LUM10542</t>
  </si>
  <si>
    <t>OP 100 INSERTION ,LUM10543</t>
  </si>
  <si>
    <t>OP 300 EMBALLAGE ,LUM10558</t>
  </si>
  <si>
    <t>100 INSERTION COMPOSANTS ,LUM10663</t>
  </si>
  <si>
    <t>OP 100 INSERTION  ,LUM10664</t>
  </si>
  <si>
    <t>OP 100 INSERTION ,LUM10667</t>
  </si>
  <si>
    <t>OP 100 INSERTION ,LUM10671</t>
  </si>
  <si>
    <t>OP 100 INSERTION  ,LUM10675</t>
  </si>
  <si>
    <t>OP 150 ASSEMBLAGE CARTE ALIM LED 400ESPL ,LUM10771C1</t>
  </si>
  <si>
    <t>OP 150 ASSEMBLAGE CARTE ALIM LED 400ESPL ,LUM10772</t>
  </si>
  <si>
    <t>OP 150 ASSEMBLAGE CARTE ALIM LED 400ESPL ,LUM10773C1</t>
  </si>
  <si>
    <t>OP 100 INSERTION  ,LUM10780</t>
  </si>
  <si>
    <t>OP 100 INSERTION  ,LUM10789</t>
  </si>
  <si>
    <t>OP 150 ASSEMBLAGE,LUM10800</t>
  </si>
  <si>
    <t>OP 150 ASSEMBLAGE ,LUM10801</t>
  </si>
  <si>
    <t>OP 300 EMBALLAGE ,LUM10830</t>
  </si>
  <si>
    <t>SS TRAITANCE ,LUM10879</t>
  </si>
  <si>
    <t>OP 50 PREPARATION ,LUM10880</t>
  </si>
  <si>
    <t>OP 50 PREPARATION ,LUM10881</t>
  </si>
  <si>
    <t>OP 50 PREPARATION ,LUM10883</t>
  </si>
  <si>
    <t>OP 100 INSERTION ,LUM10905</t>
  </si>
  <si>
    <t>OP 100 INSERTION ,LUM10910</t>
  </si>
  <si>
    <t>OP 100 INSERTION,LUM10911</t>
  </si>
  <si>
    <t>150 CONTROLE APRES SOUDURE,LUM11010</t>
  </si>
  <si>
    <t>109 AJOUT COMP TRAD SUR CMS,LUM11011</t>
  </si>
  <si>
    <t>150 CONTROLE APRES SOUDURE,LUM11012</t>
  </si>
  <si>
    <t>OP 300 EMBALLAGE,LUM11013</t>
  </si>
  <si>
    <t>OP 300 EMBALLAGE,LUM11014</t>
  </si>
  <si>
    <t>OP 180 TEST NEE,LUM11029</t>
  </si>
  <si>
    <t>OP 150 ASSEMBLAGE,LUM11041</t>
  </si>
  <si>
    <t>OP 100 INSERTION,LUM11042</t>
  </si>
  <si>
    <t>100 INSERTION COMPOSANTS,LUM11042A0</t>
  </si>
  <si>
    <t>OP 100 INSERTION,LUM11043</t>
  </si>
  <si>
    <t>OP 100 INSERTION,LUM11044</t>
  </si>
  <si>
    <t>OP 400 FABRICATION TORONS,LUM11063</t>
  </si>
  <si>
    <t>OP 400 FABRICATION TORONS,LUM11064</t>
  </si>
  <si>
    <t>OP 400 FABRICATION TORONS,LUM11065</t>
  </si>
  <si>
    <t>OP 400 FABRICATION TORONS,LUM11066</t>
  </si>
  <si>
    <t>OP 400 FABRICATION TORONS,LUM11067</t>
  </si>
  <si>
    <t>OP 400 FABRICATION TORONS,LUM11068</t>
  </si>
  <si>
    <t>OP 400 FABRICATION TORONS,LUM11069</t>
  </si>
  <si>
    <t>OP 400 FABRICATION TORONS,LUM11070</t>
  </si>
  <si>
    <t>OP 150 ASSEMBLAGE,LUM11075</t>
  </si>
  <si>
    <t>OP 300 EMBALLAGE,LUM11078</t>
  </si>
  <si>
    <t>OP 300 EMBALLAGE,LUM11079</t>
  </si>
  <si>
    <t>OP 300 EMBALLAGE,LUM11080</t>
  </si>
  <si>
    <t>OP 300 EMBALLAGE,LUM11081</t>
  </si>
  <si>
    <t>OP 300 EMBALLAGE,LUM11082</t>
  </si>
  <si>
    <t>OP 100 INSERTION,LUM11083</t>
  </si>
  <si>
    <t>OP 300 EMBALLAGE,LUM11085</t>
  </si>
  <si>
    <t>OP 300 EMBALLAGE,LUM11086</t>
  </si>
  <si>
    <t>OP 300 EMBALLAGE,LUM11088</t>
  </si>
  <si>
    <t>OP 100 INSERTION,LUM11090</t>
  </si>
  <si>
    <t>OP 300 EMBALLAGE,LUM11091</t>
  </si>
  <si>
    <t>OP 100 INSERTION,LUM11093</t>
  </si>
  <si>
    <t>OP 300 EMBALLAGE,LUM11095</t>
  </si>
  <si>
    <t>OP 100 INSERTION,LUM11096</t>
  </si>
  <si>
    <t>OP 100 INSERTION,LUM11097</t>
  </si>
  <si>
    <t>OP 100 INSERTION,LUM11099</t>
  </si>
  <si>
    <t>OP 300 EMBALLAGE,LUM11103</t>
  </si>
  <si>
    <t>OP 300 EMBALLAGE,LUM11106</t>
  </si>
  <si>
    <t>OP 300 EMBALLAGE,LUM11124</t>
  </si>
  <si>
    <t>OP 300 EMBALLAGE,LUM12001</t>
  </si>
  <si>
    <t>OP 100 INSERTION,LUM12002</t>
  </si>
  <si>
    <t>OP 300 EMBALLAGE,LUM12042</t>
  </si>
  <si>
    <t>OP 100 INSERTION,LUM12044</t>
  </si>
  <si>
    <t>170 SONDE MOBILE,LUM16001</t>
  </si>
  <si>
    <t>OP 100 INSERTION,LUM16004</t>
  </si>
  <si>
    <t>OP 100 INSERTION,LUM16005</t>
  </si>
  <si>
    <t>OP 100 INSERTION,LUM16025</t>
  </si>
  <si>
    <t>OP 150  ASSEMBLAGE BLOC,LUM16030</t>
  </si>
  <si>
    <t>OP 150  ASSEMBLAGE BLOC,LUM16031</t>
  </si>
  <si>
    <t>OP 150  ASSEMBLAGE BLOC,LUM16032</t>
  </si>
  <si>
    <t>OP 150  ASSEMBLAGE BLOC,LUM16033</t>
  </si>
  <si>
    <t>OP 300 EMBALLAGE,LUM16035</t>
  </si>
  <si>
    <t>OP 100 INSERTION,LUM16040</t>
  </si>
  <si>
    <t>OP 100 INSERTION,LUM16042</t>
  </si>
  <si>
    <t>OP 100 INSERTION,LUM16043</t>
  </si>
  <si>
    <t>OP 100 INSERTION,LUM16046</t>
  </si>
  <si>
    <t>OP 100 INSERTION,LUM16047</t>
  </si>
  <si>
    <t>OP 100 INSERTION,LUM16048</t>
  </si>
  <si>
    <t>OP 100 INSERTION,LUM16051</t>
  </si>
  <si>
    <t>OP 100 INSERTION,LUM16064</t>
  </si>
  <si>
    <t>OP 300 EMBALLAGE,LUM16080</t>
  </si>
  <si>
    <t>170 SONDE MOBILE,LUM17001</t>
  </si>
  <si>
    <t>170 SONDE MOBILE,LUM17002</t>
  </si>
  <si>
    <t>170 SONDE MOBILE,LUM17003</t>
  </si>
  <si>
    <t>170 SONDE MOBILE,LUM17006</t>
  </si>
  <si>
    <t>170 SONDE MOBILE,LUM17007</t>
  </si>
  <si>
    <t>OP 150  ASSEMBLAGE BLOC,LUM17010</t>
  </si>
  <si>
    <t>OP 150  ASSEMBLAGE BLOC,LUM17011</t>
  </si>
  <si>
    <t>OP 150  ASSEMBLAGE BLOC,LUM17012</t>
  </si>
  <si>
    <t>OP 150  ASSEMBLAGE BLOC,LUM17013</t>
  </si>
  <si>
    <t>OP 100 INSERTION,LUM17014</t>
  </si>
  <si>
    <t>OP 100 INSERTION,LUM17041</t>
  </si>
  <si>
    <t>OP 100 INSERTION,LUM17042</t>
  </si>
  <si>
    <t>OP 100 INSERTION,LUM17043</t>
  </si>
  <si>
    <t>OP 100 INSERTION,LUM17044</t>
  </si>
  <si>
    <t>OP 100 INSERTION,LUM17046</t>
  </si>
  <si>
    <t>OP 100 INSERTION,LUM17047</t>
  </si>
  <si>
    <t>OP 150  ASSEMBLAGE BLOC,LUM17110</t>
  </si>
  <si>
    <t>OP 100 INSERTION,LUM20105</t>
  </si>
  <si>
    <t>OP 100 INSERTION,LUM20107</t>
  </si>
  <si>
    <t>OP 550 EMBALLAGE SOURCES,LUM20801</t>
  </si>
  <si>
    <t>OP 400 FABRICATION TORONS,LUM20804</t>
  </si>
  <si>
    <t>OP 400 FABRICATION TORONS,LUM20807</t>
  </si>
  <si>
    <t>OP 400 FABRICATION TORONS,LUM20817</t>
  </si>
  <si>
    <t>OP 400 FABRICATION TORONS,LUM20819</t>
  </si>
  <si>
    <t>OP 500 ASSEMBLAGE SOURCES,LUM20827</t>
  </si>
  <si>
    <t>OP 500 ASSEMBLAGE SOURCES,LUM20829</t>
  </si>
  <si>
    <t>OP 580 MONTAGE FINAL SOURCES,LUM20830</t>
  </si>
  <si>
    <t>OP 500 ASSEMBLAGE SOURCES,LUM20853</t>
  </si>
  <si>
    <t>OP 500 ASSEMBLAGE SOURCES,LUM20854</t>
  </si>
  <si>
    <t>OP 100 INSERTION,LUM21004</t>
  </si>
  <si>
    <t>100 INSERTION COMPOSANTS,LUM21005</t>
  </si>
  <si>
    <t>OP 100 INSERTION,LUM21006</t>
  </si>
  <si>
    <t>OP 100 INSERTION,LUM21007</t>
  </si>
  <si>
    <t>OP 100 INSERTION,LUM21008</t>
  </si>
  <si>
    <t>OP 100 INSERTION,LUM21009</t>
  </si>
  <si>
    <t>OP 100 INSERTION,LUM21010</t>
  </si>
  <si>
    <t>OP 150 ASSEMBLAGE,LUM21011</t>
  </si>
  <si>
    <t>100 INSERTION COMPOSANTS,LUM21012</t>
  </si>
  <si>
    <t>100 INSERTION COMPOSANTS,LUM21013</t>
  </si>
  <si>
    <t>OP 100 INSERTION,LUM21022</t>
  </si>
  <si>
    <t>OP 100 INSERTION,LUM21023</t>
  </si>
  <si>
    <t>OP 100 INSERTION,LUM21024</t>
  </si>
  <si>
    <t>OP 100 INSERTION,LUM21046</t>
  </si>
  <si>
    <t>OP 100 INSERTION,LUM21047</t>
  </si>
  <si>
    <t>OP 100 INSERTION,LUM21048</t>
  </si>
  <si>
    <t>OP 150 ASSEMBLAGE,LUM21049</t>
  </si>
  <si>
    <t>OP 100 INSERTION,LUM21050</t>
  </si>
  <si>
    <t>OP 100 INSERTION,LUM21051</t>
  </si>
  <si>
    <t>OP 100 INSERTION,LUM21052</t>
  </si>
  <si>
    <t>OP 150 ASSEMBLAGE,LUM21053</t>
  </si>
  <si>
    <t>OP 100 INSERTION,LUM21054A0</t>
  </si>
  <si>
    <t>OP 100 INSERTION,LUM21055</t>
  </si>
  <si>
    <t>OP 100 INSERTION,LUM21056</t>
  </si>
  <si>
    <t>OP 100 INSERTION,LUM21057</t>
  </si>
  <si>
    <t>OP 100 INSERTION,LUM21058</t>
  </si>
  <si>
    <t>OP 100 INSERTION,LUM21059</t>
  </si>
  <si>
    <t>OP 100 INSERTION,LUM21060</t>
  </si>
  <si>
    <t>OP 150 ASSEMBLAGE,LUM21061</t>
  </si>
  <si>
    <t>OP 150 ASSEMBLAGE,LUM21087</t>
  </si>
  <si>
    <t>OP 150 ASSEMBLAGE,LUM21091</t>
  </si>
  <si>
    <t>OP 150 ASSEMBLAGE,LUM21099</t>
  </si>
  <si>
    <t>OP 500 ASSEMBLAGE SOURCES,LUM21121</t>
  </si>
  <si>
    <t>OP 500 ASSEMBLAGE SOURCES,LUM21122</t>
  </si>
  <si>
    <t>OP 500 ASSEMBLAGE SOURCES,LUM21140</t>
  </si>
  <si>
    <t>OP 500 ASSEMBLAGE SOURCES,LUM21141</t>
  </si>
  <si>
    <t>OP 500 ASSEMBLAGE SOURCES,LUM21142</t>
  </si>
  <si>
    <t>OP 150 ASSEMBLAGE,LUM21225</t>
  </si>
  <si>
    <t>OP 150 ASSEMBLAGE,LUM21226</t>
  </si>
  <si>
    <t>OP 150 ASSEMBLAGE,LUM21238</t>
  </si>
  <si>
    <t>OP 100 INSERTION,LUM21302</t>
  </si>
  <si>
    <t>OP 100 INSERTION,LUM21308</t>
  </si>
  <si>
    <t>OP 150 ASSEMBLAGE,LUM21316</t>
  </si>
  <si>
    <t>OP 150 ASSEMBLAGE,LUM21317</t>
  </si>
  <si>
    <t>OP 150 ASSEMBLAGE,LUM21318</t>
  </si>
  <si>
    <t>OP 150 ASSEMBLAGE,LUM21319</t>
  </si>
  <si>
    <t>OP 150 ASSEMBLAGE,LUM21323</t>
  </si>
  <si>
    <t>OP 100 INSERTION,LUM21613</t>
  </si>
  <si>
    <t>OP 100 INSERTION,LUM21614</t>
  </si>
  <si>
    <t>OP 100 INSERTION,LUM21615</t>
  </si>
  <si>
    <t>OP 150 ASSEMBLAGE,LUM21629</t>
  </si>
  <si>
    <t>OP 150 ASSEMBLAGE,LUM21715</t>
  </si>
  <si>
    <t>OP 150 ASSEMBLAGE,LUM21717</t>
  </si>
  <si>
    <t>OP 150 ASSEMBLAGE,LUM21718</t>
  </si>
  <si>
    <t>OP 300 EMBALLAGE,LUM21721</t>
  </si>
  <si>
    <t>OP 150 ASSEMBLAGE,LUM21722</t>
  </si>
  <si>
    <t>OP 150 ASSEMBLAGE,LUM21723</t>
  </si>
  <si>
    <t>OP 150 ASSEMBLAGE,LUM21724</t>
  </si>
  <si>
    <t>200 CABLAGE ASSEMBLAGE,LUM21729</t>
  </si>
  <si>
    <t>OP 150 ASSEMBLAGE,LUM21730</t>
  </si>
  <si>
    <t>OP 150 ASSEMBLAGE,LUM21731</t>
  </si>
  <si>
    <t>OP 200  ASSEMBLAGE + EMBALLAGE LUM21735,LUM21735</t>
  </si>
  <si>
    <t>OP 200  ASSEMBLAGE + EMBALLAGE,LUM21736</t>
  </si>
  <si>
    <t>OP 300 EMBALLAGE,LUM21739</t>
  </si>
  <si>
    <t>OP 150 ASSEMBLAGE,LUM21740</t>
  </si>
  <si>
    <t>OP 300 EMBALLAGE,LUM21743</t>
  </si>
  <si>
    <t>OP 150 ASSEMBLAGE CARTE LED,LUM21746</t>
  </si>
  <si>
    <t>OP 150 ASSEMBLAGE,LUM21909</t>
  </si>
  <si>
    <t>OP 150 ASSEMBLAGE,LUM21910</t>
  </si>
  <si>
    <t>OP 150 ASSEMBLAGE,LUM21911</t>
  </si>
  <si>
    <t>OP 150 ASSEMBLAGE,LUM21912</t>
  </si>
  <si>
    <t>OP 150 ASSEMBLAGE,LUM21913</t>
  </si>
  <si>
    <t>OP 150 ASSEMBLAGE,LUM21914</t>
  </si>
  <si>
    <t>OP 150 ASSEMBLAGE,LUM21915</t>
  </si>
  <si>
    <t>OP 150 ASSEMBLAGE,LUM21916</t>
  </si>
  <si>
    <t>OP 150 ASSEMBLAGE,LUM21917</t>
  </si>
  <si>
    <t>OP 150 ASSEMBLAGE,LUM21918</t>
  </si>
  <si>
    <t>OP 150 ASSEMBLAGE,LUM21919</t>
  </si>
  <si>
    <t>OP 150 ASSEMBLAGE,LUM21920</t>
  </si>
  <si>
    <t>OP 150 ASSEMBLAGE,LUM21921</t>
  </si>
  <si>
    <t>OP 150 ASSEMBLAGE,LUM21953</t>
  </si>
  <si>
    <t>OP 150 ASSEMBLAGE,LUM21954</t>
  </si>
  <si>
    <t>OP 150 ASSEMBLAGE,LUM21955</t>
  </si>
  <si>
    <t>OP 150 ASSEMBLAGE,LUM21960</t>
  </si>
  <si>
    <t>OP 150 ASSEMBLAGE,LUM21961</t>
  </si>
  <si>
    <t>OP 150 ASSEMBLAGE,LUM21962</t>
  </si>
  <si>
    <t>OP 150 ASSEMBLAGE,LUM21962A1</t>
  </si>
  <si>
    <t>OP 150 ASSEMBLAGE,LUM21963</t>
  </si>
  <si>
    <t>200 CABLAGE ASSEMBLAGE,LUM22102</t>
  </si>
  <si>
    <t>OP 150 ASSEMBLAGE,LUM22107</t>
  </si>
  <si>
    <t>OP 150 ASSEMBLAGE,LUM22112</t>
  </si>
  <si>
    <t>OP 150 ASSEMBLAGE,LUM22114</t>
  </si>
  <si>
    <t>OP 150 ASSEMBLAGE,LUM22115</t>
  </si>
  <si>
    <t>OP 150 ASSEMBLAGE,LUM22116</t>
  </si>
  <si>
    <t>100 INSERTION COMPOSANTS,LUM22118</t>
  </si>
  <si>
    <t>100 INSERTION COMPOSANTS,LUM22119</t>
  </si>
  <si>
    <t>OP 100 INSERTION,LUM22120</t>
  </si>
  <si>
    <t>OP 100 INSERTION,LUM22121</t>
  </si>
  <si>
    <t>OP 150 ASSEMBLAGE,LUM22122</t>
  </si>
  <si>
    <t>OP 150 ASSEMBLAGE,LUM2212220M</t>
  </si>
  <si>
    <t>OP 150 ASSEMBLAGE,LUM2212250M</t>
  </si>
  <si>
    <t>OP 150 ASSEMBLAGE,LUM22123</t>
  </si>
  <si>
    <t>OP 100 INSERTION,LUM22124</t>
  </si>
  <si>
    <t>OP 150 ASSEMBLAGE,LUM22125</t>
  </si>
  <si>
    <t>OP 100 INSERTION,LUM22126</t>
  </si>
  <si>
    <t>OP 100 INSERTION,LUM22127</t>
  </si>
  <si>
    <t>OP 100 INSERTION,LUM22129</t>
  </si>
  <si>
    <t>OP 100 INSERTION,LUM22131</t>
  </si>
  <si>
    <t>OP 100 INSERTION,LUM22134</t>
  </si>
  <si>
    <t>OP 100 INSERTION,LUM22135</t>
  </si>
  <si>
    <t>OP 100 INSERTION,LUM22202</t>
  </si>
  <si>
    <t>OP 100 INSERTION,LUM22203</t>
  </si>
  <si>
    <t>OP 100 INSERTION,LUM22204</t>
  </si>
  <si>
    <t>OP 150 ASSEMBLAGE,LUM22205</t>
  </si>
  <si>
    <t>OP 150 ASSEMBLAGE,LUM22208</t>
  </si>
  <si>
    <t>OP 400 FABRICATION TORONS,LUM22401</t>
  </si>
  <si>
    <t>OP 400 FABRICATION TORONS,LUM22402</t>
  </si>
  <si>
    <t>OP 400 FABRICATION TORONS,LUM22403</t>
  </si>
  <si>
    <t>OP 580 MONTAGE FINAL SOURCES,LUM22404</t>
  </si>
  <si>
    <t>OP 580 MONTAGE FINAL SOURCES,LUM22411</t>
  </si>
  <si>
    <t>OP 580 MONTAGE FINAL SOURCES,LUM22412</t>
  </si>
  <si>
    <t>60 TOLERIE,NAC7236200</t>
  </si>
  <si>
    <t>OP 50 PREPARATION,NBO1001800</t>
  </si>
  <si>
    <t>OP 60 TOLERIE,NBO1004900</t>
  </si>
  <si>
    <t>OP 50 PREPARATION,NBO1007400</t>
  </si>
  <si>
    <t>OP 50 PREPARATION,NBO1009100</t>
  </si>
  <si>
    <t>SOUS TRAITANCE ,NBO4000800</t>
  </si>
  <si>
    <t>SOUS TRAITANCE ,NBO4001000</t>
  </si>
  <si>
    <t>SOUS TRAITANCE ,NBO4009600</t>
  </si>
  <si>
    <t>OP 50 PREPARATION,NBO4012700</t>
  </si>
  <si>
    <t>OP 50 PREPARATION,NBO4014400</t>
  </si>
  <si>
    <t>,NBO4015300</t>
  </si>
  <si>
    <t>ARTICLE SS TRAITE VOIR YS,NBO7126100</t>
  </si>
  <si>
    <t>SS TRAITANCE ,NBO7145200</t>
  </si>
  <si>
    <t>OP 60 TOLERIE,NBO7215800</t>
  </si>
  <si>
    <t>OP 60 TOLERIE,NBO7215900</t>
  </si>
  <si>
    <t>SS TRAITANCE ,NBO7269000</t>
  </si>
  <si>
    <t>SS TRAITANCE ,NBO7276900</t>
  </si>
  <si>
    <t>SS TRAITANCE ,NBO7277000</t>
  </si>
  <si>
    <t>Sous traitance ,NBO7285000</t>
  </si>
  <si>
    <t>SS TRAITANCE,NBO7298700</t>
  </si>
  <si>
    <t>SS TRAITANCE ,NBO7298800</t>
  </si>
  <si>
    <t>OP 60 TOLERIE,NBO7299002</t>
  </si>
  <si>
    <t>SS TRAITANCE,NBO7299600</t>
  </si>
  <si>
    <t>OP 60 TOLERIE,NBO7299700</t>
  </si>
  <si>
    <t>SS TRAITANCE ,NBO7301500</t>
  </si>
  <si>
    <t>OP 60 TOLERIE,NBO7301700</t>
  </si>
  <si>
    <t>OP 60 TOLERIE,NBO7303100</t>
  </si>
  <si>
    <t>SS TRAITANCE ,NBO7311300</t>
  </si>
  <si>
    <t>OP 60 TOLERIE,NBO7314600</t>
  </si>
  <si>
    <t>OP 60 TOLERIE,NBO7316000</t>
  </si>
  <si>
    <t>ARTICLE SS TRAITE VOIR YS,NBO7321400</t>
  </si>
  <si>
    <t>SS TRAITANCE ,NBO7321601</t>
  </si>
  <si>
    <t>OP 60 TOLERIE,NBO7321701</t>
  </si>
  <si>
    <t>60 TOLERIE,NBO7321801</t>
  </si>
  <si>
    <t>60 TOLERIE,NBO7330800</t>
  </si>
  <si>
    <t>60 TOLERIE,NBO7359100</t>
  </si>
  <si>
    <t>OP 60 TOLERIE,NBO7361900</t>
  </si>
  <si>
    <t>60 TOLERIE,NBO7377700</t>
  </si>
  <si>
    <t>SOUS TRAITANCE ,NBO7377800</t>
  </si>
  <si>
    <t>SS TRAITANCE  ,NBO7378000</t>
  </si>
  <si>
    <t>OP 60 TOLERIE,NBO7390300</t>
  </si>
  <si>
    <t>OP 60 TOLERIE,NBO7391500</t>
  </si>
  <si>
    <t>SS TRAITANCE ,NBP7266100</t>
  </si>
  <si>
    <t>SOUS TRAITANCE ,NCH0003403</t>
  </si>
  <si>
    <t>60 TOLERIE,NCO0001801</t>
  </si>
  <si>
    <t>60 TOLERIE,NCO0001802</t>
  </si>
  <si>
    <t>SS TRAITANCE ,NCO0007703</t>
  </si>
  <si>
    <t>SS TRAITANCE ,NCO0007705</t>
  </si>
  <si>
    <t>SS TRAITANCE ,NCO0007803</t>
  </si>
  <si>
    <t>SS TRAITANCE ,NCO0007805</t>
  </si>
  <si>
    <t>SOUS TRAITANCE ,NCO7158400</t>
  </si>
  <si>
    <t>OP 50 PREPARATION,NCO7283400</t>
  </si>
  <si>
    <t>OP 50 PREPARATION,NDL0000315</t>
  </si>
  <si>
    <t>OP 50 PREPARATION,NDL0001457</t>
  </si>
  <si>
    <t>OP 50 PREPARATION,NDL0002532</t>
  </si>
  <si>
    <t>90 INSERTION C.M.S,NEC00003A0</t>
  </si>
  <si>
    <t>90 INSERTION C.M.S,NEC0000500</t>
  </si>
  <si>
    <t>OP 90 CMS,NEC00010C0</t>
  </si>
  <si>
    <t>OP 90 CMS,NEC00015A0</t>
  </si>
  <si>
    <t>OP 90 CMS,NEC00019A0</t>
  </si>
  <si>
    <t>OP 90 CMS,NEC0002900</t>
  </si>
  <si>
    <t>OP 90 CMS,NEC0003300</t>
  </si>
  <si>
    <t>90 INSERTION C.M.S,NEC0003600</t>
  </si>
  <si>
    <t>OP 90 CMS,NEC00040C0</t>
  </si>
  <si>
    <t>OP 90 CMS,NEC00042A0</t>
  </si>
  <si>
    <t>OP 90 INSERTION CMS,NEC00044C0</t>
  </si>
  <si>
    <t>OP 90 CMS,NEC0004500</t>
  </si>
  <si>
    <t>OP 90 CMS,NEC0004600</t>
  </si>
  <si>
    <t>OP 90 CMS,NEC00047B0</t>
  </si>
  <si>
    <t>OP 90 CMS,NEC0005000</t>
  </si>
  <si>
    <t>OP 90 CMS,NEC0005100</t>
  </si>
  <si>
    <t>OP 90 CMS,NEC00052A0</t>
  </si>
  <si>
    <t>OP 90 CMS,NEC00053B0</t>
  </si>
  <si>
    <t>OP 90 CMS,NEC00055C0</t>
  </si>
  <si>
    <t>Découpe panneau+rangement dans bacs EDS,NEC0005600</t>
  </si>
  <si>
    <t>Découpe panneau+rangement dans bacs EDS,NEC00056A0</t>
  </si>
  <si>
    <t>OP 90 CMS,NEC0005800</t>
  </si>
  <si>
    <t>OP 90 CMS,NEC00060A0</t>
  </si>
  <si>
    <t>OP 90 CMS,NEC00061A0</t>
  </si>
  <si>
    <t>OP 90 CMS,NEC00062A0</t>
  </si>
  <si>
    <t>OP 90 CMS,NEC00063A0</t>
  </si>
  <si>
    <t>OP 90 CMS,NEC0006500</t>
  </si>
  <si>
    <t>SOUS TRAITANCE ,NEC0006700</t>
  </si>
  <si>
    <t>OP 90 CMS,NEC00067A0</t>
  </si>
  <si>
    <t>OP 90 CMS,NEC0006800</t>
  </si>
  <si>
    <t>OP 90 CMS,NEC0007300</t>
  </si>
  <si>
    <t>OP 90 CMS,NEC0007400</t>
  </si>
  <si>
    <t>OP 90 CMS,NEC0007500</t>
  </si>
  <si>
    <t>OP 90 CMS,NEC0007800</t>
  </si>
  <si>
    <t>OP 90 CMS,NEC0008100</t>
  </si>
  <si>
    <t>OP 90 CMS,NEC0008200</t>
  </si>
  <si>
    <t>OP 90 CMS,NEC0008400</t>
  </si>
  <si>
    <t>OP 90 CMS,NEC0008500</t>
  </si>
  <si>
    <t>OP 90 CMS,NEC0008600</t>
  </si>
  <si>
    <t>OP 90 CMS,NEC0008800</t>
  </si>
  <si>
    <t>OP 90 CMS,NEC0009100</t>
  </si>
  <si>
    <t>OP 90 CMS,NEC0009200</t>
  </si>
  <si>
    <t>OP 90 CMS,NEC0009300</t>
  </si>
  <si>
    <t>OP 90 CMS,NEC0009400</t>
  </si>
  <si>
    <t>OP 90 CMS,NEC0009500</t>
  </si>
  <si>
    <t>OP 90 CMS,NEC0009600</t>
  </si>
  <si>
    <t>OP 90 CMS,NEC0009700</t>
  </si>
  <si>
    <t>OP 90 CMS,NEC0009900</t>
  </si>
  <si>
    <t>OP 90 CMS,NEC0010000</t>
  </si>
  <si>
    <t>OP 90 CMS ,NEC0010300</t>
  </si>
  <si>
    <t>OP 90 CMS,NEC10009B0</t>
  </si>
  <si>
    <t>OP 90 CMS,NEC1030200</t>
  </si>
  <si>
    <t>OP 90 CMS,NEC10303A0</t>
  </si>
  <si>
    <t>OP 90 CMS,NEC1030900</t>
  </si>
  <si>
    <t>OP 90 CMS,NEC10310A0</t>
  </si>
  <si>
    <t>OP 90 CMS,NEC1060100</t>
  </si>
  <si>
    <t>OP 90 CMS,NEC1090200</t>
  </si>
  <si>
    <t>OP 90 CMS,NEC11001A0</t>
  </si>
  <si>
    <t>OP 90 CMS,NEC1100800</t>
  </si>
  <si>
    <t>OP 90 CMS,NEC1100900</t>
  </si>
  <si>
    <t>OP 90 CMS,NEC1101000</t>
  </si>
  <si>
    <t>OP 90 CMS,NEC1101100</t>
  </si>
  <si>
    <t>OP 90 CMS,NEC1101200</t>
  </si>
  <si>
    <t>OP 90 CMS,NEC11022A0</t>
  </si>
  <si>
    <t>OP 90 CMS,NEC1110400</t>
  </si>
  <si>
    <t>OP 90 CMS,NEC1110600</t>
  </si>
  <si>
    <t>OP 90 CMS,NEC1110800</t>
  </si>
  <si>
    <t>OP 90 CMS,NEC1120200</t>
  </si>
  <si>
    <t>OP 90 CMS,NEC19801B1</t>
  </si>
  <si>
    <t>OP 90 CMS,NEC19801B2</t>
  </si>
  <si>
    <t>OP 90 CMS,NEC19909A0</t>
  </si>
  <si>
    <t>150 CONTROLE APRES SOUDURE,NEE10008B0</t>
  </si>
  <si>
    <t>OP 100 INSERTION,NEE10012A0</t>
  </si>
  <si>
    <t>OP 100 INSERTION,NEE1020100</t>
  </si>
  <si>
    <t>OP 100 INSERTION,NEE10206A0</t>
  </si>
  <si>
    <t>OP 100 INSERTION,NEE10206B0</t>
  </si>
  <si>
    <t>OP 100 INSERTION,NEE1030200</t>
  </si>
  <si>
    <t>OP 100 INSERTION,NEE10303A0</t>
  </si>
  <si>
    <t>OP 100 INSERTION,NEE1030600</t>
  </si>
  <si>
    <t>OP 100 INSERTION,NEE1030900</t>
  </si>
  <si>
    <t>OP 100 INSERTION,NEE10310A0</t>
  </si>
  <si>
    <t>180 TEST NEE,NEE1090200</t>
  </si>
  <si>
    <t>180 TEST NEE,NEE1090201</t>
  </si>
  <si>
    <t>OP 100 INSERTION,NEE1090300</t>
  </si>
  <si>
    <t>OP 100 INSERTION COMPOSANTS,NEE1100600</t>
  </si>
  <si>
    <t>OP 100 INSERTION COMPOSANTS,NEE1100700</t>
  </si>
  <si>
    <t>OP 100 INSERTION COMPOSANTS,NEE1100800</t>
  </si>
  <si>
    <t>OP 100 INSERTION COMPOSANTS,NEE1100900</t>
  </si>
  <si>
    <t>OP 100 INSERTION COMPOSANTS,NEE1101000</t>
  </si>
  <si>
    <t>OP 100 INSERTION COMPOSANTS,NEE1101100</t>
  </si>
  <si>
    <t>OP 100 INSERTION COMPOSANTS,NEE1101200</t>
  </si>
  <si>
    <t>OP 100 INSERTION COMPOSANTS,NEE1101300</t>
  </si>
  <si>
    <t>OP 100 INSERTION COMPOSANTS,NEE1101400</t>
  </si>
  <si>
    <t>OP 100 INSERTION COMPOSANTS,NEE1101500</t>
  </si>
  <si>
    <t>OP 100 INSERTION COMPOSANTS,NEE1101600</t>
  </si>
  <si>
    <t>OP 100 INSERTION,NEE1110400</t>
  </si>
  <si>
    <t>OP 100 INSERTION,NEE1110600</t>
  </si>
  <si>
    <t>OP 100 INSERTION,NEE1110800</t>
  </si>
  <si>
    <t>OP 100 INSERTION,NEE1120200</t>
  </si>
  <si>
    <t>OP 100 INSERTION,NEE19401C0</t>
  </si>
  <si>
    <t>OP 100 INSERTION,NEE19402B0</t>
  </si>
  <si>
    <t>OP 100 INSERTION,NEE19602A1</t>
  </si>
  <si>
    <t>OP 160 PREPARATION NEE,NEE19801B1</t>
  </si>
  <si>
    <t>OP 160 PREPARATION NEE,NEE19801B2</t>
  </si>
  <si>
    <t>OP 100 INSERTION,NEE19909A0</t>
  </si>
  <si>
    <t>OP 100 INSERTION,NEE3152200</t>
  </si>
  <si>
    <t>OP 100 INSERTION,NEE3152300</t>
  </si>
  <si>
    <t>150 CONTROLE APRES SOUDURE,NEE3160401</t>
  </si>
  <si>
    <t>OP 100 INSERTION,NEE3171900</t>
  </si>
  <si>
    <t>OP 100 INSERTION,NEE3172000</t>
  </si>
  <si>
    <t>OP 100 INSERTION,NEE3172300</t>
  </si>
  <si>
    <t>OP 100 INSERTION,NEE3172700</t>
  </si>
  <si>
    <t>OP 100 INSERTION,NEE3173400</t>
  </si>
  <si>
    <t>OP 100 INSERTION,NEE3173500</t>
  </si>
  <si>
    <t>OP 100 INSERTION,NEE3173600</t>
  </si>
  <si>
    <t>OP 100 INSERTION,NEE31736A0</t>
  </si>
  <si>
    <t>OP 100 INSERTION,NEE3173700</t>
  </si>
  <si>
    <t>OP 100 INSERTION,NEE3179300</t>
  </si>
  <si>
    <t>OP 100 INSERTION,NEE31794A0</t>
  </si>
  <si>
    <t>OP 100 INSERTION,NEE31830A0</t>
  </si>
  <si>
    <t>OP 100 INSERTION,NEE3184200</t>
  </si>
  <si>
    <t>OP 100 INSERTION,NEE31865A0</t>
  </si>
  <si>
    <t>OP 100 INSERTION,NEE31876A0</t>
  </si>
  <si>
    <t>OP 100 INSERTION,NEE3191000</t>
  </si>
  <si>
    <t>OP 100 INSERTION,NEE3191100</t>
  </si>
  <si>
    <t>OP 100 INSERTION,NEE3191200</t>
  </si>
  <si>
    <t>OP 100 INSERTION,NEE3191300</t>
  </si>
  <si>
    <t>OP 100 INSERTION,NEE31916A0</t>
  </si>
  <si>
    <t>OP 100 INSERTION,NEE3192800</t>
  </si>
  <si>
    <t>OP 100 INSERTION,NEE3192900</t>
  </si>
  <si>
    <t>OP 100 INSERTION,NEE3193000</t>
  </si>
  <si>
    <t>OP 100 INSERTION,NEE3195100</t>
  </si>
  <si>
    <t>OP 100 INSERTION,NEE3196600</t>
  </si>
  <si>
    <t>OP 100 INSERTION,NEE3196800</t>
  </si>
  <si>
    <t>OP 100 INSERTION,NEE3197700</t>
  </si>
  <si>
    <t>OP 100 INSERTION,NEE32003A0</t>
  </si>
  <si>
    <t>OP109 INSERTION COMPOSANTS TRAD SUR CMS,NEE3200800</t>
  </si>
  <si>
    <t>OP109 INSERTION COMPOSANTS TRAD SUR CMS,NEE3200900</t>
  </si>
  <si>
    <t>OP 100 INSERTION,NEE3201300</t>
  </si>
  <si>
    <t>180 TEST NEE,NEE32015B0</t>
  </si>
  <si>
    <t>OP 100 INSERTION,NEE3203000</t>
  </si>
  <si>
    <t>OP 100 INSERTION,NEE3203800</t>
  </si>
  <si>
    <t>OP 100 INSERTION,NEE3204300</t>
  </si>
  <si>
    <t>OP 100 INSERTION,NEE3204400</t>
  </si>
  <si>
    <t>OP 100 INSERTION,NEE3204600</t>
  </si>
  <si>
    <t>OP 100 INSERTION,NEE3204900</t>
  </si>
  <si>
    <t>OP 100 INSERTION,NEE3205300</t>
  </si>
  <si>
    <t>109 AJOUT COMP TRAD SUR CMS,NEE3206000</t>
  </si>
  <si>
    <t>OP 100 INSERTION,NEE3208600</t>
  </si>
  <si>
    <t>OP 100 INSERTION,NEE3208900</t>
  </si>
  <si>
    <t>OP 100 INSERTION,NEE3209000</t>
  </si>
  <si>
    <t>SOUS TRAITANCE ,NER7238813</t>
  </si>
  <si>
    <t>SOUS TRAITANCE ,NER7323901</t>
  </si>
  <si>
    <t>SOUS TRAITANCE ,NER7333604</t>
  </si>
  <si>
    <t>400 FABRICATION TORONS,NFL40107A0</t>
  </si>
  <si>
    <t>400 FABRICATION TORONS,NFL4010900</t>
  </si>
  <si>
    <t>,NFL7324201</t>
  </si>
  <si>
    <t>,NFL7324202</t>
  </si>
  <si>
    <t>,NFL7324203</t>
  </si>
  <si>
    <t>Preparation Cambrage,NFL7468100</t>
  </si>
  <si>
    <t>OP 190 PROGRAMMATION MICRO,NIC1001500</t>
  </si>
  <si>
    <t>OP 190 PROGRAMMATION MICRO,NIC1002100</t>
  </si>
  <si>
    <t>OP 190 PROGRAMMATION MICRO,NIC1002400</t>
  </si>
  <si>
    <t>OP 190 PROGRAMMATION MICRO,NIC1002900</t>
  </si>
  <si>
    <t>OP 190 PROGRAMMATION MICRO,NIC1003000</t>
  </si>
  <si>
    <t>OP 190 PROGRAMMATION MICRO,NIC1003100</t>
  </si>
  <si>
    <t>OP 190 PROGRAMMATION MICRO,NIC1003300</t>
  </si>
  <si>
    <t>OP 190 PROGRAMMATION MICRO,NIC1003700</t>
  </si>
  <si>
    <t>OP 190 PROGRAMMATION MICRO,NIC1004400</t>
  </si>
  <si>
    <t>OP 190 PROGRAMMATION MICRO,NIC1005100</t>
  </si>
  <si>
    <t>OP 190 PROGRAMMATION MICRO,NIC1005500</t>
  </si>
  <si>
    <t>OP 190 PROGRAMMATION MICRO,NIC1005700</t>
  </si>
  <si>
    <t>OP 190 PROGRAMMATION MICRO,NIC1006500</t>
  </si>
  <si>
    <t>OP 190 PROGRAMMATION MICRO,NIC1006623</t>
  </si>
  <si>
    <t>OP 190 PROGRAMMATION MICRO,NIC1006700</t>
  </si>
  <si>
    <t>OP 190 PROGRAMMATION MICRO,NIC1007423</t>
  </si>
  <si>
    <t>OP 190 PROGRAMMATION MICRO,NIC1007600</t>
  </si>
  <si>
    <t>OP 190 PROGRAMMATION MICRO,NIC1007823</t>
  </si>
  <si>
    <t>OP 190 PROGRAMMATION MICRO,NIC1007900</t>
  </si>
  <si>
    <t>OP 190 PROGRAMMATION MICRO,NIC1008000</t>
  </si>
  <si>
    <t>OP 190 PROGRAMMATION MICRO,NIC1008100</t>
  </si>
  <si>
    <t>OP 190 PROGRAMMATION MICRO,NIC1008200</t>
  </si>
  <si>
    <t>OP 190 PROGRAMMATION MICRO,NIC1008400</t>
  </si>
  <si>
    <t>OP 190 PROGRAMMATION MICRO,NIC1008800</t>
  </si>
  <si>
    <t>OP 190 PROGRAMMATION MICRO,NIC2000323</t>
  </si>
  <si>
    <t>OP 190 PROGRAMMATION MICRO,NIC2000423</t>
  </si>
  <si>
    <t>OP 190 PROGRAMMATION MICRO,NIC2002223</t>
  </si>
  <si>
    <t>OP 190 PROGRAMMATION MICRO,NIC2002323</t>
  </si>
  <si>
    <t>OP 190 PROGRAMMATION MICRO,NIC2004123</t>
  </si>
  <si>
    <t>OP 190 PROGRAMMATION MICRO,NIC2004223</t>
  </si>
  <si>
    <t>OP 190 PROGRAMMATION MICRO,NIC2004323</t>
  </si>
  <si>
    <t>OP 190 PROGRAMMATION MICRO,NIC2004623</t>
  </si>
  <si>
    <t>OP 190 PROGRAMMATION MICRO,NIC2005023</t>
  </si>
  <si>
    <t>OP 190 PROGRAMMATION MICRO,NIC2005200</t>
  </si>
  <si>
    <t>OP 190 PROGRAMMATION MICRO,NIC2005323</t>
  </si>
  <si>
    <t>OP 190 PROGRAMMATION MICRO,NIC2005622</t>
  </si>
  <si>
    <t>OP 190 PROGRAMMATION MICRO,NIC2005900</t>
  </si>
  <si>
    <t>OP 190 PROGRAMMATION MICRO,NIC2006200</t>
  </si>
  <si>
    <t>OP 190 PROGRAMMATION MICRO,NIC2006400</t>
  </si>
  <si>
    <t>OP 190 PROGRAMMATION MICRO,NIC2006700</t>
  </si>
  <si>
    <t>OP 190 PROGRAMMATION MICRO,NIC2006800</t>
  </si>
  <si>
    <t>OP 190 PROGRAMMATION MICRO,NIC2006900</t>
  </si>
  <si>
    <t>OP 190 PROGRAMMATION MICRO,NIC2007000</t>
  </si>
  <si>
    <t>OP 190 PROGRAMMATION MICRO,NIC2007522</t>
  </si>
  <si>
    <t>OP 190 PROGRAMMATION MICRO,NIC2008300</t>
  </si>
  <si>
    <t>SOUS TRAITANCE ,NRA0003201</t>
  </si>
  <si>
    <t>SOUS TRAITANCE ,NRA0006301</t>
  </si>
  <si>
    <t>OP 60 TOLERIE,NRD7129700</t>
  </si>
  <si>
    <t>500 MONTAGE,NSC20815C0</t>
  </si>
  <si>
    <t>OP 50 PREPARATION,NSE7401300</t>
  </si>
  <si>
    <t>OP 60 TOLERIE,NTA4005701</t>
  </si>
  <si>
    <t>OP 60 TOLERIE,NTA4005801</t>
  </si>
  <si>
    <t>SS TRAITANCE ,NTA7135000</t>
  </si>
  <si>
    <t>60 TOLERIE,NTA7177300</t>
  </si>
  <si>
    <t>SS TRAITANCE ,NTA7197700</t>
  </si>
  <si>
    <t>OP 60 TOLERIE,NTA7244602</t>
  </si>
  <si>
    <t>OP 60 TOLERIE,NTA7244606</t>
  </si>
  <si>
    <t>OP 60 TOLERIE,NTA7244618</t>
  </si>
  <si>
    <t>SS TRAITANCE ,NTA7274003</t>
  </si>
  <si>
    <t>OP 60 TOLERIE,NTA7293600</t>
  </si>
  <si>
    <t>SOUS TRAITANCE ,NTA7335200</t>
  </si>
  <si>
    <t>SS TRAITANCE,NTA7335300</t>
  </si>
  <si>
    <t>SOUS TRAITANCE ,NTT0002214</t>
  </si>
  <si>
    <t>OP 50 PREPARATION,NTT0002314</t>
  </si>
  <si>
    <t>OP 50 PREPARATION,NTT0005614</t>
  </si>
  <si>
    <t>OP 300 EMBALLAGE,NUG30010</t>
  </si>
  <si>
    <t>OP 300 EMBALLAGE,NUG30011</t>
  </si>
  <si>
    <t>OP 300 EMBALLAGE,NUG30013</t>
  </si>
  <si>
    <t>OP 300 EMBALLAGE,NUG30065</t>
  </si>
  <si>
    <t>OP 300 EMBALLAGE,NUG30067</t>
  </si>
  <si>
    <t>OP 300 EMBALLAGE,NUG30068</t>
  </si>
  <si>
    <t>OP 300 EMBALLAGE,NUG30073</t>
  </si>
  <si>
    <t>OP 300 EMBALLAGE,NUG30074</t>
  </si>
  <si>
    <t>OP 300 EMBALLAGE,NUG30075</t>
  </si>
  <si>
    <t>OP 300 EMBALLAGE,NUG30076</t>
  </si>
  <si>
    <t>OP 300 EMBALLAGE,NUG30180</t>
  </si>
  <si>
    <t>OP 300 EMBALLAGE,NUG30181</t>
  </si>
  <si>
    <t>OP 300 EMBALLAGE,NUG30186</t>
  </si>
  <si>
    <t>OP 300 EMBALLAGE,NUG30187</t>
  </si>
  <si>
    <t>OP 300 EMBALLAGE,NUG30188</t>
  </si>
  <si>
    <t>OP 300 EMBALLAGE,NUG30191</t>
  </si>
  <si>
    <t>OP 300 EMBALLAGE,NUG30192</t>
  </si>
  <si>
    <t>OP 300 EMBALLAGE,NUG30193</t>
  </si>
  <si>
    <t>OP 300 EMBALLAGE,NUG30194</t>
  </si>
  <si>
    <t>OP 300 EMBALLAGE,NUG30231</t>
  </si>
  <si>
    <t>OP 300 EMBALLAGE,NUG30232</t>
  </si>
  <si>
    <t>OP 300 EMBALLAGE,NUG30233</t>
  </si>
  <si>
    <t>OP 300 EMBALLAGE,NUG30260</t>
  </si>
  <si>
    <t>OP 300 EMBALLAGE,NUG30261</t>
  </si>
  <si>
    <t>OP 300 EMBALLAGE,NUG30262</t>
  </si>
  <si>
    <t>OP 300 EMBALLAGE,NUG30263</t>
  </si>
  <si>
    <t>OP 300 EMBALLAGE,NUG30266</t>
  </si>
  <si>
    <t>OP 150 ASSEMBLAGE,NUG30286</t>
  </si>
  <si>
    <t>OP 150 ASSEMBLAGE,NUG30287</t>
  </si>
  <si>
    <t>OP 300 EMBALLAGE,NUG30298</t>
  </si>
  <si>
    <t>OP 300 EMBALLAGE,NUG30299</t>
  </si>
  <si>
    <t>OP 300 EMBALLAGE,NUG30464</t>
  </si>
  <si>
    <t>OP 300 EMBALLAGE,NUG30471</t>
  </si>
  <si>
    <t>OP 300 EMBALLAGE,NUG30472</t>
  </si>
  <si>
    <t>OP 300 EMBALLAGE,NUG30474</t>
  </si>
  <si>
    <t>OP 300 EMBALLAGE,NUG30475</t>
  </si>
  <si>
    <t>OP 300 EMBALLAGE,NUG30485</t>
  </si>
  <si>
    <t>OP 300 EMBALLAGE,NUG30486</t>
  </si>
  <si>
    <t>OP 300 EMBALLAGE,NUG30998</t>
  </si>
  <si>
    <t>OP 150 ASSEMBLAGE,NUG31020</t>
  </si>
  <si>
    <t>OP 150 ASSEMBLAGE,NUG31021</t>
  </si>
  <si>
    <t>OP 150 ASSEMBLAGE,NUG31023</t>
  </si>
  <si>
    <t>OP 180 TEST NEE,NUG31038</t>
  </si>
  <si>
    <t>OP 180 TEST NEE,NUG31039</t>
  </si>
  <si>
    <t>OP 180 TEST NEE,NUG31045</t>
  </si>
  <si>
    <t>OP 220 TEST FINAL,NUG31047</t>
  </si>
  <si>
    <t>OP 150 ASSEMBLAGE,NUG31050</t>
  </si>
  <si>
    <t>OP 150 ASSEMBLAGE,NUG31052</t>
  </si>
  <si>
    <t>OP 150 ASSEMBLAGE,NUG31054</t>
  </si>
  <si>
    <t>OP 150 ASSEMBLAGE,NUG31055</t>
  </si>
  <si>
    <t>OP 150 ASSEMBLAGE,NUG31056</t>
  </si>
  <si>
    <t>OP 150 ASSEMBLAGE,NUG31057</t>
  </si>
  <si>
    <t>OP 150 ASSEMBLAGE,NUG31058</t>
  </si>
  <si>
    <t>OP 150 ASSEMBLAGE,NUG31060</t>
  </si>
  <si>
    <t>OP 160 PREPARATION NEE,NUG31061</t>
  </si>
  <si>
    <t>OP 150 ASSEMBLAGE,NUG31064</t>
  </si>
  <si>
    <t>OP 150 ASSEMBLAGE,NUG31067</t>
  </si>
  <si>
    <t>OP 150 ASSEMBLAGE,NUG31071</t>
  </si>
  <si>
    <t>OP 220 TEST FINAL,NUG31103</t>
  </si>
  <si>
    <t>OP 150 ASSEMBLAGE,NUG31104</t>
  </si>
  <si>
    <t>OP 160 PREPARATION NEE,NUG31111</t>
  </si>
  <si>
    <t>OP 160 PREPARATION NEE,NUG31113</t>
  </si>
  <si>
    <t>OP 300 EMBALLAGE,NUG31114</t>
  </si>
  <si>
    <t>OP 300 EMBALLAGE,NUG31120</t>
  </si>
  <si>
    <t>OP 300 EMBALLAGE,NUG31121</t>
  </si>
  <si>
    <t>OP 180 TEST NEE,NUG31125</t>
  </si>
  <si>
    <t>OP 180 TEST NEE,NUG31126</t>
  </si>
  <si>
    <t>OP 300 EMBALLAGE,NUG31127</t>
  </si>
  <si>
    <t>OP 180 TEST NEE,NUG31128</t>
  </si>
  <si>
    <t>OP 150 ASSEMBLAGE,NUG31141</t>
  </si>
  <si>
    <t>OP 150 ASSEMBLAGE,NUG31143</t>
  </si>
  <si>
    <t>OP 150 ASSEMBLAGE,NUG31144</t>
  </si>
  <si>
    <t>OP 150 ASSEMBLAGE,NUG31156</t>
  </si>
  <si>
    <t>OP 150 ASSEMBLAGE,NUG31163</t>
  </si>
  <si>
    <t>OP 150 ASSEMBLAGE,NUG31164</t>
  </si>
  <si>
    <t>OP 150 ASSEMBLAGE,NUG31165</t>
  </si>
  <si>
    <t>OP 150 ASSEMBLAGE,NUG31173</t>
  </si>
  <si>
    <t>OP 150 ASSEMBLAGE,NUG31174</t>
  </si>
  <si>
    <t>OP 150 ASSEMBLAGE,NUG31175</t>
  </si>
  <si>
    <t>OP 100 INSERTION,NUG31182</t>
  </si>
  <si>
    <t>OP 100 INSERTION,NUG31184</t>
  </si>
  <si>
    <t>OP 100 INSERTION,NUG31185</t>
  </si>
  <si>
    <t>OP 100 INSERTION,NUG31186</t>
  </si>
  <si>
    <t>OP 100 INSERTION,NUG31190</t>
  </si>
  <si>
    <t>OP 100 INSERTION,NUG31191</t>
  </si>
  <si>
    <t>OP 100 INSERTION,NUG31192</t>
  </si>
  <si>
    <t>OP 100 INSERTION,NUG31193</t>
  </si>
  <si>
    <t>OP 150 ASSEMBLAGE,NUG31210</t>
  </si>
  <si>
    <t>OP 100 INSERTION,NUG31217</t>
  </si>
  <si>
    <t>OP 100 INSERTION,NUG31218</t>
  </si>
  <si>
    <t>OP 100 INSERTION ,NUG31219</t>
  </si>
  <si>
    <t>OP 100 INSERTION,NUG31220</t>
  </si>
  <si>
    <t>OP 100 INSERTION,NUG31221</t>
  </si>
  <si>
    <t>OP 150 ASSEMBLAGE,NUG31231</t>
  </si>
  <si>
    <t>OP 150 ASSEMBLAGE,NUG31232</t>
  </si>
  <si>
    <t>OP 150 ASSEMBLAGE,NUG31234</t>
  </si>
  <si>
    <t>OP 150 ASSEMBLAGE,NUG31240</t>
  </si>
  <si>
    <t>OP 150 ASSEMBLAGE,NUG31241</t>
  </si>
  <si>
    <t>OP 150 ASSEMBLAGE,NUG31242</t>
  </si>
  <si>
    <t>OP 150 ASSEMBLAGE,NUG31243</t>
  </si>
  <si>
    <t>OP 150 ASSEMBLAGE,NUG31244</t>
  </si>
  <si>
    <t>OP 150 ASSEMBLAGE,NUG31250</t>
  </si>
  <si>
    <t>OP 150 ASSEMBLAGE,NUG31251</t>
  </si>
  <si>
    <t>OP 180 TEST NEE,NUG31259</t>
  </si>
  <si>
    <t>OP 160 PREPARATION NEE,NUG31261</t>
  </si>
  <si>
    <t>OP 160 PREPARATION NEE,NUG31265</t>
  </si>
  <si>
    <t>OP 150 ASSEMBLAGE,NUG31267</t>
  </si>
  <si>
    <t>OP 150 ASSEMBLAGE,NUG31268</t>
  </si>
  <si>
    <t>OP 160 PREPARATION NEE,NUG31270</t>
  </si>
  <si>
    <t>OP 180 TEST NEE,NUG31272</t>
  </si>
  <si>
    <t>OP 150 ASSEMBLAGE,NUG31305</t>
  </si>
  <si>
    <t>OP 150 ASSEMBLAGE,NUG31306</t>
  </si>
  <si>
    <t>OP 150 ASSEMBLAGE,NUG31309</t>
  </si>
  <si>
    <t>OP 150 ASSEMBLAGE,NUG31310</t>
  </si>
  <si>
    <t>OP 150 ASSEMBLAGE,NUG31312</t>
  </si>
  <si>
    <t>OP 220 TEST FINAL,NUG31313</t>
  </si>
  <si>
    <t>OP 150 ASSEMBLAGE,NUG31314</t>
  </si>
  <si>
    <t>OP 150 ASSEMBLAGE,NUG31330</t>
  </si>
  <si>
    <t>OP 150 ASSEMBLAGE,NUG31420</t>
  </si>
  <si>
    <t>OP 150 ASSEMBLAGE,NUG31430</t>
  </si>
  <si>
    <t>OP 150 ASSEMBLAGE,NUG31500</t>
  </si>
  <si>
    <t>OP 300 EMBALLAGE,NUG31505</t>
  </si>
  <si>
    <t>OP 150 ASSEMBLAGE,NUG31510</t>
  </si>
  <si>
    <t>300 EMBALLAGE CHAINE,NUG3152199</t>
  </si>
  <si>
    <t>OP 300 EMBALLAGE,NUG31530</t>
  </si>
  <si>
    <t>OP 150 ASSEMBLAGE,NUG3153099</t>
  </si>
  <si>
    <t>OP 300 EMBALLAGE,NUG31535</t>
  </si>
  <si>
    <t>OP 150 ASSEMBLAGE,NUG3153599</t>
  </si>
  <si>
    <t>OP 300 EMBALLAGE,NUG31536</t>
  </si>
  <si>
    <t>OP 150 ASSEMBLAGE,NUG3153699</t>
  </si>
  <si>
    <t>OP 150 ASSEMBLAGE,NUG3153799</t>
  </si>
  <si>
    <t>OP 150 ASSEMBLAGE,NUG3155099</t>
  </si>
  <si>
    <t>OP 150 ASSEMBLAGE,NUG3155199</t>
  </si>
  <si>
    <t>OP 150 ASSEMBLAGE ,NUG3162199</t>
  </si>
  <si>
    <t>OP 150 ASSEMBLAGE,NUG3162299</t>
  </si>
  <si>
    <t>OP 150 ASSEMBLAGE,NUG3162399</t>
  </si>
  <si>
    <t>OP 150 ASSEMBLAGE,NUG3162499</t>
  </si>
  <si>
    <t>OP 150 ASSEMBLAGE,NUG3162599</t>
  </si>
  <si>
    <t>OP 150 ASSEMBLAGE,NUG3162699</t>
  </si>
  <si>
    <t>OP 150 ASSEMBLAGE,NUG31634</t>
  </si>
  <si>
    <t>OP 150 ASSEMBLAGE,NUG3163499</t>
  </si>
  <si>
    <t>OP 300 EMBALLAGE,NUG31635</t>
  </si>
  <si>
    <t>OP 150 ASSEMBLAGE,NUG3163599</t>
  </si>
  <si>
    <t>OP 150 ASSEMBLAGE,NUG31636</t>
  </si>
  <si>
    <t>OP 150 ASSEMBLAGE,NUG3163699</t>
  </si>
  <si>
    <t>OP 150 ASSEMBLAGE,NUG31637</t>
  </si>
  <si>
    <t>OP 150 ASSEMBLAGE,NUG3163799</t>
  </si>
  <si>
    <t>OP 150 ASSEMBLAGE,NUG31640</t>
  </si>
  <si>
    <t>OP 150 ASSEMBLAGE,NUG31641</t>
  </si>
  <si>
    <t>OP 150 ASSEMBLAGE,NUG31643</t>
  </si>
  <si>
    <t>OP 150 ASSEMBLAGE,NUG31644</t>
  </si>
  <si>
    <t>OP 150 ASSEMBLAGE,NUG31645</t>
  </si>
  <si>
    <t>OP 150 ASSEMBLAGE,NUG3172299</t>
  </si>
  <si>
    <t>OP 150 ASSEMBLAGE,NUG3172399</t>
  </si>
  <si>
    <t>OP 150 ASSEMBLAGE,NUG3172499</t>
  </si>
  <si>
    <t>OP 150 ASSEMBLAGE,NUG3172599</t>
  </si>
  <si>
    <t>OP 150 ASSEMBLAGE,NUG3172699</t>
  </si>
  <si>
    <t>OP 150 ASSEMBLAGE,NUG3172799</t>
  </si>
  <si>
    <t>OP 150 ASSEMBLAGE,NUG3175099</t>
  </si>
  <si>
    <t>OP 150 ASSEMBLAGE,NUG3175199</t>
  </si>
  <si>
    <t>OP 150 ASSEMBLAGE,NUG32042</t>
  </si>
  <si>
    <t>OP 150 ASSEMBLAGE,NUG32045</t>
  </si>
  <si>
    <t>OP 150 ASSEMBLAGE,NUG32056</t>
  </si>
  <si>
    <t>OP 150 ASSEMBLAGE,NUG32063</t>
  </si>
  <si>
    <t>OP 150 ASSEMBLAGE,NUG32064</t>
  </si>
  <si>
    <t>OP 150 ASSEMBLAGE,NUG32065</t>
  </si>
  <si>
    <t>OP 150 ASSEMBLAGE,NUG32066</t>
  </si>
  <si>
    <t>OP 150 ASSEMBLAGE,NUG32070</t>
  </si>
  <si>
    <t>OP 160 PREPARATION NEE,NUG32075</t>
  </si>
  <si>
    <t>OP 160 PREPARATION NEE,NUG32077</t>
  </si>
  <si>
    <t>OP 150 ASSEMBLAGE,NUG32078</t>
  </si>
  <si>
    <t>OP 150 ASSEMBLAGE,NUG32079</t>
  </si>
  <si>
    <t>OP 150 ASSEMBLAGE,NUG32080</t>
  </si>
  <si>
    <t>OP 150 ASSEMBLAGE,NUG32082</t>
  </si>
  <si>
    <t>OP 150 ASSEMBLAGE,NUG32083</t>
  </si>
  <si>
    <t>OP 150 ASSEMBLAGE,NUG33313</t>
  </si>
  <si>
    <t>OP 500 ASSEMBLAGE SOURCES,NUG34021</t>
  </si>
  <si>
    <t>OP 500 ASSEMBLAGE SOURCES,NUG34022</t>
  </si>
  <si>
    <t>160 PREPARATION DES NEE,NUG34040</t>
  </si>
  <si>
    <t>160 PREPARATION DES NEE,NUG34042</t>
  </si>
  <si>
    <t>300 EMBALLAGE CHAINE,NUG34044</t>
  </si>
  <si>
    <t>160 PREPARATION DES NEE,NUG34046</t>
  </si>
  <si>
    <t>160 PREPARATION DES NEE,NUG34047</t>
  </si>
  <si>
    <t>OP 150 ASSEMBLAGE,NUG34064</t>
  </si>
  <si>
    <t>OP 150 ASSEMBLAGE,NUG34065</t>
  </si>
  <si>
    <t>OP 150 ASSEMBLAGE,NUG34066</t>
  </si>
  <si>
    <t>OP 150 ASSEMBLAGE,NUG34067</t>
  </si>
  <si>
    <t>OP 150 ASSEMBLAGE,NUG34068</t>
  </si>
  <si>
    <t>OP 150 ASSEMBLAGE,NUG34069</t>
  </si>
  <si>
    <t>OP 150 ASSEMBLAGE,NUG34070</t>
  </si>
  <si>
    <t>OP 150 ASSEMBLAGE,NUG34071</t>
  </si>
  <si>
    <t>OP 150 ASSEMBLAGE,NUG34072</t>
  </si>
  <si>
    <t>OP 150 ASSEMBLAGE,NUG34073</t>
  </si>
  <si>
    <t>OP 300 EMBALLAGE,NUG35055</t>
  </si>
  <si>
    <t>OP 300 EMBALLAGE,NUG35056</t>
  </si>
  <si>
    <t>OP 300 EMBALLAGE,NUG35057</t>
  </si>
  <si>
    <t>OP 300 EMBALLAGE,NUG35058</t>
  </si>
  <si>
    <t>OP 300 EMBALLAGE,NUG35066</t>
  </si>
  <si>
    <t>,NUG35153</t>
  </si>
  <si>
    <t>OP 300 EMBALLAGE,NUG38000</t>
  </si>
  <si>
    <t>OP 300 EMBALLAGE,NUG38002</t>
  </si>
  <si>
    <t>OP 300 EMBALLAGE,NUG38003</t>
  </si>
  <si>
    <t>OP 150 ASSEMBLAGE,NUG38005</t>
  </si>
  <si>
    <t>OP 300 EMBALLAGE,NUG38011</t>
  </si>
  <si>
    <t>OP 300 EMBALLAGE,NUG38012</t>
  </si>
  <si>
    <t>OP 300 EMBALLAGE,NUG38014</t>
  </si>
  <si>
    <t>OP 300 EMBALLAGE,NUG38016</t>
  </si>
  <si>
    <t>OP 300 EMBALLAGE,NUG38017</t>
  </si>
  <si>
    <t>OP 300 EMBALLAGE,NUG38023</t>
  </si>
  <si>
    <t>OP 300 EMBALLAGE,NUG38024</t>
  </si>
  <si>
    <t>OP 300 EMBALLAGE,NUG38033</t>
  </si>
  <si>
    <t>OP 300 EMBALLAGE,NUG38034</t>
  </si>
  <si>
    <t>OP 300 EMBALLAGE,NUG38035</t>
  </si>
  <si>
    <t>OP 300 EMBALLAGE,NUG38036</t>
  </si>
  <si>
    <t>OP 300 EMBALLAGE,NUG38037</t>
  </si>
  <si>
    <t>OP 300 EMBALLAGE,NUG38038</t>
  </si>
  <si>
    <t>OP 300 EMBALLAGE,NUG38039</t>
  </si>
  <si>
    <t>OP 300 EMBALLAGE,NUG38041</t>
  </si>
  <si>
    <t>OP 220 TEST FINAL,NUG38047</t>
  </si>
  <si>
    <t>OP 300 EMBALLAGE,NUG38056</t>
  </si>
  <si>
    <t>OP 300 EMBALLAGE,NUG38059</t>
  </si>
  <si>
    <t>OP 50 PREPARATION,NUG38060</t>
  </si>
  <si>
    <t>OP 180 TEST NEE,NUG38088</t>
  </si>
  <si>
    <t>OP 300 EMBALLAGE,NUG38160</t>
  </si>
  <si>
    <t>OP 300 EMBALLAGE,NUG38161</t>
  </si>
  <si>
    <t>OP 300 EMBALLAGE,NUG38166</t>
  </si>
  <si>
    <t>OP 180 TEST NEE,NUG38198</t>
  </si>
  <si>
    <t>OP 150 ASSEMBLAGE,NUG38199</t>
  </si>
  <si>
    <t>OP 160 PREPARATION NEE,NUG38200</t>
  </si>
  <si>
    <t>OP 180 TEST NEE,NUG38217</t>
  </si>
  <si>
    <t>OP 150 ASSEMBLAGE ,NUG38222</t>
  </si>
  <si>
    <t>OP 150 ASSEMBLAGE ,NUG38223</t>
  </si>
  <si>
    <t>OP 160 PREPARATION NEE ,NUG38224</t>
  </si>
  <si>
    <t>OP 180 TEST NEE ,NUG38228</t>
  </si>
  <si>
    <t>OP 160 PREPARATION NEE  ,NUG38229</t>
  </si>
  <si>
    <t>OP 220 TEST FINAL ,NUG38230</t>
  </si>
  <si>
    <t>OP 160 PREPARATION NEE ,NUG38233</t>
  </si>
  <si>
    <t>OP 150 ASSEMBLAGE ,NUG38245</t>
  </si>
  <si>
    <t>OP 160 PREPARATION NEE ,NUG38270</t>
  </si>
  <si>
    <t>OP 160 PREPARATION NEE ,NUG38271</t>
  </si>
  <si>
    <t>OP 160 PREPARATION NEE ,NUG38272</t>
  </si>
  <si>
    <t>OP 160 PREPARATION NEE ,NUG38273</t>
  </si>
  <si>
    <t>OP 180 TEST NEE ,NUG38274</t>
  </si>
  <si>
    <t>OP 220 TEST FINAL ,NUG38276</t>
  </si>
  <si>
    <t>OP 150 ASSEMBLAGE ,NUG38301</t>
  </si>
  <si>
    <t>OP 180 TEST NEE ,NUG38308</t>
  </si>
  <si>
    <t>OP 180 TEST NEE ,NUG38309</t>
  </si>
  <si>
    <t>OP 180 TEST NEE ,NUG38311</t>
  </si>
  <si>
    <t>OP 220 TEST FINAL ,NUG38313</t>
  </si>
  <si>
    <t>OP 160 PREPARATION NEE ,NUG38314</t>
  </si>
  <si>
    <t>OP 150 ASSEMBLAGE ,NUG38315</t>
  </si>
  <si>
    <t>OP 160 PREPARATION NEE ,NUG38316</t>
  </si>
  <si>
    <t>OP 300 EMBALLAGE ,NUG38318</t>
  </si>
  <si>
    <t>OP 300 EMBALLAGE ,NUG38320</t>
  </si>
  <si>
    <t>OP 180 TEST NEE ,NUG38321</t>
  </si>
  <si>
    <t>OP 180 TEST NEE ,NUG38322</t>
  </si>
  <si>
    <t>OP 180 TEST NEE ,NUG38329</t>
  </si>
  <si>
    <t>OP 180 TEST NEE ,NUG38331</t>
  </si>
  <si>
    <t>OP 300 EMBALLAGE ,NUG38332</t>
  </si>
  <si>
    <t>OP 180 TEST NEE ,NUG38333</t>
  </si>
  <si>
    <t>OP 180 TEST NEE ,NUG38338</t>
  </si>
  <si>
    <t>OP 180 TEST NEE ,NUG38339</t>
  </si>
  <si>
    <t>OP 220 TEST FINAL ,NUG38341</t>
  </si>
  <si>
    <t>OP 180 TEST NEE ,NUG38342</t>
  </si>
  <si>
    <t>OP 220 TEST FINAL ,NUG38343</t>
  </si>
  <si>
    <t>OP 160 PREPARATION NEE ,NUG38344</t>
  </si>
  <si>
    <t>OP 160 PREPARATION NEE ,NUG38346</t>
  </si>
  <si>
    <t>OP 300 EMBALLAGE ,NUG38374</t>
  </si>
  <si>
    <t>OP 300 EMBALLAGE ,NUG38409</t>
  </si>
  <si>
    <t>OP 300 EMBALLAGE ,NUG38420</t>
  </si>
  <si>
    <t>OP 300 EMBALLAGE ,NUG38423</t>
  </si>
  <si>
    <t>OP 300 EMBALLAGE ,NUG38424</t>
  </si>
  <si>
    <t>OP 300 EMBALLAGE ,NUG38425</t>
  </si>
  <si>
    <t>OP 300 EMBALLAGE ,NUG38426</t>
  </si>
  <si>
    <t>OP 300 EMBALLAGE ,NUG38427</t>
  </si>
  <si>
    <t>OP 300 EMBALLAGE ,NUG38435</t>
  </si>
  <si>
    <t>OP 300 EMBALLAGE ,NUG38436</t>
  </si>
  <si>
    <t>OP 300 EMBALLAGE ,NUG38440</t>
  </si>
  <si>
    <t>OP 300 EMBALLAGE ,NUG38441</t>
  </si>
  <si>
    <t>OP 300 EMBALLAGE ,NUG38443</t>
  </si>
  <si>
    <t>OP 300 EMBALLAGE ,NUG38444</t>
  </si>
  <si>
    <t>OP 300 EMBALLAGE ,NUG38445</t>
  </si>
  <si>
    <t>OP 300 EMBALLAGE ,NUG38446</t>
  </si>
  <si>
    <t>OP 300 EMBALLAGE ,NUG38447</t>
  </si>
  <si>
    <t>OP 100 INSERTION ,NUG38560</t>
  </si>
  <si>
    <t>OP 180 TEST NEE ,NUG38638</t>
  </si>
  <si>
    <t>OP 180 TEST NEE ,NUG38639</t>
  </si>
  <si>
    <t>OP 180 TEST NEE ,NUG38645</t>
  </si>
  <si>
    <t>OP 100 INSERTION ,NUG38655</t>
  </si>
  <si>
    <t>OP 160 PREPARATION NEE ,NUG38661</t>
  </si>
  <si>
    <t>OP 300 EMBALLAGE ,NUG38701</t>
  </si>
  <si>
    <t>OP 300 EMBALLAGE ,NUG38702</t>
  </si>
  <si>
    <t>OP 300 EMBALLAGE ,NUG38705</t>
  </si>
  <si>
    <t>OP 300 EMBALLAGE ,NUG38706</t>
  </si>
  <si>
    <t>OP 300 EMBALLAGE ,NUG38707</t>
  </si>
  <si>
    <t>OP 300 EMBALLAGE ,NUG38709</t>
  </si>
  <si>
    <t>OP 300 EMBALLAGE ,NUG38710</t>
  </si>
  <si>
    <t>OP 180 TEST NEE ,NUG38711</t>
  </si>
  <si>
    <t>OP 300 EMBALLAGE ,NUG38718</t>
  </si>
  <si>
    <t>OP 300 EMBALLAGE ,NUG38720</t>
  </si>
  <si>
    <t>OP 300 EMBALLAGE ,NUG38722</t>
  </si>
  <si>
    <t>OP 300 EMBALLAGE  ,NUG38723</t>
  </si>
  <si>
    <t>OP 300 EMBALLAGE,NUG38724</t>
  </si>
  <si>
    <t>OP 300 EMBALLAGE ,NUG38725</t>
  </si>
  <si>
    <t>OP 180 TEST NEE ,NUG38726</t>
  </si>
  <si>
    <t>OP 150 ASSEMBLAGE ,NUG38730</t>
  </si>
  <si>
    <t>OP 150 ASSEMBLAGE ,NUG38731</t>
  </si>
  <si>
    <t>OP 300 EMBALLAGE ,NUG38801</t>
  </si>
  <si>
    <t>OP 500 ASSEMBLAGE SOURCES ,PSX20801</t>
  </si>
  <si>
    <t>OP 500 ASSEMBLAGE SOURCES ,PSX20802</t>
  </si>
  <si>
    <t>OP 500 ASSEMBLAGE SOURCES ,PSX20803</t>
  </si>
  <si>
    <t>OP 500 ASSEMBLAGE SOURCES ,PSX20814</t>
  </si>
  <si>
    <t>OP 500 ASSEMBLAGE SOURCES ,PSX20815</t>
  </si>
  <si>
    <t>OP 500 ASSEMBLAGE SOURCES ,PSX20816</t>
  </si>
  <si>
    <t>OP 500 ASSEMBLAGE SOURCES ,PSX20830</t>
  </si>
  <si>
    <t>OP 500 ASSEMBLAGE SOURCES ,PSX20851</t>
  </si>
  <si>
    <t>OP 400 FABRICATION TORONS ,PSX22404</t>
  </si>
  <si>
    <t>OP 400 FABRICATION TORONS ,PSX22411</t>
  </si>
  <si>
    <t>OP 400 FABRICATION TORONS ,PSX22412</t>
  </si>
  <si>
    <t>OP 300 EMBALLAGE ,SCA00001</t>
  </si>
  <si>
    <t>OP 300 EMBALLAGE ,SCA00002</t>
  </si>
  <si>
    <t>OP 300 EMBALLAGE ,SCA00003</t>
  </si>
  <si>
    <t>OP 100 INSERTION,VAE64001</t>
  </si>
  <si>
    <t>OP 100 INSERTION ,VAE64002</t>
  </si>
  <si>
    <t>OP 100 INSERTION ,VAE64003</t>
  </si>
  <si>
    <t>OP 100 INSERTION ,VAE64004</t>
  </si>
  <si>
    <t>OP 100 INSERTION ,VAE64005</t>
  </si>
  <si>
    <t>OP 100 INSERTION ,VAE64010</t>
  </si>
  <si>
    <t>OP 100 INSERTION,VAE64011</t>
  </si>
  <si>
    <t>OP 100 INSERTION ,VAE64012</t>
  </si>
  <si>
    <t>OP 100 INSERTION ,VAE64013</t>
  </si>
  <si>
    <t>OP 100 INSERTION ,VAE64020</t>
  </si>
  <si>
    <t>OP 100 INSERTION ,VAE64021</t>
  </si>
  <si>
    <t>OP 100 INSERTION ,VAE64022</t>
  </si>
  <si>
    <t>OP 100 INSERTION ,VAE64023</t>
  </si>
  <si>
    <t>OP 150 ASSEMBLAGE,AL4590</t>
  </si>
  <si>
    <t>170 SONDE MOBILE ,LUM10118</t>
  </si>
  <si>
    <t>170 SONDE MOBILE ,LUM10120</t>
  </si>
  <si>
    <t>OP 150 ASSEMBLAGE ,LUM10132</t>
  </si>
  <si>
    <t>OP 300 EMBALLAGE ,LUM10135</t>
  </si>
  <si>
    <t>150 CONTROLE APRES SOUDURE ,LUM10208</t>
  </si>
  <si>
    <t>OP 150 ASSEMBLAGE ,LUM10209</t>
  </si>
  <si>
    <t>OP 150 ASSEMBLAGE ,LUM10219</t>
  </si>
  <si>
    <t>OP 300 EMBALLAGE ,LUM10231</t>
  </si>
  <si>
    <t>OP 150 ASSEMBLAGE ,LUM10303</t>
  </si>
  <si>
    <t>OP 150 ASSEMBLAGE ,LUM10312</t>
  </si>
  <si>
    <t>OP 150 ASSEMBLAGE  ,LUM10313</t>
  </si>
  <si>
    <t>OP 150 ASSEMBLAGE ,LUM1031401</t>
  </si>
  <si>
    <t>170 SONDE MOBILE ,LUM10523</t>
  </si>
  <si>
    <t>OP 300 EMBALLAGE ,LUM10536</t>
  </si>
  <si>
    <t>OP 150 ASSEMBLAGE ,LUM10543</t>
  </si>
  <si>
    <t>150 CONTROLE APRES SOUDURE  ,LUM10663</t>
  </si>
  <si>
    <t>OP 150 ASSEMBLAGE ,LUM10664</t>
  </si>
  <si>
    <t>OP 150 ASSEMBLAGE ,LUM10667</t>
  </si>
  <si>
    <t>OP 150 ASSEMBLAGE  ,LUM10671</t>
  </si>
  <si>
    <t>OP 150 ASSEMBLAGE ,LUM10675</t>
  </si>
  <si>
    <t>OP 150 ASSEMBLAGE CARTE LED LED 400ESPL ,LUM10771C1</t>
  </si>
  <si>
    <t>OP 150 ASSEMBLAGE CARTE LED LED 400IAV ,LUM10772</t>
  </si>
  <si>
    <t>OP 150 ASSEMBLAGE CARTE LED LED 400ESPL ,LUM10773C1</t>
  </si>
  <si>
    <t>OP 100 INSERTION ,LUM10780</t>
  </si>
  <si>
    <t>OP 100 INSERTION ,LUM10789</t>
  </si>
  <si>
    <t>OP 300 EMBALLAGE ,LUM10800</t>
  </si>
  <si>
    <t>OP 300 EMBALLAGE ,LUM10801</t>
  </si>
  <si>
    <t>OP 150 ASSEMBLAGE ,LUM10905</t>
  </si>
  <si>
    <t>OP 150 ASSEMBLAGE ,LUM10910</t>
  </si>
  <si>
    <t>OP 150 ASSEMBLAGE,LUM10911</t>
  </si>
  <si>
    <t>170 SONDE MOBILE,LUM11010</t>
  </si>
  <si>
    <t>150 CONTROLE APRES SOUDURE,LUM11011</t>
  </si>
  <si>
    <t>170 SONDE MOBILE,LUM11012</t>
  </si>
  <si>
    <t>OP 300 EMBALLAGE,LUM11029</t>
  </si>
  <si>
    <t>OP 300 EMBALLAGE,LUM11041</t>
  </si>
  <si>
    <t>OP 300 EMBALLAGE,LUM11042</t>
  </si>
  <si>
    <t>200 CABLAGE ASSEMBLAGE,LUM11042A0</t>
  </si>
  <si>
    <t>OP 300 EMBALLAGE,LUM11043</t>
  </si>
  <si>
    <t>OP 300 EMBALLAGE,LUM11044</t>
  </si>
  <si>
    <t>OP 300 EMBALLAGE,LUM11075</t>
  </si>
  <si>
    <t>OP 300 EMBALLAGE,LUM11083</t>
  </si>
  <si>
    <t>OP 150 ASSEMBLAGE,LUM11090</t>
  </si>
  <si>
    <t>OP 150 ASSEMBLAGE,LUM11093</t>
  </si>
  <si>
    <t>OP 150 ASSEMBLAGE,LUM11096</t>
  </si>
  <si>
    <t>OP 150 ASSEMBLAGE,LUM11097</t>
  </si>
  <si>
    <t>OP 150 ASSEMBLAGE,LUM11099</t>
  </si>
  <si>
    <t>OP 150 ASSEMBLAGE,LUM12002</t>
  </si>
  <si>
    <t>OP 150 ASSEMBLAGE,LUM12044</t>
  </si>
  <si>
    <t>OP 100 INSERTION,LUM16001</t>
  </si>
  <si>
    <t>OP 150 ASSEMBLAGE,LUM16004</t>
  </si>
  <si>
    <t>OP 150 ASSEMBLAGE,LUM16005</t>
  </si>
  <si>
    <t>OP 150 ASSEMBLAGE,LUM16025</t>
  </si>
  <si>
    <t>OP 150  ASSEMBLAGE DES 2 PHARES,LUM16030</t>
  </si>
  <si>
    <t>OP 150  ASSEMBLAGE DES 2 PHARES,LUM16031</t>
  </si>
  <si>
    <t>OP 150  ASSEMBLAGE DES 2 PHARES,LUM16032</t>
  </si>
  <si>
    <t>OP 150  ASSEMBLAGE DES 2 PHARES,LUM16033</t>
  </si>
  <si>
    <t>OP 150 ASSEMBLAGE,LUM16040</t>
  </si>
  <si>
    <t>OP 150 ASSEMBLAGE,LUM16042</t>
  </si>
  <si>
    <t>OP 150 ASSEMBLAGE,LUM16043</t>
  </si>
  <si>
    <t>OP 150 ASSEMBLAGE,LUM16046</t>
  </si>
  <si>
    <t>OP 150 ASSEMBLAGE,LUM16047</t>
  </si>
  <si>
    <t>OP 150 ASSEMBLAGE,LUM16048</t>
  </si>
  <si>
    <t>OP 150 ASSEMBLAGE,LUM16051</t>
  </si>
  <si>
    <t>OP 150 ASSEMBLAGE,LUM16064</t>
  </si>
  <si>
    <t>OP 100 INSERTION,LUM17001</t>
  </si>
  <si>
    <t>OP 100 INSERTION,LUM17002</t>
  </si>
  <si>
    <t>OP 100 INSERTION,LUM17003</t>
  </si>
  <si>
    <t>OP 100 INSERTION,LUM17006</t>
  </si>
  <si>
    <t>OP 100 INSERTION,LUM17007</t>
  </si>
  <si>
    <t>OP 150  ASSEMBLAGE DES 2 PHARES,LUM17010</t>
  </si>
  <si>
    <t>OP 150  ASSEMBLAGE DES 2 PHARES,LUM17011</t>
  </si>
  <si>
    <t>OP 150  ASSEMBLAGE DES 2 PHARES,LUM17012</t>
  </si>
  <si>
    <t>OP 150  ASSEMBLAGE DES 2 PHARES,LUM17013</t>
  </si>
  <si>
    <t>OP 150 ASSEMBLAGE,LUM17014</t>
  </si>
  <si>
    <t>OP 150 ASSEMBLAGE,LUM17041</t>
  </si>
  <si>
    <t>OP 150 ASSEMBLAGE,LUM17042</t>
  </si>
  <si>
    <t>OP 150 ASSEMBLAGE,LUM17043</t>
  </si>
  <si>
    <t>OP 150 ASSEMBLAGE,LUM17044</t>
  </si>
  <si>
    <t>OP 150 ASSEMBLAGE,LUM17046</t>
  </si>
  <si>
    <t>OP 150 ASSEMBLAGE,LUM17047</t>
  </si>
  <si>
    <t>OP 150  ASSEMBLAGE DES 2 PHARES,LUM17110</t>
  </si>
  <si>
    <t>OP 150 ASSEMBLAGE,LUM20105</t>
  </si>
  <si>
    <t>OP 150 ASSEMBLAGE,LUM20107</t>
  </si>
  <si>
    <t>OP 500 ASSEMBLAGE SOURCES,LUM20804</t>
  </si>
  <si>
    <t>OP 500 ASSEMBLAGE SOURCES,LUM20807</t>
  </si>
  <si>
    <t>OP 500 ASSEMBLAGE SOURCES,LUM20817</t>
  </si>
  <si>
    <t>OP 500 ASSEMBLAGE SOURCES,LUM20819</t>
  </si>
  <si>
    <t>OP 520 REGLAGE NEE,LUM20827</t>
  </si>
  <si>
    <t>OP 520 REGLAGE NEE,LUM20829</t>
  </si>
  <si>
    <t>OP 520 REGLAGE NEE,LUM20853</t>
  </si>
  <si>
    <t>OP 520 REGLAGE NEE,LUM20854</t>
  </si>
  <si>
    <t>OP 150 ASSEMBLAGE,LUM21004</t>
  </si>
  <si>
    <t>150 CONTROLE APRES SOUDURE,LUM21005</t>
  </si>
  <si>
    <t>OP 150 ASSEMBLAGE,LUM21006</t>
  </si>
  <si>
    <t>OP 150 ASSEMBLAGE,LUM21007</t>
  </si>
  <si>
    <t>OP 150 ASSEMBLAGE,LUM21008</t>
  </si>
  <si>
    <t>OP 150 ASSEMBLAGE,LUM21009</t>
  </si>
  <si>
    <t>OP 150 ASSEMBLAGE,LUM21010</t>
  </si>
  <si>
    <t>OP 300 EMBALLAGE,LUM21011</t>
  </si>
  <si>
    <t>150 CONTROLE APRES SOUDURE,LUM21012</t>
  </si>
  <si>
    <t>150 CONTROLE APRES SOUDURE,LUM21013</t>
  </si>
  <si>
    <t>OP 150 ASSEMBLAGE,LUM21022</t>
  </si>
  <si>
    <t>OP 150 ASSEMBLAGE,LUM21023</t>
  </si>
  <si>
    <t>OP 150 ASSEMBLAGE,LUM21024</t>
  </si>
  <si>
    <t>OP 150 ASSEMBLAGE,LUM21046</t>
  </si>
  <si>
    <t>OP 150 ASSEMBLAGE,LUM21047</t>
  </si>
  <si>
    <t>OP 150 ASSEMBLAGE,LUM21048</t>
  </si>
  <si>
    <t>OP 300 EMBALLAGE,LUM21049</t>
  </si>
  <si>
    <t>OP 150 ASSEMBLAGE,LUM21050</t>
  </si>
  <si>
    <t>OP 150 ASSEMBLAGE,LUM21051</t>
  </si>
  <si>
    <t>OP 150 ASSEMBLAGE,LUM21052</t>
  </si>
  <si>
    <t>OP 300 EMBALLAGE,LUM21053</t>
  </si>
  <si>
    <t>OP 150 ASSEMBLAGE,LUM21054A0</t>
  </si>
  <si>
    <t>OP 150 ASSEMBLAGE,LUM21055</t>
  </si>
  <si>
    <t>OP 150 ASSEMBLAGE,LUM21056</t>
  </si>
  <si>
    <t>OP 150 ASSEMBLAGE,LUM21057</t>
  </si>
  <si>
    <t>OP 150 ASSEMBLAGE,LUM21058</t>
  </si>
  <si>
    <t>OP 150 ASSEMBLAGE,LUM21059</t>
  </si>
  <si>
    <t>OP 150 ASSEMBLAGE,LUM21060</t>
  </si>
  <si>
    <t>OP 300 EMBALLAGE,LUM21061</t>
  </si>
  <si>
    <t>OP 300 EMBALLAGE,LUM21087</t>
  </si>
  <si>
    <t>OP 300 EMBALLAGE,LUM21091</t>
  </si>
  <si>
    <t>OP 300 EMBALLAGE,LUM21099</t>
  </si>
  <si>
    <t>OP 550 EMBALLAGE SOURCES,LUM21121</t>
  </si>
  <si>
    <t>OP 550 EMBALLAGE SOURCES,LUM21122</t>
  </si>
  <si>
    <t>OP 550 EMBALLAGE SOURCES,LUM21140</t>
  </si>
  <si>
    <t>OP 550 EMBALLAGE SOURCES,LUM21141</t>
  </si>
  <si>
    <t>OP 550 EMBALLAGE SOURCES,LUM21142</t>
  </si>
  <si>
    <t>OP 300 EMBALLAGE,LUM21225</t>
  </si>
  <si>
    <t>OP 300 EMBALLAGE,LUM21226</t>
  </si>
  <si>
    <t>OP 300 EMBALLAGE,LUM21238</t>
  </si>
  <si>
    <t>OP 150 ASSEMBLAGE,LUM21302</t>
  </si>
  <si>
    <t>OP 150 ASSEMBLAGE,LUM21308</t>
  </si>
  <si>
    <t>OP 300 EMBALLAGE,LUM21316</t>
  </si>
  <si>
    <t>OP 300 EMBALLAGE,LUM21317</t>
  </si>
  <si>
    <t>OP 300 EMBALLAGE,LUM21318</t>
  </si>
  <si>
    <t>OP 300 EMBALLAGE,LUM21319</t>
  </si>
  <si>
    <t>OP 300 EMBALLAGE,LUM21323</t>
  </si>
  <si>
    <t>OP 150 ASSEMBLAGE,LUM21613</t>
  </si>
  <si>
    <t>OP 150 ASSEMBLAGE,LUM21614</t>
  </si>
  <si>
    <t>OP 150 ASSEMBLAGE,LUM21615</t>
  </si>
  <si>
    <t>OP 300 EMBALLAGE,LUM21629</t>
  </si>
  <si>
    <t>OP 300 EMBALLAGE,LUM21715</t>
  </si>
  <si>
    <t>OP 220 TEST FINAL,LUM21717</t>
  </si>
  <si>
    <t>OP 220 TEST FINAL,LUM21718</t>
  </si>
  <si>
    <t>OP 300 EMBALLAGE,LUM21722</t>
  </si>
  <si>
    <t>OP 300 EMBALLAGE,LUM21723</t>
  </si>
  <si>
    <t>OP 300 EMBALLAGE,LUM21724</t>
  </si>
  <si>
    <t>OP 150 ASSEMBLAGE,LUM21729</t>
  </si>
  <si>
    <t>OP 300 EMBALLAGE,LUM21730</t>
  </si>
  <si>
    <t>OP 300 EMBALLAGE,LUM21731</t>
  </si>
  <si>
    <t>OP 150 ASSEMBLAGE CARTE REPETEUR,LUM21746</t>
  </si>
  <si>
    <t>OP 300 EMBALLAGE,LUM21909</t>
  </si>
  <si>
    <t>OP 300 EMBALLAGE,LUM21910</t>
  </si>
  <si>
    <t>OP 300 EMBALLAGE,LUM21911</t>
  </si>
  <si>
    <t>OP 300 EMBALLAGE,LUM21912</t>
  </si>
  <si>
    <t>OP 300 EMBALLAGE,LUM21913</t>
  </si>
  <si>
    <t>OP 300 EMBALLAGE,LUM21914</t>
  </si>
  <si>
    <t>OP 300 EMBALLAGE,LUM21915</t>
  </si>
  <si>
    <t>OP 300 EMBALLAGE,LUM21916</t>
  </si>
  <si>
    <t>OP 300 EMBALLAGE,LUM21917</t>
  </si>
  <si>
    <t>OP 300 EMBALLAGE,LUM21918</t>
  </si>
  <si>
    <t>OP 300 EMBALLAGE,LUM21919</t>
  </si>
  <si>
    <t>OP 300 EMBALLAGE,LUM21920</t>
  </si>
  <si>
    <t>OP 300 EMBALLAGE,LUM21921</t>
  </si>
  <si>
    <t>OP 300 EMBALLAGE,LUM21953</t>
  </si>
  <si>
    <t>OP 300 EMBALLAGE,LUM21954</t>
  </si>
  <si>
    <t>OP 300 EMBALLAGE,LUM21955</t>
  </si>
  <si>
    <t>OP 300 EMBALLAGE,LUM21960</t>
  </si>
  <si>
    <t>OP 300 EMBALLAGE,LUM21961</t>
  </si>
  <si>
    <t>OP 300 EMBALLAGE,LUM21962</t>
  </si>
  <si>
    <t>OP 300 EMBALLAGE,LUM21962A1</t>
  </si>
  <si>
    <t>OP 300 EMBALLAGE,LUM21963</t>
  </si>
  <si>
    <t>300 EMBALLAGE CHAINE,LUM22102</t>
  </si>
  <si>
    <t>OP 300 EMBALLAGE,LUM22107</t>
  </si>
  <si>
    <t>OP 300 EMBALLAGE,LUM22112</t>
  </si>
  <si>
    <t>OP 300 EMBALLAGE,LUM22114</t>
  </si>
  <si>
    <t>OP 300 EMBALLAGE,LUM22115</t>
  </si>
  <si>
    <t>OP 300 EMBALLAGE,LUM22116</t>
  </si>
  <si>
    <t>150 CONTROLE APRES SOUDURE,LUM22118</t>
  </si>
  <si>
    <t>150 CONTROLE APRES SOUDURE,LUM22119</t>
  </si>
  <si>
    <t>OP 150 ASSEMBLAGE,LUM22120</t>
  </si>
  <si>
    <t>OP 150 ASSEMBLAGE,LUM22121</t>
  </si>
  <si>
    <t>OP 300 EMBALLAGE,LUM22122</t>
  </si>
  <si>
    <t>OP 300 EMBALLAGE,LUM2212220M</t>
  </si>
  <si>
    <t>OP 300 EMBALLAGE,LUM2212250M</t>
  </si>
  <si>
    <t>OP 300 EMBALLAGE,LUM22123</t>
  </si>
  <si>
    <t>OP 150 ASSEMBLAGE,LUM22124</t>
  </si>
  <si>
    <t>OP 300 EMBALLAGE,LUM22125</t>
  </si>
  <si>
    <t>OP 150 ASSEMBLAGE,LUM22126</t>
  </si>
  <si>
    <t>OP 150 ASSEMBLAGE,LUM22127</t>
  </si>
  <si>
    <t>OP 150 ASSEMBLAGE,LUM22129</t>
  </si>
  <si>
    <t>OP 150 ASSEMBLAGE,LUM22131</t>
  </si>
  <si>
    <t>OP 150 ASSEMBLAGE,LUM22134</t>
  </si>
  <si>
    <t>OP 150 ASSEMBLAGE,LUM22135</t>
  </si>
  <si>
    <t>OP 150 ASSEMBLAGE,LUM22202</t>
  </si>
  <si>
    <t>OP 150 ASSEMBLAGE,LUM22203</t>
  </si>
  <si>
    <t>OP 150 ASSEMBLAGE,LUM22204</t>
  </si>
  <si>
    <t>OP 300 EMBALLAGE,LUM22205</t>
  </si>
  <si>
    <t>OP 300 EMBALLAGE,LUM22208</t>
  </si>
  <si>
    <t>OP 500 ASSEMBLAGE SOURCES,LUM22401</t>
  </si>
  <si>
    <t>OP 500 ASSEMBLAGE SOURCES,LUM22402</t>
  </si>
  <si>
    <t>OP 500 ASSEMBLAGE SOURCES,LUM22403</t>
  </si>
  <si>
    <t>OP 90 CMS,NEC00003A0</t>
  </si>
  <si>
    <t>OP 91 DECOUPE &amp; RANGEMENT PANNEAUX NEC,NEC00042A0</t>
  </si>
  <si>
    <t>OP 91 DECOUPE &amp; RANGEMENT PANNEAUX NEC,NEC0005000</t>
  </si>
  <si>
    <t>OP 90 INSERTION CMS,NEC0005600</t>
  </si>
  <si>
    <t>OP 90 INSERTION CMS,NEC00056A0</t>
  </si>
  <si>
    <t>OP 91 DECOUPE &amp; RANGEMENT PANNEAUX NEC,NEC0009300</t>
  </si>
  <si>
    <t>OP 100 INSERTION,NEE10008B0</t>
  </si>
  <si>
    <t>OP 160 PREPARATION NEE,NEE10012A0</t>
  </si>
  <si>
    <t>OP 160 PREPARATION NEE,NEE1020100</t>
  </si>
  <si>
    <t>OP 160 PREPARATION NEE,NEE10206A0</t>
  </si>
  <si>
    <t>OP 160 PREPARATION NEE,NEE10206B0</t>
  </si>
  <si>
    <t>OP 160 PREPARATION NEE,NEE1030200</t>
  </si>
  <si>
    <t>OP 160 PREPARATION NEE,NEE10303A0</t>
  </si>
  <si>
    <t>OP 180 TEST NEE,NEE1030600</t>
  </si>
  <si>
    <t>OP 180 TEST NEE,NEE1030900</t>
  </si>
  <si>
    <t>OP 180 TEST NEE,NEE10310A0</t>
  </si>
  <si>
    <t>OP 100 INSERTION,NEE1090200</t>
  </si>
  <si>
    <t>OP 100 INSERTION,NEE1090201</t>
  </si>
  <si>
    <t>OP 180 TEST NEE,NEE1090300</t>
  </si>
  <si>
    <t>OP 180 TEST NEE,NEE1110400</t>
  </si>
  <si>
    <t>OP 180 TEST NEE,NEE1110600</t>
  </si>
  <si>
    <t>OP 180 TEST NEE,NEE1120200</t>
  </si>
  <si>
    <t>OP 160 PREPARATION NEE,NEE19401C0</t>
  </si>
  <si>
    <t>OP 160 PREPARATION NEE,NEE19402B0</t>
  </si>
  <si>
    <t>OP 160 PREPARATION NEE,NEE19909A0</t>
  </si>
  <si>
    <t>OP 100 INSERTION,NEE3160401</t>
  </si>
  <si>
    <t>OP 160 PREPARATION NEE,NEE3171900</t>
  </si>
  <si>
    <t>OP 160 PREPARATION NEE,NEE3172000</t>
  </si>
  <si>
    <t>OP 160 PREPARATION NEE,NEE3172300</t>
  </si>
  <si>
    <t>OP 160 PREPARATION NEE,NEE3172700</t>
  </si>
  <si>
    <t>OP 160 PREPARATION NEE,NEE3173400</t>
  </si>
  <si>
    <t>OP 160 PREPARATION NEE,NEE3173500</t>
  </si>
  <si>
    <t>OP 160 PREPARATION NEE,NEE3173600</t>
  </si>
  <si>
    <t>OP 160 PREPARATION NEE,NEE31736A0</t>
  </si>
  <si>
    <t>OP 160 PREPARATION NEE,NEE3173700</t>
  </si>
  <si>
    <t>OP 160 PREPARATION NEE,NEE31794A0</t>
  </si>
  <si>
    <t>OP 160 PREPARATION NEE,NEE31830A0</t>
  </si>
  <si>
    <t>OP 160 PREPARATION NEE,NEE3184200</t>
  </si>
  <si>
    <t>OP 160 PREPARATION NEE,NEE31865A0</t>
  </si>
  <si>
    <t>OP 160 PREPARATION NEE,NEE31876A0</t>
  </si>
  <si>
    <t>OP 160 PREPARATION NEE,NEE3191000</t>
  </si>
  <si>
    <t>OP 160 PREPARATION NEE,NEE3191100</t>
  </si>
  <si>
    <t>OP 160 PREPARATION NEE,NEE3191200</t>
  </si>
  <si>
    <t>OP 160 PREPARATION NEE,NEE3191300</t>
  </si>
  <si>
    <t>OP 160 PREPARATION NEE,NEE31916A0</t>
  </si>
  <si>
    <t>OP 160 PREPARATION NEE,NEE3192800</t>
  </si>
  <si>
    <t>OP 160 PREPARATION NEE,NEE3192900</t>
  </si>
  <si>
    <t>OP 160 PREPARATION NEE,NEE3193000</t>
  </si>
  <si>
    <t>OP 170 SONDE MOBILE,NEE3195100</t>
  </si>
  <si>
    <t>OP 170 SONDE MOBILE,NEE3196600</t>
  </si>
  <si>
    <t>OP 160 PREPARATION NEE,NEE3196800</t>
  </si>
  <si>
    <t>OP 160 PREPARATION NEE,NEE3197700</t>
  </si>
  <si>
    <t>OP 100 INSERTION,NEE32015B0</t>
  </si>
  <si>
    <t>OP 160 PREPARATION NEE,NEE3203800</t>
  </si>
  <si>
    <t>OP 180 Test NEE3204600,NEE3204600</t>
  </si>
  <si>
    <t>OP 180 TEST NEE,NEE3208900</t>
  </si>
  <si>
    <t>520 REGLAGE CONFIG  NEE,NSC20815C0</t>
  </si>
  <si>
    <t>OP 180 TEST NEE,NUG30286</t>
  </si>
  <si>
    <t>OP 180 TEST NEE,NUG30287</t>
  </si>
  <si>
    <t>OP 160 PREPARATION NEE,NUG31020</t>
  </si>
  <si>
    <t>OP 160 PREPARATION NEE,NUG31021</t>
  </si>
  <si>
    <t>OP 160 PREPARATION NEE,NUG31023</t>
  </si>
  <si>
    <t>OP 300 EMBALLAGE,NUG31038</t>
  </si>
  <si>
    <t>OP 220 TEST FINAL,NUG31039</t>
  </si>
  <si>
    <t>OP 220 TEST FINAL,NUG31045</t>
  </si>
  <si>
    <t>OP 300 EMBALLAGE,NUG31047</t>
  </si>
  <si>
    <t>OP 160 PREPARATION NEE,NUG31050</t>
  </si>
  <si>
    <t>OP 160 PREPARATION NEE,NUG31052</t>
  </si>
  <si>
    <t>OP 160 PREPARATION NEE,NUG31054</t>
  </si>
  <si>
    <t>OP 160 PREPARATION NEE,NUG31055</t>
  </si>
  <si>
    <t>OP 160 PREPARATION NEE,NUG31056</t>
  </si>
  <si>
    <t>OP 160 PREPARATION NEE,NUG31057</t>
  </si>
  <si>
    <t>OP 160 PREPARATION NEE,NUG31058</t>
  </si>
  <si>
    <t>OP 160 PREPARATION NEE,NUG31060</t>
  </si>
  <si>
    <t>OP 220 TEST FINAL,NUG31061</t>
  </si>
  <si>
    <t>OP 300 EMBALLAGE,NUG31064</t>
  </si>
  <si>
    <t>OP 160 PREPARATION NEE,NUG31067</t>
  </si>
  <si>
    <t>OP 160 PREPARATION NEE,NUG31071</t>
  </si>
  <si>
    <t>OP 300 EMBALLAGE,NUG31103</t>
  </si>
  <si>
    <t>OP 300 EMBALLAGE,NUG31104</t>
  </si>
  <si>
    <t>OP 180 TEST NEE,NUG31111</t>
  </si>
  <si>
    <t>OP 180 TEST NEE,NUG31113</t>
  </si>
  <si>
    <t>OP 300 EMBALLAGE,NUG31125</t>
  </si>
  <si>
    <t>OP 300 EMBALLAGE,NUG31126</t>
  </si>
  <si>
    <t>OP 300 EMBALLAGE,NUG31128</t>
  </si>
  <si>
    <t>OP 180 TEST NEE,NUG31141</t>
  </si>
  <si>
    <t>OP 160 PREPARATION NEE,NUG31143</t>
  </si>
  <si>
    <t>OP 160 PREPARATION NEE,NUG31144</t>
  </si>
  <si>
    <t>OP 160 PREPARATION NEE,NUG31156</t>
  </si>
  <si>
    <t>OP 180 TEST NEE,NUG31163</t>
  </si>
  <si>
    <t>OP 180 TEST NEE,NUG31164</t>
  </si>
  <si>
    <t>OP 220 TEST FINAL,NUG31165</t>
  </si>
  <si>
    <t>OP 180 TEST NEE,NUG31173</t>
  </si>
  <si>
    <t>OP 180 TEST NEE,NUG31174</t>
  </si>
  <si>
    <t>OP 180 TEST NEE,NUG31175</t>
  </si>
  <si>
    <t>OP 150 ASSEMBLAGE,NUG31182</t>
  </si>
  <si>
    <t>OP 150 ASSEMBLAGE ,NUG31184</t>
  </si>
  <si>
    <t>OP 150 ASSEMBLAGE,NUG31185</t>
  </si>
  <si>
    <t>OP 150 ASSEMBLAGE,NUG31186</t>
  </si>
  <si>
    <t>OP 150 ASSEMBLAGE,NUG31190</t>
  </si>
  <si>
    <t>OP 150 ASSEMBLAGE,NUG31191</t>
  </si>
  <si>
    <t>OP 150 ASSEMBLAGE,NUG31192</t>
  </si>
  <si>
    <t>OP 150 ASSEMBLAGE NUG31193,NUG31193</t>
  </si>
  <si>
    <t>OP 220 TEST FINAL,NUG31210</t>
  </si>
  <si>
    <t>OP 150 ASSEMBLAGE,NUG31217</t>
  </si>
  <si>
    <t>OP 150 ASSEMBLAGE,NUG31218</t>
  </si>
  <si>
    <t>OP 150 ASSEMBLAGE ,NUG31219</t>
  </si>
  <si>
    <t>OP 150 ASSEMBLAGE,NUG31220</t>
  </si>
  <si>
    <t>OP 150 ASSEMBLAGE ,NUG31221</t>
  </si>
  <si>
    <t>OP 180 TEST NEE,NUG31231</t>
  </si>
  <si>
    <t>OP 220 TEST FINAL,NUG31232</t>
  </si>
  <si>
    <t>OP 220 TEST FINAL,NUG31234</t>
  </si>
  <si>
    <t>OP 160 PREPARATION NEE,NUG31240</t>
  </si>
  <si>
    <t>OP 160 PREPARATION NEE,NUG31241</t>
  </si>
  <si>
    <t>OP 160 PREPARATION NEE,NUG31242</t>
  </si>
  <si>
    <t>OP 160 PREPARATION NEE,NUG31243</t>
  </si>
  <si>
    <t>OP 160 PREPARATION NEE,NUG31244</t>
  </si>
  <si>
    <t>OP 160 PREPARATION NEE,NUG31250</t>
  </si>
  <si>
    <t>OP 160 PREPARATION NEE,NUG31251</t>
  </si>
  <si>
    <t>OP 300 EMBALLAGE,NUG31259</t>
  </si>
  <si>
    <t>OP 180 TEST NEE,NUG31261</t>
  </si>
  <si>
    <t>OP 180 TEST NEE,NUG31265</t>
  </si>
  <si>
    <t>OP 180 TEST NEE,NUG31268</t>
  </si>
  <si>
    <t>OP 180 TEST NEE,NUG31270</t>
  </si>
  <si>
    <t>OP 300 EMBALLAGE,NUG31272</t>
  </si>
  <si>
    <t>OP 180 TEST NEE,NUG31305</t>
  </si>
  <si>
    <t>OP 160 PREPARATION NEE,NUG31306</t>
  </si>
  <si>
    <t>OP 160 PREPARATION NEE,NUG31309</t>
  </si>
  <si>
    <t>OP 160 PREPARATION NEE,NUG31310</t>
  </si>
  <si>
    <t>OP 180 TEST NEE,NUG31312</t>
  </si>
  <si>
    <t>OP 300 EMBALLAGE,NUG31313</t>
  </si>
  <si>
    <t>OP 180 TEST NEE,NUG31314</t>
  </si>
  <si>
    <t>OP 300 EMBALLAGE,NUG31330</t>
  </si>
  <si>
    <t>OP 220 TEST FINAL,NUG31420</t>
  </si>
  <si>
    <t>OP 220 TEST FINAL,NUG31430</t>
  </si>
  <si>
    <t>OP 220 TEST FINAL,NUG31500</t>
  </si>
  <si>
    <t>OP 220 TEST FINAL,NUG31510</t>
  </si>
  <si>
    <t>OP 150 ASSEMBLAGE,NUG3152199</t>
  </si>
  <si>
    <t>OP 220 TEST FINAL,NUG3153099</t>
  </si>
  <si>
    <t>OP 220 TEST FINAL,NUG3153599</t>
  </si>
  <si>
    <t>OP 220 TEST FINAL,NUG3153699</t>
  </si>
  <si>
    <t>OP 220 TEST FINAL,NUG3153799</t>
  </si>
  <si>
    <t>OP 220 TEST FINAL,NUG3155099</t>
  </si>
  <si>
    <t>OP 180 TEST NEE,NUG3155199</t>
  </si>
  <si>
    <t>OP 150 ASSEMBLAGE,NUG3162199</t>
  </si>
  <si>
    <t>OP 220 TEST FINAL,NUG3162299</t>
  </si>
  <si>
    <t>OP 220 TEST FINAL,NUG3162399</t>
  </si>
  <si>
    <t>OP 220 TEST FINAL,NUG3162499</t>
  </si>
  <si>
    <t>OP 220 TEST FINAL,NUG3162599</t>
  </si>
  <si>
    <t>OP 220 TEST FINAL,NUG3162699</t>
  </si>
  <si>
    <t>OP 180 TEST NEE,NUG31641</t>
  </si>
  <si>
    <t>OP 180 TEST NEE,NUG31643</t>
  </si>
  <si>
    <t>OP 180 TEST NEE,NUG31644</t>
  </si>
  <si>
    <t>OP 180 TEST NEE,NUG31645</t>
  </si>
  <si>
    <t>OP 220 TEST FINAL,NUG3172299</t>
  </si>
  <si>
    <t>OP 220 TEST FINAL,NUG3172399</t>
  </si>
  <si>
    <t>OP 220 TEST FINAL,NUG3172499</t>
  </si>
  <si>
    <t>OP 220 TEST FINAL,NUG3172599</t>
  </si>
  <si>
    <t>OP 220 TEST FINAL,NUG3172699</t>
  </si>
  <si>
    <t>OP 220 TEST FINAL,NUG3172799</t>
  </si>
  <si>
    <t>OP 160 PREPARATION NEE,NUG32042</t>
  </si>
  <si>
    <t>OP 160 PREPARATION NEE,NUG32045</t>
  </si>
  <si>
    <t>OP 180 TEST NEE,NUG32056</t>
  </si>
  <si>
    <t>OP 220 TEST FINAL,NUG32063</t>
  </si>
  <si>
    <t>OP 220 TEST FINAL,NUG32064</t>
  </si>
  <si>
    <t>OP 220 TEST FINAL,NUG32065</t>
  </si>
  <si>
    <t>OP 220 TEST FINAL,NUG32066</t>
  </si>
  <si>
    <t>OP 160 PREPARATION NEE,NUG32070</t>
  </si>
  <si>
    <t>OP 180 TEST NEE,NUG32075</t>
  </si>
  <si>
    <t>OP 180 TEST NEE,NUG32077</t>
  </si>
  <si>
    <t>OP 180 TEST NEE,NUG32078</t>
  </si>
  <si>
    <t>OP 180 TEST NEE,NUG32079</t>
  </si>
  <si>
    <t>OP 180 TEST NEE,NUG32080</t>
  </si>
  <si>
    <t>OP 160 PREPARATION NEE,NUG32082</t>
  </si>
  <si>
    <t>OP 160 PREPARATION NEE,NUG32083</t>
  </si>
  <si>
    <t>OP 220 TEST FINAL,NUG33313</t>
  </si>
  <si>
    <t>OP 150 ASSEMBLAGE,NUG34040</t>
  </si>
  <si>
    <t>OP 150 ASSEMBLAGE,NUG34042</t>
  </si>
  <si>
    <t>OP 150 ASSEMBLAGE,NUG34044</t>
  </si>
  <si>
    <t>OP 150 ASSEMBLAGE,NUG34046</t>
  </si>
  <si>
    <t>OP 150 ASSEMBLAGE,NUG34047</t>
  </si>
  <si>
    <t>OP 180 TEST NEE,NUG34064</t>
  </si>
  <si>
    <t>OP 180 TEST NEE,NUG34065</t>
  </si>
  <si>
    <t>OP 180 TEST NEE,NUG34066</t>
  </si>
  <si>
    <t>OP 180 TEST NEE,NUG34067</t>
  </si>
  <si>
    <t>OP 180 TEST NEE,NUG34068</t>
  </si>
  <si>
    <t>OP 180 TEST NEE,NUG34069</t>
  </si>
  <si>
    <t>OP 180 TEST NEE,NUG34070</t>
  </si>
  <si>
    <t>OP 180 TEST NEE,NUG34071</t>
  </si>
  <si>
    <t>OP 180 TEST NEE,NUG34072</t>
  </si>
  <si>
    <t>OP 180 TEST NEE,NUG34073</t>
  </si>
  <si>
    <t>OP 300 EMBALLAGE,NUG35153</t>
  </si>
  <si>
    <t>OP 300 EMBALLAGE,NUG38005</t>
  </si>
  <si>
    <t>OP 300 EMBALLAGE,NUG38047</t>
  </si>
  <si>
    <t>OP 300 EMBALLAGE,NUG38088</t>
  </si>
  <si>
    <t>OP 300 EMBALLAGE,NUG38198</t>
  </si>
  <si>
    <t>OP 180 TEST NEE,NUG38200</t>
  </si>
  <si>
    <t>OP 300 EMBALLAGE,NUG38217</t>
  </si>
  <si>
    <t>OP 180 TEST NEE ,NUG38224</t>
  </si>
  <si>
    <t>OP 300 EMBALLAGE ,NUG38228</t>
  </si>
  <si>
    <t>OP 180 TEST NEE  ,NUG38229</t>
  </si>
  <si>
    <t>OP 300 EMBALLAGE ,NUG38230</t>
  </si>
  <si>
    <t>OP 180 TEST NEE ,NUG38233</t>
  </si>
  <si>
    <t>OP 180 TEST NEE ,NUG38270</t>
  </si>
  <si>
    <t>OP 180 TEST NEE ,NUG38271</t>
  </si>
  <si>
    <t>OP 180 TEST NEE ,NUG38272</t>
  </si>
  <si>
    <t>OP 180 TEST NEE ,NUG38273</t>
  </si>
  <si>
    <t>OP 300 EMBALLAGE  ,NUG38274</t>
  </si>
  <si>
    <t>OP 300 EMBALLAGE ,NUG38276</t>
  </si>
  <si>
    <t>OP 300 EMBALLAGE ,NUG38308</t>
  </si>
  <si>
    <t>OP 300 EMBALLAGE ,NUG38309</t>
  </si>
  <si>
    <t>OP 300 EMBALLAGE ,NUG38311</t>
  </si>
  <si>
    <t>OP 300 EMBALLAGE ,NUG38313</t>
  </si>
  <si>
    <t>OP 220 TEST FINAL ,NUG38314</t>
  </si>
  <si>
    <t>OP 300 EMBALLAGE ,NUG38315</t>
  </si>
  <si>
    <t>OP 220 TEST FINAL  ,NUG38316</t>
  </si>
  <si>
    <t>OP 300 EMBALLAGE ,NUG38321</t>
  </si>
  <si>
    <t>OP 300 EMBALLAGE ,NUG38322</t>
  </si>
  <si>
    <t>OP 300 EMBALLAGE ,NUG38329</t>
  </si>
  <si>
    <t>OP 300 EMBALLAGE ,NUG38331</t>
  </si>
  <si>
    <t>OP 300 EMBALLAGE ,NUG38333</t>
  </si>
  <si>
    <t>OP 220 TEST FINAL ,NUG38338</t>
  </si>
  <si>
    <t>OP 220 TEST FINAL ,NUG38339</t>
  </si>
  <si>
    <t>OP 300 EMBALLAGE ,NUG38341</t>
  </si>
  <si>
    <t>OP 300 EMBALLAGE  ,NUG38342</t>
  </si>
  <si>
    <t>OP 300 EMBALLAGE ,NUG38343</t>
  </si>
  <si>
    <t>OP 220 TEST FINAL  ,NUG38344</t>
  </si>
  <si>
    <t>OP 220 TEST FINAL  ,NUG38346</t>
  </si>
  <si>
    <t>OP 150 ASSEMBLAGE ,NUG38560</t>
  </si>
  <si>
    <t>OP 300 EMBALLAGE ,NUG38638</t>
  </si>
  <si>
    <t>OP 220 TEST FINAL ,NUG38639</t>
  </si>
  <si>
    <t>OP 220 TEST FINAL ,NUG38645</t>
  </si>
  <si>
    <t>OP 150 ASSEMBLAGE ,NUG38655</t>
  </si>
  <si>
    <t>OP 220 TEST FINAL ,NUG38661</t>
  </si>
  <si>
    <t>OP 300 EMBALLAGE ,NUG38711</t>
  </si>
  <si>
    <t>OP 300 EMBALLAGE  ,NUG38726</t>
  </si>
  <si>
    <t>OP 160 PREPARATION NEE ,NUG38730</t>
  </si>
  <si>
    <t>OP 180 TEST NEE ,NUG38731</t>
  </si>
  <si>
    <t>OP 520 REGLAGE NEE ,PSX20801</t>
  </si>
  <si>
    <t>OP 520 REGLAGE NEE ,PSX20802</t>
  </si>
  <si>
    <t>OP 520 REGLAGE NEE ,PSX20803</t>
  </si>
  <si>
    <t>OP 520 REGLAGE NEE ,PSX20814</t>
  </si>
  <si>
    <t>OP 520 REGLAGE NEE ,PSX20815</t>
  </si>
  <si>
    <t>OP 520 REGLAGE NEE ,PSX20816</t>
  </si>
  <si>
    <t>OP 520 REGLAGE NEE ,PSX20830</t>
  </si>
  <si>
    <t>OP 520 REGLAGE NEE ,PSX20851</t>
  </si>
  <si>
    <t>OP 500 ASSEMBLAGE SOURCES ,PSX22404</t>
  </si>
  <si>
    <t>OP 500 ASSEMBLAGE SOURCES ,PSX22411</t>
  </si>
  <si>
    <t>OP 500 ASSEMBLAGE SOURCES ,PSX22412</t>
  </si>
  <si>
    <t>OP 150 ASSEMBLAGE ,VAE64001</t>
  </si>
  <si>
    <t>OP 150 ASSEMBLAGE ,VAE64002</t>
  </si>
  <si>
    <t>OP 150 ASSEMBLAGE ,VAE64003</t>
  </si>
  <si>
    <t>OP 150 ASSEMBLAGE ,VAE64004</t>
  </si>
  <si>
    <t>OP 150 ASSEMBLAGE ,VAE64005</t>
  </si>
  <si>
    <t>OP 150 ASSEMBLAGE ,VAE64010</t>
  </si>
  <si>
    <t>OP 150 ASSEMBLAGE ,VAE64011</t>
  </si>
  <si>
    <t>OP 150 ASSEMBLAGE ,VAE64012</t>
  </si>
  <si>
    <t>OP 150 ASSEMBLAGE ,VAE64013</t>
  </si>
  <si>
    <t>OP 150 ASSEMBLAGE ,VAE64020</t>
  </si>
  <si>
    <t>OP 150 ASSEMBLAGE ,VAE64021</t>
  </si>
  <si>
    <t>OP 150 ASSEMBLAGE ,VAE64022</t>
  </si>
  <si>
    <t>OP 150 ASSEMBLAGE ,VAE64023</t>
  </si>
  <si>
    <t>OP 300 EMBALLAGE ,AL4590</t>
  </si>
  <si>
    <t>OP 150 ASSEMBLAGE ,LUM10118</t>
  </si>
  <si>
    <t>OP 150 ASSEMBLAGE ,LUM10120</t>
  </si>
  <si>
    <t>OP 300 EMBALLAGE,LUM10132</t>
  </si>
  <si>
    <t>OP 60 TOLERIE ,LUM10135</t>
  </si>
  <si>
    <t>300 EMBALLAGE CHAINE ,LUM10208</t>
  </si>
  <si>
    <t>OP 300 EMBALLAGE ,LUM10209</t>
  </si>
  <si>
    <t>OP 160 PREPARATION NEE ,LUM10219</t>
  </si>
  <si>
    <t>OP 300 EMBALLAGE ,LUM10303</t>
  </si>
  <si>
    <t>OP 300 EMBALLAGE  ,LUM10312</t>
  </si>
  <si>
    <t>OP 300 EMBALLAGE  ,LUM10313</t>
  </si>
  <si>
    <t>OP 300 EMBALLAGE ,LUM1031401</t>
  </si>
  <si>
    <t>OP 300 EMBALLAGE ,LUM10523</t>
  </si>
  <si>
    <t>OP 300 EMBALLAGE ,LUM10543</t>
  </si>
  <si>
    <t>300 EMBALLAGE CHAINE  ,LUM10663</t>
  </si>
  <si>
    <t>OP 160 PREPARATION NEE ,LUM10664</t>
  </si>
  <si>
    <t>OP 160 PREPARATION NEE ,LUM10667</t>
  </si>
  <si>
    <t>OP 160 PREPARATION NEE ,LUM10671</t>
  </si>
  <si>
    <t>OP 300 EMBALLAGE ,LUM10675</t>
  </si>
  <si>
    <t>OP 150 ASSEMBLAGE CARTE SAB3 LED 400ESPL ,LUM10771C1</t>
  </si>
  <si>
    <t>OP 150 ASSEMBLAGE CARTE SAB3 LED 400ESP ,LUM10772</t>
  </si>
  <si>
    <t>OP 150 ASSEMBLAGE CARTE SAB3 LED 400ESPL ,LUM10773C1</t>
  </si>
  <si>
    <t>OP 150 ASSEMBLAGE ,LUM10780</t>
  </si>
  <si>
    <t>OP 150 ASSEMBLAGE ,LUM10789</t>
  </si>
  <si>
    <t>OP109 INSERTION COMP TRAD SUR CMS ,LUM10800</t>
  </si>
  <si>
    <t>OP 160 PREPARATION NEE ,LUM10905</t>
  </si>
  <si>
    <t>OP 160 PREPARATION NEE ,LUM10910</t>
  </si>
  <si>
    <t>OP 160 PREPARATION NEE ,LUM10911</t>
  </si>
  <si>
    <t>90 INSERTION C.M.S,LUM11010</t>
  </si>
  <si>
    <t>90 INSERTION C.M.S,LUM11011</t>
  </si>
  <si>
    <t>90 INSERTION C.M.S,LUM11012</t>
  </si>
  <si>
    <t>OP A DEFINIR,LUM11041</t>
  </si>
  <si>
    <t>OP 300 EMBALLAGE,LUM11090</t>
  </si>
  <si>
    <t>OP 300 EMBALLAGE,LUM11093</t>
  </si>
  <si>
    <t>OP 300 EMBALLAGE,LUM11097</t>
  </si>
  <si>
    <t>OP 300 EMBALLAGE,LUM11099</t>
  </si>
  <si>
    <t>OP 300 EMBALLAGE,LUM12002</t>
  </si>
  <si>
    <t>OP 160 PREPARATION NEE,LUM12044</t>
  </si>
  <si>
    <t>OP 150 ASSEMBLAGE,LUM16001</t>
  </si>
  <si>
    <t>OP 300 EMBALLAGE,LUM16004</t>
  </si>
  <si>
    <t>OP 300 EMBALLAGE,LUM16005</t>
  </si>
  <si>
    <t>OP 300 EMBALLAGE,LUM16025</t>
  </si>
  <si>
    <t>OP 300 EMBALLAGE,LUM16030</t>
  </si>
  <si>
    <t>OP 300 EMBALLAGE,LUM16031</t>
  </si>
  <si>
    <t>OP 300 EMBALLAGE,LUM16032</t>
  </si>
  <si>
    <t>OP 300 EMBALLAGE,LUM16033</t>
  </si>
  <si>
    <t>OP 300 EMBALLAGE,LUM16040</t>
  </si>
  <si>
    <t>OP 300 EMBALLAGE,LUM16042</t>
  </si>
  <si>
    <t>OP 300 EMBALLAGE,LUM16043</t>
  </si>
  <si>
    <t>OP 300 EMBALLAGE,LUM16046</t>
  </si>
  <si>
    <t>OP 300 EMBALLAGE,LUM16047</t>
  </si>
  <si>
    <t>OP 300 EMBALLAGE,LUM16048</t>
  </si>
  <si>
    <t>OP 300 EMBALLAGE,LUM16051</t>
  </si>
  <si>
    <t>OP 300 EMBALLAGE,LUM16064</t>
  </si>
  <si>
    <t>OP 150 ASSEMBLAGE,LUM17001</t>
  </si>
  <si>
    <t>OP 150 ASSEMBLAGE,LUM17002</t>
  </si>
  <si>
    <t>OP 150 ASSEMBLAGE,LUM17003</t>
  </si>
  <si>
    <t>OP 150 ASSEMBLAGE,LUM17006</t>
  </si>
  <si>
    <t>OP 150 ASSEMBLAGE,LUM17007</t>
  </si>
  <si>
    <t>OP 300 EMBALLAGE,LUM17010</t>
  </si>
  <si>
    <t>OP 300 EMBALLAGE,LUM17011</t>
  </si>
  <si>
    <t>OP 300 EMBALLAGE,LUM17012</t>
  </si>
  <si>
    <t>OP 300 EMBALLAGE,LUM17013</t>
  </si>
  <si>
    <t>OP 300 EMBALLAGE,LUM17014</t>
  </si>
  <si>
    <t>OP 300 EMBALLAGE,LUM17041</t>
  </si>
  <si>
    <t>OP 300 EMBALLAGE,LUM17042</t>
  </si>
  <si>
    <t>OP 300 EMBALLAGE,LUM17043</t>
  </si>
  <si>
    <t>OP 300 EMBALLAGE,LUM17044</t>
  </si>
  <si>
    <t>OP 300 EMBALLAGE,LUM17046</t>
  </si>
  <si>
    <t>OP 300 EMBALLAGE,LUM17047</t>
  </si>
  <si>
    <t>OP 300 EMBALLAGE,LUM17110</t>
  </si>
  <si>
    <t>OP 300 EMBALLAGE,LUM20105</t>
  </si>
  <si>
    <t>OP 300 EMBALLAGE,LUM20107</t>
  </si>
  <si>
    <t>OP 520 REGLAGE NEE,LUM20804</t>
  </si>
  <si>
    <t>OP 520 REGLAGE NEE,LUM20807</t>
  </si>
  <si>
    <t>OP 520 REGLAGE NEE,LUM20817</t>
  </si>
  <si>
    <t>OP 520 REGLAGE NEE,LUM20819</t>
  </si>
  <si>
    <t>OP 540 REGLAGE TEST SOURCES,LUM20827</t>
  </si>
  <si>
    <t>OP 540 REGLAGE TEST SOURCES,LUM20829</t>
  </si>
  <si>
    <t>OP 540 REGLAGE TEST SOURCES,LUM20853</t>
  </si>
  <si>
    <t>OP 540 REGLAGE TEST SOURCES,LUM20854</t>
  </si>
  <si>
    <t>OP 300 EMBALLAGE,LUM21004</t>
  </si>
  <si>
    <t>300 EMBALLAGE CHAINE,LUM21005</t>
  </si>
  <si>
    <t>OP 300 EMBALLAGE,LUM21006</t>
  </si>
  <si>
    <t>OP 300 EMBALLAGE,LUM21007</t>
  </si>
  <si>
    <t>OP 300 EMBALLAGE,LUM21008</t>
  </si>
  <si>
    <t>OP 300 EMBALLAGE,LUM21009</t>
  </si>
  <si>
    <t>OP 300 EMBALLAGE,LUM21010</t>
  </si>
  <si>
    <t>OP 100 INSERTION,LUM21012</t>
  </si>
  <si>
    <t>OP 100 INSERTION,LUM21013</t>
  </si>
  <si>
    <t>OP 300 EMBALLAGE,LUM21022</t>
  </si>
  <si>
    <t>OP 300 EMBALLAGE,LUM21023</t>
  </si>
  <si>
    <t>OP 300 EMBALLAGE,LUM21024</t>
  </si>
  <si>
    <t>OP 300 EMBALLAGE,LUM21046</t>
  </si>
  <si>
    <t>OP 300 EMBALLAGE,LUM21047</t>
  </si>
  <si>
    <t>OP 300 EMBALLAGE,LUM21048</t>
  </si>
  <si>
    <t>OP 300 EMBALLAGE,LUM21050</t>
  </si>
  <si>
    <t>OP 300 EMBALLAGE,LUM21051</t>
  </si>
  <si>
    <t>OP 300 EMBALLAGE,LUM21052</t>
  </si>
  <si>
    <t>OP 300 EMBALLAGE,LUM21054A0</t>
  </si>
  <si>
    <t>OP 300 EMBALLAGE,LUM21055</t>
  </si>
  <si>
    <t>OP 300 EMBALLAGE,LUM21056</t>
  </si>
  <si>
    <t>OP 300 EMBALLAGE,LUM21057</t>
  </si>
  <si>
    <t>OP 300 EMBALLAGE,LUM21058</t>
  </si>
  <si>
    <t>OP 300 EMBALLAGE,LUM21059</t>
  </si>
  <si>
    <t>OP 300 EMBALLAGE,LUM21060</t>
  </si>
  <si>
    <t>OP 300 EMBALLAGE,LUM21302</t>
  </si>
  <si>
    <t>OP 300 EMBALLAGE,LUM21308</t>
  </si>
  <si>
    <t>OP 300 EMBALLAGE,LUM21613</t>
  </si>
  <si>
    <t>OP 300 EMBALLAGE,LUM21614</t>
  </si>
  <si>
    <t>OP 300 EMBALLAGE,LUM21615</t>
  </si>
  <si>
    <t>OP 300 EMBALLAGE,LUM21717</t>
  </si>
  <si>
    <t>OP 300 EMBALLAGE,LUM21718</t>
  </si>
  <si>
    <t>OP 300 EMBALLAGE,LUM21729</t>
  </si>
  <si>
    <t>OP 150 ASSEMBLAGE CARTE SAB3 LED 400ESPL,LUM21746</t>
  </si>
  <si>
    <t>300 EMBALLAGE CHAINE,LUM22118</t>
  </si>
  <si>
    <t>OP 100 INSERTION,LUM22119</t>
  </si>
  <si>
    <t>OP 300 EMBALLAGE,LUM22120</t>
  </si>
  <si>
    <t>OP 300 EMBALLAGE,LUM22121</t>
  </si>
  <si>
    <t>OP 300 EMBALLAGE,LUM22124</t>
  </si>
  <si>
    <t>OP 160 PREPARATION NEE,LUM22202</t>
  </si>
  <si>
    <t>OP 160 PREPARATION NEE,LUM22203</t>
  </si>
  <si>
    <t>OP 160 PREPARATION NEE,LUM22204</t>
  </si>
  <si>
    <t>OP 520 REGLAGE NEE,LUM22401</t>
  </si>
  <si>
    <t>OP 520 REGLAGE NEE,LUM22402</t>
  </si>
  <si>
    <t>OP 520 REGLAGE NEE,LUM22403</t>
  </si>
  <si>
    <t>OP 170 SONDE MOBILE,NEE10008B0</t>
  </si>
  <si>
    <t>OP 180 TEST NEE,NEE1020100</t>
  </si>
  <si>
    <t>OP 170 SONDE MOBILE,NEE10206A0</t>
  </si>
  <si>
    <t>OP 170 SONDE MOBILE,NEE10206B0</t>
  </si>
  <si>
    <t>OP 170 SONDE MOBILE,NEE1030200</t>
  </si>
  <si>
    <t>OP 170 SONDE MOBILE,NEE10303A0</t>
  </si>
  <si>
    <t>OP 160 PREPARATION NEE,NEE1090200</t>
  </si>
  <si>
    <t>OP 160 PREPARATION NEE,NEE1090201</t>
  </si>
  <si>
    <t>OP 180 TEST NEE,NEE31794A0</t>
  </si>
  <si>
    <t>OP 180 TEST NEE,NEE3184200</t>
  </si>
  <si>
    <t>OP 180 TEST NEE,NEE31865A0</t>
  </si>
  <si>
    <t>OP 180 TEST NEE,NEE3197700</t>
  </si>
  <si>
    <t>OP 170 SONDE MOBILE,NEE32015B0</t>
  </si>
  <si>
    <t>OP 180 TEST NEE,NEE3203800</t>
  </si>
  <si>
    <t>540 REGLAGE TEST ARMOIRE,NSC20815C0</t>
  </si>
  <si>
    <t>OP 300 EMBALLAGE,NUG30286</t>
  </si>
  <si>
    <t>OP 300 EMBALLAGE,NUG30287</t>
  </si>
  <si>
    <t>OP 180 TEST NEE,NUG31020</t>
  </si>
  <si>
    <t>OP 180 TEST NEE,NUG31021</t>
  </si>
  <si>
    <t>OP 180 TEST NEE,NUG31023</t>
  </si>
  <si>
    <t>OP 300 EMBALLAGE,NUG31039</t>
  </si>
  <si>
    <t>OP 300 EMBALLAGE,NUG31045</t>
  </si>
  <si>
    <t>OP 180 TEST NEE,NUG31050</t>
  </si>
  <si>
    <t>OP 180 TEST NEE,NUG31052</t>
  </si>
  <si>
    <t>OP 180 TEST NEE,NUG31054</t>
  </si>
  <si>
    <t>OP 180 TEST NEE,NUG31055</t>
  </si>
  <si>
    <t>OP 180 TEST NEE,NUG31056</t>
  </si>
  <si>
    <t>OP 180 TEST NEE,NUG31057</t>
  </si>
  <si>
    <t>OP 180 TEST NEE,NUG31058</t>
  </si>
  <si>
    <t>OP 180 TEST NEE,NUG31060</t>
  </si>
  <si>
    <t>OP 300 EMBALLAGE,NUG31061</t>
  </si>
  <si>
    <t>OP 180 TEST NEE,NUG31067</t>
  </si>
  <si>
    <t>OP 180 TEST NEE,NUG31071</t>
  </si>
  <si>
    <t>OP 300 EMBALLAGE,NUG31111</t>
  </si>
  <si>
    <t>OP 300 EMBALLAGE,NUG31113</t>
  </si>
  <si>
    <t>OP 220 TEST FINAL,NUG31141</t>
  </si>
  <si>
    <t>OP 220 TEST FINAL,NUG31143</t>
  </si>
  <si>
    <t>OP 220 TEST FINAL,NUG31144</t>
  </si>
  <si>
    <t>OP 180 TEST NEE,NUG31156</t>
  </si>
  <si>
    <t>OP 220 TEST FINAL,NUG31163</t>
  </si>
  <si>
    <t>OP 220 TEST FINAL,NUG31164</t>
  </si>
  <si>
    <t>OP 300 EMBALLAGE,NUG31165</t>
  </si>
  <si>
    <t>OP 220 TEST FINAL,NUG31173</t>
  </si>
  <si>
    <t>OP 220 TEST FINAL,NUG31174</t>
  </si>
  <si>
    <t>OP 220 TEST FINAL,NUG31175</t>
  </si>
  <si>
    <t>OP 220 TEST FINAL,NUG31182</t>
  </si>
  <si>
    <t>OP 220 TEST FINAL ,NUG31184</t>
  </si>
  <si>
    <t>OP 220 TEST FINAL,NUG31185</t>
  </si>
  <si>
    <t>OP 220 TEST FINAL,NUG31186</t>
  </si>
  <si>
    <t>OP 220 TEST FINAL,NUG31190</t>
  </si>
  <si>
    <t>OP 220 TEST FINAL,NUG31191</t>
  </si>
  <si>
    <t>OP 220 TEST FINAL,NUG31192</t>
  </si>
  <si>
    <t>OP 220 TEST FINAL,NUG31193</t>
  </si>
  <si>
    <t>OP 300 EMBALLAGE,NUG31210</t>
  </si>
  <si>
    <t>OP 220 TEST FINAL,NUG31217</t>
  </si>
  <si>
    <t>OP 220 TEST FINAL,NUG31218</t>
  </si>
  <si>
    <t>OP 220 TEST FINAL ,NUG31219</t>
  </si>
  <si>
    <t>OP 220 TEST FINAL,NUG31220</t>
  </si>
  <si>
    <t>OP 220 TEST FINAL,NUG31221</t>
  </si>
  <si>
    <t>OP 220 TEST FINAL,NUG31231</t>
  </si>
  <si>
    <t>OP 300 EMBALLAGE,NUG31232</t>
  </si>
  <si>
    <t>OP 300 EMBALLAGE,NUG31234</t>
  </si>
  <si>
    <t>OP 180 TEST NEE,NUG31240</t>
  </si>
  <si>
    <t>OP 180 TEST NEE,NUG31241</t>
  </si>
  <si>
    <t>OP 180 TEST NEE,NUG31242</t>
  </si>
  <si>
    <t>OP 180 TEST NEE,NUG31243</t>
  </si>
  <si>
    <t>OP 180 TEST NEE,NUG31244</t>
  </si>
  <si>
    <t>OP 180 TEST NEE,NUG31250</t>
  </si>
  <si>
    <t>OP 180 TEST NEE,NUG31251</t>
  </si>
  <si>
    <t>OP 220 TEST FINAL,NUG31261</t>
  </si>
  <si>
    <t>OP 220 TEST FINAL,NUG31265</t>
  </si>
  <si>
    <t>OP 300 EMBALLAGE,NUG31268</t>
  </si>
  <si>
    <t>OP 300 EMBALLAGE,NUG31270</t>
  </si>
  <si>
    <t>OP 300 EMBALLAGE,NUG31305</t>
  </si>
  <si>
    <t>OP 180 TEST NEE,NUG31306</t>
  </si>
  <si>
    <t>OP 220 TEST FINAL,NUG31309</t>
  </si>
  <si>
    <t>OP 180 TEST NEE,NUG31310</t>
  </si>
  <si>
    <t>OP 300 EMBALLAGE,NUG31312</t>
  </si>
  <si>
    <t>OP 300 EMBALLAGE,NUG31314</t>
  </si>
  <si>
    <t>OP 300 EMBALLAGE,NUG31420</t>
  </si>
  <si>
    <t>OP 300 EMBALLAGE,NUG31430</t>
  </si>
  <si>
    <t>OP 300 EMBALLAGE,NUG31500</t>
  </si>
  <si>
    <t>OP 300 EMBALLAGE,NUG31510</t>
  </si>
  <si>
    <t>OP 220 TEST FINAL,NUG3152199</t>
  </si>
  <si>
    <t>OP 220 TEST FINAL,NUG3155199</t>
  </si>
  <si>
    <t>OP 220 TEST FINAL ,NUG3162199</t>
  </si>
  <si>
    <t>OP 300 EMBALLAGE,NUG31641</t>
  </si>
  <si>
    <t>OP 300 EMBALLAGE,NUG31643</t>
  </si>
  <si>
    <t>OP 300 EMBALLAGE,NUG31644</t>
  </si>
  <si>
    <t>OP 300 EMBALLAGE,NUG31645</t>
  </si>
  <si>
    <t>OP 220 TEST FINAL,NUG32042</t>
  </si>
  <si>
    <t>OP 180 TEST NEE,NUG32045</t>
  </si>
  <si>
    <t>OP 300 EMBALLAGE,NUG32056</t>
  </si>
  <si>
    <t>OP 300 EMBALLAGE,NUG32063</t>
  </si>
  <si>
    <t>OP 300 EMBALLAGE,NUG32064</t>
  </si>
  <si>
    <t>OP 300 EMBALLAGE,NUG32065</t>
  </si>
  <si>
    <t>OP 300 EMBALLAGE,NUG32066</t>
  </si>
  <si>
    <t>OP 180 TEST NEE,NUG32070</t>
  </si>
  <si>
    <t>OP 300 EMBALLAGE,NUG32075</t>
  </si>
  <si>
    <t>OP 300 EMBALLAGE,NUG32077</t>
  </si>
  <si>
    <t>OP 300 EMBALLAGE,NUG32078</t>
  </si>
  <si>
    <t>OP 300 EMBALLAGE,NUG32079</t>
  </si>
  <si>
    <t>OP 300 EMBALLAGE,NUG32080</t>
  </si>
  <si>
    <t>OP 180 TEST NEE,NUG32082</t>
  </si>
  <si>
    <t>OP 180 TEST NEE,NUG32083</t>
  </si>
  <si>
    <t>OP 300 EMBALLAGE,NUG33313</t>
  </si>
  <si>
    <t>OP 180 TEST NEE,NUG34040</t>
  </si>
  <si>
    <t>OP 180 TEST NEE,NUG34042</t>
  </si>
  <si>
    <t>OP 180 TEST NEE,NUG34044</t>
  </si>
  <si>
    <t>OP 180 TEST NEE,NUG34046</t>
  </si>
  <si>
    <t>OP 180 TEST NEE,NUG34047</t>
  </si>
  <si>
    <t>OP 220 TEST FINAL,NUG34064</t>
  </si>
  <si>
    <t>OP 220 TEST FINAL,NUG34065</t>
  </si>
  <si>
    <t>OP 220 TEST FINAL,NUG34066</t>
  </si>
  <si>
    <t>OP 220 TEST FINAL,NUG34067</t>
  </si>
  <si>
    <t>OP 220 TEST FINAL,NUG34068</t>
  </si>
  <si>
    <t>OP 220 TEST FINAL,NUG34069</t>
  </si>
  <si>
    <t>OP 220 TEST FINAL,NUG34070</t>
  </si>
  <si>
    <t>OP 220 TEST FINAL,NUG34071</t>
  </si>
  <si>
    <t>OP 220 TEST FINAL,NUG34072</t>
  </si>
  <si>
    <t>OP 220 TEST FINAL,NUG34073</t>
  </si>
  <si>
    <t>OP 220 TEST FINAL,NUG38200</t>
  </si>
  <si>
    <t>OP 300 EMBALLAGE  ,NUG38224</t>
  </si>
  <si>
    <t>OP 300 EMBALLAGE  ,NUG38229</t>
  </si>
  <si>
    <t>OP 220 TEST FINAL ,NUG38233</t>
  </si>
  <si>
    <t>OP 300 EMBALLAGE ,NUG38270</t>
  </si>
  <si>
    <t>OP 300 EMBALLAGE ,NUG38271</t>
  </si>
  <si>
    <t>OP 300 EMBALLAGE ,NUG38272</t>
  </si>
  <si>
    <t>OP 300 EMBALLAGE ,NUG38273</t>
  </si>
  <si>
    <t>OP 300 EMBALLAGE ,NUG38314</t>
  </si>
  <si>
    <t>OP 300 EMBALLAGE ,NUG38316</t>
  </si>
  <si>
    <t>OP 300 EMBALLAGE ,NUG38338</t>
  </si>
  <si>
    <t>OP 300 EMBALLAGE ,NUG38339</t>
  </si>
  <si>
    <t>OP 300 EMBALLAGE ,NUG38344</t>
  </si>
  <si>
    <t>OP 300 EMBALLAGE ,NUG38346</t>
  </si>
  <si>
    <t>OP 160 PREPARATION NEE ,NUG38560</t>
  </si>
  <si>
    <t>OP 300 EMBALLAGE ,NUG38639</t>
  </si>
  <si>
    <t>OP 300 EMBALLAGE ,NUG38645</t>
  </si>
  <si>
    <t>OP 170 SONDE MOBILE ,NUG38655</t>
  </si>
  <si>
    <t>OP 300 EMBALLAGE ,NUG38661</t>
  </si>
  <si>
    <t>OP 180 TEST NEE ,NUG38730</t>
  </si>
  <si>
    <t>OP 300 EMBALLAGE ,NUG38731</t>
  </si>
  <si>
    <t>OP 540 REGLAGE TEST SOURCES ,PSX20801</t>
  </si>
  <si>
    <t>OP 540 REGLAGE TEST SOURCES ,PSX20802</t>
  </si>
  <si>
    <t>OP 540 REGLAGE TEST SOURCES ,PSX20803</t>
  </si>
  <si>
    <t>OP 540 REGLAGE TEST SOURCES ,PSX20814</t>
  </si>
  <si>
    <t>OP 540 REGLAGE TEST SOURCES ,PSX20815</t>
  </si>
  <si>
    <t>OP 540 REGLAGE TEST SOURCES ,PSX20816</t>
  </si>
  <si>
    <t>OP 540 REGLAGE TEST SOURCES  ,PSX20830</t>
  </si>
  <si>
    <t>OP 540 REGLAGE TEST SOURCES ,PSX20851</t>
  </si>
  <si>
    <t>OP 520 REGLAGE NEE ,PSX22404</t>
  </si>
  <si>
    <t>OP 520 REGLAGE NEE ,PSX22411</t>
  </si>
  <si>
    <t>OP 520 REGLAGE NEE  ,PSX22412</t>
  </si>
  <si>
    <t>OP 220 TEST FINAL ,VAE64001</t>
  </si>
  <si>
    <t>OP 220 TEST FINAL ,VAE64002</t>
  </si>
  <si>
    <t>OP 220 TEST FINAL ,VAE64003</t>
  </si>
  <si>
    <t>OP 220 TEST FINAL ,VAE64004</t>
  </si>
  <si>
    <t>OP 220 TEST FINAL ,VAE64005</t>
  </si>
  <si>
    <t>OP 220 TEST FINAL ,VAE64010</t>
  </si>
  <si>
    <t>OP 220 TEST FINAL ,VAE64011</t>
  </si>
  <si>
    <t>OP 220 TEST FINAL ,VAE64012</t>
  </si>
  <si>
    <t>OP 220 TEST FINAL ,VAE64013</t>
  </si>
  <si>
    <t>OP 220 TEST FINAL ,VAE64020</t>
  </si>
  <si>
    <t>OP 220 TEST FINAL ,VAE64021</t>
  </si>
  <si>
    <t>OP 220 TEST FINAL ,VAE64022</t>
  </si>
  <si>
    <t>OP 220 TEST FINAL ,VAE64023</t>
  </si>
  <si>
    <t>OP 300 EMBALLAGE ,LUM10118</t>
  </si>
  <si>
    <t>OP 300 EMBALLAGE ,LUM10120</t>
  </si>
  <si>
    <t>OP 300 EMBALLAGE,LUM10219</t>
  </si>
  <si>
    <t>OP 300 EMBALLAGE  ,LUM10663</t>
  </si>
  <si>
    <t>OP 300 EMBALLAGE ,LUM10664</t>
  </si>
  <si>
    <t>OP 300 EMBALLAGE ,LUM10667</t>
  </si>
  <si>
    <t>OP 300 EMBALLAGE ,LUM10671</t>
  </si>
  <si>
    <t>OP 220 TEST FINAL ,LUM10771C1</t>
  </si>
  <si>
    <t>OP 300 EMBALLAGE ,LUM10772</t>
  </si>
  <si>
    <t>OP 220 TEST FINAL ,LUM10773C1</t>
  </si>
  <si>
    <t>OP 300 EMBALLAGE ,LUM10780</t>
  </si>
  <si>
    <t>OP 300 EMBALLAGE,LUM10789</t>
  </si>
  <si>
    <t>OP150 MONTAGE CONTROLE APRES SOUDURE ,LUM10800</t>
  </si>
  <si>
    <t>OP 180 TEST NEE ,LUM10905</t>
  </si>
  <si>
    <t>OP 180 TEST NEE,LUM10910</t>
  </si>
  <si>
    <t>OP 180 TEST NEE,LUM10911</t>
  </si>
  <si>
    <t>OP 150 ASSEMBLAGE,LUM11010</t>
  </si>
  <si>
    <t>OP 150 ASSEMBLAGE,LUM11011</t>
  </si>
  <si>
    <t>OP 150 ASSEMBLAGE,LUM11012</t>
  </si>
  <si>
    <t>OP 300 EMBALLAGE,LUM12044</t>
  </si>
  <si>
    <t>OP 300 EMBALLAGE,LUM16001</t>
  </si>
  <si>
    <t>OP 220 TEST FINAL,LUM17001</t>
  </si>
  <si>
    <t>OP 220 TEST FINAL,LUM17002</t>
  </si>
  <si>
    <t>OP 220 TEST FINAL,LUM17003</t>
  </si>
  <si>
    <t>OP 220 TEST FINAL,LUM17006</t>
  </si>
  <si>
    <t>OP 220 TEST FINAL,LUM17007</t>
  </si>
  <si>
    <t>OP 540 REGLAGE TEST SOURCES,LUM20804</t>
  </si>
  <si>
    <t>OP 540 REGLAGE TEST SOURCES,LUM20807</t>
  </si>
  <si>
    <t>OP 540 REGLAGE TEST SOURCES,LUM20817</t>
  </si>
  <si>
    <t>OP 540 REGLAGE TEST SOURCES,LUM20819</t>
  </si>
  <si>
    <t>OP 580 MONTAGE FINAL SOURCES,LUM20827</t>
  </si>
  <si>
    <t>OP 580 MONTAGE FINAL SOURCES,LUM20829</t>
  </si>
  <si>
    <t>OP 580 MONTAGE FINAL SOURCES,LUM20853</t>
  </si>
  <si>
    <t>OP 580 MONTAGE FINAL SOURCES,LUM20854</t>
  </si>
  <si>
    <t>OP 150 ASSEMBLAGE,LUM21012</t>
  </si>
  <si>
    <t>OP 150 ASSEMBLAGE,LUM21013</t>
  </si>
  <si>
    <t>OP 220 TEST FINAL,LUM21746</t>
  </si>
  <si>
    <t>OP 100 INSERTION,LUM22118</t>
  </si>
  <si>
    <t>OP 150 ASSEMBLAGE,LUM22119</t>
  </si>
  <si>
    <t>OP 300 EMBALLAGE,LUM22202</t>
  </si>
  <si>
    <t>OP 300 EMBALLAGE,LUM22203</t>
  </si>
  <si>
    <t>OP 300 EMBALLAGE,LUM22204</t>
  </si>
  <si>
    <t>OP 540 REGLAGE TEST SOURCES,LUM22401</t>
  </si>
  <si>
    <t>OP 540 REGLAGE TEST SOURCES,LUM22402</t>
  </si>
  <si>
    <t>OP 540 REGLAGE TEST SOURCES,LUM22403</t>
  </si>
  <si>
    <t>OP 180 TEST NEE,NEE10206A0</t>
  </si>
  <si>
    <t>OP 180 TEST NEE,NEE10206B0</t>
  </si>
  <si>
    <t>OP 180 TEST NEE,NEE1030200</t>
  </si>
  <si>
    <t>OP 180 TEST NEE,NEE10303A0</t>
  </si>
  <si>
    <t>OP 170 SONDE MOBILE,NEE1090200</t>
  </si>
  <si>
    <t>OP 170 SONDE MOBILE,NEE1090201</t>
  </si>
  <si>
    <t>OP 220 TEST FINAL,NUG31020</t>
  </si>
  <si>
    <t>OP 220 TEST FINAL,NUG31021</t>
  </si>
  <si>
    <t>OP 220 TEST FINAL,NUG31023</t>
  </si>
  <si>
    <t>OP 220 TEST FINAL,NUG31050</t>
  </si>
  <si>
    <t>OP 220 TEST FINAL,NUG31052</t>
  </si>
  <si>
    <t>OP 220 TEST FINAL,NUG31054</t>
  </si>
  <si>
    <t>OP 220 TEST FINAL,NUG31055</t>
  </si>
  <si>
    <t>OP 220 TEST FINAL,NUG31056</t>
  </si>
  <si>
    <t>OP 220 TEST FINAL,NUG31057</t>
  </si>
  <si>
    <t>OP 220 TEST FINAL,NUG31058</t>
  </si>
  <si>
    <t>OP 220 TEST FINAL,NUG31060</t>
  </si>
  <si>
    <t>OP 220 TEST FINAL,NUG31067</t>
  </si>
  <si>
    <t>OP 220 TEST FINAL,NUG31071</t>
  </si>
  <si>
    <t>OP 300 EMBALLAGE,NUG31141</t>
  </si>
  <si>
    <t>OP 300 EMBALLAGE,NUG31143</t>
  </si>
  <si>
    <t>OP 300 EMBALLAGE,NUG31144</t>
  </si>
  <si>
    <t>OP 220 TEST FINAL,NUG31156</t>
  </si>
  <si>
    <t>OP 300 EMBALLAGE,NUG31163</t>
  </si>
  <si>
    <t>OP 300 EMBALLAGE,NUG31164</t>
  </si>
  <si>
    <t>OP 300 EMBALLAGE,NUG31173</t>
  </si>
  <si>
    <t>OP 300 EMBALLAGE,NUG31174</t>
  </si>
  <si>
    <t>OP 300 EMBALLAGE,NUG31175</t>
  </si>
  <si>
    <t>OP 300 EMBALLAGE,NUG31182</t>
  </si>
  <si>
    <t>OP 300 EMBALLAGE ,NUG31184</t>
  </si>
  <si>
    <t>OP 300 EMBALLAGE,NUG31185</t>
  </si>
  <si>
    <t>OP 300 EMBALLAGE,NUG31186</t>
  </si>
  <si>
    <t>OP 300 EMBALLAGE,NUG31190</t>
  </si>
  <si>
    <t>OP 300 EMBALLAGE,NUG31191</t>
  </si>
  <si>
    <t>OP 300 EMBALLAGE,NUG31192</t>
  </si>
  <si>
    <t>OP 300 EMBALLAGE NUG31193,NUG31193</t>
  </si>
  <si>
    <t>OP 300 EMBALLAGE,NUG31217</t>
  </si>
  <si>
    <t>OP 300 EMBALLAGE,NUG31218</t>
  </si>
  <si>
    <t>OP 300 EMBALLAGE ,NUG31219</t>
  </si>
  <si>
    <t>OP 300 EMBALLAGE,NUG31220</t>
  </si>
  <si>
    <t>OP 300 EMBALLAGE ,NUG31221</t>
  </si>
  <si>
    <t>OP 300 EMBALLAGE,NUG31231</t>
  </si>
  <si>
    <t>OP 220 TEST FINAL,NUG31240</t>
  </si>
  <si>
    <t>OP 220 TEST FINAL,NUG31241</t>
  </si>
  <si>
    <t>OP 220 TEST FINAL,NUG31242</t>
  </si>
  <si>
    <t>OP 220 TEST FINAL,NUG31243</t>
  </si>
  <si>
    <t>OP 220 TEST FINAL,NUG31244</t>
  </si>
  <si>
    <t>OP 220 TEST FINAL,NUG31250</t>
  </si>
  <si>
    <t>OP 220 TEST FINAL,NUG31251</t>
  </si>
  <si>
    <t>OP 300 EMBALLAGE,NUG31261</t>
  </si>
  <si>
    <t>OP 300 EMBALLAGE,NUG31265</t>
  </si>
  <si>
    <t>OP 300 EMBALLAGE,NUG31306</t>
  </si>
  <si>
    <t>OP 300 EMBALLAGE,NUG31309</t>
  </si>
  <si>
    <t>OP 300 EMBALLAGE,NUG31310</t>
  </si>
  <si>
    <t>NUG3152399</t>
  </si>
  <si>
    <t>OP 220 TEST FINAL,NUG3162199</t>
  </si>
  <si>
    <t>OP 300 EMBALLAGE,NUG32042</t>
  </si>
  <si>
    <t>OP 300 EMBALLAGE,NUG32045</t>
  </si>
  <si>
    <t>OP 220 TEST FINAL,NUG32070</t>
  </si>
  <si>
    <t>OP 220 TEST FINAL,NUG32082</t>
  </si>
  <si>
    <t>OP 220 TEST FINAL,NUG32083</t>
  </si>
  <si>
    <t>OP 300 EMBALLAGE,NUG34040</t>
  </si>
  <si>
    <t>OP 300 EMBALLAGE,NUG34042</t>
  </si>
  <si>
    <t>OP 300 EMBALLAGE,NUG34044</t>
  </si>
  <si>
    <t>OP 300 EMBALLAGE,NUG34046</t>
  </si>
  <si>
    <t>OP 300 EMBALLAGE,NUG34047</t>
  </si>
  <si>
    <t>OP 300 EMBALLAGE,NUG34064</t>
  </si>
  <si>
    <t>OP 300 EMBALLAGE,NUG34065</t>
  </si>
  <si>
    <t>OP 300 EMBALLAGE,NUG34066</t>
  </si>
  <si>
    <t>OP 300 EMBALLAGE,NUG34067</t>
  </si>
  <si>
    <t>OP 300 EMBALLAGE,NUG34068</t>
  </si>
  <si>
    <t>OP 300 EMBALLAGE,NUG34069</t>
  </si>
  <si>
    <t>OP 300 EMBALLAGE,NUG34070</t>
  </si>
  <si>
    <t>OP 300 EMBALLAGE,NUG34071</t>
  </si>
  <si>
    <t>OP 300 EMBALLAGE,NUG34072</t>
  </si>
  <si>
    <t>OP 300 EMBALLAGE,NUG34073</t>
  </si>
  <si>
    <t>OP 300 EMBALLAGE,NUG38200</t>
  </si>
  <si>
    <t>OP 300 EMBALLAGE ,NUG38233</t>
  </si>
  <si>
    <t>OP 300 EMBALLAGE ,NUG38560</t>
  </si>
  <si>
    <t>OP 220 TEST FINAL ,NUG38655</t>
  </si>
  <si>
    <t>OP 300 EMBALLAGE ,NUG38730</t>
  </si>
  <si>
    <t>OP 580 MONTAGE FINAL SOURCES ,PSX20801</t>
  </si>
  <si>
    <t>OP 580 MONTAGE FINAL SOURCES ,PSX20802</t>
  </si>
  <si>
    <t>OP 580 MONTAGE FINAL SOURCES ,PSX20803</t>
  </si>
  <si>
    <t>OP 580 MONTAGE FINAL SOURCES  ,PSX20814</t>
  </si>
  <si>
    <t>OP 580 MONTAGE FINAL SOURCES ,PSX20815</t>
  </si>
  <si>
    <t>OP 580 MONTAGE FINAL SOURCES ,PSX20816</t>
  </si>
  <si>
    <t>OP 580 MONTAGE FINAL SOURCES ,PSX20851</t>
  </si>
  <si>
    <t>OP 540 REGLAGE TEST SOURCES ,PSX22404</t>
  </si>
  <si>
    <t>OP 540 REGLAGE TEST SOURCES  ,PSX22411</t>
  </si>
  <si>
    <t>OP 540 REGLAGE TEST SOURCES ,PSX22412</t>
  </si>
  <si>
    <t>OP 300 EMBALLAGE ,VAE64001</t>
  </si>
  <si>
    <t>OP 300 EMBALLAGE ,VAE64002</t>
  </si>
  <si>
    <t>OP 300 EMBALLAGE ,VAE64003</t>
  </si>
  <si>
    <t>OP 300 EMBALLAGE ,VAE64004</t>
  </si>
  <si>
    <t>OP 300 EMBALLAGE ,VAE64005</t>
  </si>
  <si>
    <t>OP 300 EMBALLAGE ,VAE64010</t>
  </si>
  <si>
    <t>OP 300 EMBALLAGE ,VAE64011</t>
  </si>
  <si>
    <t>OP 300 EMBALLAGE ,VAE64012</t>
  </si>
  <si>
    <t>OP 300 EMBALLAGE ,VAE64013</t>
  </si>
  <si>
    <t>OP 300 EMBALLAGE ,VAE64020</t>
  </si>
  <si>
    <t>OP 300 EMBALLAGE ,VAE64021</t>
  </si>
  <si>
    <t>OP 300 EMBALLAGE ,VAE64022</t>
  </si>
  <si>
    <t>OP 300 EMBALLAGE ,VAE64023</t>
  </si>
  <si>
    <t>OP 300 EMBALLAGE ,LUM10771C1</t>
  </si>
  <si>
    <t>OP 300 EMBALLAGE ,LUM10773C1</t>
  </si>
  <si>
    <t>OP300 EMBALLAGE ,LUM10800</t>
  </si>
  <si>
    <t>OP 300 EMBALLAGE ,LUM10905</t>
  </si>
  <si>
    <t>OP 300 EMBALLAGE ,LUM10910</t>
  </si>
  <si>
    <t>OP 300 EMBALLAGE ,LUM10911</t>
  </si>
  <si>
    <t>OP 300 EMBALLAGE,LUM11010</t>
  </si>
  <si>
    <t>OP 300 EMBALLAGE,LUM11011</t>
  </si>
  <si>
    <t>OP 300 EMBALLAGE,LUM11012</t>
  </si>
  <si>
    <t>OP 300 EMBALLAGE,LUM17001</t>
  </si>
  <si>
    <t>OP 300 EMBALLAGE,LUM17002</t>
  </si>
  <si>
    <t>OP 300 EMBALLAGE,LUM17003</t>
  </si>
  <si>
    <t>OP 300 EMBALLAGE,LUM17006</t>
  </si>
  <si>
    <t>OP 300 EMBALLAGE,LUM17007</t>
  </si>
  <si>
    <t>OP 580 MONTAGE FINAL SOURCES,LUM20804</t>
  </si>
  <si>
    <t>OP 580 MONTAGE FINAL SOURCES,LUM20807</t>
  </si>
  <si>
    <t>OP 580 MONTAGE FINAL SOURCES,LUM20817</t>
  </si>
  <si>
    <t>OP 580 MONTAGE FINAL SOURCES,LUM20819</t>
  </si>
  <si>
    <t>OP 300 EMBALLAGE,LUM21012</t>
  </si>
  <si>
    <t>OP 300 EMBALLAGE,LUM21013</t>
  </si>
  <si>
    <t>OP 300 EMBALLAGE,LUM21746</t>
  </si>
  <si>
    <t>OP 150 ASSEMBLAGE,LUM22118</t>
  </si>
  <si>
    <t>OP 300 EMBALLAGE,LUM22119</t>
  </si>
  <si>
    <t>OP 580 MONTAGE FINAL SOURCES,LUM22401</t>
  </si>
  <si>
    <t>OP 580 MONTAGE FINAL SOURCES,LUM22402</t>
  </si>
  <si>
    <t>OP 580 MONTAGE FINAL SOURCES,LUM22403</t>
  </si>
  <si>
    <t>OP 300 EMBALLAGE,NUG31020</t>
  </si>
  <si>
    <t>OP 300 EMBALLAGE,NUG31021</t>
  </si>
  <si>
    <t>OP 300 EMBALLAGE,NUG31023</t>
  </si>
  <si>
    <t>OP 300 EMBALLAGE,NUG31050</t>
  </si>
  <si>
    <t>OP 300 EMBALLAGE,NUG31052</t>
  </si>
  <si>
    <t>OP 300 EMBALLAGE,NUG31054</t>
  </si>
  <si>
    <t>OP 300 EMBALLAGE,NUG31055</t>
  </si>
  <si>
    <t>OP 300 EMBALLAGE,NUG31056</t>
  </si>
  <si>
    <t>OP 300 EMBALLAGE,NUG31057</t>
  </si>
  <si>
    <t>OP 300 EMBALLAGE,NUG31058</t>
  </si>
  <si>
    <t>OP 300 EMBALLAGE,NUG31060</t>
  </si>
  <si>
    <t>OP 300 EMBALLAGE,NUG31067</t>
  </si>
  <si>
    <t>OP 300 EMBALLAGE,NUG31071</t>
  </si>
  <si>
    <t>OP 300 EMBALLAGE,NUG31156</t>
  </si>
  <si>
    <t>NUG31183</t>
  </si>
  <si>
    <t>OP 300 EMBALLAGE,NUG31240</t>
  </si>
  <si>
    <t>OP 300 EMBALLAGE,NUG31241</t>
  </si>
  <si>
    <t>OP 300 EMBALLAGE,NUG31242</t>
  </si>
  <si>
    <t>OP 300 EMBALLAGE,NUG31243</t>
  </si>
  <si>
    <t>OP 300 EMBALLAGE,NUG31244</t>
  </si>
  <si>
    <t>OP 300 EMBALLAGE,NUG31250</t>
  </si>
  <si>
    <t>OP 300 EMBALLAGE,NUG31251</t>
  </si>
  <si>
    <t>NUG31263</t>
  </si>
  <si>
    <t>OP 150 ASSEMBLAGE,NUG3152399</t>
  </si>
  <si>
    <t>OP 300 EMBALLAGE,NUG32070</t>
  </si>
  <si>
    <t>OP 300 EMBALLAGE,NUG32082</t>
  </si>
  <si>
    <t>OP 300 EMBALLAGE,NUG32083</t>
  </si>
  <si>
    <t>OP 300 EMBALLAGE ,NUG38655</t>
  </si>
  <si>
    <t>OP 300 EMBALLAGE,LUM22118</t>
  </si>
  <si>
    <t>OP 100 INSERTION,NUG31183</t>
  </si>
  <si>
    <t>OP 180 TEST NEE,NUG31263</t>
  </si>
  <si>
    <t>OP 220 TEST FINAL,NUG3152399</t>
  </si>
  <si>
    <t>OP 150 ASSEMBLAGE,NUG31183</t>
  </si>
  <si>
    <t>OP 220 TEST FINAL,NUG31263</t>
  </si>
  <si>
    <t>OP 220 TEST FINAL,NUG31183</t>
  </si>
  <si>
    <t>OP 300 EMBALLAGE,NUG31263</t>
  </si>
  <si>
    <t>Ref</t>
  </si>
  <si>
    <t>Designation</t>
  </si>
  <si>
    <t>EMETTEUR RADIO POUR VX402R &amp; BX80NR</t>
  </si>
  <si>
    <t>AL4590 ALTO Edge light exit sign LF**</t>
  </si>
  <si>
    <t>CENTRALE ALARME RADIO 16 Z + NOTICES</t>
  </si>
  <si>
    <t>I-ON16 + 2 x XCELRPT + 9040 + Batt 12 V</t>
  </si>
  <si>
    <t>LUCBEZ CADRE SEMI-ENCASTREMENT</t>
  </si>
  <si>
    <t>Tube Culot G13 - 18 W</t>
  </si>
  <si>
    <t>Tube Culot G13 - 36 W</t>
  </si>
  <si>
    <t>STD 65C</t>
  </si>
  <si>
    <t>STD 65CES</t>
  </si>
  <si>
    <t>STD 2000 CL</t>
  </si>
  <si>
    <t>STD 2000 CESL</t>
  </si>
  <si>
    <t>LP 100</t>
  </si>
  <si>
    <t>CHARGEUR MURAL CM 483 DCN</t>
  </si>
  <si>
    <t>TIGE DE CADENASSAGE + GOUPILLE FANAL DCN</t>
  </si>
  <si>
    <t>STD 400C</t>
  </si>
  <si>
    <t>STD 400CP</t>
  </si>
  <si>
    <t>STD 400ES</t>
  </si>
  <si>
    <t>STD 1000E</t>
  </si>
  <si>
    <t>EX 500</t>
  </si>
  <si>
    <t>TLU</t>
  </si>
  <si>
    <t>TL 500</t>
  </si>
  <si>
    <t>BIP PORTEE MODULEE</t>
  </si>
  <si>
    <t>KIT CONTRE PLAQUE POUR CADRE D'ENCAST.</t>
  </si>
  <si>
    <t>KIT ECLAIRAGE/TRANCHE BOIT. Y</t>
  </si>
  <si>
    <t>Kit Ecl Tranch -boitier A-AA-B (PM)</t>
  </si>
  <si>
    <t>VIS INVIOL PR BLOCS TORX D 3.5x10</t>
  </si>
  <si>
    <t>VIS OPTIONNELLES PLANETE JOUR pour IK 0</t>
  </si>
  <si>
    <t>KIT ECLAIRAGE TRANCHE BOIT ALPHA</t>
  </si>
  <si>
    <t>PACK ACCUS 4x1.2V/0.6Ah BOITIER ALPHA</t>
  </si>
  <si>
    <t>ETIQ BALISAGE 60D 15D LSC FLECHE V</t>
  </si>
  <si>
    <t>ETIQ BALISAGE 60D 15D LSC FLECHE H</t>
  </si>
  <si>
    <t>PHARE BLOC PHARES NOUV.GENE.BOI.BETA/Y</t>
  </si>
  <si>
    <t>KIT BATTERIE  BLOC PHARES NOUV.GEN</t>
  </si>
  <si>
    <t>CARTE MAINT TIM2000 –ADR2000 C/CES L.1</t>
  </si>
  <si>
    <t>ADAPTATEUR DE PATERE ULTRALED 45/8-EVA</t>
  </si>
  <si>
    <t>KIT SIGNALETIQUE POUR PLANETE ADP</t>
  </si>
  <si>
    <t>KIT MAINT LAMPE PLANETE 220V</t>
  </si>
  <si>
    <t>.KIT SIGNALETIQUE POUR LED 400 ESPL</t>
  </si>
  <si>
    <t>TIM 400 L.1</t>
  </si>
  <si>
    <t>TIM 400P.1</t>
  </si>
  <si>
    <t>TIM 400 ESL.1</t>
  </si>
  <si>
    <t>TIM 400ESP.1</t>
  </si>
  <si>
    <t>LED 60.1</t>
  </si>
  <si>
    <t>LED 400 ESPL.2</t>
  </si>
  <si>
    <t>LED 400 IAV</t>
  </si>
  <si>
    <t>LED 400 PL.2 (SANS FOND)</t>
  </si>
  <si>
    <t>LED 60 ADR.1</t>
  </si>
  <si>
    <t>LED 10P ADR</t>
  </si>
  <si>
    <t>.GDE</t>
  </si>
  <si>
    <t>.LUMINAIRE GDE</t>
  </si>
  <si>
    <t>.LOGICIEL GDE</t>
  </si>
  <si>
    <t>KIT PATTE D'ADAPTATION SUPPORT ETIQ L92</t>
  </si>
  <si>
    <t>ETIQ MAINTENANCE BAES (x100)</t>
  </si>
  <si>
    <t>ETIQ ADRESSES ZONE 0 a 15 REGROUPEES</t>
  </si>
  <si>
    <t>ETIQ ADRESSES ZONES 0 a 15 New</t>
  </si>
  <si>
    <t>TIM 1000E</t>
  </si>
  <si>
    <t>ADR 1000E</t>
  </si>
  <si>
    <t>ADR 1000EP</t>
  </si>
  <si>
    <t>CARTE PRINCIPALE LED 400ESPL.2</t>
  </si>
  <si>
    <t>CARTE PRINCIPALE LED 400ESPL.1</t>
  </si>
  <si>
    <t>MODULE DE COMMUNICATION LED 400ESPL.1</t>
  </si>
  <si>
    <t>P ACC 4x1.2V/4.2Ah LED 400 ESPL.1</t>
  </si>
  <si>
    <t>CAPOT LED 400 ESPL.1</t>
  </si>
  <si>
    <t>CARTE MAINT ULTRALED/PLANETE 2000</t>
  </si>
  <si>
    <t>RLL 24</t>
  </si>
  <si>
    <t>Pack Accus 4x1,2V -4Ah -boit E,F</t>
  </si>
  <si>
    <t>20 PACKS ACCUS 4x4Ah avec domino (RATP)</t>
  </si>
  <si>
    <t>Pack Accus 3x1,2 V -4 Ah -boit E,F</t>
  </si>
  <si>
    <t>PACK ACCUS 3x1.5AH BOIT E, F</t>
  </si>
  <si>
    <t>PACK BATTERIES 220-7AH Pbe</t>
  </si>
  <si>
    <t>PACK BATTERIES 220-10AH Pbe NA</t>
  </si>
  <si>
    <t>PACK BATTERIES 220-15AH Pbe NA</t>
  </si>
  <si>
    <t>PACK BATTERIES 220-24AH Pbe NA</t>
  </si>
  <si>
    <t>PACK BATTERIES 220-36AH Pbe NA</t>
  </si>
  <si>
    <t>PACK BATTERIES 220-60AH Pbe NA</t>
  </si>
  <si>
    <t>PACK BATTERIES 220-75AH Pbe NA</t>
  </si>
  <si>
    <t>PACK BATTERIE 220-100AH Pbe NA</t>
  </si>
  <si>
    <t>PLATINE RCLX/RCEAX 220/11</t>
  </si>
  <si>
    <t>P ACC 3X1.2V-0.8Ah - Epsilon</t>
  </si>
  <si>
    <t>Pack Accus 4x 6 V -8 Ah - boitier H</t>
  </si>
  <si>
    <t>Pack Accus 4x 6 V -8 Ah - boitier I</t>
  </si>
  <si>
    <t>Pack Accus 4x1,2 V -1,7 Ah -boit X</t>
  </si>
  <si>
    <t>Pack Accus 5x1,2 V -1,6/1,7 Ah -boit AA</t>
  </si>
  <si>
    <t>Pack Accus 10x1,2 V -4 Ah -boit G</t>
  </si>
  <si>
    <t>Pack Accus 5x1,2 V -1,7 Ah -boit Y</t>
  </si>
  <si>
    <t>Pack Accus 3x1,2 V -4 Ah -boit Y</t>
  </si>
  <si>
    <t>PACK ACCUS 4x1.2V/1.2Ah boitier X NA</t>
  </si>
  <si>
    <t>CARTE DE REMPL.12 LEDS COUCHEES LUCCI</t>
  </si>
  <si>
    <t>Pack Accus 3x1,2 V -1,2 Ah -boit AA</t>
  </si>
  <si>
    <t>CARTE DE REMPL.12 LEDS COUCHEES LED 10P</t>
  </si>
  <si>
    <t>PACK ACCUS 8x1.5Ah pour boitier Z</t>
  </si>
  <si>
    <t>.Kit Maint Lampe PLANETE 24-110/45</t>
  </si>
  <si>
    <t>.Kit Maint Lampe PLANETE 220/45</t>
  </si>
  <si>
    <t>PLATINE PLANETE 400 AD DL</t>
  </si>
  <si>
    <t>ENS DE 10 TRANSFO. 230Vac/2x7.5V-18VA</t>
  </si>
  <si>
    <t>ENSEMBLE DE 50 TUBES 9W CULOT 2G7 4000°K</t>
  </si>
  <si>
    <t>PACK MAINT. ULTRALED CHANNEL 2003</t>
  </si>
  <si>
    <t>S60 L</t>
  </si>
  <si>
    <t>S400 L</t>
  </si>
  <si>
    <t>DES60 TIL</t>
  </si>
  <si>
    <t>DES400 TIL</t>
  </si>
  <si>
    <t>PLANETE JOUR</t>
  </si>
  <si>
    <t>ULTRALED 8 ES</t>
  </si>
  <si>
    <t>ULTRALED 45 ES</t>
  </si>
  <si>
    <t>ULTRALED 45</t>
  </si>
  <si>
    <t>ULTRALED 2000</t>
  </si>
  <si>
    <t>ULTRALED 2000 DL</t>
  </si>
  <si>
    <t>ULTRALED 2000 ES</t>
  </si>
  <si>
    <t>ULTRALED 2000 DL ES</t>
  </si>
  <si>
    <t>ULTRALED 45 DBR</t>
  </si>
  <si>
    <t>ULTRALED CHANNEL 2003</t>
  </si>
  <si>
    <t>ULTRALED 400 DL</t>
  </si>
  <si>
    <t>ULTRALED 400</t>
  </si>
  <si>
    <t>ULTRALED 400 DL ES</t>
  </si>
  <si>
    <t>ULTRALED 400 ES</t>
  </si>
  <si>
    <t>ULTRALED 400 SWITCH</t>
  </si>
  <si>
    <t>ULTRALED 8</t>
  </si>
  <si>
    <t>.EEES 1</t>
  </si>
  <si>
    <t>ULTRALED 45/8 Factice</t>
  </si>
  <si>
    <t>PLANETE JOUR ADR</t>
  </si>
  <si>
    <t>PLANETE 60 DESIGN Leds vertes</t>
  </si>
  <si>
    <t>PLANETE 60 DESIGN Leds blanches</t>
  </si>
  <si>
    <t>PLANETE 15 DESIGN Leds vertes</t>
  </si>
  <si>
    <t>PLANETE 15 DESIGN Leds blanches</t>
  </si>
  <si>
    <t>PLANETE 2000</t>
  </si>
  <si>
    <t>PLANETE 2000 ES</t>
  </si>
  <si>
    <t>.PLANETE 2000 DL</t>
  </si>
  <si>
    <t>.PLANETE 2000 DL ES</t>
  </si>
  <si>
    <t>PLANETE 45</t>
  </si>
  <si>
    <t>PLANETE 400 AD DL</t>
  </si>
  <si>
    <t>.PLANETE 400 DL</t>
  </si>
  <si>
    <t>PLANETE 400</t>
  </si>
  <si>
    <t>PLANETE 400 DISC</t>
  </si>
  <si>
    <t>.PLANETE 400 DL ES</t>
  </si>
  <si>
    <t>PLANETE 400 ES</t>
  </si>
  <si>
    <t>.PLANETE 2000 ADR CGLine+</t>
  </si>
  <si>
    <t>BA 6/1.2</t>
  </si>
  <si>
    <t>BA 12/1.2</t>
  </si>
  <si>
    <t>ATSP24/10 6D + PACK BATT. 4x6V/10Ah SEP.</t>
  </si>
  <si>
    <t>ATSP24/25 2x12/38 24V 520W 1HEURE</t>
  </si>
  <si>
    <t>ATSP24/60 2x12/76 24V 1040W 1HEURE</t>
  </si>
  <si>
    <t>ATSP48/25 4x12/38 48V 1040W 1HEURE</t>
  </si>
  <si>
    <t>ATSP48/40 4x12/60 48V 1680W 1HEURE</t>
  </si>
  <si>
    <t>ATSP110/10 18x6/10 110V 770W 1HEURE</t>
  </si>
  <si>
    <t>ATSP110/16 9x12/24 110V 1650W 1HEURE</t>
  </si>
  <si>
    <t>ATSP110/25 9x12/38 110V 2400W 1HEURE</t>
  </si>
  <si>
    <t>ATSP220/10 34x6/10 220V 1200W 1HEURE</t>
  </si>
  <si>
    <t>ATSP220/10 17x12/15 220V 1800W 1HEURE</t>
  </si>
  <si>
    <t>RCL 24/4</t>
  </si>
  <si>
    <t>RCL 48/4</t>
  </si>
  <si>
    <t>RCL 110/4</t>
  </si>
  <si>
    <t>RCES 24/4</t>
  </si>
  <si>
    <t>RCES 48/4</t>
  </si>
  <si>
    <t>RCES 110/4</t>
  </si>
  <si>
    <t>RCES 220/4</t>
  </si>
  <si>
    <t>RCESX 220/4</t>
  </si>
  <si>
    <t>PLANETE 24-110/45 C</t>
  </si>
  <si>
    <t>PLANETE 24-110/45 CES</t>
  </si>
  <si>
    <t>RCL 24/8</t>
  </si>
  <si>
    <t>RCL 48/8</t>
  </si>
  <si>
    <t>RCL 110/8</t>
  </si>
  <si>
    <t>RC 24/18</t>
  </si>
  <si>
    <t>RC 48/18</t>
  </si>
  <si>
    <t>RC 110/18</t>
  </si>
  <si>
    <t>RC 220/18</t>
  </si>
  <si>
    <t>RCE 24/18</t>
  </si>
  <si>
    <t>RCE 48/18</t>
  </si>
  <si>
    <t>RCE 110/18</t>
  </si>
  <si>
    <t>RCE 220/18</t>
  </si>
  <si>
    <t>RC 24/36 CODE 21054</t>
  </si>
  <si>
    <t>RC 48/36</t>
  </si>
  <si>
    <t>RC 110/36</t>
  </si>
  <si>
    <t>RC 220/36</t>
  </si>
  <si>
    <t>RCE 24/36</t>
  </si>
  <si>
    <t>RCE 48/36</t>
  </si>
  <si>
    <t>RCE 110/36</t>
  </si>
  <si>
    <t>RCE 220/36</t>
  </si>
  <si>
    <t>LNTX-E27</t>
  </si>
  <si>
    <t>LNX92ES</t>
  </si>
  <si>
    <t>LNX-E27</t>
  </si>
  <si>
    <t>PAC 1000</t>
  </si>
  <si>
    <t>PAC 2000</t>
  </si>
  <si>
    <t>CD 8 DEPARTS</t>
  </si>
  <si>
    <t>CD 12 DEPARTS</t>
  </si>
  <si>
    <t>CD 16 DEPARTS</t>
  </si>
  <si>
    <t>CAS 80</t>
  </si>
  <si>
    <t>CAS 100</t>
  </si>
  <si>
    <t>Kit commande telerupteur CAS</t>
  </si>
  <si>
    <t>RCL 220/4</t>
  </si>
  <si>
    <t>RCL 220/8</t>
  </si>
  <si>
    <t>RC ADR 18  20 adresses</t>
  </si>
  <si>
    <t>RC ADR 36</t>
  </si>
  <si>
    <t>RCE ADR 18 20 adresses</t>
  </si>
  <si>
    <t>RCE ADR 36</t>
  </si>
  <si>
    <t>LNEAX-E27</t>
  </si>
  <si>
    <t>RCNES 24/11</t>
  </si>
  <si>
    <t>RCNES 48/11</t>
  </si>
  <si>
    <t>RCNES 110/11</t>
  </si>
  <si>
    <t>RCNES ADR 11W 20 adresses</t>
  </si>
  <si>
    <t>ADR 511 F</t>
  </si>
  <si>
    <t>KIT CONVERT. RS 232/485</t>
  </si>
  <si>
    <t>INTERFACE MODEM/RS485</t>
  </si>
  <si>
    <t>CORDON IMPRIMANTE CENTRALE ADR</t>
  </si>
  <si>
    <t>IMPRIMANTE ADR STD</t>
  </si>
  <si>
    <t>ADR 160 F + RS 485</t>
  </si>
  <si>
    <t>ADR 511F.c</t>
  </si>
  <si>
    <t>LEA CODE Logiciel de supervision</t>
  </si>
  <si>
    <t>MAJ LEA CODE 21730</t>
  </si>
  <si>
    <t>ADR 511F@NET</t>
  </si>
  <si>
    <t>ADR 1L511</t>
  </si>
  <si>
    <t>ADR 1L511 PR</t>
  </si>
  <si>
    <t>CARTE OPTION 1L511</t>
  </si>
  <si>
    <t>.CARTE OPTION ETHERNET/IP</t>
  </si>
  <si>
    <t>REHAUSSE POUR CENTRALE ADR 1L511</t>
  </si>
  <si>
    <t>REPETEUR POUR SYSTEME ADRESSABLE</t>
  </si>
  <si>
    <t>LTRD 48/8</t>
  </si>
  <si>
    <t>LTRD 110/8</t>
  </si>
  <si>
    <t>LTRD 220/8</t>
  </si>
  <si>
    <t>LTRA 48/8</t>
  </si>
  <si>
    <t>LTRA 110/8</t>
  </si>
  <si>
    <t>LTRA 220/8</t>
  </si>
  <si>
    <t>LSC 48Vcc -8W -45lm -Enc IP20/IK06</t>
  </si>
  <si>
    <t>LSC 110Vcc -8W -45lm -Enc IP20/IK06</t>
  </si>
  <si>
    <t>LSC 220Vcc -8W -45lm -Enc IP20/IK06</t>
  </si>
  <si>
    <t>LSC 48Vcc -8W -45lm -Susp IP20/IK06</t>
  </si>
  <si>
    <t>LSC 110Vcc -8W -45lm -Sus IP20/IK06</t>
  </si>
  <si>
    <t>LTRS 220/8</t>
  </si>
  <si>
    <t>LTRS X/8</t>
  </si>
  <si>
    <t>LTRD X 8</t>
  </si>
  <si>
    <t>LTRA X 8</t>
  </si>
  <si>
    <t>LSC 220Vca -8W -45lm -Enc IP20/IK06</t>
  </si>
  <si>
    <t>LTRD ADR 8 20 adresses</t>
  </si>
  <si>
    <t>LTRA ADR 8 20 adresses</t>
  </si>
  <si>
    <t>LTRE ADR 8 TT TYP. PLAFOND</t>
  </si>
  <si>
    <t>LTRE ADR 8 TT PLAF RAL 8017</t>
  </si>
  <si>
    <t>Tranche ADR -45 lm -Susp -IP20/IK06</t>
  </si>
  <si>
    <t>RCLX 220/4</t>
  </si>
  <si>
    <t>RCLX 220/8</t>
  </si>
  <si>
    <t>RCNESX 220/11</t>
  </si>
  <si>
    <t>RCL ADR 8W 20 adresses</t>
  </si>
  <si>
    <t>RCL ADR 4W</t>
  </si>
  <si>
    <t>RCES ADR 4W</t>
  </si>
  <si>
    <t>PLANETE 220/45 C</t>
  </si>
  <si>
    <t>PLANETE 220/45 CES</t>
  </si>
  <si>
    <t>PLANETE 24-110/45 DESIGN</t>
  </si>
  <si>
    <t>PLANETE 220/45 DESIGN</t>
  </si>
  <si>
    <t>BXP NF 24-48</t>
  </si>
  <si>
    <t>BXP NF 24-48 / câble 20m</t>
  </si>
  <si>
    <t>.BXP NF 24-48 / câble 50m</t>
  </si>
  <si>
    <t>BXP NF 220</t>
  </si>
  <si>
    <t>PLANETE 220/45 DESIGN ADP</t>
  </si>
  <si>
    <t>CONVERTISSEUR 220/24 pour LUM22123</t>
  </si>
  <si>
    <t>PLANETE 220/45 CG-S</t>
  </si>
  <si>
    <t>PLANETE 220/45 ES CG-S</t>
  </si>
  <si>
    <t>PLANETE 220/400</t>
  </si>
  <si>
    <t>PLANETE 220/400 ES</t>
  </si>
  <si>
    <t>PLANETE 220/400 CG-S</t>
  </si>
  <si>
    <t>PLANETE 220/400 ES CG-S</t>
  </si>
  <si>
    <t>X-plat 8W -48Vcc -170 lm -IP20/IK04</t>
  </si>
  <si>
    <t>X-plat 8W -110Vc -170 lm -IP20/IK04</t>
  </si>
  <si>
    <t>X-plat 8W -220Vc -170 lm -IP20/IK04</t>
  </si>
  <si>
    <t>VISTRAL X220/8</t>
  </si>
  <si>
    <t>VISTRAL ADR 8W 20 adresses</t>
  </si>
  <si>
    <t>Onduleur 1000 VA -Type B -P</t>
  </si>
  <si>
    <t>Onduleur 2000 VA -Type B -P</t>
  </si>
  <si>
    <t>Onduleur 3000 VA -Type B -P</t>
  </si>
  <si>
    <t>Onduleur 4000 VA -Type B -P</t>
  </si>
  <si>
    <t>CBO 1000-6 AUTONOMIE 6H</t>
  </si>
  <si>
    <t>CBO 2000-6 AUTONOMIE 6H</t>
  </si>
  <si>
    <t>BATT 6V/8AH PERCEE</t>
  </si>
  <si>
    <t>SAC ACC CMSI ET/MT GESTION IMPRIMANTE</t>
  </si>
  <si>
    <t>CAPOT DAD NON SECOURU GRIS CLICHE 155846</t>
  </si>
  <si>
    <t>SAC ACC ALIM SIMPLE SENSEA</t>
  </si>
  <si>
    <t>SAC ACC CMSI 2MT SENSEA.EC</t>
  </si>
  <si>
    <t>ENS SOCLE L85 PETIT BLOC</t>
  </si>
  <si>
    <t>ENS SOCLE L92</t>
  </si>
  <si>
    <t>ENS SOCLE PUL/STD GRAND BLOC</t>
  </si>
  <si>
    <t>ENS FOND VISTRAL 24/48/110/220 8W PREPA</t>
  </si>
  <si>
    <t>ENS FOND VISTRAL X 220/8 - ADR 8 PREPA</t>
  </si>
  <si>
    <t>ENS CAPOT PERCE + FILS LED 400 IAV</t>
  </si>
  <si>
    <t>CALE ISOLANTE PB EA 75x15x1 PRESSPAHN</t>
  </si>
  <si>
    <t>FOND STD/ADR/TIM/1000 Lm USINE et PREPA</t>
  </si>
  <si>
    <t>CALE PVC 20x10x2 BLANC LNXE14S-E27</t>
  </si>
  <si>
    <t>FOND BOITIER LNX E14S E27 PERCE TOLERIE</t>
  </si>
  <si>
    <t>CALE ISOLANTE PRESPAN 130x30 ep.2mm</t>
  </si>
  <si>
    <t>CALE ISOLANTE PRESSPAHN 105x80</t>
  </si>
  <si>
    <t>CALE ISOLANTE PRESSPAHN 217x132</t>
  </si>
  <si>
    <t>FOND VISTRAL USINE</t>
  </si>
  <si>
    <t>REFLECTEUR PERCE RCN 11W</t>
  </si>
  <si>
    <t>REFLECTEUR PERCE RCN 24-48V/11W</t>
  </si>
  <si>
    <t>BALLAST ADR 8-11W USINE</t>
  </si>
  <si>
    <t>REFLECTEUR L85 GB ADR 8 PERCE</t>
  </si>
  <si>
    <t>FOND L85 GB Emb. ADR 8 PERCE</t>
  </si>
  <si>
    <t>REFLECTEUR L92 FLUO PERCE 5mm</t>
  </si>
  <si>
    <t>SUPPORT PLAQUE ETIQ LED60</t>
  </si>
  <si>
    <t>FOND LNX92ES DECOUPE</t>
  </si>
  <si>
    <t>REFLECTEUR RCL-RCES ADR 4W PERCE</t>
  </si>
  <si>
    <t>CALE ISOLANTE PRESSPAHN 170x46</t>
  </si>
  <si>
    <t>CACHE BORNIER 3M USINE</t>
  </si>
  <si>
    <t>REFLECTEUR RCE 36W REPRISE TOLERIE</t>
  </si>
  <si>
    <t>PLAQUE SUP ETIQ. BOIT. E + ENCOCHES</t>
  </si>
  <si>
    <t>PLAQUE SUP ETIQ. BOIT. A-B-AA + ENCOCHES</t>
  </si>
  <si>
    <t>PLAQUE SUP ETIQ. BOIT. C + ENCOCHES</t>
  </si>
  <si>
    <t>CALE ISOLANTE PRESSPAHN 247x50</t>
  </si>
  <si>
    <t>COFF.ENCASTRE MEMBRANE DEFORM. PERCE</t>
  </si>
  <si>
    <t>PLAQUE ISOLANTE PRESSPAHN</t>
  </si>
  <si>
    <t>ENS BOIT RCE 18W FOCPOLY REPRISE+PREPA</t>
  </si>
  <si>
    <t>REFLECTEUR RCE 18W FOCPOLY REP. TOLERIE</t>
  </si>
  <si>
    <t>PLAQUE SUP ETIQ. BOIT. F</t>
  </si>
  <si>
    <t>CARTER CHARGEUR DCN DEMONTAGE + PERCAGE</t>
  </si>
  <si>
    <t>CAPOT CENTRALE ADR USINE</t>
  </si>
  <si>
    <t>EMBOUT POUR D6 NOIR COUPE 19mm</t>
  </si>
  <si>
    <t>COND CHIM 220µF 25V D8 H12 E3.5</t>
  </si>
  <si>
    <t>BARRE ALIM LEGRAND 2 CONTACTS</t>
  </si>
  <si>
    <t>BARRE ALIM LEGRAND 4 CONTACTS</t>
  </si>
  <si>
    <t>DOMINO 3P FEM 6mm² BLANC POLY. 6.6</t>
  </si>
  <si>
    <t>DOMINO 5P FEM 6mm² BLANC POLY. 6.6</t>
  </si>
  <si>
    <t>DOMINO 3P EMBR MALE 6mm² BLANC PA6.6</t>
  </si>
  <si>
    <t>DOMINO 5P MALE 6mm² BLANC POLY. 6.6</t>
  </si>
  <si>
    <t>BROCHE RACCORDEMENT MOULE 2 PLOTS</t>
  </si>
  <si>
    <t>CONNECT TUBE 18W 1000 LUMENS</t>
  </si>
  <si>
    <t>LED 5mm, JAUNE HL, 30°, PR</t>
  </si>
  <si>
    <t>LED 5mm, V/J, CAMBREE</t>
  </si>
  <si>
    <t>LED 5mm, VERTE, 30°, COUPEE</t>
  </si>
  <si>
    <t>E ELECT CMS SAB 1</t>
  </si>
  <si>
    <t>-E ELECT CMS STD 65C</t>
  </si>
  <si>
    <t>E ELECT CMS LED 60 ADR.1 (28 LED)</t>
  </si>
  <si>
    <t>E ELECT CMS LED 60.1 (28 LED)</t>
  </si>
  <si>
    <t>E ELECT CMS TL 500</t>
  </si>
  <si>
    <t>E ELECT CMS BORNIER ECA-ECB</t>
  </si>
  <si>
    <t>E ELECT CMS LED 10P ADR</t>
  </si>
  <si>
    <t>E ELECT CMS SAB3 LED 400 ESPL</t>
  </si>
  <si>
    <t>.E ELECT CMS CARTE ALIM. + CDE GDE</t>
  </si>
  <si>
    <t>E ELECT CMS CARTE LEDS GDE</t>
  </si>
  <si>
    <t>E ELECT CMS ALIM LED 400 ESPL (Ma907)</t>
  </si>
  <si>
    <t>E ELECT CMS RLL 24</t>
  </si>
  <si>
    <t>E ELECT CMS CENTRALE ADR CMS 2006</t>
  </si>
  <si>
    <t>E ELECT CMS TLU (MA898)</t>
  </si>
  <si>
    <t>E ELECT CMS BLOC PHARES ADR 2006**</t>
  </si>
  <si>
    <t>E ELECT CMS PLANETE 15D</t>
  </si>
  <si>
    <t>E ELECT CMS CARTE LED LED 400 IAV**</t>
  </si>
  <si>
    <t>E ELECT CMS CARTE LED LED400IAV (Mi978)</t>
  </si>
  <si>
    <t>E ELECT CMS SAB2 Bis A</t>
  </si>
  <si>
    <t>E ELECT CMS LSC DESIGN 230V AC (Ma912)</t>
  </si>
  <si>
    <t>E ELECT CMS LSC DESIGN 24-130V DC(Ma912)</t>
  </si>
  <si>
    <t>E ELECT CMS PLANETE 220/45 C (Ma912)</t>
  </si>
  <si>
    <t>E ELECT CMS PLANETE 24-110/45 C (Ma912)</t>
  </si>
  <si>
    <t>E ELECT CMS BXP NF 24-48</t>
  </si>
  <si>
    <t>E ELECT CMS ULTRALED 45</t>
  </si>
  <si>
    <t>.E ELECT CMS ULTRALED 45 vers. MOSFET</t>
  </si>
  <si>
    <t>-E ELECT CMS ULTRALED 8</t>
  </si>
  <si>
    <t>E ELECT CMS STD 2000 (v.2009)</t>
  </si>
  <si>
    <t>E ELECT CMS ALIM LED 400 IAV (Ma903)</t>
  </si>
  <si>
    <t>E ELECT CMS PLANETE / ULTRALED 2000</t>
  </si>
  <si>
    <t>.E ELECT CMS EEES 1h NiCd</t>
  </si>
  <si>
    <t>E ELECT CMS ULTRALED 400</t>
  </si>
  <si>
    <t>E ELECT CMS BIP (v.2010)</t>
  </si>
  <si>
    <t>E ELECT CMS PLANETE 400</t>
  </si>
  <si>
    <t>-E ELECT CMS PLANETE 45 &amp; 45ES</t>
  </si>
  <si>
    <t>-E ELECT CMS STD 15 LC/LCES</t>
  </si>
  <si>
    <t>E ELECT CMS PLANETE 220-45 CG-S</t>
  </si>
  <si>
    <t>-E ELECT CMS UNILED + 45C/CES</t>
  </si>
  <si>
    <t>E ELECT CMS PLANETE 220/400</t>
  </si>
  <si>
    <t>E ELECT CMS CARTE 30 LED LED 400 ESPL.2</t>
  </si>
  <si>
    <t>-E ELECT CMS UTRALED 45 &amp; 45ES DBR</t>
  </si>
  <si>
    <t>E ELECT CMS ULTRALED 400 SWITCH**</t>
  </si>
  <si>
    <t>-E ELECT CMS PLANETE 400 DISC</t>
  </si>
  <si>
    <t>E ELECT CMS ALIM LED 400 ESPL.2</t>
  </si>
  <si>
    <t>E ELECT CMS ULTRALED CHANNEL 2003</t>
  </si>
  <si>
    <t>-E ELECT CMS NEXITECH LED 100 AT</t>
  </si>
  <si>
    <t>E ELECT CMS ULTRALED 400 SWITCH</t>
  </si>
  <si>
    <t>E ELECT CMS GESTION ECA</t>
  </si>
  <si>
    <t>E ELECT CMS GESTION CMSI ET/MT POUR ECA</t>
  </si>
  <si>
    <t>E ELECT CMS BORNIER CMSI ET/MT POUR ECA</t>
  </si>
  <si>
    <t>E ELECT CMS AFFICH. UGA SENSEA-EC</t>
  </si>
  <si>
    <t>E ELECT CMS BORNIER UGA SENSEA-ECMa5446</t>
  </si>
  <si>
    <t>E ELECT CMS SOCLE ADAPT P97/S3000</t>
  </si>
  <si>
    <t>E ELECT CMS GESTION ECA (Modif 5439)</t>
  </si>
  <si>
    <t>E ELECT CMS BAAS Sa Classe A/B</t>
  </si>
  <si>
    <t>E ELECT CMS BAAS SaME/Ma/MaME</t>
  </si>
  <si>
    <t>E ELECT CMS BAAS SaME/Ma/MaME FLASH</t>
  </si>
  <si>
    <t>E ELECT CMS T4 1B DM</t>
  </si>
  <si>
    <t>E ELECT CMS T4 *B FLASH</t>
  </si>
  <si>
    <t>E ELECT CMS T4 1B</t>
  </si>
  <si>
    <t>E ELECT CMS BAAS Sa FLASH Classe A/B</t>
  </si>
  <si>
    <t>E ELECT CMS ALIM SENSEA-EC (v.2011)</t>
  </si>
  <si>
    <t>E ELECT CMS BORNIER CMSI 2MT SENSEA.EC</t>
  </si>
  <si>
    <t>E ELECT CMS CARTE SYNTHESE TR3100</t>
  </si>
  <si>
    <t>E ELECT CMS AFFICH. CMSI 2MT SENSEA.EC</t>
  </si>
  <si>
    <t>E ELECT CMS SYNTHESE A LED</t>
  </si>
  <si>
    <t>E ELECT CMS MAINT. SYNTHESE A LED</t>
  </si>
  <si>
    <t>E ELECT CMS TYPE 4 A PILES 2001</t>
  </si>
  <si>
    <t>E ELECT BORNIER TYPE1 ECA</t>
  </si>
  <si>
    <t>E ELECT BORNIER CMSI/ CARTE 4 RELAIS</t>
  </si>
  <si>
    <t>E ELECT CONVERTISSEUR 26V-48V</t>
  </si>
  <si>
    <t>E ELECT GESTION ECB</t>
  </si>
  <si>
    <t>E ELECT GESTION ECB4000</t>
  </si>
  <si>
    <t>E ELECT GESTION CMSI ET/MT (ECA &amp; ECB)</t>
  </si>
  <si>
    <t>E ELECT BORNIER CMSI ET/MT (ECA &amp; ECB)</t>
  </si>
  <si>
    <t>E ELECT BORNIER SENSEA-EC</t>
  </si>
  <si>
    <t>E ELECT AFFICH. UGA SENSEA-EC</t>
  </si>
  <si>
    <t>E ELECT BORNIER UGA SENSEA-EC (Ma5446)</t>
  </si>
  <si>
    <t>E ELECT GESTION ECA (Modif 5439)</t>
  </si>
  <si>
    <t>E ELECT GESTION ECA 4000 (Modif 5439)</t>
  </si>
  <si>
    <t>E ELECT DAC EE</t>
  </si>
  <si>
    <t>E ELECT BAAS Ma</t>
  </si>
  <si>
    <t>E ELECT BAAS Ma FLASH</t>
  </si>
  <si>
    <t>E ELECT BAAS SaME</t>
  </si>
  <si>
    <t>E ELECT BAAS SaME FLASH</t>
  </si>
  <si>
    <t>E ELECT T4 1B DM</t>
  </si>
  <si>
    <t>E ELECT T4 1B FLASH</t>
  </si>
  <si>
    <t>E ELECT T4 1B</t>
  </si>
  <si>
    <t>E ELECT T4 2B</t>
  </si>
  <si>
    <t>E ELECT T4 2B FLASH</t>
  </si>
  <si>
    <t>E ELECT BAAS MaME</t>
  </si>
  <si>
    <t>E ELECT BAAS MaME FLASH</t>
  </si>
  <si>
    <t>E ELECT ALIM SENSEA-EC (v.2011)</t>
  </si>
  <si>
    <t>E ELECT BORNIER CMSI 2MT SENSEA.EC</t>
  </si>
  <si>
    <t>E ELECT CARTE SYNTHESE TR3100</t>
  </si>
  <si>
    <t>E ELECT AFFICHEUR CMSI 2MT SENSEA.EC</t>
  </si>
  <si>
    <t>E ELECT FONCTION CMSI ET/MT</t>
  </si>
  <si>
    <t>E ELECT UNITE SIGNAL. CMSI ET/MT</t>
  </si>
  <si>
    <t>C.E MERE 10 BOUCLE TSM**</t>
  </si>
  <si>
    <t>E ELECT SYNTHESE A LED</t>
  </si>
  <si>
    <t>E ELECT MAINT. SYNTHESE A LED</t>
  </si>
  <si>
    <t>E ELECT TYPE 4 A PILES 2001</t>
  </si>
  <si>
    <t>E ELECT CM ADR-FLUO</t>
  </si>
  <si>
    <t>E ELECT CM TIM-FLUO</t>
  </si>
  <si>
    <t>E ELECT CP XX/X/X CARTE COMMUNE TT CP</t>
  </si>
  <si>
    <t>E ELECT CPI 220V continu</t>
  </si>
  <si>
    <t>E ELECT CPI 110V continu</t>
  </si>
  <si>
    <t>E ELECT TELECOMMANDE 48V ARMOIRE</t>
  </si>
  <si>
    <t>E ELECT RELAIS VOLT 48V</t>
  </si>
  <si>
    <t>E ELECT CARTE REGUL 24V MONOPHASE</t>
  </si>
  <si>
    <t>E ELECT CARTE REGUL 48V MONOPHASE</t>
  </si>
  <si>
    <t>E ELECT CARTE REGULE110V MONOPH AT/CBO</t>
  </si>
  <si>
    <t>E ELECT CARTE REGUL 110V MONOPH AT/CBO</t>
  </si>
  <si>
    <t>E ELECT FILTRE RESEAU POUR ATSP</t>
  </si>
  <si>
    <t>E ELECT CARTE ADR 511F DOUBLE FACE</t>
  </si>
  <si>
    <t>E ELECT ALIMENTATION CENTRALE ADR 511F</t>
  </si>
  <si>
    <t>E ELECT CONVERT. RS 232 RS 485 (LEA)</t>
  </si>
  <si>
    <t>E ELECT STD 1000E</t>
  </si>
  <si>
    <t>E ELECT CARTE ALIM. ADR 160F + RS 485</t>
  </si>
  <si>
    <t>E ELECT CARTE AT GEST. MES/MICRO 48V</t>
  </si>
  <si>
    <t>E ELECT LTRA-LTRE-LTRD 48/8</t>
  </si>
  <si>
    <t>E ELECT LTRA-LTRE-LTRD 110/8</t>
  </si>
  <si>
    <t>E ELECT LTRA-LTRE-LTRD 220/8</t>
  </si>
  <si>
    <t>E ELECT INTERFACE MODEM RS 485</t>
  </si>
  <si>
    <t>E ELECT CARTE AT GEST. MES/MICRO 24V</t>
  </si>
  <si>
    <t>E ELECT LTRE tp - LTRS 48/8</t>
  </si>
  <si>
    <t>E ELECT LTRE tp - LTRS 110/8</t>
  </si>
  <si>
    <t>E ELECT LTRE tp - LTRS 220/8</t>
  </si>
  <si>
    <t>E ELECT BORNIER ECB</t>
  </si>
  <si>
    <t>E ELECT CARTE PRINCIPALE CBO</t>
  </si>
  <si>
    <t>E ELECT CARTE AFFICHEUR CBO</t>
  </si>
  <si>
    <t>E ELECT CARTE ALIM. ADR511@NET</t>
  </si>
  <si>
    <t>E ELECT CARTE ALIM LED 400 ESPL</t>
  </si>
  <si>
    <t>.E ELECT CARTE ALIM + CDE GDE</t>
  </si>
  <si>
    <t>E ELECT CARTE LEDS GDE</t>
  </si>
  <si>
    <t>E ELECT CARTE GEST CENTRALE ADR 160F.C</t>
  </si>
  <si>
    <t>E ELECT CARTE BLOC PHARES ADR 2006</t>
  </si>
  <si>
    <t>E ELECT CARTE GESTION ADR511Fc/@NET</t>
  </si>
  <si>
    <t>.E ELECT  CARTE ALIM ADR 160F-511F.COM 8</t>
  </si>
  <si>
    <t>E ELECT CARTE 2 DEPARTS SIRENE</t>
  </si>
  <si>
    <t>E ELECT CARTE INTERFACE ADR 1024</t>
  </si>
  <si>
    <t>E ELECT STD 2000 (v.2009)</t>
  </si>
  <si>
    <t>E ELECT CARTE ALIM LED 400 IAV (Ma903)</t>
  </si>
  <si>
    <t>E ELECT PLANETE / ULTRALED 2000</t>
  </si>
  <si>
    <t>E ELECT BIP (v.2010)</t>
  </si>
  <si>
    <t>E ELECT CARTE ALIM LED 400 ESPL.2</t>
  </si>
  <si>
    <t>E ELECT ULTRALED CHANNEL 2003</t>
  </si>
  <si>
    <t>-E ELECT NEXITECH LED 100 1H AT</t>
  </si>
  <si>
    <t>ENS TRA BD709 + RAD 37/1</t>
  </si>
  <si>
    <t>ENS REG LM 317 T + 2RAD 6073B</t>
  </si>
  <si>
    <t>ENS TT IRF540 + RAD 6073B</t>
  </si>
  <si>
    <t>TORON AT</t>
  </si>
  <si>
    <t>TORON ATSP B3 + CPI</t>
  </si>
  <si>
    <t>FIL noir 6² 120mm + 2 cosses rondes M6</t>
  </si>
  <si>
    <t>FIL noir 6² 370mm + 2 cosses rondes M6</t>
  </si>
  <si>
    <t>FIL noir 6² 470mm + 2 cosses rondes M6</t>
  </si>
  <si>
    <t>FIL 4x1,5 RIGIDE 360MM CAMBREE</t>
  </si>
  <si>
    <t>MEM PRO GESTION 16L CMSI ET/MT N15B</t>
  </si>
  <si>
    <t>MEM PRO DAD HABITATION N21A</t>
  </si>
  <si>
    <t>MEM PRO LIGNES ADR.1024P N24A</t>
  </si>
  <si>
    <t>MEM PRO CMSI 3 LIGNES TSM N29A</t>
  </si>
  <si>
    <t>MEM PRO LIGNE PARAMETRA. N30A</t>
  </si>
  <si>
    <t>MEM PRO UGIS CMSI ET/MT N31A</t>
  </si>
  <si>
    <t>MEM PRO BAAS SA/MA ME N33A</t>
  </si>
  <si>
    <t>MEM PRO CMSI B ET/MT N37A</t>
  </si>
  <si>
    <t>MEM PRO REPORT AFFICHEUR 31310 N44B</t>
  </si>
  <si>
    <t>MEM PRO BLOC CHAMBRE AMB N51B</t>
  </si>
  <si>
    <t>MEM PRO REPORT AFFICHEUR HOSPITALIER N55</t>
  </si>
  <si>
    <t>MEM PRO SYNTHESE A LED N57A</t>
  </si>
  <si>
    <t>MEM PRO  TYPE1 EN54 SDIP N65C</t>
  </si>
  <si>
    <t>MEM PRO MODBUS-JBUS N66C</t>
  </si>
  <si>
    <t>MEM PRO  TSM ADR 512 PTS SERIE 200+ N67</t>
  </si>
  <si>
    <t>MEM PRO GEST.AFF.AMB BLICK N74A</t>
  </si>
  <si>
    <t>MEM PRO  ECB (TYPE 2a-B) N76A</t>
  </si>
  <si>
    <t>MEM PRO LEA/INCENDIE N78B</t>
  </si>
  <si>
    <t>MEM PRO  CMSI ET/MT ECA N79B</t>
  </si>
  <si>
    <t>MEM PRO CARTE 1B TSM ADR S3000 N80H</t>
  </si>
  <si>
    <t>MEM PRO  TYPE1 EN54 CMSI N81A</t>
  </si>
  <si>
    <t>MEM PRO  ECB 4000 N82A</t>
  </si>
  <si>
    <t>MIC PRO DET PARAM N84A</t>
  </si>
  <si>
    <t>MEM PRO TR 3000 N88D</t>
  </si>
  <si>
    <t>MIC PRO BLOCS ADR L03K</t>
  </si>
  <si>
    <t>MIC PRO BLOCS TIM inc/fluo L04A</t>
  </si>
  <si>
    <t>MIC PRO MODEM ADR 511F L22A</t>
  </si>
  <si>
    <t>MEM PRO ADR 511F L23B</t>
  </si>
  <si>
    <t>MIC PRO I MODEM L41A</t>
  </si>
  <si>
    <t>MEM PRO ADR 160F.c L42A</t>
  </si>
  <si>
    <t>MEM PRO ADR 511F.c L43C</t>
  </si>
  <si>
    <t>MEM PRO ADR 511F@NET L46F</t>
  </si>
  <si>
    <t>MIC PRO AT GESTION L50B</t>
  </si>
  <si>
    <t>MIC PRO TL500 TLU L52 C</t>
  </si>
  <si>
    <t>MIC PRO BIP Version Anglaise</t>
  </si>
  <si>
    <t>MIC PRO CBO(2003) L56B</t>
  </si>
  <si>
    <t>MIC PRO TL500 L59 C</t>
  </si>
  <si>
    <t>MIC PRO SAB2 bis - SAB3 L62B</t>
  </si>
  <si>
    <t>-MIC PRO PLANETE JOUR TIM   L64B</t>
  </si>
  <si>
    <t>MIC PRO SAB2 bis A L67B</t>
  </si>
  <si>
    <t>MIC PRO PIC16LF819</t>
  </si>
  <si>
    <t>MIC PRO GDE 9CB1 L69A</t>
  </si>
  <si>
    <t>MEM PRO TCP IP RCM3700 L70A</t>
  </si>
  <si>
    <t>MIC PRO BIP pour GDE L75A</t>
  </si>
  <si>
    <t>.MIC PRO PIC16LF1827 EEE</t>
  </si>
  <si>
    <t>VARIST 275V D10 H14 43J COUPE</t>
  </si>
  <si>
    <t>THERMIST CTP 2381-660-52893 C4 E5.08</t>
  </si>
  <si>
    <t>DISSIP CO336P perce pour DAD</t>
  </si>
  <si>
    <t>MOD. ATSP 48/16 4x12/15 SANS BATTERIE</t>
  </si>
  <si>
    <t>FILTRE RC 39K/220nF 230V</t>
  </si>
  <si>
    <t>ENS CHASSIS 2N ASSEMBLAGE TOLERIE (2003)</t>
  </si>
  <si>
    <t>ENS CHASSIS 3N ASSEMBLAGE TOLERIE (2003)</t>
  </si>
  <si>
    <t>EQU FIX BATT CBO 1000VA</t>
  </si>
  <si>
    <t>RAIL BORNIER COFFRET PANIQUE L:245MM</t>
  </si>
  <si>
    <t>RAIL BORNIER CBO L:620mm</t>
  </si>
  <si>
    <t>EQU FIX BATT 330x169.5 2 SAPHIR 380</t>
  </si>
  <si>
    <t>EQU FIX BATT 457x94</t>
  </si>
  <si>
    <t>EQU FIX BATT 263x95 4 SAPHIR 70</t>
  </si>
  <si>
    <t>RAIL CHASSIS B3/C1 L:400mm</t>
  </si>
  <si>
    <t>ETRIER CP 2 BATTERIES</t>
  </si>
  <si>
    <t>RAIL BAS ATS L:80mm</t>
  </si>
  <si>
    <t>RAIL BAS ATS L:330mm</t>
  </si>
  <si>
    <t>TRA BD434 COUPE</t>
  </si>
  <si>
    <t>TRA BD437 COUPE</t>
  </si>
  <si>
    <t>TRA TIP3055 COUPE</t>
  </si>
  <si>
    <t>DM. ADF 910ohms</t>
  </si>
  <si>
    <t>DM. ADF 910ohms + 3.9Kohms</t>
  </si>
  <si>
    <t>DM. MD ANTI-DEFLAGRANT</t>
  </si>
  <si>
    <t>GRILLE PROTECT. D180 H76</t>
  </si>
  <si>
    <t>GRILLE PROTECT.D210 H114</t>
  </si>
  <si>
    <t>TEST DETECTEURS</t>
  </si>
  <si>
    <t>PERCHE TELESCOPIQUE BASE</t>
  </si>
  <si>
    <t>PERCHE CANNE D'EXT.</t>
  </si>
  <si>
    <t>PERCHE OUTIL DEMONTAGE</t>
  </si>
  <si>
    <t>PERCHE OUTIL TEST DETECTEUR FUMEE</t>
  </si>
  <si>
    <t>CONTACT PORTE PLASTIQUE NO</t>
  </si>
  <si>
    <t>CONTACT PORTE METALLIQUE NO</t>
  </si>
  <si>
    <t>VENT. ISSUE SECOURS 1CP 5500N</t>
  </si>
  <si>
    <t>VENT. ISSUE SECOURS 2CP 2x5500N + Voyant</t>
  </si>
  <si>
    <t>EQUERRE FIXATION POUR 30186 &amp; 30187</t>
  </si>
  <si>
    <t>EQUERRE FIXATION EN L POUR 30194</t>
  </si>
  <si>
    <t>EQUERRE FIXATION EN Z POUR 3000 et 5500N</t>
  </si>
  <si>
    <t>VENT. ISSUE SEC. 1CP ENCASTREE 3000N</t>
  </si>
  <si>
    <t>VENT. ISSUE SEC. 1CP SAILLIE 3000N + VOY</t>
  </si>
  <si>
    <t>DET. FLAMME STANDARD</t>
  </si>
  <si>
    <t>SOCLE DET. DE FLAMME</t>
  </si>
  <si>
    <t>BOITIER ADF</t>
  </si>
  <si>
    <t>VESDA Laser Plus -NF + Prg + Affich</t>
  </si>
  <si>
    <t>VESDA Laser Plus -NF + Afficheur</t>
  </si>
  <si>
    <t>VESDA Laser Plus -NF seul</t>
  </si>
  <si>
    <t>VESDA Laser Compact R. O. - NF</t>
  </si>
  <si>
    <t>VESDA Laser Focus VLF-250-NF</t>
  </si>
  <si>
    <t>MC.SENSEA.EC</t>
  </si>
  <si>
    <t>MAD 3000</t>
  </si>
  <si>
    <t>SOCLE POUR IRY2</t>
  </si>
  <si>
    <t>PORTE ETIQUETTE POUR IRY2</t>
  </si>
  <si>
    <t>Embase basse DL Solista/Solex (par 22)</t>
  </si>
  <si>
    <t>VESDA Kit Capillaire 059-007</t>
  </si>
  <si>
    <t>VESDA Rosace conique pr capillair144-013</t>
  </si>
  <si>
    <t>VESDA Filtre Ambiance Sale VSP850-R NF</t>
  </si>
  <si>
    <t>VESDA - Tube cap 10mm rouge-100m 221-035</t>
  </si>
  <si>
    <t>VESDA - 1 Vanne 2 voies 25mm PIP-023</t>
  </si>
  <si>
    <t>VESDA - 1 Purge 25mm avec vanne PIP-025</t>
  </si>
  <si>
    <t>KIT TYPE 4 PLANETE</t>
  </si>
  <si>
    <t>TYPE 1 ECA202 2 BOUCLES UGA</t>
  </si>
  <si>
    <t>TYPE 1 ECA204 4 BOUCLES UGA</t>
  </si>
  <si>
    <t>TYPE 1 ECA208 8 BOUCLES UGA</t>
  </si>
  <si>
    <t>TYPE1 TSM CARTE ADRESS 64PTS LINEAIRE</t>
  </si>
  <si>
    <t>TYPE1 TSM CARTE 2BOUCLES LIV.NM</t>
  </si>
  <si>
    <t>TYPE1 TSM CARTE 5 CONN. 10B. LIV.NM</t>
  </si>
  <si>
    <t>TYPE1 TSM CMSI 3 LIGNES M.T. LIV.NM</t>
  </si>
  <si>
    <t>TYPE 1 TSM 105 PRE-EQ. 5C</t>
  </si>
  <si>
    <t>TYPE 1 TSM 210 PRE-EQ. 10C UGA</t>
  </si>
  <si>
    <t>TYPE 1 TSM 310 PRE-EQ. 10C UGA et CMSI</t>
  </si>
  <si>
    <t>TYPE 1 TSM 105.2 2Boites PRE-EQ. 5C</t>
  </si>
  <si>
    <t>TYPE 1 TSM 110.2 2Boites PRE-EQ. 10C</t>
  </si>
  <si>
    <t>TYPE 1 TSM 115.2 2Boites PRE-EQ. 15C</t>
  </si>
  <si>
    <t>TYPE 1 TSM 120.2 2Boites PRE-EQ. 20C</t>
  </si>
  <si>
    <t>TYPE 1 TSM 130.2 2Boites PRE-EQ. 30C</t>
  </si>
  <si>
    <t>Carte frontale UGA Evolution</t>
  </si>
  <si>
    <t>Carte de Cablage 2 Departs Sirenes</t>
  </si>
  <si>
    <t>TYPE 1 ECA 4008 8B UGA &amp; CMSI 4ET/MT</t>
  </si>
  <si>
    <t>TYPE 1 ECA 3008 8B UGA &amp;CMSI 2MT</t>
  </si>
  <si>
    <t>TYPE 1 PARAM. CARTE 2L LIVREE NON MONTEE</t>
  </si>
  <si>
    <t>TYPE 1 PARAM.TAB. AUX. FACE VIERGE</t>
  </si>
  <si>
    <t>CARTE 16 DEFAUTS TECHN. LIV.NM</t>
  </si>
  <si>
    <t>C.10 RELAIS ASS. ADRESS. LIV.NM</t>
  </si>
  <si>
    <t>IMPRIMANT.ROULEAU PAPIER SACHET 5 ROUL.</t>
  </si>
  <si>
    <t>KIT MONTAGE RACK 19"/7U</t>
  </si>
  <si>
    <t>KIT REHAUSSE BOIT.PLAST.</t>
  </si>
  <si>
    <t>CARTE UGA- 4 L. SIRENES LIV.NM</t>
  </si>
  <si>
    <t>Carte 4 Relais OF - 1 A / 30 Vcc</t>
  </si>
  <si>
    <t>Carte Interface ModBus / JBus</t>
  </si>
  <si>
    <t>Carte Interface LEA / Incendie</t>
  </si>
  <si>
    <t>DAD BC6 SECOURU</t>
  </si>
  <si>
    <t>DAD NON SECOURU ET/MT</t>
  </si>
  <si>
    <t>DAD SECOURU ET/MT</t>
  </si>
  <si>
    <t>DESEMFUMAGE 8 LIGNES BAT. HABITATION</t>
  </si>
  <si>
    <t>TYPE 2a ECB202 2 BOUCLES</t>
  </si>
  <si>
    <t>TYPE 2a ECB204 4 BOUCLES</t>
  </si>
  <si>
    <t>TYPE 2a ECB208 8 BOUCLES</t>
  </si>
  <si>
    <t>BAAS PR STD - 2 Boucles</t>
  </si>
  <si>
    <t>BAAS PR STD - 4 Boucles</t>
  </si>
  <si>
    <t>BAAS PR STD - 8 Boucles</t>
  </si>
  <si>
    <t>BAAS Sa PLANETE</t>
  </si>
  <si>
    <t>BAAS Sa PLANETE avec Flash</t>
  </si>
  <si>
    <t>BAAS SaME PLANETE - Message Enreg.</t>
  </si>
  <si>
    <t>BAAS SaME PLANETE-Message Enreg.-Flash</t>
  </si>
  <si>
    <t>AVERTISSEUR LUMINEUX AUTONOME PLANETE</t>
  </si>
  <si>
    <t>BAAS Ma PLANETE</t>
  </si>
  <si>
    <t>BAAS Ma PLANETE - Flash</t>
  </si>
  <si>
    <t>BAAS MaME PLANETE - Message Enreg.</t>
  </si>
  <si>
    <t>BAAS MaME PLANETE-Message Enreg.-Flash</t>
  </si>
  <si>
    <t>Coffret Alarme Type 4 a Piles</t>
  </si>
  <si>
    <t>TYPE 4 PLANETE 1 boucle avec DM</t>
  </si>
  <si>
    <t>TYPE 4 PLANETE 1 boucle</t>
  </si>
  <si>
    <t>TYPE 4 PLANETE 1 boucle  - Flash</t>
  </si>
  <si>
    <t>TYPE 4 PLANETE 2 boucles</t>
  </si>
  <si>
    <t>TYPE 4 PLANETE 2 boucles - Flash</t>
  </si>
  <si>
    <t>CMSI B 4MT+EA2a ECB3004 4 BOUCLES DM</t>
  </si>
  <si>
    <t>CMSI B 4MT+EA2a ECB3008 8 BOUCLES DM</t>
  </si>
  <si>
    <t>CMSI B 4ET+EA2a ECB4008 8 BOUCLES DM</t>
  </si>
  <si>
    <t>CMSI ET/MT 8L PRE-EQ.8L EQUIPE 4 VOIS</t>
  </si>
  <si>
    <t>CMSI ET/MT16L PRE-EQ.16L EQUIPE 4 VOIS</t>
  </si>
  <si>
    <t>CMSI ET/MT 8L PRE-EQ 8L EQ 4 VOIS+UGA</t>
  </si>
  <si>
    <t>CMSI ET/MT16L PRE-EQ 16L EQ 4 VOIS+UGA</t>
  </si>
  <si>
    <t>CMSI B ET/MT8L PRE-EQ8L EQ 4VOIES 8B+UGA</t>
  </si>
  <si>
    <t>CMSI ET/MT BASE 2 BOITIER 6 MODULES</t>
  </si>
  <si>
    <t>CMSI ET/MT BASE 3BOITIER 10 MODULES</t>
  </si>
  <si>
    <t>CMSI ET/MT CARTE 5 CONN. LIV.NM</t>
  </si>
  <si>
    <t>CMSI ET/MT CARTE 4 VOIES LIV.NM</t>
  </si>
  <si>
    <t>CMSI ET/MT CARTE US/UCMC 8LIGNES LIV.NM</t>
  </si>
  <si>
    <t>CMSI ET/MT CARTE UGA LIVREE NON MONTEE</t>
  </si>
  <si>
    <t>CMSI ET/MT CARTE UGIS LIVREE NON MONTE</t>
  </si>
  <si>
    <t>CMSI ET/MT BLOC PORTE ISSUE SECOURS</t>
  </si>
  <si>
    <t>CMSI ET/MT CARTE 10 REL LIV.NM</t>
  </si>
  <si>
    <t>CMSI ET/MT CARTE CMSI B 8B. LIV.NM</t>
  </si>
  <si>
    <t>TABLEAU DE SYNTHESE INCENDIE</t>
  </si>
  <si>
    <t>TABLEAU REPORT DE POINT AFFICH TR3000</t>
  </si>
  <si>
    <t>TABLEAU REPORT 8 BOUCLES INCENDIE</t>
  </si>
  <si>
    <t>TABLEAU REPORT AFFICHEUR INCENDIE</t>
  </si>
  <si>
    <t>BOITIER DE SYNTHESE CMSI</t>
  </si>
  <si>
    <t>Carte Interface CMSI - Bus Int /Ext</t>
  </si>
  <si>
    <t>TRE CMSI UGA/US TR3100</t>
  </si>
  <si>
    <t>DAC EE DISPOSITIF ADAPTATEUR DE COMMANDE</t>
  </si>
  <si>
    <t>SenseaMini-ECS adr 128 Points avec UGA</t>
  </si>
  <si>
    <t>SenseaMini.2MT-ECS adr 128 pts CMSI2MT</t>
  </si>
  <si>
    <t>SENSEA.EC - ECS 256 avec UGA</t>
  </si>
  <si>
    <t>KIT D'ADAPTATION SENSEA POUR BAIE</t>
  </si>
  <si>
    <t>SENSEA.EC - ECS 256 avec UGA et CMSI</t>
  </si>
  <si>
    <t>KIT BOITIER SIMPLE SENSEA.EC</t>
  </si>
  <si>
    <t>KIT BOITIER TRIPLE SENSEA.EC</t>
  </si>
  <si>
    <t>SENSEA.EC CARTE DE BOUCLES</t>
  </si>
  <si>
    <t>KIT CARTE DE BOUCLES SENSEA.EC</t>
  </si>
  <si>
    <t>SENSEA.EC UGA SIGNAL</t>
  </si>
  <si>
    <t>KIT UGA SIGNAL. SENSEA.EC</t>
  </si>
  <si>
    <t>SENSEA.EC UGA BORNIER</t>
  </si>
  <si>
    <t>KIT UGA BORNIER SENSEA.EC</t>
  </si>
  <si>
    <t>KIT CMSI 2MT SENSEA.EC</t>
  </si>
  <si>
    <t>KIT ALIM. SIMPLE SENSEA.EC</t>
  </si>
  <si>
    <t>KIT ALIM. DOUBLE SENSEA.EC</t>
  </si>
  <si>
    <t>KIT 1 BOIT SIMPLE SENSEA.CM 1 C 2 BCLES</t>
  </si>
  <si>
    <t>KIT 1 BOIT DOUBLE SENSEA.CM 2 C 2 BCLES</t>
  </si>
  <si>
    <t>KIT 1 BOIT TRIPLE SENSEA.CM 3 C 2 BCLES</t>
  </si>
  <si>
    <t>KIT 2 BOITs SENSEA.CM 4 Cartes  2 BCLES</t>
  </si>
  <si>
    <t>KIT 2 BOITs  SENSEA.CM 5 Cartes 2 BCLES</t>
  </si>
  <si>
    <t>KIT 2 BOITs SENSEA.CM 6 Cartes 2 BCLES</t>
  </si>
  <si>
    <t>SENSEA.CM FACETTE 4 US/UCMC</t>
  </si>
  <si>
    <t>KIT FACETTE 4 US/UCMC SENSEA.CM</t>
  </si>
  <si>
    <t>SENSEA.CM FACETTE UGA - 1 ZA</t>
  </si>
  <si>
    <t>KIT FACETTE UGA - 1 ZA SENSEA.CM</t>
  </si>
  <si>
    <t>SENSEA.CM FACETTE VIERGE</t>
  </si>
  <si>
    <t>KIT FACETTE VIERGE SENSEA.CM</t>
  </si>
  <si>
    <t>SENSEA.CM FACETTE UC POMPIER</t>
  </si>
  <si>
    <t>KIT FACETTE UC POMPIER SENSEA.CM</t>
  </si>
  <si>
    <t>SENSEA.CM BOITIER DE RACCORDEMENT</t>
  </si>
  <si>
    <t>SENSEA.CM Module MD1 - 1 ligne</t>
  </si>
  <si>
    <t>SENSEA.CM Module MD4</t>
  </si>
  <si>
    <t>SENSEA.CM Module MD4+</t>
  </si>
  <si>
    <t>SENSEA.CM Module MD8R</t>
  </si>
  <si>
    <t>.KIT BOITIER DOUBLE SENSEA.EC.CM</t>
  </si>
  <si>
    <t>KIT 1 TRIPLE SenseaECCM 1 C 2 BCLES CM</t>
  </si>
  <si>
    <t>KIT 1 TRIPLE SenseaECCM 2 C 2 BCLES CM</t>
  </si>
  <si>
    <t>KIT 2 BOITs SenseaECCM 3 C 2 BCLES CM</t>
  </si>
  <si>
    <t>KIT 2 BOITs SenseaECCM 4 C 2 BCLES CM</t>
  </si>
  <si>
    <t>KIT 2 BOITs SenseaECCM 5 C 2 BCLES CM</t>
  </si>
  <si>
    <t>KIT AES 26V-48V 7Ah 130W SENSEA.EC.CM</t>
  </si>
  <si>
    <t>KIT AES 26V-48V 12Ah 130W SENSEA.EC.CM</t>
  </si>
  <si>
    <t>AT SYNTHESE A BUS POUR SAT</t>
  </si>
  <si>
    <t>AT REPORT A AFFICHEUR</t>
  </si>
  <si>
    <t>AT REPORT 10 DEFAUTS POUR SAT</t>
  </si>
  <si>
    <t>AT 5 DEFAUTS SAT</t>
  </si>
  <si>
    <t>AT 10 DEFAUTS SAT</t>
  </si>
  <si>
    <t>AT BOITIER EXTENSION 10D POUR AT -</t>
  </si>
  <si>
    <t>AT CARTE 5 RELAIS SAT</t>
  </si>
  <si>
    <t>AT CONSIGNATEUR 2M - 8C</t>
  </si>
  <si>
    <t>CARTE 16 DEFAUTS TECH. LIVREE NON MONTEE</t>
  </si>
  <si>
    <t>CARTE 10 RELAIS ASSERVI. LIV.NM</t>
  </si>
  <si>
    <t>BOITIER 16 DEFAUTS TECH.</t>
  </si>
  <si>
    <t>BOITIER 10 RELAIS ASSERV</t>
  </si>
  <si>
    <t>BOITIER NON STOP ASCENCEUR</t>
  </si>
  <si>
    <t>AT CONSIGNATEUR 6M-24C</t>
  </si>
  <si>
    <t>AT CONSIGNATEUR 10M-32C</t>
  </si>
  <si>
    <t>SH TABL.REPORT AFFICHEUR</t>
  </si>
  <si>
    <t>CP 24/7/4</t>
  </si>
  <si>
    <t>CP 24/14/8</t>
  </si>
  <si>
    <t>CSN 12/4PB21</t>
  </si>
  <si>
    <t>CSN 12/4PB70</t>
  </si>
  <si>
    <t>CSN 24/2PB21</t>
  </si>
  <si>
    <t>CSN 24/2PB70</t>
  </si>
  <si>
    <t>CSN 24/2PB120</t>
  </si>
  <si>
    <t>EAS-40/7Ah Alim.24V/50W/7Ah</t>
  </si>
  <si>
    <t>EAS-40/12Ah Alim.24V/50W/12Ah</t>
  </si>
  <si>
    <t>EAS-40C/7Ah Alim.26V-48V/40W/7Ah</t>
  </si>
  <si>
    <t>EAS-40C/12Ah Alim.26V-48V/40W/12Ah</t>
  </si>
  <si>
    <t>EAS-150/7Ah Alim.24V/150W/7Ah</t>
  </si>
  <si>
    <t>EAS-150/12Ah Alim.24V/150W/12Ah</t>
  </si>
  <si>
    <t>EAS-150/24Ah Alim.24V/150W/24Ah</t>
  </si>
  <si>
    <t>EAS-150C/7Ah Alim.26V-48V/130W/7Ah</t>
  </si>
  <si>
    <t>EAS-150C/12Ah Alim.26V-48V/130W/12Ah</t>
  </si>
  <si>
    <t>EAS-150C/24Ah Alim.26V-48V/130W/24Ah</t>
  </si>
  <si>
    <t>DETECTEUR DE GAZ METHANE</t>
  </si>
  <si>
    <t>DETECTEUR DE GAZ PROPANE</t>
  </si>
  <si>
    <t>DETECTEUR INONDATION HUMIDITE</t>
  </si>
  <si>
    <t>SONDE DETECT. INONDATION</t>
  </si>
  <si>
    <t>TRANS.CORDON PROGRAMMAT.</t>
  </si>
  <si>
    <t>INTERFACE NS ASCENSEUR TD3000</t>
  </si>
  <si>
    <t>MAINT. SACHET 10 DIODES ODI4002</t>
  </si>
  <si>
    <t>Sachet 10 Resistances 2.0W/910</t>
  </si>
  <si>
    <t>Sachet 10 Resistances 0.5W/3K9</t>
  </si>
  <si>
    <t>MAINT. RESIST. 0.5W/2.2K SACHET DE 10 LF</t>
  </si>
  <si>
    <t>Sachet 10 Fusibles 5X20 RET. 2.5A</t>
  </si>
  <si>
    <t>Sachet 10 Fusibles 5X20 RAP. 0.1A</t>
  </si>
  <si>
    <t>Sachet 10 Fusibles 5X20 RAP. 0.5A</t>
  </si>
  <si>
    <t>Sachet 10 Fusibles 5X20 RAP. 2. A</t>
  </si>
  <si>
    <t>Sachet 10 Fusibles 5X20 RAP.3.15A</t>
  </si>
  <si>
    <t>Sachet 10 Fusibles 5X20 RET. 0.5A</t>
  </si>
  <si>
    <t>Sachet 10 Fusibles 5X20 RET. 1.2A</t>
  </si>
  <si>
    <t>Sachet 1 Limande LG 360  2X3</t>
  </si>
  <si>
    <t>Sachet 1 Limande LG 100  2X3</t>
  </si>
  <si>
    <t>Sachet 1 Limande LG 200  2X3</t>
  </si>
  <si>
    <t>Sachet 1 Limande LG 300  2X17</t>
  </si>
  <si>
    <t>Sachet 1 Limande LG 55   2X8</t>
  </si>
  <si>
    <t>Sachet 1 Limande LG 125  2X8</t>
  </si>
  <si>
    <t>Sachet 1 Limande LG 530  2X8</t>
  </si>
  <si>
    <t>Sachet 1 Limande LG 200  2X26</t>
  </si>
  <si>
    <t>MAINT. TSM CARTE CMSI 3 LIGNES M. T.</t>
  </si>
  <si>
    <t>MAINT. VENTILATEUR ALIM AES</t>
  </si>
  <si>
    <t>MAINT. RESIST.0.25W/6.8K SAC DE 10</t>
  </si>
  <si>
    <t>MAINT. RESIST.0.5W/12K SAC DE 10</t>
  </si>
  <si>
    <t>MAINT. CARTE TSM ADRESSABLE A3000</t>
  </si>
  <si>
    <t>JEU 5 Membranes 'APPUYER ICI'</t>
  </si>
  <si>
    <t>JEU 5 Vitres 'BRISEZ LA GLACE'</t>
  </si>
  <si>
    <t>Sachet 1 CLAPET de PROTECTION</t>
  </si>
  <si>
    <t>MAINT. CARTE ALIM. 24V POUR 31155-31156</t>
  </si>
  <si>
    <t>MAINT. CARTE GESTION POUR 31155</t>
  </si>
  <si>
    <t>MAINT. CARTE GESTION POUR 31156</t>
  </si>
  <si>
    <t>MAINT. CARTE ALIM. 24V. POUR 3100/3116</t>
  </si>
  <si>
    <t>MAINT. CARTE GEST. CMSI (31005 ? 31008)</t>
  </si>
  <si>
    <t>MAINT. CARTE SIGN. CMSI (31005 31008)</t>
  </si>
  <si>
    <t>MAINT.CARTE GESTION POUR TSM evo - CPD</t>
  </si>
  <si>
    <t>MAINT. CARTE ALIM. 24V (140208 ? 140210)</t>
  </si>
  <si>
    <t>MAINT. CARTE GESTION (140208 140316)</t>
  </si>
  <si>
    <t>Carte COMMUNIC. 2L. ADRESSABLE</t>
  </si>
  <si>
    <t>MAINT. CARTE GESTION POUR 31100-31117</t>
  </si>
  <si>
    <t>MAINT. CARTE GESTION PR 31175</t>
  </si>
  <si>
    <t>MAINT. CARTE ALIM. TSM evo - CPD</t>
  </si>
  <si>
    <t>MAINT. CARTE ALIM. CMSI, CAT ET AMB</t>
  </si>
  <si>
    <t>MAINT. CARTE GESTION POUR CMSI</t>
  </si>
  <si>
    <t>MAINT. CARTE GESTION CONSIGNATEUR</t>
  </si>
  <si>
    <t>MAINT. CARTE GESTION 16L POUR CMSI</t>
  </si>
  <si>
    <t>MAINT. CARTE GESTION POUR 32064</t>
  </si>
  <si>
    <t>Maint. Carte Gestion Bloc Chambre</t>
  </si>
  <si>
    <t>Carte Electr Gestion ECA 2 Boucles</t>
  </si>
  <si>
    <t>Carte Electr Gestion ECA 4 Boucles</t>
  </si>
  <si>
    <t>Carte Electr Gestion ECA 8 Boucles</t>
  </si>
  <si>
    <t>Carte Borniers ECA 2 Boucles</t>
  </si>
  <si>
    <t>Carte Borniers ECA 4 Boucles</t>
  </si>
  <si>
    <t>CARTE INTERFACE BUS INT/EXT TR3100</t>
  </si>
  <si>
    <t>Carte Borniers ECA 8 Boucles</t>
  </si>
  <si>
    <t>MAINT. MEMOIRE POUR INT. AMB/BLICK</t>
  </si>
  <si>
    <t>Carte convertisseur 26-48V pour AES</t>
  </si>
  <si>
    <t>Carte EAS 150 W pour AES</t>
  </si>
  <si>
    <t>Carte EAS 40 W pour AES</t>
  </si>
  <si>
    <t>Carte Gestion ECA 4008 pour 31067</t>
  </si>
  <si>
    <t>Carte Gestion ECB 4008 pour 31234</t>
  </si>
  <si>
    <t>Carte Born CMSI ET/MT -ECA-ECB 4000</t>
  </si>
  <si>
    <t>Carte Gest CMSI ET/MT -ECA-ECB 4000</t>
  </si>
  <si>
    <t>Carte Gestion -2 boucles ECB 202</t>
  </si>
  <si>
    <t>Carte Gestion -4 boucles ECB 3004</t>
  </si>
  <si>
    <t>Carte Gestion -8 boucles ECB 3008</t>
  </si>
  <si>
    <t>Carte CMSI pour ECA &amp; ECB 3000</t>
  </si>
  <si>
    <t>Carte Bornier -2 boucles ECB 202</t>
  </si>
  <si>
    <t>Carte Bornier -4 boucles ECB 3004</t>
  </si>
  <si>
    <t>Carte Bornier -8 boucles ECB 3008</t>
  </si>
  <si>
    <t>MAINT. CARTE INTERFACE ALIM. ECA-TSMCPD</t>
  </si>
  <si>
    <t>MAINT. VESDA FILTRE</t>
  </si>
  <si>
    <t>MAINT. BAT.CN1.2V 110mAh</t>
  </si>
  <si>
    <t>MAINT. BAT. CN 6V 800mAh</t>
  </si>
  <si>
    <t>MAINT. BAT.CN8.4V 110mAh</t>
  </si>
  <si>
    <t>MAINT. BAT. CN12V 800mAh</t>
  </si>
  <si>
    <t>MAINT. BAT. CN 12V-1.2Ah</t>
  </si>
  <si>
    <t>MAINT. BAT. CN 6V 600mAh Ecosafe</t>
  </si>
  <si>
    <t>MAINT. BAT. CN 3,6V 600mAh Ecosafe</t>
  </si>
  <si>
    <t>MAINT. BAT. Pb 12V-1.2Ah</t>
  </si>
  <si>
    <t>MAINT. BAT. Pb 12V-2.1Ah</t>
  </si>
  <si>
    <t>MAINT. BAT. Pb 12V-4.0Ah</t>
  </si>
  <si>
    <t>MAINT. BAT. Pb 12V-7.0Ah</t>
  </si>
  <si>
    <t>MAINT. BAT. Pb 12V-12.Ah</t>
  </si>
  <si>
    <t>MAINT. BAT. Pb 12V-15.Ah</t>
  </si>
  <si>
    <t>MAINT. BAT. Pb 12V-24.Ah</t>
  </si>
  <si>
    <t>MAINT. IND.ACTION LUM SAILLIE</t>
  </si>
  <si>
    <t>MAINT. TSM CARTE ADR 64 PTS LINEAIRE</t>
  </si>
  <si>
    <t>MAINT. TSM. CARTE 2 BOUCLES</t>
  </si>
  <si>
    <t>MAINT. TSM CARTE 5 CONN. 10 BOUCLES</t>
  </si>
  <si>
    <t>Maint. Adaptat. Param. ADP A97/S3000</t>
  </si>
  <si>
    <t>MAINT. TSM CARTE UGA EVOLUTION</t>
  </si>
  <si>
    <t>MAINT. SENSEA Afficheur CCFL Phases 1, 2</t>
  </si>
  <si>
    <t>MAINT. SENSEA.EC Carte bornier</t>
  </si>
  <si>
    <t>MAINT. CARTE BORNIER CMSI 2MT SENSEA.EC</t>
  </si>
  <si>
    <t>MAINT. AFFICH CMSI 2MT SENSEA.EC</t>
  </si>
  <si>
    <t>MAINT. LEXAN CMSI 2MT SENSEA.EC</t>
  </si>
  <si>
    <t>MAINT SENSEA Afficheur LED avec ph3</t>
  </si>
  <si>
    <t>MAINT. SENSEA.EC Carte alim. 60 W</t>
  </si>
  <si>
    <t>MAINT. SENSEA Carte Alim. 150W</t>
  </si>
  <si>
    <t>MAINT. KIT GEST SENSEA ph4 08/2013</t>
  </si>
  <si>
    <t>MAINT. SENSEA.CM Carte 2 voies (ind.D)</t>
  </si>
  <si>
    <t>MAINT. SENSEA.CM version C Carte esclave</t>
  </si>
  <si>
    <t>MAINT. SENSEA.CM Carte d'extension</t>
  </si>
  <si>
    <t>MAINT. SENSEA.CM Carte maitre (Ind.J)</t>
  </si>
  <si>
    <t>MAINT. SENSEA.CM Carte fille</t>
  </si>
  <si>
    <t>MAINT. CARTE MD8R POUR MODULE MD8R</t>
  </si>
  <si>
    <t>MAINT. TABLEAU REPORT AFFICH INCENDIE</t>
  </si>
  <si>
    <t>MAINT. TABLEAU DE SYNTHESE INCENDIE</t>
  </si>
  <si>
    <t>MAINT. SENSEA.CM MASQUAGE 16 FONCTIONS</t>
  </si>
  <si>
    <t>ENS. ATSP 24/10 4x6V 10Ah Ss BATT</t>
  </si>
  <si>
    <t>ENS. ATSP 24/10 2x12V 15Ah Ss BAT</t>
  </si>
  <si>
    <t>ENS. ATSP 24/16 2x12V 24Ah Ss BATT</t>
  </si>
  <si>
    <t>ENS. ATSP 48/10 8x6V 10Ah Ss BATT</t>
  </si>
  <si>
    <t>ENS. ATSP 48/16 4x12V 15Ah Ss BATT</t>
  </si>
  <si>
    <t>ATSP 48/16 4x12V 24Ah Ss BATT</t>
  </si>
  <si>
    <t>ENSATSP 110/25 9x12/38 110V 2400W 1H</t>
  </si>
  <si>
    <t>ENS. ATSP 48/5 4x12V 6.5Ah Ss BATT</t>
  </si>
  <si>
    <t>ENS. CBO 4000VA Ss BATT</t>
  </si>
  <si>
    <t>ENS. CBO 1000-6 AUTONOMIE 6H</t>
  </si>
  <si>
    <t>ENS. CBO 2000-6 AUTONOMIE 6H</t>
  </si>
  <si>
    <t>BATTERIE 12VOLTS 7A/H</t>
  </si>
  <si>
    <t>BATTERIE 12VOLTS 2A/H</t>
  </si>
  <si>
    <t>BATTERIE 12VOLTS 17A/H</t>
  </si>
  <si>
    <t>.TYPE 4 1 boucle avec DM</t>
  </si>
  <si>
    <t>.TYPE 4 1 boucle</t>
  </si>
  <si>
    <t>.TYPE 4 1 boucle - Flash</t>
  </si>
  <si>
    <t>.TYPE 4 2 boucles</t>
  </si>
  <si>
    <t>.TYPE 4 2 boucles - Flash</t>
  </si>
  <si>
    <t>.BAAS Sa</t>
  </si>
  <si>
    <t>.BAAS Sa - Flash</t>
  </si>
  <si>
    <t>.BAAS SaME - Message Enreg.</t>
  </si>
  <si>
    <t>.BAAS SaME - Message Enreg. - Flash</t>
  </si>
  <si>
    <t>.BAAS Ma</t>
  </si>
  <si>
    <t>.BAAS Ma - Flash</t>
  </si>
  <si>
    <t>.BAAS MaME - Message Enreg.</t>
  </si>
  <si>
    <t>.BAAS MaME - Message Enreg. - Flash</t>
  </si>
  <si>
    <t>TEMPS Réel</t>
  </si>
  <si>
    <t>Différence théorique /réel</t>
  </si>
  <si>
    <t>Temps restant</t>
  </si>
  <si>
    <t>Date</t>
  </si>
  <si>
    <t>Nom</t>
  </si>
  <si>
    <t>Prénom</t>
  </si>
  <si>
    <t>Marie José</t>
  </si>
  <si>
    <t>Martinez</t>
  </si>
  <si>
    <t>Marie Françoise</t>
  </si>
  <si>
    <t>Nadine</t>
  </si>
  <si>
    <t>Amara</t>
  </si>
  <si>
    <t>Laurence</t>
  </si>
  <si>
    <t>Morel</t>
  </si>
  <si>
    <t>Chantal</t>
  </si>
  <si>
    <t>Martin</t>
  </si>
  <si>
    <t>Marielle</t>
  </si>
  <si>
    <t>Decloitre</t>
  </si>
  <si>
    <t>Martine</t>
  </si>
  <si>
    <t>Servagnat</t>
  </si>
  <si>
    <t>Jean Luc</t>
  </si>
  <si>
    <t>Mazeron</t>
  </si>
  <si>
    <t>Claire</t>
  </si>
  <si>
    <t>Dos Santos</t>
  </si>
  <si>
    <t>Gloria</t>
  </si>
  <si>
    <t>Casy</t>
  </si>
  <si>
    <t>Madelaine</t>
  </si>
  <si>
    <t>Sandrine</t>
  </si>
  <si>
    <t>Gonçalves</t>
  </si>
  <si>
    <t>Idalia</t>
  </si>
  <si>
    <t>Marty</t>
  </si>
  <si>
    <t>Sophie</t>
  </si>
  <si>
    <t>Mathivet</t>
  </si>
  <si>
    <t>Elisabeth</t>
  </si>
  <si>
    <t>Devoreix</t>
  </si>
  <si>
    <t>Manuela</t>
  </si>
  <si>
    <t>Grimaud</t>
  </si>
  <si>
    <t>Maryse</t>
  </si>
  <si>
    <t xml:space="preserve">Barthonnet </t>
  </si>
  <si>
    <t>Lydie</t>
  </si>
  <si>
    <t>Céline</t>
  </si>
  <si>
    <t>Operations/ref</t>
  </si>
  <si>
    <t>Tps</t>
  </si>
  <si>
    <t>Operation</t>
  </si>
  <si>
    <t xml:space="preserve">OP 300 EMBALLAGE </t>
  </si>
  <si>
    <t xml:space="preserve">OP 100 INSERTION </t>
  </si>
  <si>
    <t>OP 150 ASSEMBLAGE</t>
  </si>
  <si>
    <t>OP 300 EMBALLAGE</t>
  </si>
  <si>
    <t xml:space="preserve">SS TRAITANCE </t>
  </si>
  <si>
    <t xml:space="preserve">300 EMBALLAGE CHAINE </t>
  </si>
  <si>
    <t xml:space="preserve">109 AJOUT COMP TRAD SUR CMS </t>
  </si>
  <si>
    <t xml:space="preserve">170 SONDE MOBILE </t>
  </si>
  <si>
    <t xml:space="preserve">OP 150 ASSEMBLAGE </t>
  </si>
  <si>
    <t xml:space="preserve">OP 60 TOLERIE </t>
  </si>
  <si>
    <t>100 INSERTION COMPOSANTS</t>
  </si>
  <si>
    <t xml:space="preserve">150 CONTROLE APRES SOUDURE </t>
  </si>
  <si>
    <t xml:space="preserve">OP 160 PREPARATION NEE </t>
  </si>
  <si>
    <t xml:space="preserve">OP 300 EMBALLAGE  </t>
  </si>
  <si>
    <t xml:space="preserve">OP 100 INSERTION  </t>
  </si>
  <si>
    <t xml:space="preserve">OP 150 ASSEMBLAGE  </t>
  </si>
  <si>
    <t xml:space="preserve">SS TRAITANCE LUM10481 </t>
  </si>
  <si>
    <t xml:space="preserve">OP 50 PREPARATION </t>
  </si>
  <si>
    <t xml:space="preserve">100 INSERTION COMPOSANTS </t>
  </si>
  <si>
    <t xml:space="preserve">150 CONTROLE APRES SOUDURE  </t>
  </si>
  <si>
    <t xml:space="preserve">300 EMBALLAGE CHAINE  </t>
  </si>
  <si>
    <t xml:space="preserve">OP 150 ASSEMBLAGE CARTE LED LED 400ESPL </t>
  </si>
  <si>
    <t xml:space="preserve">OP 150 ASSEMBLAGE CARTE ALIM LED 400ESPL </t>
  </si>
  <si>
    <t xml:space="preserve">OP 150 ASSEMBLAGE CARTE SAB3 LED 400ESPL </t>
  </si>
  <si>
    <t xml:space="preserve">OP 220 TEST FINAL </t>
  </si>
  <si>
    <t xml:space="preserve">OP 150 ASSEMBLAGE CARTE LED LED 400IAV </t>
  </si>
  <si>
    <t xml:space="preserve">OP 150 ASSEMBLAGE CARTE SAB3 LED 400ESP </t>
  </si>
  <si>
    <t xml:space="preserve">OP109 INSERTION COMP TRAD SUR CMS </t>
  </si>
  <si>
    <t xml:space="preserve">OP150 MONTAGE CONTROLE APRES SOUDURE </t>
  </si>
  <si>
    <t xml:space="preserve">OP300 EMBALLAGE </t>
  </si>
  <si>
    <t xml:space="preserve">OP 180 TEST NEE </t>
  </si>
  <si>
    <t>OP 180 TEST NEE</t>
  </si>
  <si>
    <t>OP 100 INSERTION</t>
  </si>
  <si>
    <t>90 INSERTION C.M.S</t>
  </si>
  <si>
    <t>150 CONTROLE APRES SOUDURE</t>
  </si>
  <si>
    <t>170 SONDE MOBILE</t>
  </si>
  <si>
    <t>109 AJOUT COMP TRAD SUR CMS</t>
  </si>
  <si>
    <t>OP A DEFINIR</t>
  </si>
  <si>
    <t>200 CABLAGE ASSEMBLAGE</t>
  </si>
  <si>
    <t>OP 400 FABRICATION TORONS</t>
  </si>
  <si>
    <t>OP 160 PREPARATION NEE</t>
  </si>
  <si>
    <t>OP 150  ASSEMBLAGE BLOC</t>
  </si>
  <si>
    <t>OP 150  ASSEMBLAGE DES 2 PHARES</t>
  </si>
  <si>
    <t>OP 220 TEST FINAL</t>
  </si>
  <si>
    <t>OP 550 EMBALLAGE SOURCES</t>
  </si>
  <si>
    <t>OP 500 ASSEMBLAGE SOURCES</t>
  </si>
  <si>
    <t>OP 520 REGLAGE NEE</t>
  </si>
  <si>
    <t>OP 540 REGLAGE TEST SOURCES</t>
  </si>
  <si>
    <t>OP 580 MONTAGE FINAL SOURCES</t>
  </si>
  <si>
    <t>300 EMBALLAGE CHAINE</t>
  </si>
  <si>
    <t>OP 200  ASSEMBLAGE + EMBALLAGE LUM21735</t>
  </si>
  <si>
    <t>OP 200  ASSEMBLAGE + EMBALLAGE</t>
  </si>
  <si>
    <t>OP 150 ASSEMBLAGE CARTE LED</t>
  </si>
  <si>
    <t>OP 150 ASSEMBLAGE CARTE REPETEUR</t>
  </si>
  <si>
    <t>OP 150 ASSEMBLAGE CARTE SAB3 LED 400ESPL</t>
  </si>
  <si>
    <t>60 TOLERIE</t>
  </si>
  <si>
    <t>OP 50 PREPARATION</t>
  </si>
  <si>
    <t>OP 60 TOLERIE</t>
  </si>
  <si>
    <t xml:space="preserve">SOUS TRAITANCE </t>
  </si>
  <si>
    <t>ARTICLE SS TRAITE VOIR YS</t>
  </si>
  <si>
    <t xml:space="preserve">Sous traitance </t>
  </si>
  <si>
    <t>SS TRAITANCE</t>
  </si>
  <si>
    <t xml:space="preserve">SS TRAITANCE  </t>
  </si>
  <si>
    <t>OP 90 CMS</t>
  </si>
  <si>
    <t>OP 91 DECOUPE &amp; RANGEMENT PANNEAUX NEC</t>
  </si>
  <si>
    <t>OP 90 INSERTION CMS</t>
  </si>
  <si>
    <t>Découpe panneau+rangement dans bacs EDS</t>
  </si>
  <si>
    <t xml:space="preserve">OP 90 CMS </t>
  </si>
  <si>
    <t>OP 170 SONDE MOBILE</t>
  </si>
  <si>
    <t>180 TEST NEE</t>
  </si>
  <si>
    <t>OP 100 INSERTION COMPOSANTS</t>
  </si>
  <si>
    <t>OP109 INSERTION COMPOSANTS TRAD SUR CMS</t>
  </si>
  <si>
    <t>OP 180 Test NEE3204600</t>
  </si>
  <si>
    <t>400 FABRICATION TORONS</t>
  </si>
  <si>
    <t>Preparation Cambrage</t>
  </si>
  <si>
    <t>OP 190 PROGRAMMATION MICRO</t>
  </si>
  <si>
    <t>500 MONTAGE</t>
  </si>
  <si>
    <t>520 REGLAGE CONFIG  NEE</t>
  </si>
  <si>
    <t>540 REGLAGE TEST ARMOIRE</t>
  </si>
  <si>
    <t>OP 150 ASSEMBLAGE NUG31193</t>
  </si>
  <si>
    <t>OP 300 EMBALLAGE NUG31193</t>
  </si>
  <si>
    <t>160 PREPARATION DES NEE</t>
  </si>
  <si>
    <t xml:space="preserve">OP 160 PREPARATION NEE  </t>
  </si>
  <si>
    <t xml:space="preserve">OP 180 TEST NEE  </t>
  </si>
  <si>
    <t xml:space="preserve">OP 220 TEST FINAL  </t>
  </si>
  <si>
    <t xml:space="preserve">OP 170 SONDE MOBILE </t>
  </si>
  <si>
    <t xml:space="preserve">OP 500 ASSEMBLAGE SOURCES </t>
  </si>
  <si>
    <t xml:space="preserve">OP 520 REGLAGE NEE </t>
  </si>
  <si>
    <t xml:space="preserve">OP 540 REGLAGE TEST SOURCES </t>
  </si>
  <si>
    <t xml:space="preserve">OP 580 MONTAGE FINAL SOURCES </t>
  </si>
  <si>
    <t xml:space="preserve">OP 580 MONTAGE FINAL SOURCES  </t>
  </si>
  <si>
    <t xml:space="preserve">OP 540 REGLAGE TEST SOURCES  </t>
  </si>
  <si>
    <t xml:space="preserve">OP 400 FABRICATION TORONS </t>
  </si>
  <si>
    <t xml:space="preserve">OP 520 REGLAGE NEE  </t>
  </si>
  <si>
    <t xml:space="preserve">PLANNING SEMAINE :                       SOUDURE 2014                </t>
  </si>
  <si>
    <t>Référence</t>
  </si>
  <si>
    <t>Opération</t>
  </si>
  <si>
    <t>Quantité</t>
  </si>
  <si>
    <t>Temps théorique</t>
  </si>
  <si>
    <t>TOTAL</t>
  </si>
  <si>
    <t>Lissorgue</t>
  </si>
  <si>
    <t>Farge</t>
  </si>
  <si>
    <t>Monteiro.C</t>
  </si>
  <si>
    <t>Monteiro.M</t>
  </si>
  <si>
    <t>ALEAS</t>
  </si>
  <si>
    <t>TEMPS EN MINUTE</t>
  </si>
  <si>
    <t>REFERENCE PRODUIT</t>
  </si>
  <si>
    <t>OBSERVATIONS</t>
  </si>
  <si>
    <t>REBUTS</t>
  </si>
  <si>
    <t>NOMBRE</t>
  </si>
  <si>
    <t>CAUSES</t>
  </si>
  <si>
    <t>Temps unitaire</t>
  </si>
  <si>
    <t>Quantité produite</t>
  </si>
  <si>
    <t>Quantité à produire</t>
  </si>
  <si>
    <t>DATE :</t>
  </si>
  <si>
    <t>OBJECTIFS</t>
  </si>
  <si>
    <t>REALISATION</t>
  </si>
  <si>
    <t>TEMPS Réalisé</t>
  </si>
  <si>
    <t>Lundi</t>
  </si>
  <si>
    <t>Mardi</t>
  </si>
  <si>
    <t>Mercredi</t>
  </si>
  <si>
    <t>Jeudi</t>
  </si>
  <si>
    <t>Vendredi</t>
  </si>
  <si>
    <t>Samedi</t>
  </si>
  <si>
    <t>Dimanche</t>
  </si>
  <si>
    <t>lum10120</t>
  </si>
  <si>
    <t>J'aimerais que ce qui apparait dans ce tableaupour lundi apparraisse sur la feuille 1 quand je choisi lundi dans la date pour la feuille 1  ainsi que tte les info pour les 5 premières colonnes de la feuille1 qui sont les mêmes que sur la feuille planning soudure. 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</si>
</sst>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2" fillId="0" borderId="0" xfId="0" applyFont="1" applyFill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/>
    <xf numFmtId="0" fontId="3" fillId="0" borderId="0" xfId="0" applyFont="1" applyAlignment="1">
      <alignment horizontal="center"/>
    </xf>
    <xf numFmtId="4" fontId="3" fillId="0" borderId="0" xfId="0" applyNumberFormat="1" applyFont="1" applyAlignment="1">
      <alignment horizontal="center"/>
    </xf>
    <xf numFmtId="0" fontId="3" fillId="0" borderId="0" xfId="0" applyFont="1"/>
    <xf numFmtId="0" fontId="0" fillId="0" borderId="0" xfId="0" applyBorder="1"/>
    <xf numFmtId="0" fontId="1" fillId="0" borderId="0" xfId="0" applyFont="1" applyBorder="1"/>
    <xf numFmtId="0" fontId="0" fillId="0" borderId="0" xfId="0" applyAlignment="1">
      <alignment horizontal="center"/>
    </xf>
    <xf numFmtId="0" fontId="7" fillId="0" borderId="1" xfId="0" applyFont="1" applyBorder="1"/>
    <xf numFmtId="0" fontId="7" fillId="2" borderId="20" xfId="0" applyFont="1" applyFill="1" applyBorder="1"/>
    <xf numFmtId="0" fontId="9" fillId="0" borderId="0" xfId="0" applyFont="1"/>
    <xf numFmtId="0" fontId="7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wrapText="1"/>
    </xf>
    <xf numFmtId="0" fontId="9" fillId="0" borderId="1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wrapText="1"/>
    </xf>
    <xf numFmtId="0" fontId="9" fillId="2" borderId="2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16" fontId="9" fillId="0" borderId="7" xfId="0" applyNumberFormat="1" applyFont="1" applyBorder="1" applyAlignment="1">
      <alignment vertical="center" wrapText="1"/>
    </xf>
    <xf numFmtId="0" fontId="9" fillId="0" borderId="21" xfId="0" applyFont="1" applyBorder="1" applyAlignment="1">
      <alignment vertical="center" wrapText="1"/>
    </xf>
    <xf numFmtId="0" fontId="9" fillId="0" borderId="22" xfId="0" applyFont="1" applyBorder="1" applyAlignment="1">
      <alignment vertical="center" wrapText="1"/>
    </xf>
    <xf numFmtId="0" fontId="0" fillId="0" borderId="0" xfId="0"/>
    <xf numFmtId="0" fontId="8" fillId="0" borderId="0" xfId="0" applyFont="1"/>
    <xf numFmtId="0" fontId="7" fillId="3" borderId="3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wrapText="1"/>
    </xf>
    <xf numFmtId="0" fontId="9" fillId="4" borderId="0" xfId="0" applyFont="1" applyFill="1" applyBorder="1" applyAlignment="1">
      <alignment horizontal="center" wrapText="1"/>
    </xf>
    <xf numFmtId="0" fontId="7" fillId="0" borderId="38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4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textRotation="90" wrapText="1"/>
    </xf>
    <xf numFmtId="0" fontId="7" fillId="0" borderId="12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0" xfId="0" applyFont="1" applyBorder="1" applyAlignment="1">
      <alignment wrapText="1"/>
    </xf>
    <xf numFmtId="0" fontId="7" fillId="0" borderId="28" xfId="0" applyFont="1" applyBorder="1" applyAlignment="1">
      <alignment wrapText="1"/>
    </xf>
    <xf numFmtId="0" fontId="7" fillId="0" borderId="3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31" xfId="0" applyFont="1" applyBorder="1" applyAlignment="1">
      <alignment wrapText="1"/>
    </xf>
    <xf numFmtId="0" fontId="7" fillId="0" borderId="39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0" xfId="0" applyFont="1" applyFill="1"/>
    <xf numFmtId="0" fontId="7" fillId="2" borderId="33" xfId="0" applyFont="1" applyFill="1" applyBorder="1" applyAlignment="1">
      <alignment horizontal="center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0" borderId="0" xfId="0" applyFont="1" applyBorder="1"/>
    <xf numFmtId="0" fontId="7" fillId="0" borderId="0" xfId="0" applyFont="1" applyBorder="1" applyAlignment="1"/>
    <xf numFmtId="0" fontId="9" fillId="4" borderId="24" xfId="0" applyFont="1" applyFill="1" applyBorder="1" applyAlignment="1">
      <alignment horizontal="center" vertical="center" wrapText="1"/>
    </xf>
    <xf numFmtId="0" fontId="9" fillId="4" borderId="42" xfId="0" applyFont="1" applyFill="1" applyBorder="1" applyAlignment="1">
      <alignment vertical="center" wrapText="1"/>
    </xf>
    <xf numFmtId="0" fontId="9" fillId="4" borderId="41" xfId="0" applyFont="1" applyFill="1" applyBorder="1" applyAlignment="1">
      <alignment vertical="center" wrapText="1"/>
    </xf>
    <xf numFmtId="0" fontId="9" fillId="4" borderId="43" xfId="0" applyFont="1" applyFill="1" applyBorder="1" applyAlignment="1">
      <alignment vertical="center" wrapText="1"/>
    </xf>
    <xf numFmtId="0" fontId="9" fillId="4" borderId="2" xfId="0" applyFont="1" applyFill="1" applyBorder="1" applyAlignment="1">
      <alignment vertical="center" wrapText="1"/>
    </xf>
    <xf numFmtId="0" fontId="9" fillId="4" borderId="24" xfId="0" applyFont="1" applyFill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2" fillId="0" borderId="8" xfId="0" applyFont="1" applyBorder="1" applyAlignment="1">
      <alignment horizontal="left" vertical="top"/>
    </xf>
    <xf numFmtId="0" fontId="12" fillId="0" borderId="25" xfId="0" applyFont="1" applyBorder="1" applyAlignment="1">
      <alignment horizontal="left" vertical="top"/>
    </xf>
    <xf numFmtId="0" fontId="12" fillId="0" borderId="26" xfId="0" applyFont="1" applyBorder="1" applyAlignment="1">
      <alignment horizontal="left" vertical="top"/>
    </xf>
    <xf numFmtId="0" fontId="11" fillId="0" borderId="6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11" fillId="0" borderId="26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11" fillId="0" borderId="16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16" fontId="7" fillId="0" borderId="7" xfId="0" applyNumberFormat="1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Fran&#231;ois%20V\Planning%20semaine%20pour%20soudu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soudure"/>
      <sheetName val="choix opérations par référence"/>
      <sheetName val="base de données nom prénom"/>
      <sheetName val="base produit "/>
      <sheetName val="recherchevdesignation"/>
      <sheetName val="tps gamme "/>
      <sheetName val="feuille opération"/>
      <sheetName val="Feuil3"/>
      <sheetName val="Feuil1"/>
      <sheetName val="Feuil2"/>
    </sheetNames>
    <sheetDataSet>
      <sheetData sheetId="0"/>
      <sheetData sheetId="1"/>
      <sheetData sheetId="2"/>
      <sheetData sheetId="3" refreshError="1"/>
      <sheetData sheetId="4" refreshError="1"/>
      <sheetData sheetId="5"/>
      <sheetData sheetId="6">
        <row r="1">
          <cell r="A1" t="str">
            <v>REF :</v>
          </cell>
          <cell r="B1" t="str">
            <v>739REUR-00N</v>
          </cell>
          <cell r="C1" t="str">
            <v>AL4590</v>
          </cell>
          <cell r="D1" t="str">
            <v>I-ON16EURN</v>
          </cell>
          <cell r="E1" t="str">
            <v>I-ON16KIT</v>
          </cell>
          <cell r="F1" t="str">
            <v>LUCBEZ</v>
          </cell>
          <cell r="G1" t="str">
            <v>LUM0003100</v>
          </cell>
          <cell r="H1" t="str">
            <v>LUM0004600</v>
          </cell>
          <cell r="I1" t="str">
            <v>LUM10102</v>
          </cell>
          <cell r="J1" t="str">
            <v>LUM10106</v>
          </cell>
          <cell r="K1" t="str">
            <v>LUM10118</v>
          </cell>
          <cell r="L1" t="str">
            <v>LUM10120</v>
          </cell>
          <cell r="M1" t="str">
            <v>LUM10132</v>
          </cell>
          <cell r="N1" t="str">
            <v>LUM10135</v>
          </cell>
          <cell r="O1" t="str">
            <v>LUM10136</v>
          </cell>
          <cell r="P1" t="str">
            <v>LUM10208</v>
          </cell>
          <cell r="Q1" t="str">
            <v>LUM10209</v>
          </cell>
          <cell r="R1" t="str">
            <v>LUM10219</v>
          </cell>
          <cell r="S1" t="str">
            <v>LUM10231</v>
          </cell>
          <cell r="T1" t="str">
            <v>LUM10303</v>
          </cell>
          <cell r="U1" t="str">
            <v>LUM10312</v>
          </cell>
          <cell r="V1" t="str">
            <v>LUM10313</v>
          </cell>
          <cell r="W1" t="str">
            <v>LUM1031401</v>
          </cell>
          <cell r="X1" t="str">
            <v>LUM10420</v>
          </cell>
          <cell r="Y1" t="str">
            <v>LUM10469</v>
          </cell>
          <cell r="Z1" t="str">
            <v>LUM10481</v>
          </cell>
          <cell r="AA1" t="str">
            <v>LUM10490</v>
          </cell>
          <cell r="AB1" t="str">
            <v>LUM10493</v>
          </cell>
          <cell r="AC1" t="str">
            <v>LUM10515</v>
          </cell>
          <cell r="AD1" t="str">
            <v>LUM10516</v>
          </cell>
          <cell r="AE1" t="str">
            <v>LUM10517</v>
          </cell>
          <cell r="AF1" t="str">
            <v>LUM10518</v>
          </cell>
          <cell r="AG1" t="str">
            <v>LUM10521</v>
          </cell>
          <cell r="AH1" t="str">
            <v>LUM10522</v>
          </cell>
          <cell r="AI1" t="str">
            <v>LUM10523</v>
          </cell>
          <cell r="AJ1" t="str">
            <v>LUM10536</v>
          </cell>
          <cell r="AK1" t="str">
            <v>LUM10542</v>
          </cell>
          <cell r="AL1" t="str">
            <v>LUM10543</v>
          </cell>
          <cell r="AM1" t="str">
            <v>LUM10558</v>
          </cell>
          <cell r="AN1" t="str">
            <v>LUM10663</v>
          </cell>
          <cell r="AO1" t="str">
            <v>LUM10664</v>
          </cell>
          <cell r="AP1" t="str">
            <v>LUM10667</v>
          </cell>
          <cell r="AQ1" t="str">
            <v>LUM10671</v>
          </cell>
          <cell r="AR1" t="str">
            <v>LUM10675</v>
          </cell>
          <cell r="AS1" t="str">
            <v>LUM10771C1</v>
          </cell>
          <cell r="AT1" t="str">
            <v>LUM10772</v>
          </cell>
          <cell r="AU1" t="str">
            <v>LUM10773C1</v>
          </cell>
          <cell r="AV1" t="str">
            <v>LUM10780</v>
          </cell>
          <cell r="AW1" t="str">
            <v>LUM10789</v>
          </cell>
          <cell r="AX1" t="str">
            <v>LUM10800</v>
          </cell>
          <cell r="AY1" t="str">
            <v>LUM10801</v>
          </cell>
          <cell r="AZ1" t="str">
            <v>LUM10830</v>
          </cell>
          <cell r="BA1" t="str">
            <v>LUM10879</v>
          </cell>
          <cell r="BB1" t="str">
            <v>LUM10880</v>
          </cell>
          <cell r="BC1" t="str">
            <v>LUM10881</v>
          </cell>
          <cell r="BD1" t="str">
            <v>LUM10883</v>
          </cell>
          <cell r="BE1" t="str">
            <v>LUM10905</v>
          </cell>
          <cell r="BF1" t="str">
            <v>LUM10910</v>
          </cell>
          <cell r="BG1" t="str">
            <v>LUM10911</v>
          </cell>
          <cell r="BH1" t="str">
            <v>LUM11010</v>
          </cell>
          <cell r="BI1" t="str">
            <v>LUM11011</v>
          </cell>
          <cell r="BJ1" t="str">
            <v>LUM11012</v>
          </cell>
          <cell r="BK1" t="str">
            <v>LUM11013</v>
          </cell>
          <cell r="BL1" t="str">
            <v>LUM11014</v>
          </cell>
          <cell r="BM1" t="str">
            <v>LUM11029</v>
          </cell>
          <cell r="BN1" t="str">
            <v>LUM11041</v>
          </cell>
          <cell r="BO1" t="str">
            <v>LUM11042</v>
          </cell>
          <cell r="BP1" t="str">
            <v>LUM11042A0</v>
          </cell>
          <cell r="BQ1" t="str">
            <v>LUM11043</v>
          </cell>
          <cell r="BR1" t="str">
            <v>LUM11044</v>
          </cell>
          <cell r="BS1" t="str">
            <v>LUM11063</v>
          </cell>
          <cell r="BT1" t="str">
            <v>LUM11064</v>
          </cell>
          <cell r="BU1" t="str">
            <v>LUM11065</v>
          </cell>
          <cell r="BV1" t="str">
            <v>LUM11066</v>
          </cell>
          <cell r="BW1" t="str">
            <v>LUM11067</v>
          </cell>
          <cell r="BX1" t="str">
            <v>LUM11068</v>
          </cell>
          <cell r="BY1" t="str">
            <v>LUM11069</v>
          </cell>
          <cell r="BZ1" t="str">
            <v>LUM11070</v>
          </cell>
          <cell r="CA1" t="str">
            <v>LUM11075</v>
          </cell>
          <cell r="CB1" t="str">
            <v>LUM11078</v>
          </cell>
          <cell r="CC1" t="str">
            <v>LUM11079</v>
          </cell>
          <cell r="CD1" t="str">
            <v>LUM11080</v>
          </cell>
          <cell r="CE1" t="str">
            <v>LUM11081</v>
          </cell>
          <cell r="CF1" t="str">
            <v>LUM11082</v>
          </cell>
          <cell r="CG1" t="str">
            <v>LUM11083</v>
          </cell>
          <cell r="CH1" t="str">
            <v>LUM11085</v>
          </cell>
          <cell r="CI1" t="str">
            <v>LUM11086</v>
          </cell>
          <cell r="CJ1" t="str">
            <v>LUM11088</v>
          </cell>
          <cell r="CK1" t="str">
            <v>LUM11090</v>
          </cell>
          <cell r="CL1" t="str">
            <v>LUM11091</v>
          </cell>
          <cell r="CM1" t="str">
            <v>LUM11093</v>
          </cell>
          <cell r="CN1" t="str">
            <v>LUM11095</v>
          </cell>
          <cell r="CO1" t="str">
            <v>LUM11096</v>
          </cell>
          <cell r="CP1" t="str">
            <v>LUM11097</v>
          </cell>
          <cell r="CQ1" t="str">
            <v>LUM11099</v>
          </cell>
          <cell r="CR1" t="str">
            <v>LUM11103</v>
          </cell>
          <cell r="CS1" t="str">
            <v>LUM11106</v>
          </cell>
          <cell r="CT1" t="str">
            <v>LUM11124</v>
          </cell>
          <cell r="CU1" t="str">
            <v>LUM12001</v>
          </cell>
          <cell r="CV1" t="str">
            <v>LUM12002</v>
          </cell>
          <cell r="CW1" t="str">
            <v>LUM12042</v>
          </cell>
          <cell r="CX1" t="str">
            <v>LUM12044</v>
          </cell>
          <cell r="CY1" t="str">
            <v>LUM16001</v>
          </cell>
          <cell r="CZ1" t="str">
            <v>LUM16004</v>
          </cell>
          <cell r="DA1" t="str">
            <v>LUM16005</v>
          </cell>
          <cell r="DB1" t="str">
            <v>LUM16025</v>
          </cell>
          <cell r="DC1" t="str">
            <v>LUM16030</v>
          </cell>
          <cell r="DD1" t="str">
            <v>LUM16031</v>
          </cell>
          <cell r="DE1" t="str">
            <v>LUM16032</v>
          </cell>
          <cell r="DF1" t="str">
            <v>LUM16033</v>
          </cell>
          <cell r="DG1" t="str">
            <v>LUM16035</v>
          </cell>
          <cell r="DH1" t="str">
            <v>LUM16040</v>
          </cell>
          <cell r="DI1" t="str">
            <v>LUM16042</v>
          </cell>
          <cell r="DJ1" t="str">
            <v>LUM16043</v>
          </cell>
          <cell r="DK1" t="str">
            <v>LUM16046</v>
          </cell>
          <cell r="DL1" t="str">
            <v>LUM16047</v>
          </cell>
          <cell r="DM1" t="str">
            <v>LUM16048</v>
          </cell>
          <cell r="DN1" t="str">
            <v>LUM16051</v>
          </cell>
          <cell r="DO1" t="str">
            <v>LUM16064</v>
          </cell>
          <cell r="DP1" t="str">
            <v>LUM16080</v>
          </cell>
          <cell r="DQ1" t="str">
            <v>LUM17001</v>
          </cell>
          <cell r="DR1" t="str">
            <v>LUM17002</v>
          </cell>
          <cell r="DS1" t="str">
            <v>LUM17003</v>
          </cell>
          <cell r="DT1" t="str">
            <v>LUM17006</v>
          </cell>
          <cell r="DU1" t="str">
            <v>LUM17007</v>
          </cell>
          <cell r="DV1" t="str">
            <v>LUM17010</v>
          </cell>
          <cell r="DW1" t="str">
            <v>LUM17011</v>
          </cell>
          <cell r="DX1" t="str">
            <v>LUM17012</v>
          </cell>
          <cell r="DY1" t="str">
            <v>LUM17013</v>
          </cell>
          <cell r="DZ1" t="str">
            <v>LUM17014</v>
          </cell>
          <cell r="EA1" t="str">
            <v>LUM17041</v>
          </cell>
          <cell r="EB1" t="str">
            <v>LUM17042</v>
          </cell>
          <cell r="EC1" t="str">
            <v>LUM17043</v>
          </cell>
          <cell r="ED1" t="str">
            <v>LUM17044</v>
          </cell>
          <cell r="EE1" t="str">
            <v>LUM17046</v>
          </cell>
          <cell r="EF1" t="str">
            <v>LUM17047</v>
          </cell>
          <cell r="EG1" t="str">
            <v>LUM17110</v>
          </cell>
          <cell r="EH1" t="str">
            <v>LUM20105</v>
          </cell>
          <cell r="EI1" t="str">
            <v>LUM20107</v>
          </cell>
          <cell r="EJ1" t="str">
            <v>LUM20801</v>
          </cell>
          <cell r="EK1" t="str">
            <v>LUM20804</v>
          </cell>
          <cell r="EL1" t="str">
            <v>LUM20807</v>
          </cell>
          <cell r="EM1" t="str">
            <v>LUM20817</v>
          </cell>
          <cell r="EN1" t="str">
            <v>LUM20819</v>
          </cell>
          <cell r="EO1" t="str">
            <v>LUM20827</v>
          </cell>
          <cell r="EP1" t="str">
            <v>LUM20829</v>
          </cell>
          <cell r="EQ1" t="str">
            <v>LUM20830</v>
          </cell>
          <cell r="ER1" t="str">
            <v>LUM20853</v>
          </cell>
          <cell r="ES1" t="str">
            <v>LUM20854</v>
          </cell>
          <cell r="ET1" t="str">
            <v>LUM21004</v>
          </cell>
          <cell r="EU1" t="str">
            <v>LUM21005</v>
          </cell>
          <cell r="EV1" t="str">
            <v>LUM21006</v>
          </cell>
          <cell r="EW1" t="str">
            <v>LUM21007</v>
          </cell>
          <cell r="EX1" t="str">
            <v>LUM21008</v>
          </cell>
          <cell r="EY1" t="str">
            <v>LUM21009</v>
          </cell>
          <cell r="EZ1" t="str">
            <v>LUM21010</v>
          </cell>
          <cell r="FA1" t="str">
            <v>LUM21011</v>
          </cell>
          <cell r="FB1" t="str">
            <v>LUM21012</v>
          </cell>
          <cell r="FC1" t="str">
            <v>LUM21013</v>
          </cell>
          <cell r="FD1" t="str">
            <v>LUM21022</v>
          </cell>
          <cell r="FE1" t="str">
            <v>LUM21023</v>
          </cell>
          <cell r="FF1" t="str">
            <v>LUM21024</v>
          </cell>
          <cell r="FG1" t="str">
            <v>LUM21046</v>
          </cell>
          <cell r="FH1" t="str">
            <v>LUM21047</v>
          </cell>
          <cell r="FI1" t="str">
            <v>LUM21048</v>
          </cell>
          <cell r="FJ1" t="str">
            <v>LUM21049</v>
          </cell>
          <cell r="FK1" t="str">
            <v>LUM21050</v>
          </cell>
          <cell r="FL1" t="str">
            <v>LUM21051</v>
          </cell>
          <cell r="FM1" t="str">
            <v>LUM21052</v>
          </cell>
          <cell r="FN1" t="str">
            <v>LUM21053</v>
          </cell>
          <cell r="FO1" t="str">
            <v>LUM21054A0</v>
          </cell>
          <cell r="FP1" t="str">
            <v>LUM21055</v>
          </cell>
          <cell r="FQ1" t="str">
            <v>LUM21056</v>
          </cell>
          <cell r="FR1" t="str">
            <v>LUM21057</v>
          </cell>
          <cell r="FS1" t="str">
            <v>LUM21058</v>
          </cell>
          <cell r="FT1" t="str">
            <v>LUM21059</v>
          </cell>
          <cell r="FU1" t="str">
            <v>LUM21060</v>
          </cell>
          <cell r="FV1" t="str">
            <v>LUM21061</v>
          </cell>
          <cell r="FW1" t="str">
            <v>LUM21087</v>
          </cell>
          <cell r="FX1" t="str">
            <v>LUM21091</v>
          </cell>
          <cell r="FY1" t="str">
            <v>LUM21099</v>
          </cell>
          <cell r="FZ1" t="str">
            <v>LUM21121</v>
          </cell>
          <cell r="GA1" t="str">
            <v>LUM21122</v>
          </cell>
          <cell r="GB1" t="str">
            <v>LUM21140</v>
          </cell>
          <cell r="GC1" t="str">
            <v>LUM21141</v>
          </cell>
          <cell r="GD1" t="str">
            <v>LUM21142</v>
          </cell>
          <cell r="GE1" t="str">
            <v>LUM21225</v>
          </cell>
          <cell r="GF1" t="str">
            <v>LUM21226</v>
          </cell>
          <cell r="GG1" t="str">
            <v>LUM21238</v>
          </cell>
          <cell r="GH1" t="str">
            <v>LUM21302</v>
          </cell>
          <cell r="GI1" t="str">
            <v>LUM21308</v>
          </cell>
          <cell r="GJ1" t="str">
            <v>LUM21316</v>
          </cell>
          <cell r="GK1" t="str">
            <v>LUM21317</v>
          </cell>
          <cell r="GL1" t="str">
            <v>LUM21318</v>
          </cell>
          <cell r="GM1" t="str">
            <v>LUM21319</v>
          </cell>
          <cell r="GN1" t="str">
            <v>LUM21323</v>
          </cell>
          <cell r="GO1" t="str">
            <v>LUM21613</v>
          </cell>
          <cell r="GP1" t="str">
            <v>LUM21614</v>
          </cell>
          <cell r="GQ1" t="str">
            <v>LUM21615</v>
          </cell>
          <cell r="GR1" t="str">
            <v>LUM21629</v>
          </cell>
          <cell r="GS1" t="str">
            <v>LUM21715</v>
          </cell>
          <cell r="GT1" t="str">
            <v>LUM21717</v>
          </cell>
          <cell r="GU1" t="str">
            <v>LUM21718</v>
          </cell>
          <cell r="GV1" t="str">
            <v>LUM21721</v>
          </cell>
          <cell r="GW1" t="str">
            <v>LUM21722</v>
          </cell>
          <cell r="GX1" t="str">
            <v>LUM21723</v>
          </cell>
          <cell r="GY1" t="str">
            <v>LUM21724</v>
          </cell>
          <cell r="GZ1" t="str">
            <v>LUM21729</v>
          </cell>
          <cell r="HA1" t="str">
            <v>LUM21730</v>
          </cell>
          <cell r="HB1" t="str">
            <v>LUM21731</v>
          </cell>
          <cell r="HC1" t="str">
            <v>LUM21735</v>
          </cell>
          <cell r="HD1" t="str">
            <v>LUM21736</v>
          </cell>
          <cell r="HE1" t="str">
            <v>LUM21739</v>
          </cell>
          <cell r="HF1" t="str">
            <v>LUM21740</v>
          </cell>
          <cell r="HG1" t="str">
            <v>LUM21743</v>
          </cell>
          <cell r="HH1" t="str">
            <v>LUM21746</v>
          </cell>
          <cell r="HI1" t="str">
            <v>LUM21909</v>
          </cell>
          <cell r="HJ1" t="str">
            <v>LUM21910</v>
          </cell>
          <cell r="HK1" t="str">
            <v>LUM21911</v>
          </cell>
          <cell r="HL1" t="str">
            <v>LUM21912</v>
          </cell>
          <cell r="HM1" t="str">
            <v>LUM21913</v>
          </cell>
          <cell r="HN1" t="str">
            <v>LUM21914</v>
          </cell>
          <cell r="HO1" t="str">
            <v>LUM21915</v>
          </cell>
          <cell r="HP1" t="str">
            <v>LUM21916</v>
          </cell>
          <cell r="HQ1" t="str">
            <v>LUM21917</v>
          </cell>
          <cell r="HR1" t="str">
            <v>LUM21918</v>
          </cell>
          <cell r="HS1" t="str">
            <v>LUM21919</v>
          </cell>
          <cell r="HT1" t="str">
            <v>LUM21920</v>
          </cell>
          <cell r="HU1" t="str">
            <v>LUM21921</v>
          </cell>
          <cell r="HV1" t="str">
            <v>LUM21953</v>
          </cell>
          <cell r="HW1" t="str">
            <v>LUM21954</v>
          </cell>
          <cell r="HX1" t="str">
            <v>LUM21955</v>
          </cell>
          <cell r="HY1" t="str">
            <v>LUM21960</v>
          </cell>
          <cell r="HZ1" t="str">
            <v>LUM21961</v>
          </cell>
          <cell r="IA1" t="str">
            <v>LUM21962</v>
          </cell>
          <cell r="IB1" t="str">
            <v>LUM21962A1</v>
          </cell>
          <cell r="IC1" t="str">
            <v>LUM21963</v>
          </cell>
          <cell r="ID1" t="str">
            <v>LUM22102</v>
          </cell>
          <cell r="IE1" t="str">
            <v>LUM22107</v>
          </cell>
          <cell r="IF1" t="str">
            <v>LUM22112</v>
          </cell>
          <cell r="IG1" t="str">
            <v>LUM22114</v>
          </cell>
          <cell r="IH1" t="str">
            <v>LUM22115</v>
          </cell>
          <cell r="II1" t="str">
            <v>LUM22116</v>
          </cell>
          <cell r="IJ1" t="str">
            <v>LUM22118</v>
          </cell>
          <cell r="IK1" t="str">
            <v>LUM22119</v>
          </cell>
          <cell r="IL1" t="str">
            <v>LUM22120</v>
          </cell>
          <cell r="IM1" t="str">
            <v>LUM22121</v>
          </cell>
          <cell r="IN1" t="str">
            <v>LUM22122</v>
          </cell>
          <cell r="IO1" t="str">
            <v>LUM2212220M</v>
          </cell>
          <cell r="IP1" t="str">
            <v>LUM2212250M</v>
          </cell>
          <cell r="IQ1" t="str">
            <v>LUM22123</v>
          </cell>
          <cell r="IR1" t="str">
            <v>LUM22124</v>
          </cell>
          <cell r="IS1" t="str">
            <v>LUM22125</v>
          </cell>
          <cell r="IT1" t="str">
            <v>LUM22126</v>
          </cell>
          <cell r="IU1" t="str">
            <v>LUM22127</v>
          </cell>
          <cell r="IV1" t="str">
            <v>LUM22129</v>
          </cell>
          <cell r="IW1" t="str">
            <v>LUM22131</v>
          </cell>
          <cell r="IX1" t="str">
            <v>LUM22134</v>
          </cell>
          <cell r="IY1" t="str">
            <v>LUM22135</v>
          </cell>
          <cell r="IZ1" t="str">
            <v>LUM22202</v>
          </cell>
          <cell r="JA1" t="str">
            <v>LUM22203</v>
          </cell>
          <cell r="JB1" t="str">
            <v>LUM22204</v>
          </cell>
          <cell r="JC1" t="str">
            <v>LUM22205</v>
          </cell>
          <cell r="JD1" t="str">
            <v>LUM22208</v>
          </cell>
          <cell r="JE1" t="str">
            <v>LUM22401</v>
          </cell>
          <cell r="JF1" t="str">
            <v>LUM22402</v>
          </cell>
          <cell r="JG1" t="str">
            <v>LUM22403</v>
          </cell>
          <cell r="JH1" t="str">
            <v>LUM22404</v>
          </cell>
          <cell r="JI1" t="str">
            <v>LUM22411</v>
          </cell>
          <cell r="JJ1" t="str">
            <v>LUM22412</v>
          </cell>
          <cell r="JK1" t="str">
            <v>NAC7236200</v>
          </cell>
          <cell r="JL1" t="str">
            <v>NBO1001800</v>
          </cell>
          <cell r="JM1" t="str">
            <v>NBO1004900</v>
          </cell>
          <cell r="JN1" t="str">
            <v>NBO1007400</v>
          </cell>
          <cell r="JO1" t="str">
            <v>NBO1009100</v>
          </cell>
          <cell r="JP1" t="str">
            <v>NBO4000800</v>
          </cell>
          <cell r="JQ1" t="str">
            <v>NBO4001000</v>
          </cell>
          <cell r="JR1" t="str">
            <v>NBO4009600</v>
          </cell>
          <cell r="JS1" t="str">
            <v>NBO4012700</v>
          </cell>
          <cell r="JT1" t="str">
            <v>NBO4014400</v>
          </cell>
          <cell r="JU1" t="str">
            <v>NBO4015300</v>
          </cell>
          <cell r="JV1" t="str">
            <v>NBO7126100</v>
          </cell>
          <cell r="JW1" t="str">
            <v>NBO7145200</v>
          </cell>
          <cell r="JX1" t="str">
            <v>NBO7215800</v>
          </cell>
          <cell r="JY1" t="str">
            <v>NBO7215900</v>
          </cell>
          <cell r="JZ1" t="str">
            <v>NBO7269000</v>
          </cell>
          <cell r="KA1" t="str">
            <v>NBO7276900</v>
          </cell>
          <cell r="KB1" t="str">
            <v>NBO7277000</v>
          </cell>
          <cell r="KC1" t="str">
            <v>NBO7285000</v>
          </cell>
          <cell r="KD1" t="str">
            <v>NBO7298700</v>
          </cell>
          <cell r="KE1" t="str">
            <v>NBO7298800</v>
          </cell>
          <cell r="KF1" t="str">
            <v>NBO7299002</v>
          </cell>
          <cell r="KG1" t="str">
            <v>NBO7299600</v>
          </cell>
          <cell r="KH1" t="str">
            <v>NBO7299700</v>
          </cell>
          <cell r="KI1" t="str">
            <v>NBO7301500</v>
          </cell>
          <cell r="KJ1" t="str">
            <v>NBO7301700</v>
          </cell>
          <cell r="KK1" t="str">
            <v>NBO7303100</v>
          </cell>
          <cell r="KL1" t="str">
            <v>NBO7311300</v>
          </cell>
          <cell r="KM1" t="str">
            <v>NBO7314600</v>
          </cell>
          <cell r="KN1" t="str">
            <v>NBO7316000</v>
          </cell>
          <cell r="KO1" t="str">
            <v>NBO7321400</v>
          </cell>
          <cell r="KP1" t="str">
            <v>NBO7321601</v>
          </cell>
          <cell r="KQ1" t="str">
            <v>NBO7321701</v>
          </cell>
          <cell r="KR1" t="str">
            <v>NBO7321801</v>
          </cell>
          <cell r="KS1" t="str">
            <v>NBO7330800</v>
          </cell>
          <cell r="KT1" t="str">
            <v>NBO7359100</v>
          </cell>
          <cell r="KU1" t="str">
            <v>NBO7361900</v>
          </cell>
          <cell r="KV1" t="str">
            <v>NBO7377700</v>
          </cell>
          <cell r="KW1" t="str">
            <v>NBO7377800</v>
          </cell>
          <cell r="KX1" t="str">
            <v>NBO7378000</v>
          </cell>
          <cell r="KY1" t="str">
            <v>NBO7390300</v>
          </cell>
          <cell r="KZ1" t="str">
            <v>NBO7391500</v>
          </cell>
          <cell r="LA1" t="str">
            <v>NBP7266100</v>
          </cell>
          <cell r="LB1" t="str">
            <v>NCH0003403</v>
          </cell>
          <cell r="LC1" t="str">
            <v>NCO0001801</v>
          </cell>
          <cell r="LD1" t="str">
            <v>NCO0001802</v>
          </cell>
          <cell r="LE1" t="str">
            <v>NCO0007703</v>
          </cell>
          <cell r="LF1" t="str">
            <v>NCO0007705</v>
          </cell>
          <cell r="LG1" t="str">
            <v>NCO0007803</v>
          </cell>
          <cell r="LH1" t="str">
            <v>NCO0007805</v>
          </cell>
          <cell r="LI1" t="str">
            <v>NCO7158400</v>
          </cell>
          <cell r="LJ1" t="str">
            <v>NCO7283400</v>
          </cell>
          <cell r="LK1" t="str">
            <v>NDL0000315</v>
          </cell>
          <cell r="LL1" t="str">
            <v>NDL0001457</v>
          </cell>
          <cell r="LM1" t="str">
            <v>NDL0002532</v>
          </cell>
          <cell r="LN1" t="str">
            <v>NEC00003A0</v>
          </cell>
          <cell r="LO1" t="str">
            <v>NEC0000500</v>
          </cell>
          <cell r="LP1" t="str">
            <v>NEC00010C0</v>
          </cell>
          <cell r="LQ1" t="str">
            <v>NEC00015A0</v>
          </cell>
          <cell r="LR1" t="str">
            <v>NEC00019A0</v>
          </cell>
          <cell r="LS1" t="str">
            <v>NEC0002900</v>
          </cell>
          <cell r="LT1" t="str">
            <v>NEC0003300</v>
          </cell>
          <cell r="LU1" t="str">
            <v>NEC0003600</v>
          </cell>
          <cell r="LV1" t="str">
            <v>NEC00040C0</v>
          </cell>
          <cell r="LW1" t="str">
            <v>NEC00042A0</v>
          </cell>
          <cell r="LX1" t="str">
            <v>NEC00044C0</v>
          </cell>
          <cell r="LY1" t="str">
            <v>NEC0004500</v>
          </cell>
          <cell r="LZ1" t="str">
            <v>NEC0004600</v>
          </cell>
          <cell r="MA1" t="str">
            <v>NEC00047B0</v>
          </cell>
          <cell r="MB1" t="str">
            <v>NEC0005000</v>
          </cell>
          <cell r="MC1" t="str">
            <v>NEC0005100</v>
          </cell>
          <cell r="MD1" t="str">
            <v>NEC00052A0</v>
          </cell>
          <cell r="ME1" t="str">
            <v>NEC00053B0</v>
          </cell>
          <cell r="MF1" t="str">
            <v>NEC00055C0</v>
          </cell>
          <cell r="MG1" t="str">
            <v>NEC0005600</v>
          </cell>
          <cell r="MH1" t="str">
            <v>NEC00056A0</v>
          </cell>
          <cell r="MI1" t="str">
            <v>NEC0005800</v>
          </cell>
          <cell r="MJ1" t="str">
            <v>NEC00060A0</v>
          </cell>
          <cell r="MK1" t="str">
            <v>NEC00061A0</v>
          </cell>
          <cell r="ML1" t="str">
            <v>NEC00062A0</v>
          </cell>
          <cell r="MM1" t="str">
            <v>NEC00063A0</v>
          </cell>
          <cell r="MN1" t="str">
            <v>NEC0006500</v>
          </cell>
          <cell r="MO1" t="str">
            <v>NEC0006700</v>
          </cell>
          <cell r="MP1" t="str">
            <v>NEC00067A0</v>
          </cell>
          <cell r="MQ1" t="str">
            <v>NEC0006800</v>
          </cell>
          <cell r="MR1" t="str">
            <v>NEC0007300</v>
          </cell>
          <cell r="MS1" t="str">
            <v>NEC0007400</v>
          </cell>
          <cell r="MT1" t="str">
            <v>NEC0007500</v>
          </cell>
          <cell r="MU1" t="str">
            <v>NEC0007800</v>
          </cell>
          <cell r="MV1" t="str">
            <v>NEC0008100</v>
          </cell>
          <cell r="MW1" t="str">
            <v>NEC0008200</v>
          </cell>
          <cell r="MX1" t="str">
            <v>NEC0008400</v>
          </cell>
          <cell r="MY1" t="str">
            <v>NEC0008500</v>
          </cell>
          <cell r="MZ1" t="str">
            <v>NEC0008600</v>
          </cell>
          <cell r="NA1" t="str">
            <v>NEC0008800</v>
          </cell>
          <cell r="NB1" t="str">
            <v>NEC0009100</v>
          </cell>
          <cell r="NC1" t="str">
            <v>NEC0009200</v>
          </cell>
          <cell r="ND1" t="str">
            <v>NEC0009300</v>
          </cell>
          <cell r="NE1" t="str">
            <v>NEC0009400</v>
          </cell>
          <cell r="NF1" t="str">
            <v>NEC0009500</v>
          </cell>
          <cell r="NG1" t="str">
            <v>NEC0009600</v>
          </cell>
          <cell r="NH1" t="str">
            <v>NEC0009700</v>
          </cell>
          <cell r="NI1" t="str">
            <v>NEC0009900</v>
          </cell>
          <cell r="NJ1" t="str">
            <v>NEC0010000</v>
          </cell>
          <cell r="NK1" t="str">
            <v>NEC0010300</v>
          </cell>
          <cell r="NL1" t="str">
            <v>NEC10009B0</v>
          </cell>
          <cell r="NM1" t="str">
            <v>NEC1030200</v>
          </cell>
          <cell r="NN1" t="str">
            <v>NEC10303A0</v>
          </cell>
          <cell r="NO1" t="str">
            <v>NEC1030900</v>
          </cell>
          <cell r="NP1" t="str">
            <v>NEC10310A0</v>
          </cell>
          <cell r="NQ1" t="str">
            <v>NEC1060100</v>
          </cell>
          <cell r="NR1" t="str">
            <v>NEC1090200</v>
          </cell>
          <cell r="NS1" t="str">
            <v>NEC11001A0</v>
          </cell>
          <cell r="NT1" t="str">
            <v>NEC1100800</v>
          </cell>
          <cell r="NU1" t="str">
            <v>NEC1100900</v>
          </cell>
          <cell r="NV1" t="str">
            <v>NEC1101000</v>
          </cell>
          <cell r="NW1" t="str">
            <v>NEC1101100</v>
          </cell>
          <cell r="NX1" t="str">
            <v>NEC1101200</v>
          </cell>
          <cell r="NY1" t="str">
            <v>NEC11022A0</v>
          </cell>
          <cell r="NZ1" t="str">
            <v>NEC1110400</v>
          </cell>
          <cell r="OA1" t="str">
            <v>NEC1110600</v>
          </cell>
          <cell r="OB1" t="str">
            <v>NEC1110800</v>
          </cell>
          <cell r="OC1" t="str">
            <v>NEC1120200</v>
          </cell>
          <cell r="OD1" t="str">
            <v>NEC19801B1</v>
          </cell>
          <cell r="OE1" t="str">
            <v>NEC19801B2</v>
          </cell>
          <cell r="OF1" t="str">
            <v>NEC19909A0</v>
          </cell>
          <cell r="OG1" t="str">
            <v>NEE10008B0</v>
          </cell>
          <cell r="OH1" t="str">
            <v>NEE10012A0</v>
          </cell>
          <cell r="OI1" t="str">
            <v>NEE1020100</v>
          </cell>
          <cell r="OJ1" t="str">
            <v>NEE10206A0</v>
          </cell>
          <cell r="OK1" t="str">
            <v>NEE10206B0</v>
          </cell>
          <cell r="OL1" t="str">
            <v>NEE1030200</v>
          </cell>
          <cell r="OM1" t="str">
            <v>NEE10303A0</v>
          </cell>
          <cell r="ON1" t="str">
            <v>NEE1030600</v>
          </cell>
          <cell r="OO1" t="str">
            <v>NEE1030900</v>
          </cell>
          <cell r="OP1" t="str">
            <v>NEE10310A0</v>
          </cell>
          <cell r="OQ1" t="str">
            <v>NEE1090200</v>
          </cell>
          <cell r="OR1" t="str">
            <v>NEE1090201</v>
          </cell>
          <cell r="OS1" t="str">
            <v>NEE1090300</v>
          </cell>
          <cell r="OT1" t="str">
            <v>NEE1100600</v>
          </cell>
          <cell r="OU1" t="str">
            <v>NEE1100700</v>
          </cell>
          <cell r="OV1" t="str">
            <v>NEE1100800</v>
          </cell>
          <cell r="OW1" t="str">
            <v>NEE1100900</v>
          </cell>
          <cell r="OX1" t="str">
            <v>NEE1101000</v>
          </cell>
          <cell r="OY1" t="str">
            <v>NEE1101100</v>
          </cell>
          <cell r="OZ1" t="str">
            <v>NEE1101200</v>
          </cell>
          <cell r="PA1" t="str">
            <v>NEE1101300</v>
          </cell>
          <cell r="PB1" t="str">
            <v>NEE1101400</v>
          </cell>
          <cell r="PC1" t="str">
            <v>NEE1101500</v>
          </cell>
          <cell r="PD1" t="str">
            <v>NEE1101600</v>
          </cell>
          <cell r="PE1" t="str">
            <v>NEE1110400</v>
          </cell>
          <cell r="PF1" t="str">
            <v>NEE1110600</v>
          </cell>
          <cell r="PG1" t="str">
            <v>NEE1110800</v>
          </cell>
          <cell r="PH1" t="str">
            <v>NEE1120200</v>
          </cell>
          <cell r="PI1" t="str">
            <v>NEE19401C0</v>
          </cell>
          <cell r="PJ1" t="str">
            <v>NEE19402B0</v>
          </cell>
          <cell r="PK1" t="str">
            <v>NEE19602A1</v>
          </cell>
          <cell r="PL1" t="str">
            <v>NEE19801B1</v>
          </cell>
          <cell r="PM1" t="str">
            <v>NEE19801B2</v>
          </cell>
          <cell r="PN1" t="str">
            <v>NEE19909A0</v>
          </cell>
          <cell r="PO1" t="str">
            <v>NEE3152200</v>
          </cell>
          <cell r="PP1" t="str">
            <v>NEE3152300</v>
          </cell>
          <cell r="PQ1" t="str">
            <v>NEE3160401</v>
          </cell>
          <cell r="PR1" t="str">
            <v>NEE3171900</v>
          </cell>
          <cell r="PS1" t="str">
            <v>NEE3172000</v>
          </cell>
          <cell r="PT1" t="str">
            <v>NEE3172300</v>
          </cell>
          <cell r="PU1" t="str">
            <v>NEE3172700</v>
          </cell>
          <cell r="PV1" t="str">
            <v>NEE3173400</v>
          </cell>
          <cell r="PW1" t="str">
            <v>NEE3173500</v>
          </cell>
          <cell r="PX1" t="str">
            <v>NEE3173600</v>
          </cell>
          <cell r="PY1" t="str">
            <v>NEE31736A0</v>
          </cell>
          <cell r="PZ1" t="str">
            <v>NEE3173700</v>
          </cell>
          <cell r="QA1" t="str">
            <v>NEE3179300</v>
          </cell>
          <cell r="QB1" t="str">
            <v>NEE31794A0</v>
          </cell>
          <cell r="QC1" t="str">
            <v>NEE31830A0</v>
          </cell>
          <cell r="QD1" t="str">
            <v>NEE3184200</v>
          </cell>
          <cell r="QE1" t="str">
            <v>NEE31865A0</v>
          </cell>
          <cell r="QF1" t="str">
            <v>NEE31876A0</v>
          </cell>
          <cell r="QG1" t="str">
            <v>NEE3191000</v>
          </cell>
          <cell r="QH1" t="str">
            <v>NEE3191100</v>
          </cell>
          <cell r="QI1" t="str">
            <v>NEE3191200</v>
          </cell>
          <cell r="QJ1" t="str">
            <v>NEE3191300</v>
          </cell>
          <cell r="QK1" t="str">
            <v>NEE31916A0</v>
          </cell>
          <cell r="QL1" t="str">
            <v>NEE3192800</v>
          </cell>
          <cell r="QM1" t="str">
            <v>NEE3192900</v>
          </cell>
          <cell r="QN1" t="str">
            <v>NEE3193000</v>
          </cell>
          <cell r="QO1" t="str">
            <v>NEE3195100</v>
          </cell>
          <cell r="QP1" t="str">
            <v>NEE3196600</v>
          </cell>
          <cell r="QQ1" t="str">
            <v>NEE3196800</v>
          </cell>
          <cell r="QR1" t="str">
            <v>NEE3197700</v>
          </cell>
          <cell r="QS1" t="str">
            <v>NEE32003A0</v>
          </cell>
          <cell r="QT1" t="str">
            <v>NEE3200800</v>
          </cell>
          <cell r="QU1" t="str">
            <v>NEE3200900</v>
          </cell>
          <cell r="QV1" t="str">
            <v>NEE3201300</v>
          </cell>
          <cell r="QW1" t="str">
            <v>NEE32015B0</v>
          </cell>
          <cell r="QX1" t="str">
            <v>NEE3203000</v>
          </cell>
          <cell r="QY1" t="str">
            <v>NEE3203800</v>
          </cell>
          <cell r="QZ1" t="str">
            <v>NEE3204300</v>
          </cell>
          <cell r="RA1" t="str">
            <v>NEE3204400</v>
          </cell>
          <cell r="RB1" t="str">
            <v>NEE3204600</v>
          </cell>
          <cell r="RC1" t="str">
            <v>NEE3204900</v>
          </cell>
          <cell r="RD1" t="str">
            <v>NEE3205300</v>
          </cell>
          <cell r="RE1" t="str">
            <v>NEE3206000</v>
          </cell>
          <cell r="RF1" t="str">
            <v>NEE3208600</v>
          </cell>
          <cell r="RG1" t="str">
            <v>NEE3208900</v>
          </cell>
          <cell r="RH1" t="str">
            <v>NEE3209000</v>
          </cell>
          <cell r="RI1" t="str">
            <v>NER7238813</v>
          </cell>
          <cell r="RJ1" t="str">
            <v>NER7323901</v>
          </cell>
          <cell r="RK1" t="str">
            <v>NER7333604</v>
          </cell>
          <cell r="RL1" t="str">
            <v>NFL40107A0</v>
          </cell>
          <cell r="RM1" t="str">
            <v>NFL4010900</v>
          </cell>
          <cell r="RN1" t="str">
            <v>NFL7324201</v>
          </cell>
          <cell r="RO1" t="str">
            <v>NFL7324202</v>
          </cell>
          <cell r="RP1" t="str">
            <v>NFL7324203</v>
          </cell>
          <cell r="RQ1" t="str">
            <v>NFL7468100</v>
          </cell>
          <cell r="RR1" t="str">
            <v>NIC1001500</v>
          </cell>
          <cell r="RS1" t="str">
            <v>NIC1002100</v>
          </cell>
          <cell r="RT1" t="str">
            <v>NIC1002400</v>
          </cell>
          <cell r="RU1" t="str">
            <v>NIC1002900</v>
          </cell>
          <cell r="RV1" t="str">
            <v>NIC1003000</v>
          </cell>
          <cell r="RW1" t="str">
            <v>NIC1003100</v>
          </cell>
          <cell r="RX1" t="str">
            <v>NIC1003300</v>
          </cell>
          <cell r="RY1" t="str">
            <v>NIC1003700</v>
          </cell>
          <cell r="RZ1" t="str">
            <v>NIC1004400</v>
          </cell>
          <cell r="SA1" t="str">
            <v>NIC1005100</v>
          </cell>
          <cell r="SB1" t="str">
            <v>NIC1005500</v>
          </cell>
          <cell r="SC1" t="str">
            <v>NIC1005700</v>
          </cell>
          <cell r="SD1" t="str">
            <v>NIC1006500</v>
          </cell>
          <cell r="SE1" t="str">
            <v>NIC1006623</v>
          </cell>
          <cell r="SF1" t="str">
            <v>NIC1006700</v>
          </cell>
          <cell r="SG1" t="str">
            <v>NIC1007423</v>
          </cell>
          <cell r="SH1" t="str">
            <v>NIC1007600</v>
          </cell>
          <cell r="SI1" t="str">
            <v>NIC1007823</v>
          </cell>
          <cell r="SJ1" t="str">
            <v>NIC1007900</v>
          </cell>
          <cell r="SK1" t="str">
            <v>NIC1008000</v>
          </cell>
          <cell r="SL1" t="str">
            <v>NIC1008100</v>
          </cell>
          <cell r="SM1" t="str">
            <v>NIC1008200</v>
          </cell>
          <cell r="SN1" t="str">
            <v>NIC1008400</v>
          </cell>
          <cell r="SO1" t="str">
            <v>NIC1008800</v>
          </cell>
          <cell r="SP1" t="str">
            <v>NIC2000323</v>
          </cell>
          <cell r="SQ1" t="str">
            <v>NIC2000423</v>
          </cell>
          <cell r="SR1" t="str">
            <v>NIC2002223</v>
          </cell>
          <cell r="SS1" t="str">
            <v>NIC2002323</v>
          </cell>
          <cell r="ST1" t="str">
            <v>NIC2004123</v>
          </cell>
          <cell r="SU1" t="str">
            <v>NIC2004223</v>
          </cell>
          <cell r="SV1" t="str">
            <v>NIC2004323</v>
          </cell>
          <cell r="SW1" t="str">
            <v>NIC2004623</v>
          </cell>
          <cell r="SX1" t="str">
            <v>NIC2005023</v>
          </cell>
          <cell r="SY1" t="str">
            <v>NIC2005200</v>
          </cell>
          <cell r="SZ1" t="str">
            <v>NIC2005323</v>
          </cell>
          <cell r="TA1" t="str">
            <v>NIC2005622</v>
          </cell>
          <cell r="TB1" t="str">
            <v>NIC2005900</v>
          </cell>
          <cell r="TC1" t="str">
            <v>NIC2006200</v>
          </cell>
          <cell r="TD1" t="str">
            <v>NIC2006400</v>
          </cell>
          <cell r="TE1" t="str">
            <v>NIC2006700</v>
          </cell>
          <cell r="TF1" t="str">
            <v>NIC2006800</v>
          </cell>
          <cell r="TG1" t="str">
            <v>NIC2006900</v>
          </cell>
          <cell r="TH1" t="str">
            <v>NIC2007000</v>
          </cell>
          <cell r="TI1" t="str">
            <v>NIC2007522</v>
          </cell>
          <cell r="TJ1" t="str">
            <v>NIC2008300</v>
          </cell>
          <cell r="TK1" t="str">
            <v>NRA0003201</v>
          </cell>
          <cell r="TL1" t="str">
            <v>NRA0006301</v>
          </cell>
          <cell r="TM1" t="str">
            <v>NRD7129700</v>
          </cell>
          <cell r="TN1" t="str">
            <v>NSC20815C0</v>
          </cell>
          <cell r="TO1" t="str">
            <v>NSE7401300</v>
          </cell>
          <cell r="TP1" t="str">
            <v>NTA4005701</v>
          </cell>
          <cell r="TQ1" t="str">
            <v>NTA4005801</v>
          </cell>
          <cell r="TR1" t="str">
            <v>NTA7135000</v>
          </cell>
          <cell r="TS1" t="str">
            <v>NTA7177300</v>
          </cell>
          <cell r="TT1" t="str">
            <v>NTA7197700</v>
          </cell>
          <cell r="TU1" t="str">
            <v>NTA7244602</v>
          </cell>
          <cell r="TV1" t="str">
            <v>NTA7244606</v>
          </cell>
          <cell r="TW1" t="str">
            <v>NTA7244618</v>
          </cell>
          <cell r="TX1" t="str">
            <v>NTA7274003</v>
          </cell>
          <cell r="TY1" t="str">
            <v>NTA7293600</v>
          </cell>
          <cell r="TZ1" t="str">
            <v>NTA7335200</v>
          </cell>
          <cell r="UA1" t="str">
            <v>NTA7335300</v>
          </cell>
          <cell r="UB1" t="str">
            <v>NTT0002214</v>
          </cell>
          <cell r="UC1" t="str">
            <v>NTT0002314</v>
          </cell>
          <cell r="UD1" t="str">
            <v>NTT0005614</v>
          </cell>
          <cell r="UE1" t="str">
            <v>NUG30010</v>
          </cell>
          <cell r="UF1" t="str">
            <v>NUG30011</v>
          </cell>
          <cell r="UG1" t="str">
            <v>NUG30013</v>
          </cell>
          <cell r="UH1" t="str">
            <v>NUG30065</v>
          </cell>
          <cell r="UI1" t="str">
            <v>NUG30067</v>
          </cell>
          <cell r="UJ1" t="str">
            <v>NUG30068</v>
          </cell>
          <cell r="UK1" t="str">
            <v>NUG30073</v>
          </cell>
          <cell r="UL1" t="str">
            <v>NUG30074</v>
          </cell>
          <cell r="UM1" t="str">
            <v>NUG30075</v>
          </cell>
          <cell r="UN1" t="str">
            <v>NUG30076</v>
          </cell>
          <cell r="UO1" t="str">
            <v>NUG30180</v>
          </cell>
          <cell r="UP1" t="str">
            <v>NUG30181</v>
          </cell>
          <cell r="UQ1" t="str">
            <v>NUG30186</v>
          </cell>
          <cell r="UR1" t="str">
            <v>NUG30187</v>
          </cell>
          <cell r="US1" t="str">
            <v>NUG30188</v>
          </cell>
          <cell r="UT1" t="str">
            <v>NUG30191</v>
          </cell>
          <cell r="UU1" t="str">
            <v>NUG30192</v>
          </cell>
          <cell r="UV1" t="str">
            <v>NUG30193</v>
          </cell>
          <cell r="UW1" t="str">
            <v>NUG30194</v>
          </cell>
          <cell r="UX1" t="str">
            <v>NUG30231</v>
          </cell>
          <cell r="UY1" t="str">
            <v>NUG30232</v>
          </cell>
          <cell r="UZ1" t="str">
            <v>NUG30233</v>
          </cell>
          <cell r="VA1" t="str">
            <v>NUG30260</v>
          </cell>
          <cell r="VB1" t="str">
            <v>NUG30261</v>
          </cell>
          <cell r="VC1" t="str">
            <v>NUG30262</v>
          </cell>
          <cell r="VD1" t="str">
            <v>NUG30263</v>
          </cell>
          <cell r="VE1" t="str">
            <v>NUG30266</v>
          </cell>
          <cell r="VF1" t="str">
            <v>NUG30286</v>
          </cell>
          <cell r="VG1" t="str">
            <v>NUG30287</v>
          </cell>
          <cell r="VH1" t="str">
            <v>NUG30298</v>
          </cell>
          <cell r="VI1" t="str">
            <v>NUG30299</v>
          </cell>
          <cell r="VJ1" t="str">
            <v>NUG30464</v>
          </cell>
          <cell r="VK1" t="str">
            <v>NUG30471</v>
          </cell>
          <cell r="VL1" t="str">
            <v>NUG30472</v>
          </cell>
          <cell r="VM1" t="str">
            <v>NUG30474</v>
          </cell>
          <cell r="VN1" t="str">
            <v>NUG30475</v>
          </cell>
          <cell r="VO1" t="str">
            <v>NUG30485</v>
          </cell>
          <cell r="VP1" t="str">
            <v>NUG30486</v>
          </cell>
          <cell r="VQ1" t="str">
            <v>NUG30998</v>
          </cell>
          <cell r="VR1" t="str">
            <v>NUG31020</v>
          </cell>
          <cell r="VS1" t="str">
            <v>NUG31021</v>
          </cell>
          <cell r="VT1" t="str">
            <v>NUG31023</v>
          </cell>
          <cell r="VU1" t="str">
            <v>NUG31038</v>
          </cell>
          <cell r="VV1" t="str">
            <v>NUG31039</v>
          </cell>
          <cell r="VW1" t="str">
            <v>NUG31045</v>
          </cell>
          <cell r="VX1" t="str">
            <v>NUG31047</v>
          </cell>
          <cell r="VY1" t="str">
            <v>NUG31050</v>
          </cell>
          <cell r="VZ1" t="str">
            <v>NUG31052</v>
          </cell>
          <cell r="WA1" t="str">
            <v>NUG31054</v>
          </cell>
          <cell r="WB1" t="str">
            <v>NUG31055</v>
          </cell>
          <cell r="WC1" t="str">
            <v>NUG31056</v>
          </cell>
          <cell r="WD1" t="str">
            <v>NUG31057</v>
          </cell>
          <cell r="WE1" t="str">
            <v>NUG31058</v>
          </cell>
          <cell r="WF1" t="str">
            <v>NUG31060</v>
          </cell>
          <cell r="WG1" t="str">
            <v>NUG31061</v>
          </cell>
          <cell r="WH1" t="str">
            <v>NUG31064</v>
          </cell>
          <cell r="WI1" t="str">
            <v>NUG31067</v>
          </cell>
          <cell r="WJ1" t="str">
            <v>NUG31071</v>
          </cell>
          <cell r="WK1" t="str">
            <v>NUG31103</v>
          </cell>
          <cell r="WL1" t="str">
            <v>NUG31104</v>
          </cell>
          <cell r="WM1" t="str">
            <v>NUG31111</v>
          </cell>
          <cell r="WN1" t="str">
            <v>NUG31113</v>
          </cell>
          <cell r="WO1" t="str">
            <v>NUG31114</v>
          </cell>
          <cell r="WP1" t="str">
            <v>NUG31120</v>
          </cell>
          <cell r="WQ1" t="str">
            <v>NUG31121</v>
          </cell>
          <cell r="WR1" t="str">
            <v>NUG31125</v>
          </cell>
          <cell r="WS1" t="str">
            <v>NUG31126</v>
          </cell>
          <cell r="WT1" t="str">
            <v>NUG31127</v>
          </cell>
          <cell r="WU1" t="str">
            <v>NUG31128</v>
          </cell>
          <cell r="WV1" t="str">
            <v>NUG31141</v>
          </cell>
          <cell r="WW1" t="str">
            <v>NUG31143</v>
          </cell>
          <cell r="WX1" t="str">
            <v>NUG31144</v>
          </cell>
          <cell r="WY1" t="str">
            <v>NUG31156</v>
          </cell>
          <cell r="WZ1" t="str">
            <v>NUG31163</v>
          </cell>
          <cell r="XA1" t="str">
            <v>NUG31164</v>
          </cell>
          <cell r="XB1" t="str">
            <v>NUG31165</v>
          </cell>
          <cell r="XC1" t="str">
            <v>NUG31173</v>
          </cell>
          <cell r="XD1" t="str">
            <v>NUG31174</v>
          </cell>
          <cell r="XE1" t="str">
            <v>NUG31175</v>
          </cell>
          <cell r="XF1" t="str">
            <v>NUG31182</v>
          </cell>
          <cell r="XG1" t="str">
            <v>NUG31183</v>
          </cell>
          <cell r="XH1" t="str">
            <v>NUG31184</v>
          </cell>
          <cell r="XI1" t="str">
            <v>NUG31185</v>
          </cell>
          <cell r="XJ1" t="str">
            <v>NUG31186</v>
          </cell>
          <cell r="XK1" t="str">
            <v>NUG31190</v>
          </cell>
          <cell r="XL1" t="str">
            <v>NUG31191</v>
          </cell>
          <cell r="XM1" t="str">
            <v>NUG31192</v>
          </cell>
          <cell r="XN1" t="str">
            <v>NUG31193</v>
          </cell>
          <cell r="XO1" t="str">
            <v>NUG31210</v>
          </cell>
          <cell r="XP1" t="str">
            <v>NUG31217</v>
          </cell>
          <cell r="XQ1" t="str">
            <v>NUG31218</v>
          </cell>
          <cell r="XR1" t="str">
            <v>NUG31219</v>
          </cell>
          <cell r="XS1" t="str">
            <v>NUG31220</v>
          </cell>
          <cell r="XT1" t="str">
            <v>NUG31221</v>
          </cell>
          <cell r="XU1" t="str">
            <v>NUG31231</v>
          </cell>
          <cell r="XV1" t="str">
            <v>NUG31232</v>
          </cell>
          <cell r="XW1" t="str">
            <v>NUG31234</v>
          </cell>
          <cell r="XX1" t="str">
            <v>NUG31240</v>
          </cell>
          <cell r="XY1" t="str">
            <v>NUG31241</v>
          </cell>
          <cell r="XZ1" t="str">
            <v>NUG31242</v>
          </cell>
          <cell r="YA1" t="str">
            <v>NUG31243</v>
          </cell>
          <cell r="YB1" t="str">
            <v>NUG31244</v>
          </cell>
          <cell r="YC1" t="str">
            <v>NUG31250</v>
          </cell>
          <cell r="YD1" t="str">
            <v>NUG31251</v>
          </cell>
          <cell r="YE1" t="str">
            <v>NUG31259</v>
          </cell>
          <cell r="YF1" t="str">
            <v>NUG31261</v>
          </cell>
          <cell r="YG1" t="str">
            <v>NUG31263</v>
          </cell>
          <cell r="YH1" t="str">
            <v>NUG31265</v>
          </cell>
          <cell r="YI1" t="str">
            <v>NUG31267</v>
          </cell>
          <cell r="YJ1" t="str">
            <v>NUG31268</v>
          </cell>
          <cell r="YK1" t="str">
            <v>NUG31270</v>
          </cell>
          <cell r="YL1" t="str">
            <v>NUG31272</v>
          </cell>
          <cell r="YM1" t="str">
            <v>NUG31305</v>
          </cell>
          <cell r="YN1" t="str">
            <v>NUG31306</v>
          </cell>
          <cell r="YO1" t="str">
            <v>NUG31309</v>
          </cell>
          <cell r="YP1" t="str">
            <v>NUG31310</v>
          </cell>
          <cell r="YQ1" t="str">
            <v>NUG31312</v>
          </cell>
          <cell r="YR1" t="str">
            <v>NUG31313</v>
          </cell>
          <cell r="YS1" t="str">
            <v>NUG31314</v>
          </cell>
          <cell r="YT1" t="str">
            <v>NUG31330</v>
          </cell>
          <cell r="YU1" t="str">
            <v>NUG31420</v>
          </cell>
          <cell r="YV1" t="str">
            <v>NUG31430</v>
          </cell>
          <cell r="YW1" t="str">
            <v>NUG31500</v>
          </cell>
          <cell r="YX1" t="str">
            <v>NUG31505</v>
          </cell>
          <cell r="YY1" t="str">
            <v>NUG31510</v>
          </cell>
          <cell r="YZ1" t="str">
            <v>NUG3152199</v>
          </cell>
          <cell r="ZA1" t="str">
            <v>NUG3152399</v>
          </cell>
          <cell r="ZB1" t="str">
            <v>NUG31530</v>
          </cell>
          <cell r="ZC1" t="str">
            <v>NUG3153099</v>
          </cell>
          <cell r="ZD1" t="str">
            <v>NUG31535</v>
          </cell>
          <cell r="ZE1" t="str">
            <v>NUG3153599</v>
          </cell>
          <cell r="ZF1" t="str">
            <v>NUG31536</v>
          </cell>
          <cell r="ZG1" t="str">
            <v>NUG3153699</v>
          </cell>
          <cell r="ZH1" t="str">
            <v>NUG3153799</v>
          </cell>
          <cell r="ZI1" t="str">
            <v>NUG3155099</v>
          </cell>
          <cell r="ZJ1" t="str">
            <v>NUG3155199</v>
          </cell>
          <cell r="ZK1" t="str">
            <v>NUG3162199</v>
          </cell>
          <cell r="ZL1" t="str">
            <v>NUG3162299</v>
          </cell>
          <cell r="ZM1" t="str">
            <v>NUG3162399</v>
          </cell>
          <cell r="ZN1" t="str">
            <v>NUG3162499</v>
          </cell>
          <cell r="ZO1" t="str">
            <v>NUG3162599</v>
          </cell>
          <cell r="ZP1" t="str">
            <v>NUG3162699</v>
          </cell>
          <cell r="ZQ1" t="str">
            <v>NUG31634</v>
          </cell>
          <cell r="ZR1" t="str">
            <v>NUG3163499</v>
          </cell>
          <cell r="ZS1" t="str">
            <v>NUG31635</v>
          </cell>
          <cell r="ZT1" t="str">
            <v>NUG3163599</v>
          </cell>
          <cell r="ZU1" t="str">
            <v>NUG31636</v>
          </cell>
          <cell r="ZV1" t="str">
            <v>NUG3163699</v>
          </cell>
          <cell r="ZW1" t="str">
            <v>NUG31637</v>
          </cell>
          <cell r="ZX1" t="str">
            <v>NUG3163799</v>
          </cell>
          <cell r="ZY1" t="str">
            <v>NUG31640</v>
          </cell>
          <cell r="ZZ1" t="str">
            <v>NUG31641</v>
          </cell>
          <cell r="AAA1" t="str">
            <v>NUG31643</v>
          </cell>
          <cell r="AAB1" t="str">
            <v>NUG31644</v>
          </cell>
          <cell r="AAC1" t="str">
            <v>NUG31645</v>
          </cell>
          <cell r="AAD1" t="str">
            <v>NUG3172299</v>
          </cell>
          <cell r="AAE1" t="str">
            <v>NUG3172399</v>
          </cell>
          <cell r="AAF1" t="str">
            <v>NUG3172499</v>
          </cell>
          <cell r="AAG1" t="str">
            <v>NUG3172599</v>
          </cell>
          <cell r="AAH1" t="str">
            <v>NUG3172699</v>
          </cell>
          <cell r="AAI1" t="str">
            <v>NUG3172799</v>
          </cell>
          <cell r="AAJ1" t="str">
            <v>NUG3175099</v>
          </cell>
          <cell r="AAK1" t="str">
            <v>NUG3175199</v>
          </cell>
          <cell r="AAL1" t="str">
            <v>NUG32042</v>
          </cell>
          <cell r="AAM1" t="str">
            <v>NUG32045</v>
          </cell>
          <cell r="AAN1" t="str">
            <v>NUG32056</v>
          </cell>
          <cell r="AAO1" t="str">
            <v>NUG32063</v>
          </cell>
          <cell r="AAP1" t="str">
            <v>NUG32064</v>
          </cell>
          <cell r="AAQ1" t="str">
            <v>NUG32065</v>
          </cell>
          <cell r="AAR1" t="str">
            <v>NUG32066</v>
          </cell>
          <cell r="AAS1" t="str">
            <v>NUG32070</v>
          </cell>
          <cell r="AAT1" t="str">
            <v>NUG32075</v>
          </cell>
          <cell r="AAU1" t="str">
            <v>NUG32077</v>
          </cell>
          <cell r="AAV1" t="str">
            <v>NUG32078</v>
          </cell>
          <cell r="AAW1" t="str">
            <v>NUG32079</v>
          </cell>
          <cell r="AAX1" t="str">
            <v>NUG32080</v>
          </cell>
          <cell r="AAY1" t="str">
            <v>NUG32082</v>
          </cell>
          <cell r="AAZ1" t="str">
            <v>NUG32083</v>
          </cell>
          <cell r="ABA1" t="str">
            <v>NUG33313</v>
          </cell>
          <cell r="ABB1" t="str">
            <v>NUG34021</v>
          </cell>
          <cell r="ABC1" t="str">
            <v>NUG34022</v>
          </cell>
          <cell r="ABD1" t="str">
            <v>NUG34040</v>
          </cell>
          <cell r="ABE1" t="str">
            <v>NUG34042</v>
          </cell>
          <cell r="ABF1" t="str">
            <v>NUG34044</v>
          </cell>
          <cell r="ABG1" t="str">
            <v>NUG34046</v>
          </cell>
          <cell r="ABH1" t="str">
            <v>NUG34047</v>
          </cell>
          <cell r="ABI1" t="str">
            <v>NUG34064</v>
          </cell>
          <cell r="ABJ1" t="str">
            <v>NUG34065</v>
          </cell>
          <cell r="ABK1" t="str">
            <v>NUG34066</v>
          </cell>
          <cell r="ABL1" t="str">
            <v>NUG34067</v>
          </cell>
          <cell r="ABM1" t="str">
            <v>NUG34068</v>
          </cell>
          <cell r="ABN1" t="str">
            <v>NUG34069</v>
          </cell>
          <cell r="ABO1" t="str">
            <v>NUG34070</v>
          </cell>
          <cell r="ABP1" t="str">
            <v>NUG34071</v>
          </cell>
          <cell r="ABQ1" t="str">
            <v>NUG34072</v>
          </cell>
          <cell r="ABR1" t="str">
            <v>NUG34073</v>
          </cell>
          <cell r="ABS1" t="str">
            <v>NUG35055</v>
          </cell>
          <cell r="ABT1" t="str">
            <v>NUG35056</v>
          </cell>
          <cell r="ABU1" t="str">
            <v>NUG35057</v>
          </cell>
          <cell r="ABV1" t="str">
            <v>NUG35058</v>
          </cell>
          <cell r="ABW1" t="str">
            <v>NUG35066</v>
          </cell>
          <cell r="ABX1" t="str">
            <v>NUG35153</v>
          </cell>
          <cell r="ABY1" t="str">
            <v>NUG38000</v>
          </cell>
          <cell r="ABZ1" t="str">
            <v>NUG38002</v>
          </cell>
          <cell r="ACA1" t="str">
            <v>NUG38003</v>
          </cell>
          <cell r="ACB1" t="str">
            <v>NUG38005</v>
          </cell>
          <cell r="ACC1" t="str">
            <v>NUG38011</v>
          </cell>
          <cell r="ACD1" t="str">
            <v>NUG38012</v>
          </cell>
          <cell r="ACE1" t="str">
            <v>NUG38014</v>
          </cell>
          <cell r="ACF1" t="str">
            <v>NUG38016</v>
          </cell>
          <cell r="ACG1" t="str">
            <v>NUG38017</v>
          </cell>
          <cell r="ACH1" t="str">
            <v>NUG38023</v>
          </cell>
          <cell r="ACI1" t="str">
            <v>NUG38024</v>
          </cell>
          <cell r="ACJ1" t="str">
            <v>NUG38033</v>
          </cell>
          <cell r="ACK1" t="str">
            <v>NUG38034</v>
          </cell>
          <cell r="ACL1" t="str">
            <v>NUG38035</v>
          </cell>
          <cell r="ACM1" t="str">
            <v>NUG38036</v>
          </cell>
          <cell r="ACN1" t="str">
            <v>NUG38037</v>
          </cell>
          <cell r="ACO1" t="str">
            <v>NUG38038</v>
          </cell>
          <cell r="ACP1" t="str">
            <v>NUG38039</v>
          </cell>
          <cell r="ACQ1" t="str">
            <v>NUG38041</v>
          </cell>
          <cell r="ACR1" t="str">
            <v>NUG38047</v>
          </cell>
          <cell r="ACS1" t="str">
            <v>NUG38056</v>
          </cell>
          <cell r="ACT1" t="str">
            <v>NUG38059</v>
          </cell>
          <cell r="ACU1" t="str">
            <v>NUG38060</v>
          </cell>
          <cell r="ACV1" t="str">
            <v>NUG38088</v>
          </cell>
          <cell r="ACW1" t="str">
            <v>NUG38160</v>
          </cell>
          <cell r="ACX1" t="str">
            <v>NUG38161</v>
          </cell>
          <cell r="ACY1" t="str">
            <v>NUG38166</v>
          </cell>
          <cell r="ACZ1" t="str">
            <v>NUG38198</v>
          </cell>
          <cell r="ADA1" t="str">
            <v>NUG38199</v>
          </cell>
          <cell r="ADB1" t="str">
            <v>NUG38200</v>
          </cell>
          <cell r="ADC1" t="str">
            <v>NUG38217</v>
          </cell>
          <cell r="ADD1" t="str">
            <v>NUG38222</v>
          </cell>
          <cell r="ADE1" t="str">
            <v>NUG38223</v>
          </cell>
          <cell r="ADF1" t="str">
            <v>NUG38224</v>
          </cell>
          <cell r="ADG1" t="str">
            <v>NUG38228</v>
          </cell>
          <cell r="ADH1" t="str">
            <v>NUG38229</v>
          </cell>
          <cell r="ADI1" t="str">
            <v>NUG38230</v>
          </cell>
          <cell r="ADJ1" t="str">
            <v>NUG38233</v>
          </cell>
          <cell r="ADK1" t="str">
            <v>NUG38245</v>
          </cell>
          <cell r="ADL1" t="str">
            <v>NUG38270</v>
          </cell>
          <cell r="ADM1" t="str">
            <v>NUG38271</v>
          </cell>
          <cell r="ADN1" t="str">
            <v>NUG38272</v>
          </cell>
          <cell r="ADO1" t="str">
            <v>NUG38273</v>
          </cell>
          <cell r="ADP1" t="str">
            <v>NUG38274</v>
          </cell>
          <cell r="ADQ1" t="str">
            <v>NUG38276</v>
          </cell>
          <cell r="ADR1" t="str">
            <v>NUG38301</v>
          </cell>
          <cell r="ADS1" t="str">
            <v>NUG38308</v>
          </cell>
          <cell r="ADT1" t="str">
            <v>NUG38309</v>
          </cell>
          <cell r="ADU1" t="str">
            <v>NUG38311</v>
          </cell>
          <cell r="ADV1" t="str">
            <v>NUG38313</v>
          </cell>
          <cell r="ADW1" t="str">
            <v>NUG38314</v>
          </cell>
          <cell r="ADX1" t="str">
            <v>NUG38315</v>
          </cell>
          <cell r="ADY1" t="str">
            <v>NUG38316</v>
          </cell>
          <cell r="ADZ1" t="str">
            <v>NUG38318</v>
          </cell>
          <cell r="AEA1" t="str">
            <v>NUG38320</v>
          </cell>
          <cell r="AEB1" t="str">
            <v>NUG38321</v>
          </cell>
          <cell r="AEC1" t="str">
            <v>NUG38322</v>
          </cell>
          <cell r="AED1" t="str">
            <v>NUG38329</v>
          </cell>
          <cell r="AEE1" t="str">
            <v>NUG38331</v>
          </cell>
          <cell r="AEF1" t="str">
            <v>NUG38332</v>
          </cell>
          <cell r="AEG1" t="str">
            <v>NUG38333</v>
          </cell>
          <cell r="AEH1" t="str">
            <v>NUG38338</v>
          </cell>
          <cell r="AEI1" t="str">
            <v>NUG38339</v>
          </cell>
          <cell r="AEJ1" t="str">
            <v>NUG38341</v>
          </cell>
          <cell r="AEK1" t="str">
            <v>NUG38342</v>
          </cell>
          <cell r="AEL1" t="str">
            <v>NUG38343</v>
          </cell>
          <cell r="AEM1" t="str">
            <v>NUG38344</v>
          </cell>
          <cell r="AEN1" t="str">
            <v>NUG38346</v>
          </cell>
          <cell r="AEO1" t="str">
            <v>NUG38374</v>
          </cell>
          <cell r="AEP1" t="str">
            <v>NUG38409</v>
          </cell>
          <cell r="AEQ1" t="str">
            <v>NUG38420</v>
          </cell>
          <cell r="AER1" t="str">
            <v>NUG38423</v>
          </cell>
          <cell r="AES1" t="str">
            <v>NUG38424</v>
          </cell>
          <cell r="AET1" t="str">
            <v>NUG38425</v>
          </cell>
          <cell r="AEU1" t="str">
            <v>NUG38426</v>
          </cell>
          <cell r="AEV1" t="str">
            <v>NUG38427</v>
          </cell>
          <cell r="AEW1" t="str">
            <v>NUG38435</v>
          </cell>
          <cell r="AEX1" t="str">
            <v>NUG38436</v>
          </cell>
          <cell r="AEY1" t="str">
            <v>NUG38440</v>
          </cell>
          <cell r="AEZ1" t="str">
            <v>NUG38441</v>
          </cell>
          <cell r="AFA1" t="str">
            <v>NUG38443</v>
          </cell>
          <cell r="AFB1" t="str">
            <v>NUG38444</v>
          </cell>
          <cell r="AFC1" t="str">
            <v>NUG38445</v>
          </cell>
          <cell r="AFD1" t="str">
            <v>NUG38446</v>
          </cell>
          <cell r="AFE1" t="str">
            <v>NUG38447</v>
          </cell>
          <cell r="AFF1" t="str">
            <v>NUG38560</v>
          </cell>
          <cell r="AFG1" t="str">
            <v>NUG38638</v>
          </cell>
          <cell r="AFH1" t="str">
            <v>NUG38639</v>
          </cell>
          <cell r="AFI1" t="str">
            <v>NUG38645</v>
          </cell>
          <cell r="AFJ1" t="str">
            <v>NUG38655</v>
          </cell>
          <cell r="AFK1" t="str">
            <v>NUG38661</v>
          </cell>
          <cell r="AFL1" t="str">
            <v>NUG38701</v>
          </cell>
          <cell r="AFM1" t="str">
            <v>NUG38702</v>
          </cell>
          <cell r="AFN1" t="str">
            <v>NUG38705</v>
          </cell>
          <cell r="AFO1" t="str">
            <v>NUG38706</v>
          </cell>
          <cell r="AFP1" t="str">
            <v>NUG38707</v>
          </cell>
          <cell r="AFQ1" t="str">
            <v>NUG38709</v>
          </cell>
          <cell r="AFR1" t="str">
            <v>NUG38710</v>
          </cell>
          <cell r="AFS1" t="str">
            <v>NUG38711</v>
          </cell>
          <cell r="AFT1" t="str">
            <v>NUG38718</v>
          </cell>
          <cell r="AFU1" t="str">
            <v>NUG38720</v>
          </cell>
          <cell r="AFV1" t="str">
            <v>NUG38722</v>
          </cell>
          <cell r="AFW1" t="str">
            <v>NUG38723</v>
          </cell>
          <cell r="AFX1" t="str">
            <v>NUG38724</v>
          </cell>
          <cell r="AFY1" t="str">
            <v>NUG38725</v>
          </cell>
          <cell r="AFZ1" t="str">
            <v>NUG38726</v>
          </cell>
          <cell r="AGA1" t="str">
            <v>NUG38730</v>
          </cell>
          <cell r="AGB1" t="str">
            <v>NUG38731</v>
          </cell>
          <cell r="AGC1" t="str">
            <v>NUG38801</v>
          </cell>
          <cell r="AGD1" t="str">
            <v>PSX20801</v>
          </cell>
          <cell r="AGE1" t="str">
            <v>PSX20802</v>
          </cell>
          <cell r="AGF1" t="str">
            <v>PSX20803</v>
          </cell>
          <cell r="AGG1" t="str">
            <v>PSX20814</v>
          </cell>
          <cell r="AGH1" t="str">
            <v>PSX20815</v>
          </cell>
          <cell r="AGI1" t="str">
            <v>PSX20816</v>
          </cell>
          <cell r="AGJ1" t="str">
            <v>PSX20830</v>
          </cell>
          <cell r="AGK1" t="str">
            <v>PSX20851</v>
          </cell>
          <cell r="AGL1" t="str">
            <v>PSX22404</v>
          </cell>
          <cell r="AGM1" t="str">
            <v>PSX22411</v>
          </cell>
          <cell r="AGN1" t="str">
            <v>PSX22412</v>
          </cell>
          <cell r="AGO1" t="str">
            <v>SCA00001</v>
          </cell>
          <cell r="AGP1" t="str">
            <v>SCA00002</v>
          </cell>
          <cell r="AGQ1" t="str">
            <v>SCA00003</v>
          </cell>
          <cell r="AGR1" t="str">
            <v>VAE64001</v>
          </cell>
          <cell r="AGS1" t="str">
            <v>VAE64002</v>
          </cell>
          <cell r="AGT1" t="str">
            <v>VAE64003</v>
          </cell>
          <cell r="AGU1" t="str">
            <v>VAE64004</v>
          </cell>
          <cell r="AGV1" t="str">
            <v>VAE64005</v>
          </cell>
          <cell r="AGW1" t="str">
            <v>VAE64010</v>
          </cell>
          <cell r="AGX1" t="str">
            <v>VAE64011</v>
          </cell>
          <cell r="AGY1" t="str">
            <v>VAE64012</v>
          </cell>
          <cell r="AGZ1" t="str">
            <v>VAE64013</v>
          </cell>
          <cell r="AHA1" t="str">
            <v>VAE64020</v>
          </cell>
          <cell r="AHB1" t="str">
            <v>VAE64021</v>
          </cell>
          <cell r="AHC1" t="str">
            <v>VAE64022</v>
          </cell>
          <cell r="AHD1" t="str">
            <v>VAE64023</v>
          </cell>
        </row>
      </sheetData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694"/>
  <sheetViews>
    <sheetView tabSelected="1" topLeftCell="B1" workbookViewId="0">
      <selection activeCell="M4" sqref="M4:N16"/>
    </sheetView>
  </sheetViews>
  <sheetFormatPr baseColWidth="10" defaultRowHeight="15" x14ac:dyDescent="0.25"/>
  <cols>
    <col min="1" max="1" width="8.5703125" style="38" customWidth="1"/>
    <col min="2" max="2" width="9.28515625" style="39" customWidth="1"/>
    <col min="3" max="3" width="11.28515625" style="38" customWidth="1"/>
    <col min="4" max="4" width="12.28515625" style="14" customWidth="1"/>
    <col min="5" max="5" width="22" style="13" customWidth="1"/>
    <col min="6" max="6" width="21.140625" style="38" customWidth="1"/>
    <col min="7" max="7" width="8.85546875" style="2" customWidth="1"/>
    <col min="8" max="8" width="9.42578125" style="2" customWidth="1"/>
    <col min="9" max="9" width="7.85546875" style="2" customWidth="1"/>
    <col min="10" max="10" width="10.140625" style="2" customWidth="1"/>
    <col min="11" max="11" width="10" style="10" customWidth="1"/>
  </cols>
  <sheetData>
    <row r="1" spans="1:14" ht="21.75" customHeight="1" x14ac:dyDescent="0.25">
      <c r="A1" s="79" t="s">
        <v>3759</v>
      </c>
      <c r="B1" s="80"/>
      <c r="C1" s="80"/>
      <c r="D1" s="80"/>
      <c r="E1" s="80"/>
      <c r="F1" s="80"/>
      <c r="G1" s="80"/>
      <c r="H1" s="80"/>
      <c r="I1" s="80"/>
      <c r="J1" s="80"/>
      <c r="K1" s="81"/>
    </row>
    <row r="2" spans="1:14" ht="17.25" customHeight="1" thickBot="1" x14ac:dyDescent="0.3">
      <c r="A2" s="82"/>
      <c r="B2" s="83"/>
      <c r="C2" s="83"/>
      <c r="D2" s="83"/>
      <c r="E2" s="83"/>
      <c r="F2" s="83"/>
      <c r="G2" s="83"/>
      <c r="H2" s="83"/>
      <c r="I2" s="83"/>
      <c r="J2" s="83"/>
      <c r="K2" s="84"/>
    </row>
    <row r="3" spans="1:14" ht="51.75" customHeight="1" thickBot="1" x14ac:dyDescent="0.3">
      <c r="A3" s="31" t="s">
        <v>3625</v>
      </c>
      <c r="B3" s="32" t="s">
        <v>3626</v>
      </c>
      <c r="C3" s="17" t="s">
        <v>3627</v>
      </c>
      <c r="D3" s="32" t="s">
        <v>3760</v>
      </c>
      <c r="E3" s="19" t="s">
        <v>2738</v>
      </c>
      <c r="F3" s="18" t="s">
        <v>3761</v>
      </c>
      <c r="G3" s="33" t="s">
        <v>3762</v>
      </c>
      <c r="H3" s="16" t="s">
        <v>3763</v>
      </c>
      <c r="I3" s="34" t="s">
        <v>3622</v>
      </c>
      <c r="J3" s="15" t="s">
        <v>3623</v>
      </c>
      <c r="K3" s="22" t="s">
        <v>3624</v>
      </c>
    </row>
    <row r="4" spans="1:14" ht="32.25" customHeight="1" thickBot="1" x14ac:dyDescent="0.3">
      <c r="A4" s="35" t="s">
        <v>3783</v>
      </c>
      <c r="B4" s="56" t="s">
        <v>3638</v>
      </c>
      <c r="C4" s="56" t="str">
        <f>VLOOKUP(B4,'base nom prénom'!$A$1:$B$38,2,FALSE)</f>
        <v>Martine</v>
      </c>
      <c r="D4" s="58" t="s">
        <v>3790</v>
      </c>
      <c r="E4" s="24" t="str">
        <f ca="1">IF(D4="","",VLOOKUP(D4,tab_produits,2,FALSE))</f>
        <v>STD 2000 CESL</v>
      </c>
      <c r="F4" s="24" t="s">
        <v>2236</v>
      </c>
      <c r="G4" s="23"/>
      <c r="H4" s="23">
        <f>IFERROR(VLOOKUP(F4,'feuille temps par opé'!B:C,2,FALSE),"")*G4</f>
        <v>0</v>
      </c>
      <c r="I4" s="23"/>
      <c r="J4" s="23">
        <f>I4-H4</f>
        <v>0</v>
      </c>
      <c r="K4" s="25"/>
      <c r="L4" s="13"/>
      <c r="M4" s="107" t="s">
        <v>3791</v>
      </c>
      <c r="N4" s="107"/>
    </row>
    <row r="5" spans="1:14" ht="24" thickBot="1" x14ac:dyDescent="0.3">
      <c r="A5" s="36"/>
      <c r="B5" s="74"/>
      <c r="C5" s="75"/>
      <c r="D5" s="52" t="s">
        <v>3790</v>
      </c>
      <c r="E5" s="27" t="str">
        <f t="shared" ref="E5:E92" ca="1" si="0">IF(D5="","",VLOOKUP(D5,tab_produits,2,FALSE))</f>
        <v>STD 2000 CESL</v>
      </c>
      <c r="F5" s="27" t="s">
        <v>2527</v>
      </c>
      <c r="G5" s="26"/>
      <c r="H5" s="23">
        <f>IFERROR(VLOOKUP(F5,'feuille temps par opé'!B:C,2,FALSE),"")*G5</f>
        <v>0</v>
      </c>
      <c r="I5" s="26"/>
      <c r="J5" s="26">
        <f t="shared" ref="J5:J91" si="1">I5-H5</f>
        <v>0</v>
      </c>
      <c r="K5" s="25"/>
      <c r="L5" s="13"/>
      <c r="M5" s="107"/>
      <c r="N5" s="107"/>
    </row>
    <row r="6" spans="1:14" ht="24" thickBot="1" x14ac:dyDescent="0.3">
      <c r="A6" s="36" t="s">
        <v>3784</v>
      </c>
      <c r="B6" s="76"/>
      <c r="C6" s="77"/>
      <c r="D6" s="52" t="s">
        <v>3790</v>
      </c>
      <c r="E6" s="27" t="str">
        <f t="shared" ca="1" si="0"/>
        <v>STD 2000 CESL</v>
      </c>
      <c r="F6" s="27" t="s">
        <v>2527</v>
      </c>
      <c r="G6" s="26"/>
      <c r="H6" s="23">
        <f>IFERROR(VLOOKUP(F6,'feuille temps par opé'!B:C,2,FALSE),"")*G6</f>
        <v>0</v>
      </c>
      <c r="I6" s="26"/>
      <c r="J6" s="26">
        <f t="shared" si="1"/>
        <v>0</v>
      </c>
      <c r="K6" s="25"/>
      <c r="L6" s="13"/>
      <c r="M6" s="107"/>
      <c r="N6" s="107"/>
    </row>
    <row r="7" spans="1:14" ht="15.75" thickBot="1" x14ac:dyDescent="0.3">
      <c r="A7" s="36"/>
      <c r="B7" s="76"/>
      <c r="C7" s="77"/>
      <c r="D7" s="52"/>
      <c r="E7" s="27" t="str">
        <f t="shared" si="0"/>
        <v/>
      </c>
      <c r="F7" s="27"/>
      <c r="G7" s="26"/>
      <c r="H7" s="23" t="e">
        <f>IFERROR(VLOOKUP(F7,'feuille temps par opé'!B:C,2,FALSE),"")*G7</f>
        <v>#VALUE!</v>
      </c>
      <c r="I7" s="26"/>
      <c r="J7" s="26" t="e">
        <f t="shared" si="1"/>
        <v>#VALUE!</v>
      </c>
      <c r="K7" s="25"/>
      <c r="L7" s="13"/>
      <c r="M7" s="107"/>
      <c r="N7" s="107"/>
    </row>
    <row r="8" spans="1:14" ht="15.75" thickBot="1" x14ac:dyDescent="0.3">
      <c r="A8" s="36"/>
      <c r="B8" s="76"/>
      <c r="C8" s="77"/>
      <c r="D8" s="52"/>
      <c r="E8" s="27" t="str">
        <f t="shared" si="0"/>
        <v/>
      </c>
      <c r="F8" s="27"/>
      <c r="G8" s="26"/>
      <c r="H8" s="23" t="e">
        <f>IFERROR(VLOOKUP(F8,'feuille temps par opé'!B:C,2,FALSE),"")*G8</f>
        <v>#VALUE!</v>
      </c>
      <c r="I8" s="26"/>
      <c r="J8" s="26" t="e">
        <f t="shared" si="1"/>
        <v>#VALUE!</v>
      </c>
      <c r="K8" s="25"/>
      <c r="L8" s="13"/>
      <c r="M8" s="107"/>
      <c r="N8" s="107"/>
    </row>
    <row r="9" spans="1:14" ht="15.75" thickBot="1" x14ac:dyDescent="0.3">
      <c r="A9" s="36"/>
      <c r="B9" s="76"/>
      <c r="C9" s="77"/>
      <c r="D9" s="52"/>
      <c r="E9" s="27"/>
      <c r="F9" s="27"/>
      <c r="G9" s="26"/>
      <c r="H9" s="23" t="e">
        <f>IFERROR(VLOOKUP(F9,'feuille temps par opé'!B:C,2,FALSE),"")*G9</f>
        <v>#VALUE!</v>
      </c>
      <c r="I9" s="26"/>
      <c r="J9" s="23" t="e">
        <f t="shared" si="1"/>
        <v>#VALUE!</v>
      </c>
      <c r="K9" s="25"/>
      <c r="L9" s="13"/>
      <c r="M9" s="107"/>
      <c r="N9" s="107"/>
    </row>
    <row r="10" spans="1:14" ht="15.75" thickBot="1" x14ac:dyDescent="0.3">
      <c r="A10" s="36"/>
      <c r="B10" s="76"/>
      <c r="C10" s="77"/>
      <c r="D10" s="52"/>
      <c r="E10" s="27"/>
      <c r="F10" s="27"/>
      <c r="G10" s="26"/>
      <c r="H10" s="23" t="e">
        <f>IFERROR(VLOOKUP(F10,'feuille temps par opé'!B:C,2,FALSE),"")*G10</f>
        <v>#VALUE!</v>
      </c>
      <c r="I10" s="26"/>
      <c r="J10" s="26" t="e">
        <f t="shared" si="1"/>
        <v>#VALUE!</v>
      </c>
      <c r="K10" s="25"/>
      <c r="L10" s="13"/>
      <c r="M10" s="107"/>
      <c r="N10" s="107"/>
    </row>
    <row r="11" spans="1:14" ht="15.75" thickBot="1" x14ac:dyDescent="0.3">
      <c r="A11" s="36"/>
      <c r="B11" s="76"/>
      <c r="C11" s="77"/>
      <c r="D11" s="52"/>
      <c r="E11" s="27"/>
      <c r="F11" s="27"/>
      <c r="G11" s="26"/>
      <c r="H11" s="23" t="e">
        <f>IFERROR(VLOOKUP(F11,'feuille temps par opé'!B:C,2,FALSE),"")*G11</f>
        <v>#VALUE!</v>
      </c>
      <c r="I11" s="26"/>
      <c r="J11" s="26" t="e">
        <f t="shared" si="1"/>
        <v>#VALUE!</v>
      </c>
      <c r="K11" s="25"/>
      <c r="L11" s="13"/>
      <c r="M11" s="107"/>
      <c r="N11" s="107"/>
    </row>
    <row r="12" spans="1:14" ht="15.75" thickBot="1" x14ac:dyDescent="0.3">
      <c r="A12" s="36"/>
      <c r="B12" s="76"/>
      <c r="C12" s="77"/>
      <c r="D12" s="52"/>
      <c r="E12" s="27"/>
      <c r="F12" s="27"/>
      <c r="G12" s="26"/>
      <c r="H12" s="23" t="e">
        <f>IFERROR(VLOOKUP(F12,'feuille temps par opé'!B:C,2,FALSE),"")*G12</f>
        <v>#VALUE!</v>
      </c>
      <c r="I12" s="26"/>
      <c r="J12" s="26" t="e">
        <f t="shared" si="1"/>
        <v>#VALUE!</v>
      </c>
      <c r="K12" s="25"/>
      <c r="L12" s="13"/>
      <c r="M12" s="107"/>
      <c r="N12" s="107"/>
    </row>
    <row r="13" spans="1:14" ht="15.75" thickBot="1" x14ac:dyDescent="0.3">
      <c r="A13" s="36"/>
      <c r="B13" s="76"/>
      <c r="C13" s="77"/>
      <c r="D13" s="52"/>
      <c r="E13" s="27"/>
      <c r="F13" s="27"/>
      <c r="G13" s="26"/>
      <c r="H13" s="23" t="e">
        <f>IFERROR(VLOOKUP(F13,'feuille temps par opé'!B:C,2,FALSE),"")*G13</f>
        <v>#VALUE!</v>
      </c>
      <c r="I13" s="26"/>
      <c r="J13" s="26" t="e">
        <f t="shared" si="1"/>
        <v>#VALUE!</v>
      </c>
      <c r="K13" s="25"/>
      <c r="L13" s="13"/>
      <c r="M13" s="107"/>
      <c r="N13" s="107"/>
    </row>
    <row r="14" spans="1:14" s="38" customFormat="1" ht="15.75" thickBot="1" x14ac:dyDescent="0.3">
      <c r="A14" s="36"/>
      <c r="B14" s="76"/>
      <c r="C14" s="77"/>
      <c r="D14" s="52"/>
      <c r="E14" s="27"/>
      <c r="F14" s="27"/>
      <c r="G14" s="26"/>
      <c r="H14" s="23" t="e">
        <f>IFERROR(VLOOKUP(F14,'feuille temps par opé'!B:C,2,FALSE),"")*G14</f>
        <v>#VALUE!</v>
      </c>
      <c r="I14" s="26"/>
      <c r="J14" s="23" t="e">
        <f t="shared" si="1"/>
        <v>#VALUE!</v>
      </c>
      <c r="K14" s="25"/>
      <c r="L14" s="13"/>
      <c r="M14" s="107"/>
      <c r="N14" s="107"/>
    </row>
    <row r="15" spans="1:14" s="38" customFormat="1" ht="15.75" thickBot="1" x14ac:dyDescent="0.3">
      <c r="A15" s="36"/>
      <c r="B15" s="76"/>
      <c r="C15" s="77"/>
      <c r="D15" s="52"/>
      <c r="E15" s="27"/>
      <c r="F15" s="27"/>
      <c r="G15" s="26"/>
      <c r="H15" s="23" t="e">
        <f>IFERROR(VLOOKUP(F15,'feuille temps par opé'!B:C,2,FALSE),"")*G15</f>
        <v>#VALUE!</v>
      </c>
      <c r="I15" s="26"/>
      <c r="J15" s="26" t="e">
        <f t="shared" si="1"/>
        <v>#VALUE!</v>
      </c>
      <c r="K15" s="25"/>
      <c r="L15" s="13"/>
      <c r="M15" s="107"/>
      <c r="N15" s="107"/>
    </row>
    <row r="16" spans="1:14" s="38" customFormat="1" ht="15.75" thickBot="1" x14ac:dyDescent="0.3">
      <c r="A16" s="36"/>
      <c r="B16" s="76"/>
      <c r="C16" s="77"/>
      <c r="D16" s="52"/>
      <c r="E16" s="27"/>
      <c r="F16" s="27"/>
      <c r="G16" s="26"/>
      <c r="H16" s="23" t="e">
        <f>IFERROR(VLOOKUP(F16,'feuille temps par opé'!B:C,2,FALSE),"")*G16</f>
        <v>#VALUE!</v>
      </c>
      <c r="I16" s="26"/>
      <c r="J16" s="26" t="e">
        <f t="shared" si="1"/>
        <v>#VALUE!</v>
      </c>
      <c r="K16" s="25"/>
      <c r="L16" s="13"/>
      <c r="M16" s="107"/>
      <c r="N16" s="107"/>
    </row>
    <row r="17" spans="1:12" s="38" customFormat="1" ht="15.75" thickBot="1" x14ac:dyDescent="0.3">
      <c r="A17" s="36"/>
      <c r="B17" s="76"/>
      <c r="C17" s="77"/>
      <c r="D17" s="52"/>
      <c r="E17" s="27"/>
      <c r="F17" s="27"/>
      <c r="G17" s="26"/>
      <c r="H17" s="23" t="e">
        <f>IFERROR(VLOOKUP(F17,'feuille temps par opé'!B:C,2,FALSE),"")*G17</f>
        <v>#VALUE!</v>
      </c>
      <c r="I17" s="26"/>
      <c r="J17" s="26" t="e">
        <f t="shared" si="1"/>
        <v>#VALUE!</v>
      </c>
      <c r="K17" s="25"/>
      <c r="L17" s="13"/>
    </row>
    <row r="18" spans="1:12" s="38" customFormat="1" ht="15.75" thickBot="1" x14ac:dyDescent="0.3">
      <c r="A18" s="36"/>
      <c r="B18" s="76"/>
      <c r="C18" s="77"/>
      <c r="D18" s="52"/>
      <c r="E18" s="27"/>
      <c r="F18" s="27"/>
      <c r="G18" s="26"/>
      <c r="H18" s="23" t="e">
        <f>IFERROR(VLOOKUP(F18,'feuille temps par opé'!B:C,2,FALSE),"")*G18</f>
        <v>#VALUE!</v>
      </c>
      <c r="I18" s="26"/>
      <c r="J18" s="26" t="e">
        <f t="shared" si="1"/>
        <v>#VALUE!</v>
      </c>
      <c r="K18" s="25"/>
      <c r="L18" s="13"/>
    </row>
    <row r="19" spans="1:12" s="38" customFormat="1" ht="15.75" thickBot="1" x14ac:dyDescent="0.3">
      <c r="A19" s="36"/>
      <c r="B19" s="76"/>
      <c r="C19" s="77"/>
      <c r="D19" s="52"/>
      <c r="E19" s="27"/>
      <c r="F19" s="27"/>
      <c r="G19" s="26"/>
      <c r="H19" s="23" t="e">
        <f>IFERROR(VLOOKUP(F19,'feuille temps par opé'!B:C,2,FALSE),"")*G19</f>
        <v>#VALUE!</v>
      </c>
      <c r="I19" s="26"/>
      <c r="J19" s="23" t="e">
        <f t="shared" si="1"/>
        <v>#VALUE!</v>
      </c>
      <c r="K19" s="25"/>
      <c r="L19" s="13"/>
    </row>
    <row r="20" spans="1:12" s="38" customFormat="1" ht="15.75" thickBot="1" x14ac:dyDescent="0.3">
      <c r="A20" s="36"/>
      <c r="B20" s="76"/>
      <c r="C20" s="77"/>
      <c r="D20" s="52"/>
      <c r="E20" s="27"/>
      <c r="F20" s="27"/>
      <c r="G20" s="26"/>
      <c r="H20" s="23" t="e">
        <f>IFERROR(VLOOKUP(F20,'feuille temps par opé'!B:C,2,FALSE),"")*G20</f>
        <v>#VALUE!</v>
      </c>
      <c r="I20" s="26"/>
      <c r="J20" s="26" t="e">
        <f t="shared" si="1"/>
        <v>#VALUE!</v>
      </c>
      <c r="K20" s="25"/>
      <c r="L20" s="13"/>
    </row>
    <row r="21" spans="1:12" s="38" customFormat="1" ht="15.75" thickBot="1" x14ac:dyDescent="0.3">
      <c r="A21" s="36"/>
      <c r="B21" s="76"/>
      <c r="C21" s="77"/>
      <c r="D21" s="52"/>
      <c r="E21" s="27"/>
      <c r="F21" s="27"/>
      <c r="G21" s="26"/>
      <c r="H21" s="23" t="e">
        <f>IFERROR(VLOOKUP(F21,'feuille temps par opé'!B:C,2,FALSE),"")*G21</f>
        <v>#VALUE!</v>
      </c>
      <c r="I21" s="26"/>
      <c r="J21" s="26" t="e">
        <f t="shared" si="1"/>
        <v>#VALUE!</v>
      </c>
      <c r="K21" s="25"/>
      <c r="L21" s="13"/>
    </row>
    <row r="22" spans="1:12" s="38" customFormat="1" ht="15.75" thickBot="1" x14ac:dyDescent="0.3">
      <c r="A22" s="36"/>
      <c r="B22" s="76"/>
      <c r="C22" s="77"/>
      <c r="D22" s="52"/>
      <c r="E22" s="27"/>
      <c r="F22" s="27"/>
      <c r="G22" s="26"/>
      <c r="H22" s="23" t="e">
        <f>IFERROR(VLOOKUP(F22,'feuille temps par opé'!B:C,2,FALSE),"")*G22</f>
        <v>#VALUE!</v>
      </c>
      <c r="I22" s="26"/>
      <c r="J22" s="26" t="e">
        <f t="shared" si="1"/>
        <v>#VALUE!</v>
      </c>
      <c r="K22" s="25"/>
      <c r="L22" s="13"/>
    </row>
    <row r="23" spans="1:12" s="38" customFormat="1" ht="15.75" thickBot="1" x14ac:dyDescent="0.3">
      <c r="A23" s="36"/>
      <c r="B23" s="76"/>
      <c r="C23" s="77"/>
      <c r="D23" s="52"/>
      <c r="E23" s="27"/>
      <c r="F23" s="27"/>
      <c r="G23" s="26"/>
      <c r="H23" s="23" t="e">
        <f>IFERROR(VLOOKUP(F23,'feuille temps par opé'!B:C,2,FALSE),"")*G23</f>
        <v>#VALUE!</v>
      </c>
      <c r="I23" s="26"/>
      <c r="J23" s="26" t="e">
        <f t="shared" si="1"/>
        <v>#VALUE!</v>
      </c>
      <c r="K23" s="25"/>
      <c r="L23" s="13"/>
    </row>
    <row r="24" spans="1:12" s="38" customFormat="1" ht="15.75" thickBot="1" x14ac:dyDescent="0.3">
      <c r="A24" s="36"/>
      <c r="B24" s="76"/>
      <c r="C24" s="77"/>
      <c r="D24" s="52"/>
      <c r="E24" s="27"/>
      <c r="F24" s="27"/>
      <c r="G24" s="26"/>
      <c r="H24" s="23" t="e">
        <f>IFERROR(VLOOKUP(F24,'feuille temps par opé'!B:C,2,FALSE),"")*G24</f>
        <v>#VALUE!</v>
      </c>
      <c r="I24" s="26"/>
      <c r="J24" s="23" t="e">
        <f t="shared" si="1"/>
        <v>#VALUE!</v>
      </c>
      <c r="K24" s="25"/>
      <c r="L24" s="13"/>
    </row>
    <row r="25" spans="1:12" s="38" customFormat="1" ht="15.75" thickBot="1" x14ac:dyDescent="0.3">
      <c r="A25" s="36"/>
      <c r="B25" s="76"/>
      <c r="C25" s="77"/>
      <c r="D25" s="52"/>
      <c r="E25" s="27"/>
      <c r="F25" s="27"/>
      <c r="G25" s="26"/>
      <c r="H25" s="23" t="e">
        <f>IFERROR(VLOOKUP(F25,'feuille temps par opé'!B:C,2,FALSE),"")*G25</f>
        <v>#VALUE!</v>
      </c>
      <c r="I25" s="26"/>
      <c r="J25" s="26" t="e">
        <f t="shared" si="1"/>
        <v>#VALUE!</v>
      </c>
      <c r="K25" s="25"/>
      <c r="L25" s="13"/>
    </row>
    <row r="26" spans="1:12" s="38" customFormat="1" ht="15.75" thickBot="1" x14ac:dyDescent="0.3">
      <c r="A26" s="36"/>
      <c r="B26" s="76"/>
      <c r="C26" s="77"/>
      <c r="D26" s="52"/>
      <c r="E26" s="27"/>
      <c r="F26" s="27"/>
      <c r="G26" s="26"/>
      <c r="H26" s="23" t="e">
        <f>IFERROR(VLOOKUP(F26,'feuille temps par opé'!B:C,2,FALSE),"")*G26</f>
        <v>#VALUE!</v>
      </c>
      <c r="I26" s="26"/>
      <c r="J26" s="26" t="e">
        <f t="shared" si="1"/>
        <v>#VALUE!</v>
      </c>
      <c r="K26" s="25"/>
      <c r="L26" s="13"/>
    </row>
    <row r="27" spans="1:12" s="38" customFormat="1" ht="15.75" thickBot="1" x14ac:dyDescent="0.3">
      <c r="A27" s="36"/>
      <c r="B27" s="76"/>
      <c r="C27" s="77"/>
      <c r="D27" s="52"/>
      <c r="E27" s="27"/>
      <c r="F27" s="27"/>
      <c r="G27" s="26"/>
      <c r="H27" s="23" t="e">
        <f>IFERROR(VLOOKUP(F27,'feuille temps par opé'!B:C,2,FALSE),"")*G27</f>
        <v>#VALUE!</v>
      </c>
      <c r="I27" s="26"/>
      <c r="J27" s="26" t="e">
        <f t="shared" si="1"/>
        <v>#VALUE!</v>
      </c>
      <c r="K27" s="25"/>
      <c r="L27" s="13"/>
    </row>
    <row r="28" spans="1:12" s="38" customFormat="1" ht="15.75" thickBot="1" x14ac:dyDescent="0.3">
      <c r="A28" s="36"/>
      <c r="B28" s="76"/>
      <c r="C28" s="77"/>
      <c r="D28" s="52"/>
      <c r="E28" s="27"/>
      <c r="F28" s="27"/>
      <c r="G28" s="26"/>
      <c r="H28" s="23" t="e">
        <f>IFERROR(VLOOKUP(F28,'feuille temps par opé'!B:C,2,FALSE),"")*G28</f>
        <v>#VALUE!</v>
      </c>
      <c r="I28" s="26"/>
      <c r="J28" s="26" t="e">
        <f t="shared" si="1"/>
        <v>#VALUE!</v>
      </c>
      <c r="K28" s="25"/>
      <c r="L28" s="13"/>
    </row>
    <row r="29" spans="1:12" s="38" customFormat="1" ht="15.75" thickBot="1" x14ac:dyDescent="0.3">
      <c r="A29" s="36"/>
      <c r="B29" s="76"/>
      <c r="C29" s="77"/>
      <c r="D29" s="52"/>
      <c r="E29" s="27"/>
      <c r="F29" s="27"/>
      <c r="G29" s="26"/>
      <c r="H29" s="23" t="e">
        <f>IFERROR(VLOOKUP(F29,'feuille temps par opé'!B:C,2,FALSE),"")*G29</f>
        <v>#VALUE!</v>
      </c>
      <c r="I29" s="26"/>
      <c r="J29" s="23" t="e">
        <f t="shared" si="1"/>
        <v>#VALUE!</v>
      </c>
      <c r="K29" s="25"/>
      <c r="L29" s="13"/>
    </row>
    <row r="30" spans="1:12" s="38" customFormat="1" ht="15.75" thickBot="1" x14ac:dyDescent="0.3">
      <c r="A30" s="36"/>
      <c r="B30" s="76"/>
      <c r="C30" s="77"/>
      <c r="D30" s="52"/>
      <c r="E30" s="27"/>
      <c r="F30" s="27"/>
      <c r="G30" s="26"/>
      <c r="H30" s="23" t="e">
        <f>IFERROR(VLOOKUP(F30,'feuille temps par opé'!B:C,2,FALSE),"")*G30</f>
        <v>#VALUE!</v>
      </c>
      <c r="I30" s="26"/>
      <c r="J30" s="26" t="e">
        <f t="shared" si="1"/>
        <v>#VALUE!</v>
      </c>
      <c r="K30" s="25"/>
      <c r="L30" s="13"/>
    </row>
    <row r="31" spans="1:12" s="38" customFormat="1" ht="15.75" thickBot="1" x14ac:dyDescent="0.3">
      <c r="A31" s="36"/>
      <c r="B31" s="76"/>
      <c r="C31" s="77"/>
      <c r="D31" s="52"/>
      <c r="E31" s="27"/>
      <c r="F31" s="27"/>
      <c r="G31" s="26"/>
      <c r="H31" s="23" t="e">
        <f>IFERROR(VLOOKUP(F31,'feuille temps par opé'!B:C,2,FALSE),"")*G31</f>
        <v>#VALUE!</v>
      </c>
      <c r="I31" s="26"/>
      <c r="J31" s="26" t="e">
        <f t="shared" si="1"/>
        <v>#VALUE!</v>
      </c>
      <c r="K31" s="25"/>
      <c r="L31" s="13"/>
    </row>
    <row r="32" spans="1:12" s="38" customFormat="1" ht="15.75" thickBot="1" x14ac:dyDescent="0.3">
      <c r="A32" s="36"/>
      <c r="B32" s="76"/>
      <c r="C32" s="77"/>
      <c r="D32" s="52"/>
      <c r="E32" s="27"/>
      <c r="F32" s="27"/>
      <c r="G32" s="26"/>
      <c r="H32" s="23" t="e">
        <f>IFERROR(VLOOKUP(F32,'feuille temps par opé'!B:C,2,FALSE),"")*G32</f>
        <v>#VALUE!</v>
      </c>
      <c r="I32" s="26"/>
      <c r="J32" s="26" t="e">
        <f t="shared" si="1"/>
        <v>#VALUE!</v>
      </c>
      <c r="K32" s="25"/>
      <c r="L32" s="13"/>
    </row>
    <row r="33" spans="1:12" s="38" customFormat="1" ht="15.75" thickBot="1" x14ac:dyDescent="0.3">
      <c r="A33" s="36"/>
      <c r="B33" s="76"/>
      <c r="C33" s="77"/>
      <c r="D33" s="52"/>
      <c r="E33" s="27"/>
      <c r="F33" s="27"/>
      <c r="G33" s="26"/>
      <c r="H33" s="23" t="e">
        <f>IFERROR(VLOOKUP(F33,'feuille temps par opé'!B:C,2,FALSE),"")*G33</f>
        <v>#VALUE!</v>
      </c>
      <c r="I33" s="26"/>
      <c r="J33" s="26" t="e">
        <f t="shared" si="1"/>
        <v>#VALUE!</v>
      </c>
      <c r="K33" s="25"/>
      <c r="L33" s="13"/>
    </row>
    <row r="34" spans="1:12" s="38" customFormat="1" ht="15.75" thickBot="1" x14ac:dyDescent="0.3">
      <c r="A34" s="36"/>
      <c r="B34" s="76"/>
      <c r="C34" s="77"/>
      <c r="D34" s="52"/>
      <c r="E34" s="27"/>
      <c r="F34" s="27"/>
      <c r="G34" s="26"/>
      <c r="H34" s="23" t="e">
        <f>IFERROR(VLOOKUP(F34,'feuille temps par opé'!B:C,2,FALSE),"")*G34</f>
        <v>#VALUE!</v>
      </c>
      <c r="I34" s="26"/>
      <c r="J34" s="23" t="e">
        <f t="shared" si="1"/>
        <v>#VALUE!</v>
      </c>
      <c r="K34" s="25"/>
      <c r="L34" s="13"/>
    </row>
    <row r="35" spans="1:12" s="38" customFormat="1" ht="15.75" thickBot="1" x14ac:dyDescent="0.3">
      <c r="A35" s="36"/>
      <c r="B35" s="76"/>
      <c r="C35" s="77"/>
      <c r="D35" s="52"/>
      <c r="E35" s="27"/>
      <c r="F35" s="27"/>
      <c r="G35" s="26"/>
      <c r="H35" s="23" t="e">
        <f>IFERROR(VLOOKUP(F35,'feuille temps par opé'!B:C,2,FALSE),"")*G35</f>
        <v>#VALUE!</v>
      </c>
      <c r="I35" s="26"/>
      <c r="J35" s="26" t="e">
        <f t="shared" si="1"/>
        <v>#VALUE!</v>
      </c>
      <c r="K35" s="25"/>
      <c r="L35" s="13"/>
    </row>
    <row r="36" spans="1:12" s="38" customFormat="1" ht="15.75" thickBot="1" x14ac:dyDescent="0.3">
      <c r="A36" s="36"/>
      <c r="B36" s="76"/>
      <c r="C36" s="77"/>
      <c r="D36" s="52"/>
      <c r="E36" s="27"/>
      <c r="F36" s="27"/>
      <c r="G36" s="26"/>
      <c r="H36" s="23" t="e">
        <f>IFERROR(VLOOKUP(F36,'feuille temps par opé'!B:C,2,FALSE),"")*G36</f>
        <v>#VALUE!</v>
      </c>
      <c r="I36" s="26"/>
      <c r="J36" s="26" t="e">
        <f t="shared" si="1"/>
        <v>#VALUE!</v>
      </c>
      <c r="K36" s="25"/>
      <c r="L36" s="13"/>
    </row>
    <row r="37" spans="1:12" s="38" customFormat="1" ht="15.75" thickBot="1" x14ac:dyDescent="0.3">
      <c r="A37" s="36"/>
      <c r="B37" s="76"/>
      <c r="C37" s="77"/>
      <c r="D37" s="52"/>
      <c r="E37" s="27"/>
      <c r="F37" s="27"/>
      <c r="G37" s="26"/>
      <c r="H37" s="23" t="e">
        <f>IFERROR(VLOOKUP(F37,'feuille temps par opé'!B:C,2,FALSE),"")*G37</f>
        <v>#VALUE!</v>
      </c>
      <c r="I37" s="26"/>
      <c r="J37" s="26" t="e">
        <f t="shared" si="1"/>
        <v>#VALUE!</v>
      </c>
      <c r="K37" s="25"/>
      <c r="L37" s="13"/>
    </row>
    <row r="38" spans="1:12" s="38" customFormat="1" ht="15.75" thickBot="1" x14ac:dyDescent="0.3">
      <c r="A38" s="36"/>
      <c r="B38" s="76"/>
      <c r="C38" s="77"/>
      <c r="D38" s="52"/>
      <c r="E38" s="27"/>
      <c r="F38" s="27"/>
      <c r="G38" s="26"/>
      <c r="H38" s="23" t="e">
        <f>IFERROR(VLOOKUP(F38,'feuille temps par opé'!B:C,2,FALSE),"")*G38</f>
        <v>#VALUE!</v>
      </c>
      <c r="I38" s="26"/>
      <c r="J38" s="26" t="e">
        <f t="shared" si="1"/>
        <v>#VALUE!</v>
      </c>
      <c r="K38" s="25"/>
      <c r="L38" s="13"/>
    </row>
    <row r="39" spans="1:12" s="38" customFormat="1" ht="15.75" thickBot="1" x14ac:dyDescent="0.3">
      <c r="A39" s="36"/>
      <c r="B39" s="76"/>
      <c r="C39" s="77"/>
      <c r="D39" s="52"/>
      <c r="E39" s="27"/>
      <c r="F39" s="27"/>
      <c r="G39" s="26"/>
      <c r="H39" s="23" t="e">
        <f>IFERROR(VLOOKUP(F39,'feuille temps par opé'!B:C,2,FALSE),"")*G39</f>
        <v>#VALUE!</v>
      </c>
      <c r="I39" s="26"/>
      <c r="J39" s="23" t="e">
        <f t="shared" si="1"/>
        <v>#VALUE!</v>
      </c>
      <c r="K39" s="25"/>
      <c r="L39" s="13"/>
    </row>
    <row r="40" spans="1:12" s="38" customFormat="1" ht="15.75" thickBot="1" x14ac:dyDescent="0.3">
      <c r="A40" s="36"/>
      <c r="B40" s="76"/>
      <c r="C40" s="77"/>
      <c r="D40" s="52"/>
      <c r="E40" s="27"/>
      <c r="F40" s="27"/>
      <c r="G40" s="26"/>
      <c r="H40" s="23" t="e">
        <f>IFERROR(VLOOKUP(F40,'feuille temps par opé'!B:C,2,FALSE),"")*G40</f>
        <v>#VALUE!</v>
      </c>
      <c r="I40" s="26"/>
      <c r="J40" s="26" t="e">
        <f t="shared" si="1"/>
        <v>#VALUE!</v>
      </c>
      <c r="K40" s="25"/>
      <c r="L40" s="13"/>
    </row>
    <row r="41" spans="1:12" s="38" customFormat="1" ht="15.75" thickBot="1" x14ac:dyDescent="0.3">
      <c r="A41" s="36"/>
      <c r="B41" s="76"/>
      <c r="C41" s="77"/>
      <c r="D41" s="52"/>
      <c r="E41" s="27"/>
      <c r="F41" s="27"/>
      <c r="G41" s="26"/>
      <c r="H41" s="23" t="e">
        <f>IFERROR(VLOOKUP(F41,'feuille temps par opé'!B:C,2,FALSE),"")*G41</f>
        <v>#VALUE!</v>
      </c>
      <c r="I41" s="26"/>
      <c r="J41" s="26" t="e">
        <f t="shared" si="1"/>
        <v>#VALUE!</v>
      </c>
      <c r="K41" s="25"/>
      <c r="L41" s="13"/>
    </row>
    <row r="42" spans="1:12" s="38" customFormat="1" ht="15.75" thickBot="1" x14ac:dyDescent="0.3">
      <c r="A42" s="36"/>
      <c r="B42" s="76"/>
      <c r="C42" s="77"/>
      <c r="D42" s="52"/>
      <c r="E42" s="27"/>
      <c r="F42" s="27"/>
      <c r="G42" s="26"/>
      <c r="H42" s="23" t="e">
        <f>IFERROR(VLOOKUP(F42,'feuille temps par opé'!B:C,2,FALSE),"")*G42</f>
        <v>#VALUE!</v>
      </c>
      <c r="I42" s="26"/>
      <c r="J42" s="26" t="e">
        <f t="shared" si="1"/>
        <v>#VALUE!</v>
      </c>
      <c r="K42" s="25"/>
      <c r="L42" s="13"/>
    </row>
    <row r="43" spans="1:12" s="38" customFormat="1" ht="15.75" thickBot="1" x14ac:dyDescent="0.3">
      <c r="A43" s="36"/>
      <c r="B43" s="76"/>
      <c r="C43" s="77"/>
      <c r="D43" s="52"/>
      <c r="E43" s="27"/>
      <c r="F43" s="27"/>
      <c r="G43" s="26"/>
      <c r="H43" s="23" t="e">
        <f>IFERROR(VLOOKUP(F43,'feuille temps par opé'!B:C,2,FALSE),"")*G43</f>
        <v>#VALUE!</v>
      </c>
      <c r="I43" s="26"/>
      <c r="J43" s="26" t="e">
        <f t="shared" si="1"/>
        <v>#VALUE!</v>
      </c>
      <c r="K43" s="25"/>
      <c r="L43" s="13"/>
    </row>
    <row r="44" spans="1:12" s="38" customFormat="1" ht="15.75" thickBot="1" x14ac:dyDescent="0.3">
      <c r="A44" s="36"/>
      <c r="B44" s="76"/>
      <c r="C44" s="77"/>
      <c r="D44" s="52"/>
      <c r="E44" s="27"/>
      <c r="F44" s="27"/>
      <c r="G44" s="26"/>
      <c r="H44" s="23" t="e">
        <f>IFERROR(VLOOKUP(F44,'feuille temps par opé'!B:C,2,FALSE),"")*G44</f>
        <v>#VALUE!</v>
      </c>
      <c r="I44" s="26"/>
      <c r="J44" s="23" t="e">
        <f t="shared" si="1"/>
        <v>#VALUE!</v>
      </c>
      <c r="K44" s="25"/>
      <c r="L44" s="13"/>
    </row>
    <row r="45" spans="1:12" s="38" customFormat="1" ht="15.75" thickBot="1" x14ac:dyDescent="0.3">
      <c r="A45" s="36"/>
      <c r="B45" s="76"/>
      <c r="C45" s="77"/>
      <c r="D45" s="52"/>
      <c r="E45" s="27"/>
      <c r="F45" s="27"/>
      <c r="G45" s="26"/>
      <c r="H45" s="23" t="e">
        <f>IFERROR(VLOOKUP(F45,'feuille temps par opé'!B:C,2,FALSE),"")*G45</f>
        <v>#VALUE!</v>
      </c>
      <c r="I45" s="26"/>
      <c r="J45" s="26" t="e">
        <f t="shared" si="1"/>
        <v>#VALUE!</v>
      </c>
      <c r="K45" s="25"/>
      <c r="L45" s="13"/>
    </row>
    <row r="46" spans="1:12" s="38" customFormat="1" ht="15.75" thickBot="1" x14ac:dyDescent="0.3">
      <c r="A46" s="36"/>
      <c r="B46" s="76"/>
      <c r="C46" s="77"/>
      <c r="D46" s="52"/>
      <c r="E46" s="27"/>
      <c r="F46" s="27"/>
      <c r="G46" s="26"/>
      <c r="H46" s="23" t="e">
        <f>IFERROR(VLOOKUP(F46,'feuille temps par opé'!B:C,2,FALSE),"")*G46</f>
        <v>#VALUE!</v>
      </c>
      <c r="I46" s="26"/>
      <c r="J46" s="26" t="e">
        <f t="shared" si="1"/>
        <v>#VALUE!</v>
      </c>
      <c r="K46" s="25"/>
      <c r="L46" s="13"/>
    </row>
    <row r="47" spans="1:12" s="38" customFormat="1" ht="15.75" thickBot="1" x14ac:dyDescent="0.3">
      <c r="A47" s="36"/>
      <c r="B47" s="76"/>
      <c r="C47" s="77"/>
      <c r="D47" s="52"/>
      <c r="E47" s="27"/>
      <c r="F47" s="27"/>
      <c r="G47" s="26"/>
      <c r="H47" s="23" t="e">
        <f>IFERROR(VLOOKUP(F47,'feuille temps par opé'!B:C,2,FALSE),"")*G47</f>
        <v>#VALUE!</v>
      </c>
      <c r="I47" s="26"/>
      <c r="J47" s="26" t="e">
        <f t="shared" si="1"/>
        <v>#VALUE!</v>
      </c>
      <c r="K47" s="25"/>
      <c r="L47" s="13"/>
    </row>
    <row r="48" spans="1:12" s="38" customFormat="1" ht="15.75" thickBot="1" x14ac:dyDescent="0.3">
      <c r="A48" s="36"/>
      <c r="B48" s="76"/>
      <c r="C48" s="77"/>
      <c r="D48" s="52"/>
      <c r="E48" s="27"/>
      <c r="F48" s="27"/>
      <c r="G48" s="26"/>
      <c r="H48" s="23" t="e">
        <f>IFERROR(VLOOKUP(F48,'feuille temps par opé'!B:C,2,FALSE),"")*G48</f>
        <v>#VALUE!</v>
      </c>
      <c r="I48" s="26"/>
      <c r="J48" s="26" t="e">
        <f t="shared" si="1"/>
        <v>#VALUE!</v>
      </c>
      <c r="K48" s="25"/>
      <c r="L48" s="13"/>
    </row>
    <row r="49" spans="1:12" s="38" customFormat="1" ht="15.75" thickBot="1" x14ac:dyDescent="0.3">
      <c r="A49" s="36"/>
      <c r="B49" s="76"/>
      <c r="C49" s="77"/>
      <c r="D49" s="52"/>
      <c r="E49" s="27"/>
      <c r="F49" s="27"/>
      <c r="G49" s="26"/>
      <c r="H49" s="23" t="e">
        <f>IFERROR(VLOOKUP(F49,'feuille temps par opé'!B:C,2,FALSE),"")*G49</f>
        <v>#VALUE!</v>
      </c>
      <c r="I49" s="26"/>
      <c r="J49" s="23" t="e">
        <f t="shared" si="1"/>
        <v>#VALUE!</v>
      </c>
      <c r="K49" s="25"/>
      <c r="L49" s="13"/>
    </row>
    <row r="50" spans="1:12" s="38" customFormat="1" ht="15.75" thickBot="1" x14ac:dyDescent="0.3">
      <c r="A50" s="36"/>
      <c r="B50" s="76"/>
      <c r="C50" s="77"/>
      <c r="D50" s="52"/>
      <c r="E50" s="27"/>
      <c r="F50" s="27"/>
      <c r="G50" s="26"/>
      <c r="H50" s="23" t="e">
        <f>IFERROR(VLOOKUP(F50,'feuille temps par opé'!B:C,2,FALSE),"")*G50</f>
        <v>#VALUE!</v>
      </c>
      <c r="I50" s="26"/>
      <c r="J50" s="26" t="e">
        <f t="shared" si="1"/>
        <v>#VALUE!</v>
      </c>
      <c r="K50" s="25"/>
      <c r="L50" s="13"/>
    </row>
    <row r="51" spans="1:12" s="38" customFormat="1" ht="15.75" thickBot="1" x14ac:dyDescent="0.3">
      <c r="A51" s="36"/>
      <c r="B51" s="76"/>
      <c r="C51" s="77"/>
      <c r="D51" s="52"/>
      <c r="E51" s="27"/>
      <c r="F51" s="27"/>
      <c r="G51" s="26"/>
      <c r="H51" s="23" t="e">
        <f>IFERROR(VLOOKUP(F51,'feuille temps par opé'!B:C,2,FALSE),"")*G51</f>
        <v>#VALUE!</v>
      </c>
      <c r="I51" s="26"/>
      <c r="J51" s="26" t="e">
        <f t="shared" si="1"/>
        <v>#VALUE!</v>
      </c>
      <c r="K51" s="25"/>
      <c r="L51" s="13"/>
    </row>
    <row r="52" spans="1:12" s="38" customFormat="1" ht="15.75" thickBot="1" x14ac:dyDescent="0.3">
      <c r="A52" s="36"/>
      <c r="B52" s="76"/>
      <c r="C52" s="77"/>
      <c r="D52" s="52"/>
      <c r="E52" s="27"/>
      <c r="F52" s="27"/>
      <c r="G52" s="26"/>
      <c r="H52" s="23" t="e">
        <f>IFERROR(VLOOKUP(F52,'feuille temps par opé'!B:C,2,FALSE),"")*G52</f>
        <v>#VALUE!</v>
      </c>
      <c r="I52" s="26"/>
      <c r="J52" s="26" t="e">
        <f t="shared" si="1"/>
        <v>#VALUE!</v>
      </c>
      <c r="K52" s="25"/>
      <c r="L52" s="13"/>
    </row>
    <row r="53" spans="1:12" s="38" customFormat="1" ht="15.75" thickBot="1" x14ac:dyDescent="0.3">
      <c r="A53" s="36"/>
      <c r="B53" s="76"/>
      <c r="C53" s="77"/>
      <c r="D53" s="52"/>
      <c r="E53" s="27"/>
      <c r="F53" s="27"/>
      <c r="G53" s="26"/>
      <c r="H53" s="23" t="e">
        <f>IFERROR(VLOOKUP(F53,'feuille temps par opé'!B:C,2,FALSE),"")*G53</f>
        <v>#VALUE!</v>
      </c>
      <c r="I53" s="26"/>
      <c r="J53" s="26" t="e">
        <f t="shared" si="1"/>
        <v>#VALUE!</v>
      </c>
      <c r="K53" s="25"/>
      <c r="L53" s="13"/>
    </row>
    <row r="54" spans="1:12" s="38" customFormat="1" ht="15.75" thickBot="1" x14ac:dyDescent="0.3">
      <c r="A54" s="36"/>
      <c r="B54" s="76"/>
      <c r="C54" s="77"/>
      <c r="D54" s="52"/>
      <c r="E54" s="27"/>
      <c r="F54" s="27"/>
      <c r="G54" s="26"/>
      <c r="H54" s="23" t="e">
        <f>IFERROR(VLOOKUP(F54,'feuille temps par opé'!B:C,2,FALSE),"")*G54</f>
        <v>#VALUE!</v>
      </c>
      <c r="I54" s="26"/>
      <c r="J54" s="23" t="e">
        <f t="shared" si="1"/>
        <v>#VALUE!</v>
      </c>
      <c r="K54" s="25"/>
      <c r="L54" s="13"/>
    </row>
    <row r="55" spans="1:12" s="38" customFormat="1" ht="15.75" thickBot="1" x14ac:dyDescent="0.3">
      <c r="A55" s="36"/>
      <c r="B55" s="76"/>
      <c r="C55" s="77"/>
      <c r="D55" s="52"/>
      <c r="E55" s="27"/>
      <c r="F55" s="27"/>
      <c r="G55" s="26"/>
      <c r="H55" s="23" t="e">
        <f>IFERROR(VLOOKUP(F55,'feuille temps par opé'!B:C,2,FALSE),"")*G55</f>
        <v>#VALUE!</v>
      </c>
      <c r="I55" s="26"/>
      <c r="J55" s="26" t="e">
        <f t="shared" si="1"/>
        <v>#VALUE!</v>
      </c>
      <c r="K55" s="25"/>
      <c r="L55" s="13"/>
    </row>
    <row r="56" spans="1:12" s="38" customFormat="1" ht="15.75" thickBot="1" x14ac:dyDescent="0.3">
      <c r="A56" s="36"/>
      <c r="B56" s="76"/>
      <c r="C56" s="77"/>
      <c r="D56" s="52"/>
      <c r="E56" s="27"/>
      <c r="F56" s="27"/>
      <c r="G56" s="26"/>
      <c r="H56" s="23" t="e">
        <f>IFERROR(VLOOKUP(F56,'feuille temps par opé'!B:C,2,FALSE),"")*G56</f>
        <v>#VALUE!</v>
      </c>
      <c r="I56" s="26"/>
      <c r="J56" s="26" t="e">
        <f t="shared" si="1"/>
        <v>#VALUE!</v>
      </c>
      <c r="K56" s="25"/>
      <c r="L56" s="13"/>
    </row>
    <row r="57" spans="1:12" s="38" customFormat="1" ht="15.75" thickBot="1" x14ac:dyDescent="0.3">
      <c r="A57" s="36"/>
      <c r="B57" s="76"/>
      <c r="C57" s="77"/>
      <c r="D57" s="52"/>
      <c r="E57" s="27"/>
      <c r="F57" s="27"/>
      <c r="G57" s="26"/>
      <c r="H57" s="23" t="e">
        <f>IFERROR(VLOOKUP(F57,'feuille temps par opé'!B:C,2,FALSE),"")*G57</f>
        <v>#VALUE!</v>
      </c>
      <c r="I57" s="26"/>
      <c r="J57" s="26" t="e">
        <f t="shared" si="1"/>
        <v>#VALUE!</v>
      </c>
      <c r="K57" s="25"/>
      <c r="L57" s="13"/>
    </row>
    <row r="58" spans="1:12" s="38" customFormat="1" ht="15.75" thickBot="1" x14ac:dyDescent="0.3">
      <c r="A58" s="36"/>
      <c r="B58" s="76"/>
      <c r="C58" s="77"/>
      <c r="D58" s="52"/>
      <c r="E58" s="27"/>
      <c r="F58" s="27"/>
      <c r="G58" s="26"/>
      <c r="H58" s="23" t="e">
        <f>IFERROR(VLOOKUP(F58,'feuille temps par opé'!B:C,2,FALSE),"")*G58</f>
        <v>#VALUE!</v>
      </c>
      <c r="I58" s="26"/>
      <c r="J58" s="26" t="e">
        <f t="shared" si="1"/>
        <v>#VALUE!</v>
      </c>
      <c r="K58" s="25"/>
      <c r="L58" s="13"/>
    </row>
    <row r="59" spans="1:12" s="38" customFormat="1" ht="15.75" thickBot="1" x14ac:dyDescent="0.3">
      <c r="A59" s="36"/>
      <c r="B59" s="76"/>
      <c r="C59" s="77"/>
      <c r="D59" s="52"/>
      <c r="E59" s="27"/>
      <c r="F59" s="27"/>
      <c r="G59" s="26"/>
      <c r="H59" s="23" t="e">
        <f>IFERROR(VLOOKUP(F59,'feuille temps par opé'!B:C,2,FALSE),"")*G59</f>
        <v>#VALUE!</v>
      </c>
      <c r="I59" s="26"/>
      <c r="J59" s="23" t="e">
        <f t="shared" si="1"/>
        <v>#VALUE!</v>
      </c>
      <c r="K59" s="25"/>
      <c r="L59" s="13"/>
    </row>
    <row r="60" spans="1:12" s="38" customFormat="1" ht="15.75" thickBot="1" x14ac:dyDescent="0.3">
      <c r="A60" s="36"/>
      <c r="B60" s="76"/>
      <c r="C60" s="77"/>
      <c r="D60" s="52"/>
      <c r="E60" s="27"/>
      <c r="F60" s="27"/>
      <c r="G60" s="26"/>
      <c r="H60" s="23" t="e">
        <f>IFERROR(VLOOKUP(F60,'feuille temps par opé'!B:C,2,FALSE),"")*G60</f>
        <v>#VALUE!</v>
      </c>
      <c r="I60" s="26"/>
      <c r="J60" s="26" t="e">
        <f t="shared" si="1"/>
        <v>#VALUE!</v>
      </c>
      <c r="K60" s="25"/>
      <c r="L60" s="13"/>
    </row>
    <row r="61" spans="1:12" s="38" customFormat="1" ht="15.75" thickBot="1" x14ac:dyDescent="0.3">
      <c r="A61" s="36"/>
      <c r="B61" s="76"/>
      <c r="C61" s="77"/>
      <c r="D61" s="52"/>
      <c r="E61" s="27"/>
      <c r="F61" s="27"/>
      <c r="G61" s="26"/>
      <c r="H61" s="23" t="e">
        <f>IFERROR(VLOOKUP(F61,'feuille temps par opé'!B:C,2,FALSE),"")*G61</f>
        <v>#VALUE!</v>
      </c>
      <c r="I61" s="26"/>
      <c r="J61" s="26" t="e">
        <f t="shared" si="1"/>
        <v>#VALUE!</v>
      </c>
      <c r="K61" s="25"/>
      <c r="L61" s="13"/>
    </row>
    <row r="62" spans="1:12" s="38" customFormat="1" ht="15.75" thickBot="1" x14ac:dyDescent="0.3">
      <c r="A62" s="36"/>
      <c r="B62" s="76"/>
      <c r="C62" s="77"/>
      <c r="D62" s="52"/>
      <c r="E62" s="27"/>
      <c r="F62" s="27"/>
      <c r="G62" s="26"/>
      <c r="H62" s="23" t="e">
        <f>IFERROR(VLOOKUP(F62,'feuille temps par opé'!B:C,2,FALSE),"")*G62</f>
        <v>#VALUE!</v>
      </c>
      <c r="I62" s="26"/>
      <c r="J62" s="26" t="e">
        <f t="shared" si="1"/>
        <v>#VALUE!</v>
      </c>
      <c r="K62" s="25"/>
      <c r="L62" s="13"/>
    </row>
    <row r="63" spans="1:12" s="38" customFormat="1" ht="15.75" thickBot="1" x14ac:dyDescent="0.3">
      <c r="A63" s="36"/>
      <c r="B63" s="76"/>
      <c r="C63" s="77"/>
      <c r="D63" s="52"/>
      <c r="E63" s="27"/>
      <c r="F63" s="27"/>
      <c r="G63" s="26"/>
      <c r="H63" s="23" t="e">
        <f>IFERROR(VLOOKUP(F63,'feuille temps par opé'!B:C,2,FALSE),"")*G63</f>
        <v>#VALUE!</v>
      </c>
      <c r="I63" s="26"/>
      <c r="J63" s="26" t="e">
        <f t="shared" si="1"/>
        <v>#VALUE!</v>
      </c>
      <c r="K63" s="25"/>
      <c r="L63" s="13"/>
    </row>
    <row r="64" spans="1:12" s="38" customFormat="1" ht="15.75" thickBot="1" x14ac:dyDescent="0.3">
      <c r="A64" s="36"/>
      <c r="B64" s="76"/>
      <c r="C64" s="77"/>
      <c r="D64" s="52"/>
      <c r="E64" s="27"/>
      <c r="F64" s="27"/>
      <c r="G64" s="26"/>
      <c r="H64" s="23" t="e">
        <f>IFERROR(VLOOKUP(F64,'feuille temps par opé'!B:C,2,FALSE),"")*G64</f>
        <v>#VALUE!</v>
      </c>
      <c r="I64" s="26"/>
      <c r="J64" s="23" t="e">
        <f t="shared" si="1"/>
        <v>#VALUE!</v>
      </c>
      <c r="K64" s="25"/>
      <c r="L64" s="13"/>
    </row>
    <row r="65" spans="1:12" s="38" customFormat="1" ht="15.75" thickBot="1" x14ac:dyDescent="0.3">
      <c r="A65" s="36"/>
      <c r="B65" s="76"/>
      <c r="C65" s="77"/>
      <c r="D65" s="52"/>
      <c r="E65" s="27"/>
      <c r="F65" s="27"/>
      <c r="G65" s="26"/>
      <c r="H65" s="23" t="e">
        <f>IFERROR(VLOOKUP(F65,'feuille temps par opé'!B:C,2,FALSE),"")*G65</f>
        <v>#VALUE!</v>
      </c>
      <c r="I65" s="26"/>
      <c r="J65" s="26" t="e">
        <f t="shared" si="1"/>
        <v>#VALUE!</v>
      </c>
      <c r="K65" s="25"/>
      <c r="L65" s="13"/>
    </row>
    <row r="66" spans="1:12" s="38" customFormat="1" ht="15.75" thickBot="1" x14ac:dyDescent="0.3">
      <c r="A66" s="36"/>
      <c r="B66" s="76"/>
      <c r="C66" s="77"/>
      <c r="D66" s="52"/>
      <c r="E66" s="27"/>
      <c r="F66" s="27"/>
      <c r="G66" s="26"/>
      <c r="H66" s="23" t="e">
        <f>IFERROR(VLOOKUP(F66,'feuille temps par opé'!B:C,2,FALSE),"")*G66</f>
        <v>#VALUE!</v>
      </c>
      <c r="I66" s="26"/>
      <c r="J66" s="26" t="e">
        <f t="shared" si="1"/>
        <v>#VALUE!</v>
      </c>
      <c r="K66" s="25"/>
      <c r="L66" s="13"/>
    </row>
    <row r="67" spans="1:12" s="38" customFormat="1" ht="15.75" thickBot="1" x14ac:dyDescent="0.3">
      <c r="A67" s="36"/>
      <c r="B67" s="76"/>
      <c r="C67" s="77"/>
      <c r="D67" s="52"/>
      <c r="E67" s="27"/>
      <c r="F67" s="27"/>
      <c r="G67" s="26"/>
      <c r="H67" s="23" t="e">
        <f>IFERROR(VLOOKUP(F67,'feuille temps par opé'!B:C,2,FALSE),"")*G67</f>
        <v>#VALUE!</v>
      </c>
      <c r="I67" s="26"/>
      <c r="J67" s="26" t="e">
        <f t="shared" si="1"/>
        <v>#VALUE!</v>
      </c>
      <c r="K67" s="25"/>
      <c r="L67" s="13"/>
    </row>
    <row r="68" spans="1:12" s="38" customFormat="1" ht="15.75" thickBot="1" x14ac:dyDescent="0.3">
      <c r="A68" s="36"/>
      <c r="B68" s="76"/>
      <c r="C68" s="77"/>
      <c r="D68" s="52"/>
      <c r="E68" s="27"/>
      <c r="F68" s="27"/>
      <c r="G68" s="26"/>
      <c r="H68" s="23" t="e">
        <f>IFERROR(VLOOKUP(F68,'feuille temps par opé'!B:C,2,FALSE),"")*G68</f>
        <v>#VALUE!</v>
      </c>
      <c r="I68" s="26"/>
      <c r="J68" s="26" t="e">
        <f t="shared" si="1"/>
        <v>#VALUE!</v>
      </c>
      <c r="K68" s="25"/>
      <c r="L68" s="13"/>
    </row>
    <row r="69" spans="1:12" s="38" customFormat="1" ht="15.75" thickBot="1" x14ac:dyDescent="0.3">
      <c r="A69" s="36"/>
      <c r="B69" s="76"/>
      <c r="C69" s="77"/>
      <c r="D69" s="52"/>
      <c r="E69" s="27"/>
      <c r="F69" s="27"/>
      <c r="G69" s="26"/>
      <c r="H69" s="23" t="e">
        <f>IFERROR(VLOOKUP(F69,'feuille temps par opé'!B:C,2,FALSE),"")*G69</f>
        <v>#VALUE!</v>
      </c>
      <c r="I69" s="26"/>
      <c r="J69" s="23" t="e">
        <f t="shared" si="1"/>
        <v>#VALUE!</v>
      </c>
      <c r="K69" s="25"/>
      <c r="L69" s="13"/>
    </row>
    <row r="70" spans="1:12" s="38" customFormat="1" ht="15.75" thickBot="1" x14ac:dyDescent="0.3">
      <c r="A70" s="36"/>
      <c r="B70" s="76"/>
      <c r="C70" s="77"/>
      <c r="D70" s="52"/>
      <c r="E70" s="27"/>
      <c r="F70" s="27"/>
      <c r="G70" s="26"/>
      <c r="H70" s="23" t="e">
        <f>IFERROR(VLOOKUP(F70,'feuille temps par opé'!B:C,2,FALSE),"")*G70</f>
        <v>#VALUE!</v>
      </c>
      <c r="I70" s="26"/>
      <c r="J70" s="26" t="e">
        <f t="shared" si="1"/>
        <v>#VALUE!</v>
      </c>
      <c r="K70" s="25"/>
      <c r="L70" s="13"/>
    </row>
    <row r="71" spans="1:12" ht="15.75" thickBot="1" x14ac:dyDescent="0.3">
      <c r="A71" s="36"/>
      <c r="B71" s="76"/>
      <c r="C71" s="77"/>
      <c r="D71" s="52"/>
      <c r="E71" s="27"/>
      <c r="F71" s="27"/>
      <c r="G71" s="26"/>
      <c r="H71" s="23" t="e">
        <f>IFERROR(VLOOKUP(F71,'feuille temps par opé'!B:C,2,FALSE),"")*G71</f>
        <v>#VALUE!</v>
      </c>
      <c r="I71" s="26"/>
      <c r="J71" s="26" t="e">
        <f t="shared" si="1"/>
        <v>#VALUE!</v>
      </c>
      <c r="K71" s="25"/>
      <c r="L71" s="13"/>
    </row>
    <row r="72" spans="1:12" ht="15.75" thickBot="1" x14ac:dyDescent="0.3">
      <c r="A72" s="36"/>
      <c r="B72" s="76"/>
      <c r="C72" s="77"/>
      <c r="D72" s="52"/>
      <c r="E72" s="27"/>
      <c r="F72" s="27"/>
      <c r="G72" s="26"/>
      <c r="H72" s="23" t="e">
        <f>IFERROR(VLOOKUP(F72,'feuille temps par opé'!B:C,2,FALSE),"")*G72</f>
        <v>#VALUE!</v>
      </c>
      <c r="I72" s="26"/>
      <c r="J72" s="26" t="e">
        <f t="shared" si="1"/>
        <v>#VALUE!</v>
      </c>
      <c r="K72" s="25"/>
      <c r="L72" s="13"/>
    </row>
    <row r="73" spans="1:12" ht="15.75" thickBot="1" x14ac:dyDescent="0.3">
      <c r="A73" s="36"/>
      <c r="B73" s="76"/>
      <c r="C73" s="77"/>
      <c r="D73" s="52"/>
      <c r="E73" s="27"/>
      <c r="F73" s="27"/>
      <c r="G73" s="26"/>
      <c r="H73" s="23" t="e">
        <f>IFERROR(VLOOKUP(F73,'feuille temps par opé'!B:C,2,FALSE),"")*G73</f>
        <v>#VALUE!</v>
      </c>
      <c r="I73" s="26"/>
      <c r="J73" s="26" t="e">
        <f t="shared" si="1"/>
        <v>#VALUE!</v>
      </c>
      <c r="K73" s="25"/>
      <c r="L73" s="13"/>
    </row>
    <row r="74" spans="1:12" ht="15.75" thickBot="1" x14ac:dyDescent="0.3">
      <c r="A74" s="36"/>
      <c r="B74" s="76"/>
      <c r="C74" s="77"/>
      <c r="D74" s="52"/>
      <c r="E74" s="27"/>
      <c r="F74" s="27"/>
      <c r="G74" s="26"/>
      <c r="H74" s="23" t="e">
        <f>IFERROR(VLOOKUP(F74,'feuille temps par opé'!B:C,2,FALSE),"")*G74</f>
        <v>#VALUE!</v>
      </c>
      <c r="I74" s="26"/>
      <c r="J74" s="23" t="e">
        <f t="shared" si="1"/>
        <v>#VALUE!</v>
      </c>
      <c r="K74" s="25"/>
      <c r="L74" s="13"/>
    </row>
    <row r="75" spans="1:12" ht="15.75" thickBot="1" x14ac:dyDescent="0.3">
      <c r="A75" s="36"/>
      <c r="B75" s="76"/>
      <c r="C75" s="77"/>
      <c r="D75" s="52"/>
      <c r="E75" s="27"/>
      <c r="F75" s="27"/>
      <c r="G75" s="26"/>
      <c r="H75" s="23" t="e">
        <f>IFERROR(VLOOKUP(F75,'feuille temps par opé'!B:C,2,FALSE),"")*G75</f>
        <v>#VALUE!</v>
      </c>
      <c r="I75" s="26"/>
      <c r="J75" s="26" t="e">
        <f t="shared" si="1"/>
        <v>#VALUE!</v>
      </c>
      <c r="K75" s="25"/>
      <c r="L75" s="13"/>
    </row>
    <row r="76" spans="1:12" ht="15.75" thickBot="1" x14ac:dyDescent="0.3">
      <c r="A76" s="36"/>
      <c r="B76" s="76"/>
      <c r="C76" s="77"/>
      <c r="D76" s="52"/>
      <c r="E76" s="27"/>
      <c r="F76" s="27"/>
      <c r="G76" s="26"/>
      <c r="H76" s="23" t="e">
        <f>IFERROR(VLOOKUP(F76,'feuille temps par opé'!B:C,2,FALSE),"")*G76</f>
        <v>#VALUE!</v>
      </c>
      <c r="I76" s="26"/>
      <c r="J76" s="26" t="e">
        <f t="shared" si="1"/>
        <v>#VALUE!</v>
      </c>
      <c r="K76" s="25"/>
      <c r="L76" s="13"/>
    </row>
    <row r="77" spans="1:12" s="38" customFormat="1" ht="15.75" thickBot="1" x14ac:dyDescent="0.3">
      <c r="A77" s="36"/>
      <c r="B77" s="76"/>
      <c r="C77" s="77"/>
      <c r="D77" s="52"/>
      <c r="E77" s="27"/>
      <c r="F77" s="27"/>
      <c r="G77" s="26"/>
      <c r="H77" s="23" t="e">
        <f>IFERROR(VLOOKUP(F77,'feuille temps par opé'!B:C,2,FALSE),"")*G77</f>
        <v>#VALUE!</v>
      </c>
      <c r="I77" s="26"/>
      <c r="J77" s="26" t="e">
        <f t="shared" si="1"/>
        <v>#VALUE!</v>
      </c>
      <c r="K77" s="25"/>
      <c r="L77" s="13"/>
    </row>
    <row r="78" spans="1:12" s="38" customFormat="1" ht="15.75" thickBot="1" x14ac:dyDescent="0.3">
      <c r="A78" s="36"/>
      <c r="B78" s="76"/>
      <c r="C78" s="77"/>
      <c r="D78" s="52"/>
      <c r="E78" s="27"/>
      <c r="F78" s="27"/>
      <c r="G78" s="26"/>
      <c r="H78" s="23" t="e">
        <f>IFERROR(VLOOKUP(F78,'feuille temps par opé'!B:C,2,FALSE),"")*G78</f>
        <v>#VALUE!</v>
      </c>
      <c r="I78" s="26"/>
      <c r="J78" s="26" t="e">
        <f t="shared" si="1"/>
        <v>#VALUE!</v>
      </c>
      <c r="K78" s="25"/>
      <c r="L78" s="13"/>
    </row>
    <row r="79" spans="1:12" s="38" customFormat="1" ht="15.75" thickBot="1" x14ac:dyDescent="0.3">
      <c r="A79" s="36"/>
      <c r="B79" s="76"/>
      <c r="C79" s="77"/>
      <c r="D79" s="52"/>
      <c r="E79" s="27"/>
      <c r="F79" s="27"/>
      <c r="G79" s="26"/>
      <c r="H79" s="23" t="e">
        <f>IFERROR(VLOOKUP(F79,'feuille temps par opé'!B:C,2,FALSE),"")*G79</f>
        <v>#VALUE!</v>
      </c>
      <c r="I79" s="26"/>
      <c r="J79" s="23" t="e">
        <f t="shared" si="1"/>
        <v>#VALUE!</v>
      </c>
      <c r="K79" s="25"/>
      <c r="L79" s="13"/>
    </row>
    <row r="80" spans="1:12" s="38" customFormat="1" ht="15.75" thickBot="1" x14ac:dyDescent="0.3">
      <c r="A80" s="36"/>
      <c r="B80" s="76"/>
      <c r="C80" s="77"/>
      <c r="D80" s="52"/>
      <c r="E80" s="27"/>
      <c r="F80" s="27"/>
      <c r="G80" s="26"/>
      <c r="H80" s="23" t="e">
        <f>IFERROR(VLOOKUP(F80,'feuille temps par opé'!B:C,2,FALSE),"")*G80</f>
        <v>#VALUE!</v>
      </c>
      <c r="I80" s="26"/>
      <c r="J80" s="26" t="e">
        <f t="shared" si="1"/>
        <v>#VALUE!</v>
      </c>
      <c r="K80" s="25"/>
      <c r="L80" s="13"/>
    </row>
    <row r="81" spans="1:12" s="38" customFormat="1" ht="15.75" thickBot="1" x14ac:dyDescent="0.3">
      <c r="A81" s="36"/>
      <c r="B81" s="76"/>
      <c r="C81" s="77"/>
      <c r="D81" s="52"/>
      <c r="E81" s="27"/>
      <c r="F81" s="27"/>
      <c r="G81" s="26"/>
      <c r="H81" s="23" t="e">
        <f>IFERROR(VLOOKUP(F81,'feuille temps par opé'!B:C,2,FALSE),"")*G81</f>
        <v>#VALUE!</v>
      </c>
      <c r="I81" s="26"/>
      <c r="J81" s="26" t="e">
        <f t="shared" si="1"/>
        <v>#VALUE!</v>
      </c>
      <c r="K81" s="25"/>
      <c r="L81" s="13"/>
    </row>
    <row r="82" spans="1:12" s="38" customFormat="1" ht="15.75" thickBot="1" x14ac:dyDescent="0.3">
      <c r="A82" s="36"/>
      <c r="B82" s="76"/>
      <c r="C82" s="77"/>
      <c r="D82" s="52"/>
      <c r="E82" s="27"/>
      <c r="F82" s="27"/>
      <c r="G82" s="26"/>
      <c r="H82" s="23" t="e">
        <f>IFERROR(VLOOKUP(F82,'feuille temps par opé'!B:C,2,FALSE),"")*G82</f>
        <v>#VALUE!</v>
      </c>
      <c r="I82" s="26"/>
      <c r="J82" s="26" t="e">
        <f t="shared" si="1"/>
        <v>#VALUE!</v>
      </c>
      <c r="K82" s="25"/>
      <c r="L82" s="13"/>
    </row>
    <row r="83" spans="1:12" s="38" customFormat="1" ht="15.75" thickBot="1" x14ac:dyDescent="0.3">
      <c r="A83" s="36"/>
      <c r="B83" s="76"/>
      <c r="C83" s="77"/>
      <c r="D83" s="52"/>
      <c r="E83" s="27"/>
      <c r="F83" s="27"/>
      <c r="G83" s="26"/>
      <c r="H83" s="23" t="e">
        <f>IFERROR(VLOOKUP(F83,'feuille temps par opé'!B:C,2,FALSE),"")*G83</f>
        <v>#VALUE!</v>
      </c>
      <c r="I83" s="26"/>
      <c r="J83" s="26" t="e">
        <f t="shared" si="1"/>
        <v>#VALUE!</v>
      </c>
      <c r="K83" s="25"/>
      <c r="L83" s="13"/>
    </row>
    <row r="84" spans="1:12" s="38" customFormat="1" ht="15.75" thickBot="1" x14ac:dyDescent="0.3">
      <c r="A84" s="36"/>
      <c r="B84" s="76"/>
      <c r="C84" s="77"/>
      <c r="D84" s="52"/>
      <c r="E84" s="27"/>
      <c r="F84" s="27"/>
      <c r="G84" s="26"/>
      <c r="H84" s="23" t="e">
        <f>IFERROR(VLOOKUP(F84,'feuille temps par opé'!B:C,2,FALSE),"")*G84</f>
        <v>#VALUE!</v>
      </c>
      <c r="I84" s="26"/>
      <c r="J84" s="23" t="e">
        <f t="shared" si="1"/>
        <v>#VALUE!</v>
      </c>
      <c r="K84" s="25"/>
      <c r="L84" s="13"/>
    </row>
    <row r="85" spans="1:12" s="38" customFormat="1" ht="15.75" thickBot="1" x14ac:dyDescent="0.3">
      <c r="A85" s="36"/>
      <c r="B85" s="76"/>
      <c r="C85" s="77"/>
      <c r="D85" s="52"/>
      <c r="E85" s="27"/>
      <c r="F85" s="27"/>
      <c r="G85" s="26"/>
      <c r="H85" s="23" t="e">
        <f>IFERROR(VLOOKUP(F85,'feuille temps par opé'!B:C,2,FALSE),"")*G85</f>
        <v>#VALUE!</v>
      </c>
      <c r="I85" s="26"/>
      <c r="J85" s="26" t="e">
        <f t="shared" si="1"/>
        <v>#VALUE!</v>
      </c>
      <c r="K85" s="25"/>
      <c r="L85" s="13"/>
    </row>
    <row r="86" spans="1:12" s="38" customFormat="1" ht="15.75" thickBot="1" x14ac:dyDescent="0.3">
      <c r="A86" s="36"/>
      <c r="B86" s="76"/>
      <c r="C86" s="77"/>
      <c r="D86" s="52"/>
      <c r="E86" s="27"/>
      <c r="F86" s="27"/>
      <c r="G86" s="26"/>
      <c r="H86" s="23" t="e">
        <f>IFERROR(VLOOKUP(F86,'feuille temps par opé'!B:C,2,FALSE),"")*G86</f>
        <v>#VALUE!</v>
      </c>
      <c r="I86" s="26"/>
      <c r="J86" s="26" t="e">
        <f t="shared" si="1"/>
        <v>#VALUE!</v>
      </c>
      <c r="K86" s="25"/>
      <c r="L86" s="13"/>
    </row>
    <row r="87" spans="1:12" ht="15.75" thickBot="1" x14ac:dyDescent="0.3">
      <c r="A87" s="36"/>
      <c r="B87" s="76"/>
      <c r="C87" s="77"/>
      <c r="D87" s="52"/>
      <c r="E87" s="27"/>
      <c r="F87" s="27"/>
      <c r="G87" s="26"/>
      <c r="H87" s="23" t="e">
        <f>IFERROR(VLOOKUP(F87,'feuille temps par opé'!B:C,2,FALSE),"")*G87</f>
        <v>#VALUE!</v>
      </c>
      <c r="I87" s="26"/>
      <c r="J87" s="26" t="e">
        <f t="shared" si="1"/>
        <v>#VALUE!</v>
      </c>
      <c r="K87" s="25"/>
      <c r="L87" s="13"/>
    </row>
    <row r="88" spans="1:12" ht="15.75" thickBot="1" x14ac:dyDescent="0.3">
      <c r="A88" s="36"/>
      <c r="B88" s="76"/>
      <c r="C88" s="77"/>
      <c r="D88" s="52"/>
      <c r="E88" s="27"/>
      <c r="F88" s="27"/>
      <c r="G88" s="26"/>
      <c r="H88" s="23" t="e">
        <f>IFERROR(VLOOKUP(F88,'feuille temps par opé'!B:C,2,FALSE),"")*G88</f>
        <v>#VALUE!</v>
      </c>
      <c r="I88" s="26"/>
      <c r="J88" s="26" t="e">
        <f t="shared" si="1"/>
        <v>#VALUE!</v>
      </c>
      <c r="K88" s="25"/>
      <c r="L88" s="13"/>
    </row>
    <row r="89" spans="1:12" ht="15.75" thickBot="1" x14ac:dyDescent="0.3">
      <c r="A89" s="36"/>
      <c r="B89" s="76"/>
      <c r="C89" s="77"/>
      <c r="D89" s="52"/>
      <c r="E89" s="27"/>
      <c r="F89" s="27"/>
      <c r="G89" s="26"/>
      <c r="H89" s="23" t="e">
        <f>IFERROR(VLOOKUP(F89,'feuille temps par opé'!B:C,2,FALSE),"")*G89</f>
        <v>#VALUE!</v>
      </c>
      <c r="I89" s="26"/>
      <c r="J89" s="23" t="e">
        <f t="shared" si="1"/>
        <v>#VALUE!</v>
      </c>
      <c r="K89" s="25"/>
      <c r="L89" s="13"/>
    </row>
    <row r="90" spans="1:12" ht="15.75" thickBot="1" x14ac:dyDescent="0.3">
      <c r="A90" s="36"/>
      <c r="B90" s="76"/>
      <c r="C90" s="77"/>
      <c r="D90" s="52"/>
      <c r="E90" s="27" t="str">
        <f t="shared" si="0"/>
        <v/>
      </c>
      <c r="F90" s="27" t="str">
        <f ca="1">IFERROR(OFFSET('opérations par produit'!$A$1,1,MATCH(D90,'opérations par produit'!$1:$1,0)-1,COUNTA(OFFSET('opérations par produit'!$A:$A,,MATCH(D90,'opérations par produit'!$1:$1,0)-1))-1,),"")</f>
        <v/>
      </c>
      <c r="G90" s="26"/>
      <c r="H90" s="23">
        <f ca="1">IFERROR(VLOOKUP(F90,'feuille temps par opé'!B:C,2,FALSE),"")*G90</f>
        <v>0</v>
      </c>
      <c r="I90" s="26"/>
      <c r="J90" s="26">
        <f t="shared" ca="1" si="1"/>
        <v>0</v>
      </c>
      <c r="K90" s="25"/>
      <c r="L90" s="13"/>
    </row>
    <row r="91" spans="1:12" x14ac:dyDescent="0.25">
      <c r="A91" s="36"/>
      <c r="B91" s="76"/>
      <c r="C91" s="77"/>
      <c r="D91" s="52"/>
      <c r="E91" s="27" t="str">
        <f t="shared" si="0"/>
        <v/>
      </c>
      <c r="F91" s="27" t="str">
        <f ca="1">IFERROR(OFFSET('opérations par produit'!$A$1,1,MATCH(D91,'opérations par produit'!$1:$1,0)-1,COUNTA(OFFSET('opérations par produit'!$A:$A,,MATCH(D91,'opérations par produit'!$1:$1,0)-1))-1,),"")</f>
        <v/>
      </c>
      <c r="G91" s="26"/>
      <c r="H91" s="23">
        <f ca="1">IFERROR(VLOOKUP(F91,'feuille temps par opé'!B:C,2,FALSE),"")*G91</f>
        <v>0</v>
      </c>
      <c r="I91" s="26"/>
      <c r="J91" s="26">
        <f t="shared" ca="1" si="1"/>
        <v>0</v>
      </c>
      <c r="K91" s="25"/>
      <c r="L91" s="13"/>
    </row>
    <row r="92" spans="1:12" ht="15.75" thickBot="1" x14ac:dyDescent="0.3">
      <c r="A92" s="37"/>
      <c r="B92" s="73"/>
      <c r="C92" s="78"/>
      <c r="D92" s="70"/>
      <c r="E92" s="29" t="str">
        <f t="shared" si="0"/>
        <v/>
      </c>
      <c r="F92" s="28" t="s">
        <v>3764</v>
      </c>
      <c r="G92" s="28"/>
      <c r="H92" s="28" t="e">
        <f>SUM(H4:H91)</f>
        <v>#VALUE!</v>
      </c>
      <c r="I92" s="28">
        <f>SUM(I4:I91)</f>
        <v>0</v>
      </c>
      <c r="J92" s="28" t="e">
        <f>SUM(J4:J91)</f>
        <v>#VALUE!</v>
      </c>
      <c r="K92" s="30">
        <f>K91</f>
        <v>0</v>
      </c>
      <c r="L92" s="13"/>
    </row>
    <row r="93" spans="1:12" ht="32.25" thickBot="1" x14ac:dyDescent="0.3">
      <c r="A93" s="35"/>
      <c r="B93" s="56" t="s">
        <v>3638</v>
      </c>
      <c r="C93" s="56" t="str">
        <f>VLOOKUP(B93,'base nom prénom'!$A$1:$B$38,2,FALSE)</f>
        <v>Martine</v>
      </c>
      <c r="D93" s="58"/>
      <c r="E93" s="24" t="str">
        <f>IF(D93="","",VLOOKUP(D93,tab_produits,2,FALSE))</f>
        <v/>
      </c>
      <c r="F93" s="24"/>
      <c r="G93" s="23"/>
      <c r="H93" s="23" t="e">
        <f>IFERROR(VLOOKUP(F93,'feuille temps par opé'!B:C,2,FALSE),"")*G93</f>
        <v>#VALUE!</v>
      </c>
      <c r="I93" s="23"/>
      <c r="J93" s="23" t="e">
        <f>I93-H93</f>
        <v>#VALUE!</v>
      </c>
      <c r="K93" s="25"/>
      <c r="L93" s="13"/>
    </row>
    <row r="94" spans="1:12" ht="15.75" thickBot="1" x14ac:dyDescent="0.3">
      <c r="A94" s="36"/>
      <c r="B94" s="74"/>
      <c r="C94" s="75"/>
      <c r="D94" s="52"/>
      <c r="E94" s="27" t="str">
        <f t="shared" ref="E94:E97" si="2">IF(D94="","",VLOOKUP(D94,tab_produits,2,FALSE))</f>
        <v/>
      </c>
      <c r="F94" s="27"/>
      <c r="G94" s="26"/>
      <c r="H94" s="23" t="e">
        <f>IFERROR(VLOOKUP(F94,'feuille temps par opé'!B:C,2,FALSE),"")*G94</f>
        <v>#VALUE!</v>
      </c>
      <c r="I94" s="26"/>
      <c r="J94" s="26" t="e">
        <f t="shared" ref="J94:J180" si="3">I94-H94</f>
        <v>#VALUE!</v>
      </c>
      <c r="K94" s="25"/>
      <c r="L94" s="13"/>
    </row>
    <row r="95" spans="1:12" ht="15.75" thickBot="1" x14ac:dyDescent="0.3">
      <c r="A95" s="36"/>
      <c r="B95" s="76"/>
      <c r="C95" s="77"/>
      <c r="D95" s="52"/>
      <c r="E95" s="27" t="str">
        <f t="shared" si="2"/>
        <v/>
      </c>
      <c r="F95" s="27"/>
      <c r="G95" s="26"/>
      <c r="H95" s="23" t="e">
        <f>IFERROR(VLOOKUP(F95,'feuille temps par opé'!B:C,2,FALSE),"")*G95</f>
        <v>#VALUE!</v>
      </c>
      <c r="I95" s="26"/>
      <c r="J95" s="26" t="e">
        <f t="shared" si="3"/>
        <v>#VALUE!</v>
      </c>
      <c r="K95" s="25"/>
      <c r="L95" s="13"/>
    </row>
    <row r="96" spans="1:12" ht="15.75" thickBot="1" x14ac:dyDescent="0.3">
      <c r="A96" s="36"/>
      <c r="B96" s="76"/>
      <c r="C96" s="77"/>
      <c r="D96" s="52"/>
      <c r="E96" s="27" t="str">
        <f t="shared" si="2"/>
        <v/>
      </c>
      <c r="F96" s="27"/>
      <c r="G96" s="26"/>
      <c r="H96" s="23" t="e">
        <f>IFERROR(VLOOKUP(F96,'feuille temps par opé'!B:C,2,FALSE),"")*G96</f>
        <v>#VALUE!</v>
      </c>
      <c r="I96" s="26"/>
      <c r="J96" s="26" t="e">
        <f t="shared" si="3"/>
        <v>#VALUE!</v>
      </c>
      <c r="K96" s="25"/>
      <c r="L96" s="13"/>
    </row>
    <row r="97" spans="1:12" ht="15.75" thickBot="1" x14ac:dyDescent="0.3">
      <c r="A97" s="36"/>
      <c r="B97" s="76"/>
      <c r="C97" s="77"/>
      <c r="D97" s="52"/>
      <c r="E97" s="27" t="str">
        <f t="shared" si="2"/>
        <v/>
      </c>
      <c r="F97" s="27"/>
      <c r="G97" s="26"/>
      <c r="H97" s="23" t="e">
        <f>IFERROR(VLOOKUP(F97,'feuille temps par opé'!B:C,2,FALSE),"")*G97</f>
        <v>#VALUE!</v>
      </c>
      <c r="I97" s="26"/>
      <c r="J97" s="26" t="e">
        <f t="shared" si="3"/>
        <v>#VALUE!</v>
      </c>
      <c r="K97" s="25"/>
      <c r="L97" s="13"/>
    </row>
    <row r="98" spans="1:12" ht="15.75" thickBot="1" x14ac:dyDescent="0.3">
      <c r="A98" s="36"/>
      <c r="B98" s="76"/>
      <c r="C98" s="77"/>
      <c r="D98" s="52"/>
      <c r="E98" s="27"/>
      <c r="F98" s="27"/>
      <c r="G98" s="26"/>
      <c r="H98" s="23" t="e">
        <f>IFERROR(VLOOKUP(F98,'feuille temps par opé'!B:C,2,FALSE),"")*G98</f>
        <v>#VALUE!</v>
      </c>
      <c r="I98" s="26"/>
      <c r="J98" s="23" t="e">
        <f t="shared" si="3"/>
        <v>#VALUE!</v>
      </c>
      <c r="K98" s="25"/>
      <c r="L98" s="13"/>
    </row>
    <row r="99" spans="1:12" ht="15.75" thickBot="1" x14ac:dyDescent="0.3">
      <c r="A99" s="36"/>
      <c r="B99" s="76"/>
      <c r="C99" s="77"/>
      <c r="D99" s="52"/>
      <c r="E99" s="27"/>
      <c r="F99" s="27"/>
      <c r="G99" s="26"/>
      <c r="H99" s="23" t="e">
        <f>IFERROR(VLOOKUP(F99,'feuille temps par opé'!B:C,2,FALSE),"")*G99</f>
        <v>#VALUE!</v>
      </c>
      <c r="I99" s="26"/>
      <c r="J99" s="26" t="e">
        <f t="shared" si="3"/>
        <v>#VALUE!</v>
      </c>
      <c r="K99" s="25"/>
      <c r="L99" s="13"/>
    </row>
    <row r="100" spans="1:12" ht="15.75" thickBot="1" x14ac:dyDescent="0.3">
      <c r="A100" s="36"/>
      <c r="B100" s="76"/>
      <c r="C100" s="77"/>
      <c r="D100" s="52"/>
      <c r="E100" s="27"/>
      <c r="F100" s="27"/>
      <c r="G100" s="26"/>
      <c r="H100" s="23" t="e">
        <f>IFERROR(VLOOKUP(F100,'feuille temps par opé'!B:C,2,FALSE),"")*G100</f>
        <v>#VALUE!</v>
      </c>
      <c r="I100" s="26"/>
      <c r="J100" s="26" t="e">
        <f t="shared" si="3"/>
        <v>#VALUE!</v>
      </c>
      <c r="K100" s="25"/>
      <c r="L100" s="13"/>
    </row>
    <row r="101" spans="1:12" ht="15.75" thickBot="1" x14ac:dyDescent="0.3">
      <c r="A101" s="36"/>
      <c r="B101" s="76"/>
      <c r="C101" s="77"/>
      <c r="D101" s="52"/>
      <c r="E101" s="27"/>
      <c r="F101" s="27"/>
      <c r="G101" s="26"/>
      <c r="H101" s="23" t="e">
        <f>IFERROR(VLOOKUP(F101,'feuille temps par opé'!B:C,2,FALSE),"")*G101</f>
        <v>#VALUE!</v>
      </c>
      <c r="I101" s="26"/>
      <c r="J101" s="26" t="e">
        <f t="shared" si="3"/>
        <v>#VALUE!</v>
      </c>
      <c r="K101" s="25"/>
      <c r="L101" s="13"/>
    </row>
    <row r="102" spans="1:12" ht="15.75" thickBot="1" x14ac:dyDescent="0.3">
      <c r="A102" s="36"/>
      <c r="B102" s="76"/>
      <c r="C102" s="77"/>
      <c r="D102" s="52"/>
      <c r="E102" s="27"/>
      <c r="F102" s="27"/>
      <c r="G102" s="26"/>
      <c r="H102" s="23" t="e">
        <f>IFERROR(VLOOKUP(F102,'feuille temps par opé'!B:C,2,FALSE),"")*G102</f>
        <v>#VALUE!</v>
      </c>
      <c r="I102" s="26"/>
      <c r="J102" s="26" t="e">
        <f t="shared" si="3"/>
        <v>#VALUE!</v>
      </c>
      <c r="K102" s="25"/>
      <c r="L102" s="13"/>
    </row>
    <row r="103" spans="1:12" ht="15.75" thickBot="1" x14ac:dyDescent="0.3">
      <c r="A103" s="36"/>
      <c r="B103" s="76"/>
      <c r="C103" s="77"/>
      <c r="D103" s="52"/>
      <c r="E103" s="27"/>
      <c r="F103" s="27"/>
      <c r="G103" s="26"/>
      <c r="H103" s="23" t="e">
        <f>IFERROR(VLOOKUP(F103,'feuille temps par opé'!B:C,2,FALSE),"")*G103</f>
        <v>#VALUE!</v>
      </c>
      <c r="I103" s="26"/>
      <c r="J103" s="23" t="e">
        <f t="shared" si="3"/>
        <v>#VALUE!</v>
      </c>
      <c r="K103" s="25"/>
      <c r="L103" s="13"/>
    </row>
    <row r="104" spans="1:12" ht="15.75" thickBot="1" x14ac:dyDescent="0.3">
      <c r="A104" s="36"/>
      <c r="B104" s="76"/>
      <c r="C104" s="77"/>
      <c r="D104" s="52"/>
      <c r="E104" s="27"/>
      <c r="F104" s="27"/>
      <c r="G104" s="26"/>
      <c r="H104" s="23" t="e">
        <f>IFERROR(VLOOKUP(F104,'feuille temps par opé'!B:C,2,FALSE),"")*G104</f>
        <v>#VALUE!</v>
      </c>
      <c r="I104" s="26"/>
      <c r="J104" s="26" t="e">
        <f t="shared" si="3"/>
        <v>#VALUE!</v>
      </c>
      <c r="K104" s="25"/>
      <c r="L104" s="13"/>
    </row>
    <row r="105" spans="1:12" ht="15.75" thickBot="1" x14ac:dyDescent="0.3">
      <c r="A105" s="36"/>
      <c r="B105" s="76"/>
      <c r="C105" s="77"/>
      <c r="D105" s="52"/>
      <c r="E105" s="27"/>
      <c r="F105" s="27"/>
      <c r="G105" s="26"/>
      <c r="H105" s="23" t="e">
        <f>IFERROR(VLOOKUP(F105,'feuille temps par opé'!B:C,2,FALSE),"")*G105</f>
        <v>#VALUE!</v>
      </c>
      <c r="I105" s="26"/>
      <c r="J105" s="26" t="e">
        <f t="shared" si="3"/>
        <v>#VALUE!</v>
      </c>
      <c r="K105" s="25"/>
      <c r="L105" s="13"/>
    </row>
    <row r="106" spans="1:12" ht="15.75" thickBot="1" x14ac:dyDescent="0.3">
      <c r="A106" s="36"/>
      <c r="B106" s="76"/>
      <c r="C106" s="77"/>
      <c r="D106" s="52"/>
      <c r="E106" s="27"/>
      <c r="F106" s="27"/>
      <c r="G106" s="26"/>
      <c r="H106" s="23" t="e">
        <f>IFERROR(VLOOKUP(F106,'feuille temps par opé'!B:C,2,FALSE),"")*G106</f>
        <v>#VALUE!</v>
      </c>
      <c r="I106" s="26"/>
      <c r="J106" s="26" t="e">
        <f t="shared" si="3"/>
        <v>#VALUE!</v>
      </c>
      <c r="K106" s="25"/>
      <c r="L106" s="13"/>
    </row>
    <row r="107" spans="1:12" ht="15.75" thickBot="1" x14ac:dyDescent="0.3">
      <c r="A107" s="36"/>
      <c r="B107" s="76"/>
      <c r="C107" s="77"/>
      <c r="D107" s="52"/>
      <c r="E107" s="27"/>
      <c r="F107" s="27"/>
      <c r="G107" s="26"/>
      <c r="H107" s="23" t="e">
        <f>IFERROR(VLOOKUP(F107,'feuille temps par opé'!B:C,2,FALSE),"")*G107</f>
        <v>#VALUE!</v>
      </c>
      <c r="I107" s="26"/>
      <c r="J107" s="26" t="e">
        <f t="shared" si="3"/>
        <v>#VALUE!</v>
      </c>
      <c r="K107" s="25"/>
      <c r="L107" s="13"/>
    </row>
    <row r="108" spans="1:12" ht="15.75" thickBot="1" x14ac:dyDescent="0.3">
      <c r="A108" s="36"/>
      <c r="B108" s="76"/>
      <c r="C108" s="77"/>
      <c r="D108" s="52"/>
      <c r="E108" s="27"/>
      <c r="F108" s="27"/>
      <c r="G108" s="26"/>
      <c r="H108" s="23" t="e">
        <f>IFERROR(VLOOKUP(F108,'feuille temps par opé'!B:C,2,FALSE),"")*G108</f>
        <v>#VALUE!</v>
      </c>
      <c r="I108" s="26"/>
      <c r="J108" s="23" t="e">
        <f t="shared" si="3"/>
        <v>#VALUE!</v>
      </c>
      <c r="K108" s="25"/>
      <c r="L108" s="13"/>
    </row>
    <row r="109" spans="1:12" ht="15.75" thickBot="1" x14ac:dyDescent="0.3">
      <c r="A109" s="36"/>
      <c r="B109" s="76"/>
      <c r="C109" s="77"/>
      <c r="D109" s="52"/>
      <c r="E109" s="27"/>
      <c r="F109" s="27"/>
      <c r="G109" s="26"/>
      <c r="H109" s="23" t="e">
        <f>IFERROR(VLOOKUP(F109,'feuille temps par opé'!B:C,2,FALSE),"")*G109</f>
        <v>#VALUE!</v>
      </c>
      <c r="I109" s="26"/>
      <c r="J109" s="26" t="e">
        <f t="shared" si="3"/>
        <v>#VALUE!</v>
      </c>
      <c r="K109" s="25"/>
      <c r="L109" s="13"/>
    </row>
    <row r="110" spans="1:12" ht="15.75" thickBot="1" x14ac:dyDescent="0.3">
      <c r="A110" s="36"/>
      <c r="B110" s="76"/>
      <c r="C110" s="77"/>
      <c r="D110" s="52"/>
      <c r="E110" s="27"/>
      <c r="F110" s="27"/>
      <c r="G110" s="26"/>
      <c r="H110" s="23" t="e">
        <f>IFERROR(VLOOKUP(F110,'feuille temps par opé'!B:C,2,FALSE),"")*G110</f>
        <v>#VALUE!</v>
      </c>
      <c r="I110" s="26"/>
      <c r="J110" s="26" t="e">
        <f t="shared" si="3"/>
        <v>#VALUE!</v>
      </c>
      <c r="K110" s="25"/>
      <c r="L110" s="13"/>
    </row>
    <row r="111" spans="1:12" ht="15.75" thickBot="1" x14ac:dyDescent="0.3">
      <c r="A111" s="36"/>
      <c r="B111" s="76"/>
      <c r="C111" s="77"/>
      <c r="D111" s="52"/>
      <c r="E111" s="27"/>
      <c r="F111" s="27"/>
      <c r="G111" s="26"/>
      <c r="H111" s="23" t="e">
        <f>IFERROR(VLOOKUP(F111,'feuille temps par opé'!B:C,2,FALSE),"")*G111</f>
        <v>#VALUE!</v>
      </c>
      <c r="I111" s="26"/>
      <c r="J111" s="26" t="e">
        <f t="shared" si="3"/>
        <v>#VALUE!</v>
      </c>
      <c r="K111" s="25"/>
      <c r="L111" s="13"/>
    </row>
    <row r="112" spans="1:12" ht="15.75" thickBot="1" x14ac:dyDescent="0.3">
      <c r="A112" s="36"/>
      <c r="B112" s="76"/>
      <c r="C112" s="77"/>
      <c r="D112" s="52"/>
      <c r="E112" s="27"/>
      <c r="F112" s="27"/>
      <c r="G112" s="26"/>
      <c r="H112" s="23" t="e">
        <f>IFERROR(VLOOKUP(F112,'feuille temps par opé'!B:C,2,FALSE),"")*G112</f>
        <v>#VALUE!</v>
      </c>
      <c r="I112" s="26"/>
      <c r="J112" s="26" t="e">
        <f t="shared" si="3"/>
        <v>#VALUE!</v>
      </c>
      <c r="K112" s="25"/>
      <c r="L112" s="13"/>
    </row>
    <row r="113" spans="1:12" ht="15.75" thickBot="1" x14ac:dyDescent="0.3">
      <c r="A113" s="36"/>
      <c r="B113" s="76"/>
      <c r="C113" s="77"/>
      <c r="D113" s="52"/>
      <c r="E113" s="27"/>
      <c r="F113" s="27"/>
      <c r="G113" s="26"/>
      <c r="H113" s="23" t="e">
        <f>IFERROR(VLOOKUP(F113,'feuille temps par opé'!B:C,2,FALSE),"")*G113</f>
        <v>#VALUE!</v>
      </c>
      <c r="I113" s="26"/>
      <c r="J113" s="23" t="e">
        <f t="shared" si="3"/>
        <v>#VALUE!</v>
      </c>
      <c r="K113" s="25"/>
      <c r="L113" s="13"/>
    </row>
    <row r="114" spans="1:12" ht="15.75" thickBot="1" x14ac:dyDescent="0.3">
      <c r="A114" s="36"/>
      <c r="B114" s="76"/>
      <c r="C114" s="77"/>
      <c r="D114" s="52"/>
      <c r="E114" s="27"/>
      <c r="F114" s="27"/>
      <c r="G114" s="26"/>
      <c r="H114" s="23" t="e">
        <f>IFERROR(VLOOKUP(F114,'feuille temps par opé'!B:C,2,FALSE),"")*G114</f>
        <v>#VALUE!</v>
      </c>
      <c r="I114" s="26"/>
      <c r="J114" s="26" t="e">
        <f t="shared" si="3"/>
        <v>#VALUE!</v>
      </c>
      <c r="K114" s="25"/>
      <c r="L114" s="13"/>
    </row>
    <row r="115" spans="1:12" ht="15.75" thickBot="1" x14ac:dyDescent="0.3">
      <c r="A115" s="36"/>
      <c r="B115" s="76"/>
      <c r="C115" s="77"/>
      <c r="D115" s="52"/>
      <c r="E115" s="27"/>
      <c r="F115" s="27"/>
      <c r="G115" s="26"/>
      <c r="H115" s="23" t="e">
        <f>IFERROR(VLOOKUP(F115,'feuille temps par opé'!B:C,2,FALSE),"")*G115</f>
        <v>#VALUE!</v>
      </c>
      <c r="I115" s="26"/>
      <c r="J115" s="26" t="e">
        <f t="shared" si="3"/>
        <v>#VALUE!</v>
      </c>
      <c r="K115" s="25"/>
      <c r="L115" s="13"/>
    </row>
    <row r="116" spans="1:12" ht="15.75" thickBot="1" x14ac:dyDescent="0.3">
      <c r="A116" s="36"/>
      <c r="B116" s="76"/>
      <c r="C116" s="77"/>
      <c r="D116" s="52"/>
      <c r="E116" s="27"/>
      <c r="F116" s="27"/>
      <c r="G116" s="26"/>
      <c r="H116" s="23" t="e">
        <f>IFERROR(VLOOKUP(F116,'feuille temps par opé'!B:C,2,FALSE),"")*G116</f>
        <v>#VALUE!</v>
      </c>
      <c r="I116" s="26"/>
      <c r="J116" s="26" t="e">
        <f t="shared" si="3"/>
        <v>#VALUE!</v>
      </c>
      <c r="K116" s="25"/>
      <c r="L116" s="13"/>
    </row>
    <row r="117" spans="1:12" ht="15.75" thickBot="1" x14ac:dyDescent="0.3">
      <c r="A117" s="36"/>
      <c r="B117" s="76"/>
      <c r="C117" s="77"/>
      <c r="D117" s="52"/>
      <c r="E117" s="27"/>
      <c r="F117" s="27"/>
      <c r="G117" s="26"/>
      <c r="H117" s="23" t="e">
        <f>IFERROR(VLOOKUP(F117,'feuille temps par opé'!B:C,2,FALSE),"")*G117</f>
        <v>#VALUE!</v>
      </c>
      <c r="I117" s="26"/>
      <c r="J117" s="26" t="e">
        <f t="shared" si="3"/>
        <v>#VALUE!</v>
      </c>
      <c r="K117" s="25"/>
      <c r="L117" s="13"/>
    </row>
    <row r="118" spans="1:12" ht="15.75" thickBot="1" x14ac:dyDescent="0.3">
      <c r="A118" s="36"/>
      <c r="B118" s="76"/>
      <c r="C118" s="77"/>
      <c r="D118" s="52"/>
      <c r="E118" s="27"/>
      <c r="F118" s="27"/>
      <c r="G118" s="26"/>
      <c r="H118" s="23" t="e">
        <f>IFERROR(VLOOKUP(F118,'feuille temps par opé'!B:C,2,FALSE),"")*G118</f>
        <v>#VALUE!</v>
      </c>
      <c r="I118" s="26"/>
      <c r="J118" s="23" t="e">
        <f t="shared" si="3"/>
        <v>#VALUE!</v>
      </c>
      <c r="K118" s="25"/>
      <c r="L118" s="13"/>
    </row>
    <row r="119" spans="1:12" ht="15.75" thickBot="1" x14ac:dyDescent="0.3">
      <c r="A119" s="36"/>
      <c r="B119" s="76"/>
      <c r="C119" s="77"/>
      <c r="D119" s="52"/>
      <c r="E119" s="27"/>
      <c r="F119" s="27"/>
      <c r="G119" s="26"/>
      <c r="H119" s="23" t="e">
        <f>IFERROR(VLOOKUP(F119,'feuille temps par opé'!B:C,2,FALSE),"")*G119</f>
        <v>#VALUE!</v>
      </c>
      <c r="I119" s="26"/>
      <c r="J119" s="26" t="e">
        <f t="shared" si="3"/>
        <v>#VALUE!</v>
      </c>
      <c r="K119" s="25"/>
      <c r="L119" s="13"/>
    </row>
    <row r="120" spans="1:12" ht="15.75" thickBot="1" x14ac:dyDescent="0.3">
      <c r="A120" s="36"/>
      <c r="B120" s="76"/>
      <c r="C120" s="77"/>
      <c r="D120" s="52"/>
      <c r="E120" s="27"/>
      <c r="F120" s="27"/>
      <c r="G120" s="26"/>
      <c r="H120" s="23" t="e">
        <f>IFERROR(VLOOKUP(F120,'feuille temps par opé'!B:C,2,FALSE),"")*G120</f>
        <v>#VALUE!</v>
      </c>
      <c r="I120" s="26"/>
      <c r="J120" s="26" t="e">
        <f t="shared" si="3"/>
        <v>#VALUE!</v>
      </c>
      <c r="K120" s="25"/>
      <c r="L120" s="13"/>
    </row>
    <row r="121" spans="1:12" ht="15.75" thickBot="1" x14ac:dyDescent="0.3">
      <c r="A121" s="36"/>
      <c r="B121" s="76"/>
      <c r="C121" s="77"/>
      <c r="D121" s="52"/>
      <c r="E121" s="27"/>
      <c r="F121" s="27"/>
      <c r="G121" s="26"/>
      <c r="H121" s="23" t="e">
        <f>IFERROR(VLOOKUP(F121,'feuille temps par opé'!B:C,2,FALSE),"")*G121</f>
        <v>#VALUE!</v>
      </c>
      <c r="I121" s="26"/>
      <c r="J121" s="26" t="e">
        <f t="shared" si="3"/>
        <v>#VALUE!</v>
      </c>
      <c r="K121" s="25"/>
      <c r="L121" s="13"/>
    </row>
    <row r="122" spans="1:12" ht="15.75" thickBot="1" x14ac:dyDescent="0.3">
      <c r="A122" s="36"/>
      <c r="B122" s="76"/>
      <c r="C122" s="77"/>
      <c r="D122" s="52"/>
      <c r="E122" s="27"/>
      <c r="F122" s="27"/>
      <c r="G122" s="26"/>
      <c r="H122" s="23" t="e">
        <f>IFERROR(VLOOKUP(F122,'feuille temps par opé'!B:C,2,FALSE),"")*G122</f>
        <v>#VALUE!</v>
      </c>
      <c r="I122" s="26"/>
      <c r="J122" s="26" t="e">
        <f t="shared" si="3"/>
        <v>#VALUE!</v>
      </c>
      <c r="K122" s="25"/>
      <c r="L122" s="13"/>
    </row>
    <row r="123" spans="1:12" ht="15.75" thickBot="1" x14ac:dyDescent="0.3">
      <c r="A123" s="36"/>
      <c r="B123" s="76"/>
      <c r="C123" s="77"/>
      <c r="D123" s="52"/>
      <c r="E123" s="27"/>
      <c r="F123" s="27"/>
      <c r="G123" s="26"/>
      <c r="H123" s="23" t="e">
        <f>IFERROR(VLOOKUP(F123,'feuille temps par opé'!B:C,2,FALSE),"")*G123</f>
        <v>#VALUE!</v>
      </c>
      <c r="I123" s="26"/>
      <c r="J123" s="23" t="e">
        <f t="shared" si="3"/>
        <v>#VALUE!</v>
      </c>
      <c r="K123" s="25"/>
      <c r="L123" s="13"/>
    </row>
    <row r="124" spans="1:12" ht="15.75" thickBot="1" x14ac:dyDescent="0.3">
      <c r="A124" s="36"/>
      <c r="B124" s="76"/>
      <c r="C124" s="77"/>
      <c r="D124" s="52"/>
      <c r="E124" s="27"/>
      <c r="F124" s="27"/>
      <c r="G124" s="26"/>
      <c r="H124" s="23" t="e">
        <f>IFERROR(VLOOKUP(F124,'feuille temps par opé'!B:C,2,FALSE),"")*G124</f>
        <v>#VALUE!</v>
      </c>
      <c r="I124" s="26"/>
      <c r="J124" s="26" t="e">
        <f t="shared" si="3"/>
        <v>#VALUE!</v>
      </c>
      <c r="K124" s="25"/>
      <c r="L124" s="13"/>
    </row>
    <row r="125" spans="1:12" ht="15.75" thickBot="1" x14ac:dyDescent="0.3">
      <c r="A125" s="36"/>
      <c r="B125" s="76"/>
      <c r="C125" s="77"/>
      <c r="D125" s="52"/>
      <c r="E125" s="27"/>
      <c r="F125" s="27"/>
      <c r="G125" s="26"/>
      <c r="H125" s="23" t="e">
        <f>IFERROR(VLOOKUP(F125,'feuille temps par opé'!B:C,2,FALSE),"")*G125</f>
        <v>#VALUE!</v>
      </c>
      <c r="I125" s="26"/>
      <c r="J125" s="26" t="e">
        <f t="shared" si="3"/>
        <v>#VALUE!</v>
      </c>
      <c r="K125" s="25"/>
      <c r="L125" s="13"/>
    </row>
    <row r="126" spans="1:12" ht="15.75" thickBot="1" x14ac:dyDescent="0.3">
      <c r="A126" s="36"/>
      <c r="B126" s="76"/>
      <c r="C126" s="77"/>
      <c r="D126" s="52"/>
      <c r="E126" s="27"/>
      <c r="F126" s="27"/>
      <c r="G126" s="26"/>
      <c r="H126" s="23" t="e">
        <f>IFERROR(VLOOKUP(F126,'feuille temps par opé'!B:C,2,FALSE),"")*G126</f>
        <v>#VALUE!</v>
      </c>
      <c r="I126" s="26"/>
      <c r="J126" s="26" t="e">
        <f t="shared" si="3"/>
        <v>#VALUE!</v>
      </c>
      <c r="K126" s="25"/>
      <c r="L126" s="13"/>
    </row>
    <row r="127" spans="1:12" ht="15.75" thickBot="1" x14ac:dyDescent="0.3">
      <c r="A127" s="36"/>
      <c r="B127" s="76"/>
      <c r="C127" s="77"/>
      <c r="D127" s="52"/>
      <c r="E127" s="27"/>
      <c r="F127" s="27"/>
      <c r="G127" s="26"/>
      <c r="H127" s="23" t="e">
        <f>IFERROR(VLOOKUP(F127,'feuille temps par opé'!B:C,2,FALSE),"")*G127</f>
        <v>#VALUE!</v>
      </c>
      <c r="I127" s="26"/>
      <c r="J127" s="26" t="e">
        <f t="shared" si="3"/>
        <v>#VALUE!</v>
      </c>
      <c r="K127" s="25"/>
      <c r="L127" s="13"/>
    </row>
    <row r="128" spans="1:12" ht="15.75" thickBot="1" x14ac:dyDescent="0.3">
      <c r="A128" s="36"/>
      <c r="B128" s="76"/>
      <c r="C128" s="77"/>
      <c r="D128" s="52"/>
      <c r="E128" s="27"/>
      <c r="F128" s="27"/>
      <c r="G128" s="26"/>
      <c r="H128" s="23" t="e">
        <f>IFERROR(VLOOKUP(F128,'feuille temps par opé'!B:C,2,FALSE),"")*G128</f>
        <v>#VALUE!</v>
      </c>
      <c r="I128" s="26"/>
      <c r="J128" s="23" t="e">
        <f t="shared" si="3"/>
        <v>#VALUE!</v>
      </c>
      <c r="K128" s="25"/>
      <c r="L128" s="13"/>
    </row>
    <row r="129" spans="1:12" ht="15.75" thickBot="1" x14ac:dyDescent="0.3">
      <c r="A129" s="36"/>
      <c r="B129" s="76"/>
      <c r="C129" s="77"/>
      <c r="D129" s="52"/>
      <c r="E129" s="27"/>
      <c r="F129" s="27"/>
      <c r="G129" s="26"/>
      <c r="H129" s="23" t="e">
        <f>IFERROR(VLOOKUP(F129,'feuille temps par opé'!B:C,2,FALSE),"")*G129</f>
        <v>#VALUE!</v>
      </c>
      <c r="I129" s="26"/>
      <c r="J129" s="26" t="e">
        <f t="shared" si="3"/>
        <v>#VALUE!</v>
      </c>
      <c r="K129" s="25"/>
      <c r="L129" s="13"/>
    </row>
    <row r="130" spans="1:12" ht="15.75" thickBot="1" x14ac:dyDescent="0.3">
      <c r="A130" s="36"/>
      <c r="B130" s="76"/>
      <c r="C130" s="77"/>
      <c r="D130" s="52"/>
      <c r="E130" s="27"/>
      <c r="F130" s="27"/>
      <c r="G130" s="26"/>
      <c r="H130" s="23" t="e">
        <f>IFERROR(VLOOKUP(F130,'feuille temps par opé'!B:C,2,FALSE),"")*G130</f>
        <v>#VALUE!</v>
      </c>
      <c r="I130" s="26"/>
      <c r="J130" s="26" t="e">
        <f t="shared" si="3"/>
        <v>#VALUE!</v>
      </c>
      <c r="K130" s="25"/>
      <c r="L130" s="13"/>
    </row>
    <row r="131" spans="1:12" ht="15.75" thickBot="1" x14ac:dyDescent="0.3">
      <c r="A131" s="36"/>
      <c r="B131" s="76"/>
      <c r="C131" s="77"/>
      <c r="D131" s="52"/>
      <c r="E131" s="27"/>
      <c r="F131" s="27"/>
      <c r="G131" s="26"/>
      <c r="H131" s="23" t="e">
        <f>IFERROR(VLOOKUP(F131,'feuille temps par opé'!B:C,2,FALSE),"")*G131</f>
        <v>#VALUE!</v>
      </c>
      <c r="I131" s="26"/>
      <c r="J131" s="26" t="e">
        <f t="shared" si="3"/>
        <v>#VALUE!</v>
      </c>
      <c r="K131" s="25"/>
      <c r="L131" s="13"/>
    </row>
    <row r="132" spans="1:12" ht="15.75" thickBot="1" x14ac:dyDescent="0.3">
      <c r="A132" s="36"/>
      <c r="B132" s="76"/>
      <c r="C132" s="77"/>
      <c r="D132" s="52"/>
      <c r="E132" s="27"/>
      <c r="F132" s="27"/>
      <c r="G132" s="26"/>
      <c r="H132" s="23" t="e">
        <f>IFERROR(VLOOKUP(F132,'feuille temps par opé'!B:C,2,FALSE),"")*G132</f>
        <v>#VALUE!</v>
      </c>
      <c r="I132" s="26"/>
      <c r="J132" s="26" t="e">
        <f t="shared" si="3"/>
        <v>#VALUE!</v>
      </c>
      <c r="K132" s="25"/>
      <c r="L132" s="13"/>
    </row>
    <row r="133" spans="1:12" ht="15.75" thickBot="1" x14ac:dyDescent="0.3">
      <c r="A133" s="36"/>
      <c r="B133" s="76"/>
      <c r="C133" s="77"/>
      <c r="D133" s="52"/>
      <c r="E133" s="27"/>
      <c r="F133" s="27"/>
      <c r="G133" s="26"/>
      <c r="H133" s="23" t="e">
        <f>IFERROR(VLOOKUP(F133,'feuille temps par opé'!B:C,2,FALSE),"")*G133</f>
        <v>#VALUE!</v>
      </c>
      <c r="I133" s="26"/>
      <c r="J133" s="23" t="e">
        <f t="shared" si="3"/>
        <v>#VALUE!</v>
      </c>
      <c r="K133" s="25"/>
      <c r="L133" s="13"/>
    </row>
    <row r="134" spans="1:12" ht="15.75" thickBot="1" x14ac:dyDescent="0.3">
      <c r="A134" s="36"/>
      <c r="B134" s="76"/>
      <c r="C134" s="77"/>
      <c r="D134" s="52"/>
      <c r="E134" s="27"/>
      <c r="F134" s="27"/>
      <c r="G134" s="26"/>
      <c r="H134" s="23" t="e">
        <f>IFERROR(VLOOKUP(F134,'feuille temps par opé'!B:C,2,FALSE),"")*G134</f>
        <v>#VALUE!</v>
      </c>
      <c r="I134" s="26"/>
      <c r="J134" s="26" t="e">
        <f t="shared" si="3"/>
        <v>#VALUE!</v>
      </c>
      <c r="K134" s="25"/>
      <c r="L134" s="13"/>
    </row>
    <row r="135" spans="1:12" ht="15.75" thickBot="1" x14ac:dyDescent="0.3">
      <c r="A135" s="36"/>
      <c r="B135" s="76"/>
      <c r="C135" s="77"/>
      <c r="D135" s="52"/>
      <c r="E135" s="27"/>
      <c r="F135" s="27"/>
      <c r="G135" s="26"/>
      <c r="H135" s="23" t="e">
        <f>IFERROR(VLOOKUP(F135,'feuille temps par opé'!B:C,2,FALSE),"")*G135</f>
        <v>#VALUE!</v>
      </c>
      <c r="I135" s="26"/>
      <c r="J135" s="26" t="e">
        <f t="shared" si="3"/>
        <v>#VALUE!</v>
      </c>
      <c r="K135" s="25"/>
      <c r="L135" s="13"/>
    </row>
    <row r="136" spans="1:12" ht="15.75" thickBot="1" x14ac:dyDescent="0.3">
      <c r="A136" s="36"/>
      <c r="B136" s="76"/>
      <c r="C136" s="77"/>
      <c r="D136" s="52"/>
      <c r="E136" s="27"/>
      <c r="F136" s="27"/>
      <c r="G136" s="26"/>
      <c r="H136" s="23" t="e">
        <f>IFERROR(VLOOKUP(F136,'feuille temps par opé'!B:C,2,FALSE),"")*G136</f>
        <v>#VALUE!</v>
      </c>
      <c r="I136" s="26"/>
      <c r="J136" s="26" t="e">
        <f t="shared" si="3"/>
        <v>#VALUE!</v>
      </c>
      <c r="K136" s="25"/>
      <c r="L136" s="13"/>
    </row>
    <row r="137" spans="1:12" ht="15.75" thickBot="1" x14ac:dyDescent="0.3">
      <c r="A137" s="36"/>
      <c r="B137" s="76"/>
      <c r="C137" s="77"/>
      <c r="D137" s="52"/>
      <c r="E137" s="27"/>
      <c r="F137" s="27"/>
      <c r="G137" s="26"/>
      <c r="H137" s="23" t="e">
        <f>IFERROR(VLOOKUP(F137,'feuille temps par opé'!B:C,2,FALSE),"")*G137</f>
        <v>#VALUE!</v>
      </c>
      <c r="I137" s="26"/>
      <c r="J137" s="26" t="e">
        <f t="shared" si="3"/>
        <v>#VALUE!</v>
      </c>
      <c r="K137" s="25"/>
      <c r="L137" s="13"/>
    </row>
    <row r="138" spans="1:12" ht="15.75" thickBot="1" x14ac:dyDescent="0.3">
      <c r="A138" s="36"/>
      <c r="B138" s="76"/>
      <c r="C138" s="77"/>
      <c r="D138" s="52"/>
      <c r="E138" s="27"/>
      <c r="F138" s="27"/>
      <c r="G138" s="26"/>
      <c r="H138" s="23" t="e">
        <f>IFERROR(VLOOKUP(F138,'feuille temps par opé'!B:C,2,FALSE),"")*G138</f>
        <v>#VALUE!</v>
      </c>
      <c r="I138" s="26"/>
      <c r="J138" s="23" t="e">
        <f t="shared" si="3"/>
        <v>#VALUE!</v>
      </c>
      <c r="K138" s="25"/>
      <c r="L138" s="13"/>
    </row>
    <row r="139" spans="1:12" ht="15.75" thickBot="1" x14ac:dyDescent="0.3">
      <c r="A139" s="36"/>
      <c r="B139" s="76"/>
      <c r="C139" s="77"/>
      <c r="D139" s="52"/>
      <c r="E139" s="27"/>
      <c r="F139" s="27"/>
      <c r="G139" s="26"/>
      <c r="H139" s="23" t="e">
        <f>IFERROR(VLOOKUP(F139,'feuille temps par opé'!B:C,2,FALSE),"")*G139</f>
        <v>#VALUE!</v>
      </c>
      <c r="I139" s="26"/>
      <c r="J139" s="26" t="e">
        <f t="shared" si="3"/>
        <v>#VALUE!</v>
      </c>
      <c r="K139" s="25"/>
      <c r="L139" s="13"/>
    </row>
    <row r="140" spans="1:12" ht="15.75" thickBot="1" x14ac:dyDescent="0.3">
      <c r="A140" s="36"/>
      <c r="B140" s="76"/>
      <c r="C140" s="77"/>
      <c r="D140" s="52"/>
      <c r="E140" s="27"/>
      <c r="F140" s="27"/>
      <c r="G140" s="26"/>
      <c r="H140" s="23" t="e">
        <f>IFERROR(VLOOKUP(F140,'feuille temps par opé'!B:C,2,FALSE),"")*G140</f>
        <v>#VALUE!</v>
      </c>
      <c r="I140" s="26"/>
      <c r="J140" s="26" t="e">
        <f t="shared" si="3"/>
        <v>#VALUE!</v>
      </c>
      <c r="K140" s="25"/>
      <c r="L140" s="13"/>
    </row>
    <row r="141" spans="1:12" ht="15.75" thickBot="1" x14ac:dyDescent="0.3">
      <c r="A141" s="36"/>
      <c r="B141" s="76"/>
      <c r="C141" s="77"/>
      <c r="D141" s="52"/>
      <c r="E141" s="27"/>
      <c r="F141" s="27"/>
      <c r="G141" s="26"/>
      <c r="H141" s="23" t="e">
        <f>IFERROR(VLOOKUP(F141,'feuille temps par opé'!B:C,2,FALSE),"")*G141</f>
        <v>#VALUE!</v>
      </c>
      <c r="I141" s="26"/>
      <c r="J141" s="26" t="e">
        <f t="shared" si="3"/>
        <v>#VALUE!</v>
      </c>
      <c r="K141" s="25"/>
      <c r="L141" s="13"/>
    </row>
    <row r="142" spans="1:12" ht="15.75" thickBot="1" x14ac:dyDescent="0.3">
      <c r="A142" s="36"/>
      <c r="B142" s="76"/>
      <c r="C142" s="77"/>
      <c r="D142" s="52"/>
      <c r="E142" s="27"/>
      <c r="F142" s="27"/>
      <c r="G142" s="26"/>
      <c r="H142" s="23" t="e">
        <f>IFERROR(VLOOKUP(F142,'feuille temps par opé'!B:C,2,FALSE),"")*G142</f>
        <v>#VALUE!</v>
      </c>
      <c r="I142" s="26"/>
      <c r="J142" s="26" t="e">
        <f t="shared" si="3"/>
        <v>#VALUE!</v>
      </c>
      <c r="K142" s="25"/>
      <c r="L142" s="13"/>
    </row>
    <row r="143" spans="1:12" ht="15.75" thickBot="1" x14ac:dyDescent="0.3">
      <c r="A143" s="36"/>
      <c r="B143" s="76"/>
      <c r="C143" s="77"/>
      <c r="D143" s="52"/>
      <c r="E143" s="27"/>
      <c r="F143" s="27"/>
      <c r="G143" s="26"/>
      <c r="H143" s="23" t="e">
        <f>IFERROR(VLOOKUP(F143,'feuille temps par opé'!B:C,2,FALSE),"")*G143</f>
        <v>#VALUE!</v>
      </c>
      <c r="I143" s="26"/>
      <c r="J143" s="23" t="e">
        <f t="shared" si="3"/>
        <v>#VALUE!</v>
      </c>
      <c r="K143" s="25"/>
      <c r="L143" s="13"/>
    </row>
    <row r="144" spans="1:12" ht="15.75" thickBot="1" x14ac:dyDescent="0.3">
      <c r="A144" s="36"/>
      <c r="B144" s="76"/>
      <c r="C144" s="77"/>
      <c r="D144" s="52"/>
      <c r="E144" s="27"/>
      <c r="F144" s="27"/>
      <c r="G144" s="26"/>
      <c r="H144" s="23" t="e">
        <f>IFERROR(VLOOKUP(F144,'feuille temps par opé'!B:C,2,FALSE),"")*G144</f>
        <v>#VALUE!</v>
      </c>
      <c r="I144" s="26"/>
      <c r="J144" s="26" t="e">
        <f t="shared" si="3"/>
        <v>#VALUE!</v>
      </c>
      <c r="K144" s="25"/>
      <c r="L144" s="13"/>
    </row>
    <row r="145" spans="1:12" ht="15.75" thickBot="1" x14ac:dyDescent="0.3">
      <c r="A145" s="36"/>
      <c r="B145" s="76"/>
      <c r="C145" s="77"/>
      <c r="D145" s="52"/>
      <c r="E145" s="27"/>
      <c r="F145" s="27"/>
      <c r="G145" s="26"/>
      <c r="H145" s="23" t="e">
        <f>IFERROR(VLOOKUP(F145,'feuille temps par opé'!B:C,2,FALSE),"")*G145</f>
        <v>#VALUE!</v>
      </c>
      <c r="I145" s="26"/>
      <c r="J145" s="26" t="e">
        <f t="shared" si="3"/>
        <v>#VALUE!</v>
      </c>
      <c r="K145" s="25"/>
      <c r="L145" s="13"/>
    </row>
    <row r="146" spans="1:12" ht="15.75" thickBot="1" x14ac:dyDescent="0.3">
      <c r="A146" s="36"/>
      <c r="B146" s="76"/>
      <c r="C146" s="77"/>
      <c r="D146" s="52"/>
      <c r="E146" s="27"/>
      <c r="F146" s="27"/>
      <c r="G146" s="26"/>
      <c r="H146" s="23" t="e">
        <f>IFERROR(VLOOKUP(F146,'feuille temps par opé'!B:C,2,FALSE),"")*G146</f>
        <v>#VALUE!</v>
      </c>
      <c r="I146" s="26"/>
      <c r="J146" s="26" t="e">
        <f t="shared" si="3"/>
        <v>#VALUE!</v>
      </c>
      <c r="K146" s="25"/>
      <c r="L146" s="13"/>
    </row>
    <row r="147" spans="1:12" ht="15.75" thickBot="1" x14ac:dyDescent="0.3">
      <c r="A147" s="36"/>
      <c r="B147" s="76"/>
      <c r="C147" s="77"/>
      <c r="D147" s="52"/>
      <c r="E147" s="27"/>
      <c r="F147" s="27"/>
      <c r="G147" s="26"/>
      <c r="H147" s="23" t="e">
        <f>IFERROR(VLOOKUP(F147,'feuille temps par opé'!B:C,2,FALSE),"")*G147</f>
        <v>#VALUE!</v>
      </c>
      <c r="I147" s="26"/>
      <c r="J147" s="26" t="e">
        <f t="shared" si="3"/>
        <v>#VALUE!</v>
      </c>
      <c r="K147" s="25"/>
      <c r="L147" s="13"/>
    </row>
    <row r="148" spans="1:12" ht="15.75" thickBot="1" x14ac:dyDescent="0.3">
      <c r="A148" s="36"/>
      <c r="B148" s="76"/>
      <c r="C148" s="77"/>
      <c r="D148" s="52"/>
      <c r="E148" s="27"/>
      <c r="F148" s="27"/>
      <c r="G148" s="26"/>
      <c r="H148" s="23" t="e">
        <f>IFERROR(VLOOKUP(F148,'feuille temps par opé'!B:C,2,FALSE),"")*G148</f>
        <v>#VALUE!</v>
      </c>
      <c r="I148" s="26"/>
      <c r="J148" s="23" t="e">
        <f t="shared" si="3"/>
        <v>#VALUE!</v>
      </c>
      <c r="K148" s="25"/>
      <c r="L148" s="13"/>
    </row>
    <row r="149" spans="1:12" ht="15.75" thickBot="1" x14ac:dyDescent="0.3">
      <c r="A149" s="36"/>
      <c r="B149" s="76"/>
      <c r="C149" s="77"/>
      <c r="D149" s="52"/>
      <c r="E149" s="27"/>
      <c r="F149" s="27"/>
      <c r="G149" s="26"/>
      <c r="H149" s="23" t="e">
        <f>IFERROR(VLOOKUP(F149,'feuille temps par opé'!B:C,2,FALSE),"")*G149</f>
        <v>#VALUE!</v>
      </c>
      <c r="I149" s="26"/>
      <c r="J149" s="26" t="e">
        <f t="shared" si="3"/>
        <v>#VALUE!</v>
      </c>
      <c r="K149" s="25"/>
      <c r="L149" s="13"/>
    </row>
    <row r="150" spans="1:12" ht="15.75" thickBot="1" x14ac:dyDescent="0.3">
      <c r="A150" s="36"/>
      <c r="B150" s="76"/>
      <c r="C150" s="77"/>
      <c r="D150" s="52"/>
      <c r="E150" s="27"/>
      <c r="F150" s="27"/>
      <c r="G150" s="26"/>
      <c r="H150" s="23" t="e">
        <f>IFERROR(VLOOKUP(F150,'feuille temps par opé'!B:C,2,FALSE),"")*G150</f>
        <v>#VALUE!</v>
      </c>
      <c r="I150" s="26"/>
      <c r="J150" s="26" t="e">
        <f t="shared" si="3"/>
        <v>#VALUE!</v>
      </c>
      <c r="K150" s="25"/>
      <c r="L150" s="13"/>
    </row>
    <row r="151" spans="1:12" ht="15.75" thickBot="1" x14ac:dyDescent="0.3">
      <c r="A151" s="36"/>
      <c r="B151" s="76"/>
      <c r="C151" s="77"/>
      <c r="D151" s="52"/>
      <c r="E151" s="27"/>
      <c r="F151" s="27"/>
      <c r="G151" s="26"/>
      <c r="H151" s="23" t="e">
        <f>IFERROR(VLOOKUP(F151,'feuille temps par opé'!B:C,2,FALSE),"")*G151</f>
        <v>#VALUE!</v>
      </c>
      <c r="I151" s="26"/>
      <c r="J151" s="26" t="e">
        <f t="shared" si="3"/>
        <v>#VALUE!</v>
      </c>
      <c r="K151" s="25"/>
      <c r="L151" s="13"/>
    </row>
    <row r="152" spans="1:12" ht="15.75" thickBot="1" x14ac:dyDescent="0.3">
      <c r="A152" s="36"/>
      <c r="B152" s="76"/>
      <c r="C152" s="77"/>
      <c r="D152" s="52"/>
      <c r="E152" s="27"/>
      <c r="F152" s="27"/>
      <c r="G152" s="26"/>
      <c r="H152" s="23" t="e">
        <f>IFERROR(VLOOKUP(F152,'feuille temps par opé'!B:C,2,FALSE),"")*G152</f>
        <v>#VALUE!</v>
      </c>
      <c r="I152" s="26"/>
      <c r="J152" s="26" t="e">
        <f t="shared" si="3"/>
        <v>#VALUE!</v>
      </c>
      <c r="K152" s="25"/>
      <c r="L152" s="13"/>
    </row>
    <row r="153" spans="1:12" ht="15.75" thickBot="1" x14ac:dyDescent="0.3">
      <c r="A153" s="36"/>
      <c r="B153" s="76"/>
      <c r="C153" s="77"/>
      <c r="D153" s="52"/>
      <c r="E153" s="27"/>
      <c r="F153" s="27"/>
      <c r="G153" s="26"/>
      <c r="H153" s="23" t="e">
        <f>IFERROR(VLOOKUP(F153,'feuille temps par opé'!B:C,2,FALSE),"")*G153</f>
        <v>#VALUE!</v>
      </c>
      <c r="I153" s="26"/>
      <c r="J153" s="23" t="e">
        <f t="shared" si="3"/>
        <v>#VALUE!</v>
      </c>
      <c r="K153" s="25"/>
      <c r="L153" s="13"/>
    </row>
    <row r="154" spans="1:12" ht="15.75" thickBot="1" x14ac:dyDescent="0.3">
      <c r="A154" s="36"/>
      <c r="B154" s="76"/>
      <c r="C154" s="77"/>
      <c r="D154" s="52"/>
      <c r="E154" s="27"/>
      <c r="F154" s="27"/>
      <c r="G154" s="26"/>
      <c r="H154" s="23" t="e">
        <f>IFERROR(VLOOKUP(F154,'feuille temps par opé'!B:C,2,FALSE),"")*G154</f>
        <v>#VALUE!</v>
      </c>
      <c r="I154" s="26"/>
      <c r="J154" s="26" t="e">
        <f t="shared" si="3"/>
        <v>#VALUE!</v>
      </c>
      <c r="K154" s="25"/>
      <c r="L154" s="13"/>
    </row>
    <row r="155" spans="1:12" ht="15.75" thickBot="1" x14ac:dyDescent="0.3">
      <c r="A155" s="36"/>
      <c r="B155" s="76"/>
      <c r="C155" s="77"/>
      <c r="D155" s="52"/>
      <c r="E155" s="27"/>
      <c r="F155" s="27"/>
      <c r="G155" s="26"/>
      <c r="H155" s="23" t="e">
        <f>IFERROR(VLOOKUP(F155,'feuille temps par opé'!B:C,2,FALSE),"")*G155</f>
        <v>#VALUE!</v>
      </c>
      <c r="I155" s="26"/>
      <c r="J155" s="26" t="e">
        <f t="shared" si="3"/>
        <v>#VALUE!</v>
      </c>
      <c r="K155" s="25"/>
      <c r="L155" s="13"/>
    </row>
    <row r="156" spans="1:12" ht="15.75" thickBot="1" x14ac:dyDescent="0.3">
      <c r="A156" s="36"/>
      <c r="B156" s="76"/>
      <c r="C156" s="77"/>
      <c r="D156" s="52"/>
      <c r="E156" s="27"/>
      <c r="F156" s="27"/>
      <c r="G156" s="26"/>
      <c r="H156" s="23" t="e">
        <f>IFERROR(VLOOKUP(F156,'feuille temps par opé'!B:C,2,FALSE),"")*G156</f>
        <v>#VALUE!</v>
      </c>
      <c r="I156" s="26"/>
      <c r="J156" s="26" t="e">
        <f t="shared" si="3"/>
        <v>#VALUE!</v>
      </c>
      <c r="K156" s="25"/>
      <c r="L156" s="13"/>
    </row>
    <row r="157" spans="1:12" ht="15.75" thickBot="1" x14ac:dyDescent="0.3">
      <c r="A157" s="36"/>
      <c r="B157" s="76"/>
      <c r="C157" s="77"/>
      <c r="D157" s="52"/>
      <c r="E157" s="27"/>
      <c r="F157" s="27"/>
      <c r="G157" s="26"/>
      <c r="H157" s="23" t="e">
        <f>IFERROR(VLOOKUP(F157,'feuille temps par opé'!B:C,2,FALSE),"")*G157</f>
        <v>#VALUE!</v>
      </c>
      <c r="I157" s="26"/>
      <c r="J157" s="26" t="e">
        <f t="shared" si="3"/>
        <v>#VALUE!</v>
      </c>
      <c r="K157" s="25"/>
      <c r="L157" s="13"/>
    </row>
    <row r="158" spans="1:12" ht="15.75" thickBot="1" x14ac:dyDescent="0.3">
      <c r="A158" s="36"/>
      <c r="B158" s="76"/>
      <c r="C158" s="77"/>
      <c r="D158" s="52"/>
      <c r="E158" s="27"/>
      <c r="F158" s="27"/>
      <c r="G158" s="26"/>
      <c r="H158" s="23" t="e">
        <f>IFERROR(VLOOKUP(F158,'feuille temps par opé'!B:C,2,FALSE),"")*G158</f>
        <v>#VALUE!</v>
      </c>
      <c r="I158" s="26"/>
      <c r="J158" s="23" t="e">
        <f t="shared" si="3"/>
        <v>#VALUE!</v>
      </c>
      <c r="K158" s="25"/>
      <c r="L158" s="13"/>
    </row>
    <row r="159" spans="1:12" ht="15.75" thickBot="1" x14ac:dyDescent="0.3">
      <c r="A159" s="36"/>
      <c r="B159" s="76"/>
      <c r="C159" s="77"/>
      <c r="D159" s="52"/>
      <c r="E159" s="27"/>
      <c r="F159" s="27"/>
      <c r="G159" s="26"/>
      <c r="H159" s="23" t="e">
        <f>IFERROR(VLOOKUP(F159,'feuille temps par opé'!B:C,2,FALSE),"")*G159</f>
        <v>#VALUE!</v>
      </c>
      <c r="I159" s="26"/>
      <c r="J159" s="26" t="e">
        <f t="shared" si="3"/>
        <v>#VALUE!</v>
      </c>
      <c r="K159" s="25"/>
      <c r="L159" s="13"/>
    </row>
    <row r="160" spans="1:12" ht="15.75" thickBot="1" x14ac:dyDescent="0.3">
      <c r="A160" s="36"/>
      <c r="B160" s="76"/>
      <c r="C160" s="77"/>
      <c r="D160" s="52"/>
      <c r="E160" s="27"/>
      <c r="F160" s="27"/>
      <c r="G160" s="26"/>
      <c r="H160" s="23" t="e">
        <f>IFERROR(VLOOKUP(F160,'feuille temps par opé'!B:C,2,FALSE),"")*G160</f>
        <v>#VALUE!</v>
      </c>
      <c r="I160" s="26"/>
      <c r="J160" s="26" t="e">
        <f t="shared" si="3"/>
        <v>#VALUE!</v>
      </c>
      <c r="K160" s="25"/>
      <c r="L160" s="13"/>
    </row>
    <row r="161" spans="1:12" ht="15.75" thickBot="1" x14ac:dyDescent="0.3">
      <c r="A161" s="36"/>
      <c r="B161" s="76"/>
      <c r="C161" s="77"/>
      <c r="D161" s="52"/>
      <c r="E161" s="27"/>
      <c r="F161" s="27"/>
      <c r="G161" s="26"/>
      <c r="H161" s="23" t="e">
        <f>IFERROR(VLOOKUP(F161,'feuille temps par opé'!B:C,2,FALSE),"")*G161</f>
        <v>#VALUE!</v>
      </c>
      <c r="I161" s="26"/>
      <c r="J161" s="26" t="e">
        <f t="shared" si="3"/>
        <v>#VALUE!</v>
      </c>
      <c r="K161" s="25"/>
      <c r="L161" s="13"/>
    </row>
    <row r="162" spans="1:12" ht="15.75" thickBot="1" x14ac:dyDescent="0.3">
      <c r="A162" s="36"/>
      <c r="B162" s="76"/>
      <c r="C162" s="77"/>
      <c r="D162" s="52"/>
      <c r="E162" s="27"/>
      <c r="F162" s="27"/>
      <c r="G162" s="26"/>
      <c r="H162" s="23" t="e">
        <f>IFERROR(VLOOKUP(F162,'feuille temps par opé'!B:C,2,FALSE),"")*G162</f>
        <v>#VALUE!</v>
      </c>
      <c r="I162" s="26"/>
      <c r="J162" s="26" t="e">
        <f t="shared" si="3"/>
        <v>#VALUE!</v>
      </c>
      <c r="K162" s="25"/>
      <c r="L162" s="13"/>
    </row>
    <row r="163" spans="1:12" ht="15.75" thickBot="1" x14ac:dyDescent="0.3">
      <c r="A163" s="36"/>
      <c r="B163" s="76"/>
      <c r="C163" s="77"/>
      <c r="D163" s="52"/>
      <c r="E163" s="27"/>
      <c r="F163" s="27"/>
      <c r="G163" s="26"/>
      <c r="H163" s="23" t="e">
        <f>IFERROR(VLOOKUP(F163,'feuille temps par opé'!B:C,2,FALSE),"")*G163</f>
        <v>#VALUE!</v>
      </c>
      <c r="I163" s="26"/>
      <c r="J163" s="23" t="e">
        <f t="shared" si="3"/>
        <v>#VALUE!</v>
      </c>
      <c r="K163" s="25"/>
      <c r="L163" s="13"/>
    </row>
    <row r="164" spans="1:12" ht="15.75" thickBot="1" x14ac:dyDescent="0.3">
      <c r="A164" s="36"/>
      <c r="B164" s="76"/>
      <c r="C164" s="77"/>
      <c r="D164" s="52"/>
      <c r="E164" s="27"/>
      <c r="F164" s="27"/>
      <c r="G164" s="26"/>
      <c r="H164" s="23" t="e">
        <f>IFERROR(VLOOKUP(F164,'feuille temps par opé'!B:C,2,FALSE),"")*G164</f>
        <v>#VALUE!</v>
      </c>
      <c r="I164" s="26"/>
      <c r="J164" s="26" t="e">
        <f t="shared" si="3"/>
        <v>#VALUE!</v>
      </c>
      <c r="K164" s="25"/>
      <c r="L164" s="13"/>
    </row>
    <row r="165" spans="1:12" ht="15.75" thickBot="1" x14ac:dyDescent="0.3">
      <c r="A165" s="36"/>
      <c r="B165" s="76"/>
      <c r="C165" s="77"/>
      <c r="D165" s="52"/>
      <c r="E165" s="27"/>
      <c r="F165" s="27"/>
      <c r="G165" s="26"/>
      <c r="H165" s="23" t="e">
        <f>IFERROR(VLOOKUP(F165,'feuille temps par opé'!B:C,2,FALSE),"")*G165</f>
        <v>#VALUE!</v>
      </c>
      <c r="I165" s="26"/>
      <c r="J165" s="26" t="e">
        <f t="shared" si="3"/>
        <v>#VALUE!</v>
      </c>
      <c r="K165" s="25"/>
      <c r="L165" s="13"/>
    </row>
    <row r="166" spans="1:12" ht="15.75" thickBot="1" x14ac:dyDescent="0.3">
      <c r="A166" s="36"/>
      <c r="B166" s="76"/>
      <c r="C166" s="77"/>
      <c r="D166" s="52"/>
      <c r="E166" s="27"/>
      <c r="F166" s="27"/>
      <c r="G166" s="26"/>
      <c r="H166" s="23" t="e">
        <f>IFERROR(VLOOKUP(F166,'feuille temps par opé'!B:C,2,FALSE),"")*G166</f>
        <v>#VALUE!</v>
      </c>
      <c r="I166" s="26"/>
      <c r="J166" s="26" t="e">
        <f t="shared" si="3"/>
        <v>#VALUE!</v>
      </c>
      <c r="K166" s="25"/>
      <c r="L166" s="13"/>
    </row>
    <row r="167" spans="1:12" ht="15.75" thickBot="1" x14ac:dyDescent="0.3">
      <c r="A167" s="36"/>
      <c r="B167" s="76"/>
      <c r="C167" s="77"/>
      <c r="D167" s="52"/>
      <c r="E167" s="27"/>
      <c r="F167" s="27"/>
      <c r="G167" s="26"/>
      <c r="H167" s="23" t="e">
        <f>IFERROR(VLOOKUP(F167,'feuille temps par opé'!B:C,2,FALSE),"")*G167</f>
        <v>#VALUE!</v>
      </c>
      <c r="I167" s="26"/>
      <c r="J167" s="26" t="e">
        <f t="shared" si="3"/>
        <v>#VALUE!</v>
      </c>
      <c r="K167" s="25"/>
      <c r="L167" s="13"/>
    </row>
    <row r="168" spans="1:12" ht="15.75" thickBot="1" x14ac:dyDescent="0.3">
      <c r="A168" s="36"/>
      <c r="B168" s="76"/>
      <c r="C168" s="77"/>
      <c r="D168" s="52"/>
      <c r="E168" s="27"/>
      <c r="F168" s="27"/>
      <c r="G168" s="26"/>
      <c r="H168" s="23" t="e">
        <f>IFERROR(VLOOKUP(F168,'feuille temps par opé'!B:C,2,FALSE),"")*G168</f>
        <v>#VALUE!</v>
      </c>
      <c r="I168" s="26"/>
      <c r="J168" s="23" t="e">
        <f t="shared" si="3"/>
        <v>#VALUE!</v>
      </c>
      <c r="K168" s="25"/>
      <c r="L168" s="13"/>
    </row>
    <row r="169" spans="1:12" ht="15.75" thickBot="1" x14ac:dyDescent="0.3">
      <c r="A169" s="36"/>
      <c r="B169" s="76"/>
      <c r="C169" s="77"/>
      <c r="D169" s="52"/>
      <c r="E169" s="27"/>
      <c r="F169" s="27"/>
      <c r="G169" s="26"/>
      <c r="H169" s="23" t="e">
        <f>IFERROR(VLOOKUP(F169,'feuille temps par opé'!B:C,2,FALSE),"")*G169</f>
        <v>#VALUE!</v>
      </c>
      <c r="I169" s="26"/>
      <c r="J169" s="26" t="e">
        <f t="shared" si="3"/>
        <v>#VALUE!</v>
      </c>
      <c r="K169" s="25"/>
      <c r="L169" s="13"/>
    </row>
    <row r="170" spans="1:12" ht="15.75" thickBot="1" x14ac:dyDescent="0.3">
      <c r="A170" s="36"/>
      <c r="B170" s="76"/>
      <c r="C170" s="77"/>
      <c r="D170" s="52"/>
      <c r="E170" s="27"/>
      <c r="F170" s="27"/>
      <c r="G170" s="26"/>
      <c r="H170" s="23" t="e">
        <f>IFERROR(VLOOKUP(F170,'feuille temps par opé'!B:C,2,FALSE),"")*G170</f>
        <v>#VALUE!</v>
      </c>
      <c r="I170" s="26"/>
      <c r="J170" s="26" t="e">
        <f t="shared" si="3"/>
        <v>#VALUE!</v>
      </c>
      <c r="K170" s="25"/>
      <c r="L170" s="13"/>
    </row>
    <row r="171" spans="1:12" ht="15.75" thickBot="1" x14ac:dyDescent="0.3">
      <c r="A171" s="36"/>
      <c r="B171" s="76"/>
      <c r="C171" s="77"/>
      <c r="D171" s="52"/>
      <c r="E171" s="27"/>
      <c r="F171" s="27"/>
      <c r="G171" s="26"/>
      <c r="H171" s="23" t="e">
        <f>IFERROR(VLOOKUP(F171,'feuille temps par opé'!B:C,2,FALSE),"")*G171</f>
        <v>#VALUE!</v>
      </c>
      <c r="I171" s="26"/>
      <c r="J171" s="26" t="e">
        <f t="shared" si="3"/>
        <v>#VALUE!</v>
      </c>
      <c r="K171" s="25"/>
      <c r="L171" s="13"/>
    </row>
    <row r="172" spans="1:12" ht="15.75" thickBot="1" x14ac:dyDescent="0.3">
      <c r="A172" s="36"/>
      <c r="B172" s="76"/>
      <c r="C172" s="77"/>
      <c r="D172" s="52"/>
      <c r="E172" s="27"/>
      <c r="F172" s="27"/>
      <c r="G172" s="26"/>
      <c r="H172" s="23" t="e">
        <f>IFERROR(VLOOKUP(F172,'feuille temps par opé'!B:C,2,FALSE),"")*G172</f>
        <v>#VALUE!</v>
      </c>
      <c r="I172" s="26"/>
      <c r="J172" s="26" t="e">
        <f t="shared" si="3"/>
        <v>#VALUE!</v>
      </c>
      <c r="K172" s="25"/>
      <c r="L172" s="13"/>
    </row>
    <row r="173" spans="1:12" ht="15.75" thickBot="1" x14ac:dyDescent="0.3">
      <c r="A173" s="36"/>
      <c r="B173" s="76"/>
      <c r="C173" s="77"/>
      <c r="D173" s="52"/>
      <c r="E173" s="27"/>
      <c r="F173" s="27"/>
      <c r="G173" s="26"/>
      <c r="H173" s="23" t="e">
        <f>IFERROR(VLOOKUP(F173,'feuille temps par opé'!B:C,2,FALSE),"")*G173</f>
        <v>#VALUE!</v>
      </c>
      <c r="I173" s="26"/>
      <c r="J173" s="23" t="e">
        <f t="shared" si="3"/>
        <v>#VALUE!</v>
      </c>
      <c r="K173" s="25"/>
      <c r="L173" s="13"/>
    </row>
    <row r="174" spans="1:12" ht="15.75" thickBot="1" x14ac:dyDescent="0.3">
      <c r="A174" s="36"/>
      <c r="B174" s="76"/>
      <c r="C174" s="77"/>
      <c r="D174" s="52"/>
      <c r="E174" s="27"/>
      <c r="F174" s="27"/>
      <c r="G174" s="26"/>
      <c r="H174" s="23" t="e">
        <f>IFERROR(VLOOKUP(F174,'feuille temps par opé'!B:C,2,FALSE),"")*G174</f>
        <v>#VALUE!</v>
      </c>
      <c r="I174" s="26"/>
      <c r="J174" s="26" t="e">
        <f t="shared" si="3"/>
        <v>#VALUE!</v>
      </c>
      <c r="K174" s="25"/>
      <c r="L174" s="13"/>
    </row>
    <row r="175" spans="1:12" ht="15.75" thickBot="1" x14ac:dyDescent="0.3">
      <c r="A175" s="36"/>
      <c r="B175" s="76"/>
      <c r="C175" s="77"/>
      <c r="D175" s="52"/>
      <c r="E175" s="27"/>
      <c r="F175" s="27"/>
      <c r="G175" s="26"/>
      <c r="H175" s="23" t="e">
        <f>IFERROR(VLOOKUP(F175,'feuille temps par opé'!B:C,2,FALSE),"")*G175</f>
        <v>#VALUE!</v>
      </c>
      <c r="I175" s="26"/>
      <c r="J175" s="26" t="e">
        <f t="shared" si="3"/>
        <v>#VALUE!</v>
      </c>
      <c r="K175" s="25"/>
      <c r="L175" s="13"/>
    </row>
    <row r="176" spans="1:12" ht="15.75" thickBot="1" x14ac:dyDescent="0.3">
      <c r="A176" s="36"/>
      <c r="B176" s="76"/>
      <c r="C176" s="77"/>
      <c r="D176" s="52"/>
      <c r="E176" s="27"/>
      <c r="F176" s="27"/>
      <c r="G176" s="26"/>
      <c r="H176" s="23" t="e">
        <f>IFERROR(VLOOKUP(F176,'feuille temps par opé'!B:C,2,FALSE),"")*G176</f>
        <v>#VALUE!</v>
      </c>
      <c r="I176" s="26"/>
      <c r="J176" s="26" t="e">
        <f t="shared" si="3"/>
        <v>#VALUE!</v>
      </c>
      <c r="K176" s="25"/>
      <c r="L176" s="13"/>
    </row>
    <row r="177" spans="1:12" ht="15.75" thickBot="1" x14ac:dyDescent="0.3">
      <c r="A177" s="36"/>
      <c r="B177" s="76"/>
      <c r="C177" s="77"/>
      <c r="D177" s="52"/>
      <c r="E177" s="27"/>
      <c r="F177" s="27"/>
      <c r="G177" s="26"/>
      <c r="H177" s="23" t="e">
        <f>IFERROR(VLOOKUP(F177,'feuille temps par opé'!B:C,2,FALSE),"")*G177</f>
        <v>#VALUE!</v>
      </c>
      <c r="I177" s="26"/>
      <c r="J177" s="26" t="e">
        <f t="shared" si="3"/>
        <v>#VALUE!</v>
      </c>
      <c r="K177" s="25"/>
      <c r="L177" s="13"/>
    </row>
    <row r="178" spans="1:12" ht="15.75" thickBot="1" x14ac:dyDescent="0.3">
      <c r="A178" s="36"/>
      <c r="B178" s="76"/>
      <c r="C178" s="77"/>
      <c r="D178" s="52"/>
      <c r="E178" s="27"/>
      <c r="F178" s="27"/>
      <c r="G178" s="26"/>
      <c r="H178" s="23" t="e">
        <f>IFERROR(VLOOKUP(F178,'feuille temps par opé'!B:C,2,FALSE),"")*G178</f>
        <v>#VALUE!</v>
      </c>
      <c r="I178" s="26"/>
      <c r="J178" s="23" t="e">
        <f t="shared" si="3"/>
        <v>#VALUE!</v>
      </c>
      <c r="K178" s="25"/>
      <c r="L178" s="13"/>
    </row>
    <row r="179" spans="1:12" ht="15.75" thickBot="1" x14ac:dyDescent="0.3">
      <c r="A179" s="36"/>
      <c r="B179" s="76"/>
      <c r="C179" s="77"/>
      <c r="D179" s="52"/>
      <c r="E179" s="27" t="str">
        <f t="shared" ref="E179:E181" si="4">IF(D179="","",VLOOKUP(D179,tab_produits,2,FALSE))</f>
        <v/>
      </c>
      <c r="F179" s="27" t="str">
        <f ca="1">IFERROR(OFFSET('opérations par produit'!$A$1,1,MATCH(D179,'opérations par produit'!$1:$1,0)-1,COUNTA(OFFSET('opérations par produit'!$A:$A,,MATCH(D179,'opérations par produit'!$1:$1,0)-1))-1,),"")</f>
        <v/>
      </c>
      <c r="G179" s="26"/>
      <c r="H179" s="23">
        <f ca="1">IFERROR(VLOOKUP(F179,'feuille temps par opé'!B:C,2,FALSE),"")*G179</f>
        <v>0</v>
      </c>
      <c r="I179" s="26"/>
      <c r="J179" s="26">
        <f t="shared" ca="1" si="3"/>
        <v>0</v>
      </c>
      <c r="K179" s="25"/>
      <c r="L179" s="13"/>
    </row>
    <row r="180" spans="1:12" x14ac:dyDescent="0.25">
      <c r="A180" s="36"/>
      <c r="B180" s="76"/>
      <c r="C180" s="77"/>
      <c r="D180" s="52"/>
      <c r="E180" s="27" t="str">
        <f t="shared" si="4"/>
        <v/>
      </c>
      <c r="F180" s="27" t="str">
        <f ca="1">IFERROR(OFFSET('opérations par produit'!$A$1,1,MATCH(D180,'opérations par produit'!$1:$1,0)-1,COUNTA(OFFSET('opérations par produit'!$A:$A,,MATCH(D180,'opérations par produit'!$1:$1,0)-1))-1,),"")</f>
        <v/>
      </c>
      <c r="G180" s="26"/>
      <c r="H180" s="23">
        <f ca="1">IFERROR(VLOOKUP(F180,'feuille temps par opé'!B:C,2,FALSE),"")*G180</f>
        <v>0</v>
      </c>
      <c r="I180" s="26"/>
      <c r="J180" s="26">
        <f t="shared" ca="1" si="3"/>
        <v>0</v>
      </c>
      <c r="K180" s="25"/>
      <c r="L180" s="13"/>
    </row>
    <row r="181" spans="1:12" ht="15.75" thickBot="1" x14ac:dyDescent="0.3">
      <c r="A181" s="37"/>
      <c r="B181" s="73"/>
      <c r="C181" s="78"/>
      <c r="D181" s="70"/>
      <c r="E181" s="29" t="str">
        <f t="shared" si="4"/>
        <v/>
      </c>
      <c r="F181" s="28" t="s">
        <v>3764</v>
      </c>
      <c r="G181" s="28"/>
      <c r="H181" s="28" t="e">
        <f>SUM(H93:H180)</f>
        <v>#VALUE!</v>
      </c>
      <c r="I181" s="28">
        <f>SUM(I93:I180)</f>
        <v>0</v>
      </c>
      <c r="J181" s="28" t="e">
        <f>SUM(J93:J180)</f>
        <v>#VALUE!</v>
      </c>
      <c r="K181" s="30">
        <f>K180</f>
        <v>0</v>
      </c>
      <c r="L181" s="13"/>
    </row>
    <row r="182" spans="1:12" ht="32.25" thickBot="1" x14ac:dyDescent="0.3">
      <c r="A182" s="35"/>
      <c r="B182" s="56" t="s">
        <v>3638</v>
      </c>
      <c r="C182" s="56" t="str">
        <f>VLOOKUP(B182,'base nom prénom'!$A$1:$B$38,2,FALSE)</f>
        <v>Martine</v>
      </c>
      <c r="D182" s="58"/>
      <c r="E182" s="24" t="str">
        <f>IF(D182="","",VLOOKUP(D182,tab_produits,2,FALSE))</f>
        <v/>
      </c>
      <c r="F182" s="24"/>
      <c r="G182" s="23"/>
      <c r="H182" s="23" t="e">
        <f>IFERROR(VLOOKUP(F182,'feuille temps par opé'!B:C,2,FALSE),"")*G182</f>
        <v>#VALUE!</v>
      </c>
      <c r="I182" s="23"/>
      <c r="J182" s="23" t="e">
        <f>I182-H182</f>
        <v>#VALUE!</v>
      </c>
      <c r="K182" s="25"/>
      <c r="L182" s="13"/>
    </row>
    <row r="183" spans="1:12" ht="15.75" thickBot="1" x14ac:dyDescent="0.3">
      <c r="A183" s="36"/>
      <c r="B183" s="74"/>
      <c r="C183" s="75"/>
      <c r="D183" s="52"/>
      <c r="E183" s="27" t="str">
        <f t="shared" ref="E183:E186" si="5">IF(D183="","",VLOOKUP(D183,tab_produits,2,FALSE))</f>
        <v/>
      </c>
      <c r="F183" s="27"/>
      <c r="G183" s="26"/>
      <c r="H183" s="23" t="e">
        <f>IFERROR(VLOOKUP(F183,'feuille temps par opé'!B:C,2,FALSE),"")*G183</f>
        <v>#VALUE!</v>
      </c>
      <c r="I183" s="26"/>
      <c r="J183" s="26" t="e">
        <f t="shared" ref="J183:J269" si="6">I183-H183</f>
        <v>#VALUE!</v>
      </c>
      <c r="K183" s="25"/>
      <c r="L183" s="13"/>
    </row>
    <row r="184" spans="1:12" ht="15.75" thickBot="1" x14ac:dyDescent="0.3">
      <c r="A184" s="36"/>
      <c r="B184" s="76"/>
      <c r="C184" s="77"/>
      <c r="D184" s="52"/>
      <c r="E184" s="27" t="str">
        <f t="shared" si="5"/>
        <v/>
      </c>
      <c r="F184" s="27"/>
      <c r="G184" s="26"/>
      <c r="H184" s="23" t="e">
        <f>IFERROR(VLOOKUP(F184,'feuille temps par opé'!B:C,2,FALSE),"")*G184</f>
        <v>#VALUE!</v>
      </c>
      <c r="I184" s="26"/>
      <c r="J184" s="26" t="e">
        <f t="shared" si="6"/>
        <v>#VALUE!</v>
      </c>
      <c r="K184" s="25"/>
      <c r="L184" s="13"/>
    </row>
    <row r="185" spans="1:12" ht="15.75" thickBot="1" x14ac:dyDescent="0.3">
      <c r="A185" s="36"/>
      <c r="B185" s="76"/>
      <c r="C185" s="77"/>
      <c r="D185" s="52"/>
      <c r="E185" s="27" t="str">
        <f t="shared" si="5"/>
        <v/>
      </c>
      <c r="F185" s="27"/>
      <c r="G185" s="26"/>
      <c r="H185" s="23" t="e">
        <f>IFERROR(VLOOKUP(F185,'feuille temps par opé'!B:C,2,FALSE),"")*G185</f>
        <v>#VALUE!</v>
      </c>
      <c r="I185" s="26"/>
      <c r="J185" s="26" t="e">
        <f t="shared" si="6"/>
        <v>#VALUE!</v>
      </c>
      <c r="K185" s="25"/>
      <c r="L185" s="13"/>
    </row>
    <row r="186" spans="1:12" ht="15.75" thickBot="1" x14ac:dyDescent="0.3">
      <c r="A186" s="36"/>
      <c r="B186" s="76"/>
      <c r="C186" s="77"/>
      <c r="D186" s="52"/>
      <c r="E186" s="27" t="str">
        <f t="shared" si="5"/>
        <v/>
      </c>
      <c r="F186" s="27"/>
      <c r="G186" s="26"/>
      <c r="H186" s="23" t="e">
        <f>IFERROR(VLOOKUP(F186,'feuille temps par opé'!B:C,2,FALSE),"")*G186</f>
        <v>#VALUE!</v>
      </c>
      <c r="I186" s="26"/>
      <c r="J186" s="26" t="e">
        <f t="shared" si="6"/>
        <v>#VALUE!</v>
      </c>
      <c r="K186" s="25"/>
      <c r="L186" s="13"/>
    </row>
    <row r="187" spans="1:12" ht="15.75" thickBot="1" x14ac:dyDescent="0.3">
      <c r="A187" s="36"/>
      <c r="B187" s="76"/>
      <c r="C187" s="77"/>
      <c r="D187" s="52"/>
      <c r="E187" s="27"/>
      <c r="F187" s="27"/>
      <c r="G187" s="26"/>
      <c r="H187" s="23" t="e">
        <f>IFERROR(VLOOKUP(F187,'feuille temps par opé'!B:C,2,FALSE),"")*G187</f>
        <v>#VALUE!</v>
      </c>
      <c r="I187" s="26"/>
      <c r="J187" s="23" t="e">
        <f t="shared" si="6"/>
        <v>#VALUE!</v>
      </c>
      <c r="K187" s="25"/>
      <c r="L187" s="13"/>
    </row>
    <row r="188" spans="1:12" ht="15.75" thickBot="1" x14ac:dyDescent="0.3">
      <c r="A188" s="36"/>
      <c r="B188" s="76"/>
      <c r="C188" s="77"/>
      <c r="D188" s="52"/>
      <c r="E188" s="27"/>
      <c r="F188" s="27"/>
      <c r="G188" s="26"/>
      <c r="H188" s="23" t="e">
        <f>IFERROR(VLOOKUP(F188,'feuille temps par opé'!B:C,2,FALSE),"")*G188</f>
        <v>#VALUE!</v>
      </c>
      <c r="I188" s="26"/>
      <c r="J188" s="26" t="e">
        <f t="shared" si="6"/>
        <v>#VALUE!</v>
      </c>
      <c r="K188" s="25"/>
      <c r="L188" s="13"/>
    </row>
    <row r="189" spans="1:12" ht="15.75" thickBot="1" x14ac:dyDescent="0.3">
      <c r="A189" s="36"/>
      <c r="B189" s="76"/>
      <c r="C189" s="77"/>
      <c r="D189" s="52"/>
      <c r="E189" s="27"/>
      <c r="F189" s="27"/>
      <c r="G189" s="26"/>
      <c r="H189" s="23" t="e">
        <f>IFERROR(VLOOKUP(F189,'feuille temps par opé'!B:C,2,FALSE),"")*G189</f>
        <v>#VALUE!</v>
      </c>
      <c r="I189" s="26"/>
      <c r="J189" s="26" t="e">
        <f t="shared" si="6"/>
        <v>#VALUE!</v>
      </c>
      <c r="K189" s="25"/>
      <c r="L189" s="13"/>
    </row>
    <row r="190" spans="1:12" ht="15.75" thickBot="1" x14ac:dyDescent="0.3">
      <c r="A190" s="36"/>
      <c r="B190" s="76"/>
      <c r="C190" s="77"/>
      <c r="D190" s="52"/>
      <c r="E190" s="27"/>
      <c r="F190" s="27"/>
      <c r="G190" s="26"/>
      <c r="H190" s="23" t="e">
        <f>IFERROR(VLOOKUP(F190,'feuille temps par opé'!B:C,2,FALSE),"")*G190</f>
        <v>#VALUE!</v>
      </c>
      <c r="I190" s="26"/>
      <c r="J190" s="26" t="e">
        <f t="shared" si="6"/>
        <v>#VALUE!</v>
      </c>
      <c r="K190" s="25"/>
      <c r="L190" s="13"/>
    </row>
    <row r="191" spans="1:12" ht="15.75" thickBot="1" x14ac:dyDescent="0.3">
      <c r="A191" s="36"/>
      <c r="B191" s="76"/>
      <c r="C191" s="77"/>
      <c r="D191" s="52"/>
      <c r="E191" s="27"/>
      <c r="F191" s="27"/>
      <c r="G191" s="26"/>
      <c r="H191" s="23" t="e">
        <f>IFERROR(VLOOKUP(F191,'feuille temps par opé'!B:C,2,FALSE),"")*G191</f>
        <v>#VALUE!</v>
      </c>
      <c r="I191" s="26"/>
      <c r="J191" s="26" t="e">
        <f t="shared" si="6"/>
        <v>#VALUE!</v>
      </c>
      <c r="K191" s="25"/>
      <c r="L191" s="13"/>
    </row>
    <row r="192" spans="1:12" ht="15.75" thickBot="1" x14ac:dyDescent="0.3">
      <c r="A192" s="36"/>
      <c r="B192" s="76"/>
      <c r="C192" s="77"/>
      <c r="D192" s="52"/>
      <c r="E192" s="27"/>
      <c r="F192" s="27"/>
      <c r="G192" s="26"/>
      <c r="H192" s="23" t="e">
        <f>IFERROR(VLOOKUP(F192,'feuille temps par opé'!B:C,2,FALSE),"")*G192</f>
        <v>#VALUE!</v>
      </c>
      <c r="I192" s="26"/>
      <c r="J192" s="23" t="e">
        <f t="shared" si="6"/>
        <v>#VALUE!</v>
      </c>
      <c r="K192" s="25"/>
      <c r="L192" s="13"/>
    </row>
    <row r="193" spans="1:12" ht="15.75" thickBot="1" x14ac:dyDescent="0.3">
      <c r="A193" s="36"/>
      <c r="B193" s="76"/>
      <c r="C193" s="77"/>
      <c r="D193" s="52"/>
      <c r="E193" s="27"/>
      <c r="F193" s="27"/>
      <c r="G193" s="26"/>
      <c r="H193" s="23" t="e">
        <f>IFERROR(VLOOKUP(F193,'feuille temps par opé'!B:C,2,FALSE),"")*G193</f>
        <v>#VALUE!</v>
      </c>
      <c r="I193" s="26"/>
      <c r="J193" s="26" t="e">
        <f t="shared" si="6"/>
        <v>#VALUE!</v>
      </c>
      <c r="K193" s="25"/>
      <c r="L193" s="13"/>
    </row>
    <row r="194" spans="1:12" ht="15.75" thickBot="1" x14ac:dyDescent="0.3">
      <c r="A194" s="36"/>
      <c r="B194" s="76"/>
      <c r="C194" s="77"/>
      <c r="D194" s="52"/>
      <c r="E194" s="27"/>
      <c r="F194" s="27"/>
      <c r="G194" s="26"/>
      <c r="H194" s="23" t="e">
        <f>IFERROR(VLOOKUP(F194,'feuille temps par opé'!B:C,2,FALSE),"")*G194</f>
        <v>#VALUE!</v>
      </c>
      <c r="I194" s="26"/>
      <c r="J194" s="26" t="e">
        <f t="shared" si="6"/>
        <v>#VALUE!</v>
      </c>
      <c r="K194" s="25"/>
      <c r="L194" s="13"/>
    </row>
    <row r="195" spans="1:12" ht="15.75" thickBot="1" x14ac:dyDescent="0.3">
      <c r="A195" s="36"/>
      <c r="B195" s="76"/>
      <c r="C195" s="77"/>
      <c r="D195" s="52"/>
      <c r="E195" s="27"/>
      <c r="F195" s="27"/>
      <c r="G195" s="26"/>
      <c r="H195" s="23" t="e">
        <f>IFERROR(VLOOKUP(F195,'feuille temps par opé'!B:C,2,FALSE),"")*G195</f>
        <v>#VALUE!</v>
      </c>
      <c r="I195" s="26"/>
      <c r="J195" s="26" t="e">
        <f t="shared" si="6"/>
        <v>#VALUE!</v>
      </c>
      <c r="K195" s="25"/>
      <c r="L195" s="13"/>
    </row>
    <row r="196" spans="1:12" ht="15.75" thickBot="1" x14ac:dyDescent="0.3">
      <c r="A196" s="36"/>
      <c r="B196" s="76"/>
      <c r="C196" s="77"/>
      <c r="D196" s="52"/>
      <c r="E196" s="27"/>
      <c r="F196" s="27"/>
      <c r="G196" s="26"/>
      <c r="H196" s="23" t="e">
        <f>IFERROR(VLOOKUP(F196,'feuille temps par opé'!B:C,2,FALSE),"")*G196</f>
        <v>#VALUE!</v>
      </c>
      <c r="I196" s="26"/>
      <c r="J196" s="26" t="e">
        <f t="shared" si="6"/>
        <v>#VALUE!</v>
      </c>
      <c r="K196" s="25"/>
      <c r="L196" s="13"/>
    </row>
    <row r="197" spans="1:12" ht="15.75" thickBot="1" x14ac:dyDescent="0.3">
      <c r="A197" s="36"/>
      <c r="B197" s="76"/>
      <c r="C197" s="77"/>
      <c r="D197" s="52"/>
      <c r="E197" s="27"/>
      <c r="F197" s="27"/>
      <c r="G197" s="26"/>
      <c r="H197" s="23" t="e">
        <f>IFERROR(VLOOKUP(F197,'feuille temps par opé'!B:C,2,FALSE),"")*G197</f>
        <v>#VALUE!</v>
      </c>
      <c r="I197" s="26"/>
      <c r="J197" s="23" t="e">
        <f t="shared" si="6"/>
        <v>#VALUE!</v>
      </c>
      <c r="K197" s="25"/>
      <c r="L197" s="13"/>
    </row>
    <row r="198" spans="1:12" ht="15.75" thickBot="1" x14ac:dyDescent="0.3">
      <c r="A198" s="36"/>
      <c r="B198" s="76"/>
      <c r="C198" s="77"/>
      <c r="D198" s="52"/>
      <c r="E198" s="27"/>
      <c r="F198" s="27"/>
      <c r="G198" s="26"/>
      <c r="H198" s="23" t="e">
        <f>IFERROR(VLOOKUP(F198,'feuille temps par opé'!B:C,2,FALSE),"")*G198</f>
        <v>#VALUE!</v>
      </c>
      <c r="I198" s="26"/>
      <c r="J198" s="26" t="e">
        <f t="shared" si="6"/>
        <v>#VALUE!</v>
      </c>
      <c r="K198" s="25"/>
      <c r="L198" s="13"/>
    </row>
    <row r="199" spans="1:12" ht="15.75" thickBot="1" x14ac:dyDescent="0.3">
      <c r="A199" s="36"/>
      <c r="B199" s="76"/>
      <c r="C199" s="77"/>
      <c r="D199" s="52"/>
      <c r="E199" s="27"/>
      <c r="F199" s="27"/>
      <c r="G199" s="26"/>
      <c r="H199" s="23" t="e">
        <f>IFERROR(VLOOKUP(F199,'feuille temps par opé'!B:C,2,FALSE),"")*G199</f>
        <v>#VALUE!</v>
      </c>
      <c r="I199" s="26"/>
      <c r="J199" s="26" t="e">
        <f t="shared" si="6"/>
        <v>#VALUE!</v>
      </c>
      <c r="K199" s="25"/>
      <c r="L199" s="13"/>
    </row>
    <row r="200" spans="1:12" ht="15.75" thickBot="1" x14ac:dyDescent="0.3">
      <c r="A200" s="36"/>
      <c r="B200" s="76"/>
      <c r="C200" s="77"/>
      <c r="D200" s="52"/>
      <c r="E200" s="27"/>
      <c r="F200" s="27"/>
      <c r="G200" s="26"/>
      <c r="H200" s="23" t="e">
        <f>IFERROR(VLOOKUP(F200,'feuille temps par opé'!B:C,2,FALSE),"")*G200</f>
        <v>#VALUE!</v>
      </c>
      <c r="I200" s="26"/>
      <c r="J200" s="26" t="e">
        <f t="shared" si="6"/>
        <v>#VALUE!</v>
      </c>
      <c r="K200" s="25"/>
      <c r="L200" s="13"/>
    </row>
    <row r="201" spans="1:12" ht="15.75" thickBot="1" x14ac:dyDescent="0.3">
      <c r="A201" s="36"/>
      <c r="B201" s="76"/>
      <c r="C201" s="77"/>
      <c r="D201" s="52"/>
      <c r="E201" s="27"/>
      <c r="F201" s="27"/>
      <c r="G201" s="26"/>
      <c r="H201" s="23" t="e">
        <f>IFERROR(VLOOKUP(F201,'feuille temps par opé'!B:C,2,FALSE),"")*G201</f>
        <v>#VALUE!</v>
      </c>
      <c r="I201" s="26"/>
      <c r="J201" s="26" t="e">
        <f t="shared" si="6"/>
        <v>#VALUE!</v>
      </c>
      <c r="K201" s="25"/>
      <c r="L201" s="13"/>
    </row>
    <row r="202" spans="1:12" ht="15.75" thickBot="1" x14ac:dyDescent="0.3">
      <c r="A202" s="36"/>
      <c r="B202" s="76"/>
      <c r="C202" s="77"/>
      <c r="D202" s="52"/>
      <c r="E202" s="27"/>
      <c r="F202" s="27"/>
      <c r="G202" s="26"/>
      <c r="H202" s="23" t="e">
        <f>IFERROR(VLOOKUP(F202,'feuille temps par opé'!B:C,2,FALSE),"")*G202</f>
        <v>#VALUE!</v>
      </c>
      <c r="I202" s="26"/>
      <c r="J202" s="23" t="e">
        <f t="shared" si="6"/>
        <v>#VALUE!</v>
      </c>
      <c r="K202" s="25"/>
      <c r="L202" s="13"/>
    </row>
    <row r="203" spans="1:12" ht="15.75" thickBot="1" x14ac:dyDescent="0.3">
      <c r="A203" s="36"/>
      <c r="B203" s="76"/>
      <c r="C203" s="77"/>
      <c r="D203" s="52"/>
      <c r="E203" s="27"/>
      <c r="F203" s="27"/>
      <c r="G203" s="26"/>
      <c r="H203" s="23" t="e">
        <f>IFERROR(VLOOKUP(F203,'feuille temps par opé'!B:C,2,FALSE),"")*G203</f>
        <v>#VALUE!</v>
      </c>
      <c r="I203" s="26"/>
      <c r="J203" s="26" t="e">
        <f t="shared" si="6"/>
        <v>#VALUE!</v>
      </c>
      <c r="K203" s="25"/>
      <c r="L203" s="13"/>
    </row>
    <row r="204" spans="1:12" ht="15.75" thickBot="1" x14ac:dyDescent="0.3">
      <c r="A204" s="36"/>
      <c r="B204" s="76"/>
      <c r="C204" s="77"/>
      <c r="D204" s="52"/>
      <c r="E204" s="27"/>
      <c r="F204" s="27"/>
      <c r="G204" s="26"/>
      <c r="H204" s="23" t="e">
        <f>IFERROR(VLOOKUP(F204,'feuille temps par opé'!B:C,2,FALSE),"")*G204</f>
        <v>#VALUE!</v>
      </c>
      <c r="I204" s="26"/>
      <c r="J204" s="26" t="e">
        <f t="shared" si="6"/>
        <v>#VALUE!</v>
      </c>
      <c r="K204" s="25"/>
      <c r="L204" s="13"/>
    </row>
    <row r="205" spans="1:12" ht="15.75" thickBot="1" x14ac:dyDescent="0.3">
      <c r="A205" s="36"/>
      <c r="B205" s="76"/>
      <c r="C205" s="77"/>
      <c r="D205" s="52"/>
      <c r="E205" s="27"/>
      <c r="F205" s="27"/>
      <c r="G205" s="26"/>
      <c r="H205" s="23" t="e">
        <f>IFERROR(VLOOKUP(F205,'feuille temps par opé'!B:C,2,FALSE),"")*G205</f>
        <v>#VALUE!</v>
      </c>
      <c r="I205" s="26"/>
      <c r="J205" s="26" t="e">
        <f t="shared" si="6"/>
        <v>#VALUE!</v>
      </c>
      <c r="K205" s="25"/>
      <c r="L205" s="13"/>
    </row>
    <row r="206" spans="1:12" ht="15.75" thickBot="1" x14ac:dyDescent="0.3">
      <c r="A206" s="36"/>
      <c r="B206" s="76"/>
      <c r="C206" s="77"/>
      <c r="D206" s="52"/>
      <c r="E206" s="27"/>
      <c r="F206" s="27"/>
      <c r="G206" s="26"/>
      <c r="H206" s="23" t="e">
        <f>IFERROR(VLOOKUP(F206,'feuille temps par opé'!B:C,2,FALSE),"")*G206</f>
        <v>#VALUE!</v>
      </c>
      <c r="I206" s="26"/>
      <c r="J206" s="26" t="e">
        <f t="shared" si="6"/>
        <v>#VALUE!</v>
      </c>
      <c r="K206" s="25"/>
      <c r="L206" s="13"/>
    </row>
    <row r="207" spans="1:12" ht="15.75" thickBot="1" x14ac:dyDescent="0.3">
      <c r="A207" s="36"/>
      <c r="B207" s="76"/>
      <c r="C207" s="77"/>
      <c r="D207" s="52"/>
      <c r="E207" s="27"/>
      <c r="F207" s="27"/>
      <c r="G207" s="26"/>
      <c r="H207" s="23" t="e">
        <f>IFERROR(VLOOKUP(F207,'feuille temps par opé'!B:C,2,FALSE),"")*G207</f>
        <v>#VALUE!</v>
      </c>
      <c r="I207" s="26"/>
      <c r="J207" s="23" t="e">
        <f t="shared" si="6"/>
        <v>#VALUE!</v>
      </c>
      <c r="K207" s="25"/>
      <c r="L207" s="13"/>
    </row>
    <row r="208" spans="1:12" ht="15.75" thickBot="1" x14ac:dyDescent="0.3">
      <c r="A208" s="36"/>
      <c r="B208" s="76"/>
      <c r="C208" s="77"/>
      <c r="D208" s="52"/>
      <c r="E208" s="27"/>
      <c r="F208" s="27"/>
      <c r="G208" s="26"/>
      <c r="H208" s="23" t="e">
        <f>IFERROR(VLOOKUP(F208,'feuille temps par opé'!B:C,2,FALSE),"")*G208</f>
        <v>#VALUE!</v>
      </c>
      <c r="I208" s="26"/>
      <c r="J208" s="26" t="e">
        <f t="shared" si="6"/>
        <v>#VALUE!</v>
      </c>
      <c r="K208" s="25"/>
      <c r="L208" s="13"/>
    </row>
    <row r="209" spans="1:12" ht="15.75" thickBot="1" x14ac:dyDescent="0.3">
      <c r="A209" s="36"/>
      <c r="B209" s="76"/>
      <c r="C209" s="77"/>
      <c r="D209" s="52"/>
      <c r="E209" s="27"/>
      <c r="F209" s="27"/>
      <c r="G209" s="26"/>
      <c r="H209" s="23" t="e">
        <f>IFERROR(VLOOKUP(F209,'feuille temps par opé'!B:C,2,FALSE),"")*G209</f>
        <v>#VALUE!</v>
      </c>
      <c r="I209" s="26"/>
      <c r="J209" s="26" t="e">
        <f t="shared" si="6"/>
        <v>#VALUE!</v>
      </c>
      <c r="K209" s="25"/>
      <c r="L209" s="13"/>
    </row>
    <row r="210" spans="1:12" ht="15.75" thickBot="1" x14ac:dyDescent="0.3">
      <c r="A210" s="36"/>
      <c r="B210" s="76"/>
      <c r="C210" s="77"/>
      <c r="D210" s="52"/>
      <c r="E210" s="27"/>
      <c r="F210" s="27"/>
      <c r="G210" s="26"/>
      <c r="H210" s="23" t="e">
        <f>IFERROR(VLOOKUP(F210,'feuille temps par opé'!B:C,2,FALSE),"")*G210</f>
        <v>#VALUE!</v>
      </c>
      <c r="I210" s="26"/>
      <c r="J210" s="26" t="e">
        <f t="shared" si="6"/>
        <v>#VALUE!</v>
      </c>
      <c r="K210" s="25"/>
      <c r="L210" s="13"/>
    </row>
    <row r="211" spans="1:12" ht="15.75" thickBot="1" x14ac:dyDescent="0.3">
      <c r="A211" s="36"/>
      <c r="B211" s="76"/>
      <c r="C211" s="77"/>
      <c r="D211" s="52"/>
      <c r="E211" s="27"/>
      <c r="F211" s="27"/>
      <c r="G211" s="26"/>
      <c r="H211" s="23" t="e">
        <f>IFERROR(VLOOKUP(F211,'feuille temps par opé'!B:C,2,FALSE),"")*G211</f>
        <v>#VALUE!</v>
      </c>
      <c r="I211" s="26"/>
      <c r="J211" s="26" t="e">
        <f t="shared" si="6"/>
        <v>#VALUE!</v>
      </c>
      <c r="K211" s="25"/>
      <c r="L211" s="13"/>
    </row>
    <row r="212" spans="1:12" ht="15.75" thickBot="1" x14ac:dyDescent="0.3">
      <c r="A212" s="36"/>
      <c r="B212" s="76"/>
      <c r="C212" s="77"/>
      <c r="D212" s="52"/>
      <c r="E212" s="27"/>
      <c r="F212" s="27"/>
      <c r="G212" s="26"/>
      <c r="H212" s="23" t="e">
        <f>IFERROR(VLOOKUP(F212,'feuille temps par opé'!B:C,2,FALSE),"")*G212</f>
        <v>#VALUE!</v>
      </c>
      <c r="I212" s="26"/>
      <c r="J212" s="23" t="e">
        <f t="shared" si="6"/>
        <v>#VALUE!</v>
      </c>
      <c r="K212" s="25"/>
      <c r="L212" s="13"/>
    </row>
    <row r="213" spans="1:12" ht="15.75" thickBot="1" x14ac:dyDescent="0.3">
      <c r="A213" s="36"/>
      <c r="B213" s="76"/>
      <c r="C213" s="77"/>
      <c r="D213" s="52"/>
      <c r="E213" s="27"/>
      <c r="F213" s="27"/>
      <c r="G213" s="26"/>
      <c r="H213" s="23" t="e">
        <f>IFERROR(VLOOKUP(F213,'feuille temps par opé'!B:C,2,FALSE),"")*G213</f>
        <v>#VALUE!</v>
      </c>
      <c r="I213" s="26"/>
      <c r="J213" s="26" t="e">
        <f t="shared" si="6"/>
        <v>#VALUE!</v>
      </c>
      <c r="K213" s="25"/>
      <c r="L213" s="13"/>
    </row>
    <row r="214" spans="1:12" ht="15.75" thickBot="1" x14ac:dyDescent="0.3">
      <c r="A214" s="36"/>
      <c r="B214" s="76"/>
      <c r="C214" s="77"/>
      <c r="D214" s="52"/>
      <c r="E214" s="27"/>
      <c r="F214" s="27"/>
      <c r="G214" s="26"/>
      <c r="H214" s="23" t="e">
        <f>IFERROR(VLOOKUP(F214,'feuille temps par opé'!B:C,2,FALSE),"")*G214</f>
        <v>#VALUE!</v>
      </c>
      <c r="I214" s="26"/>
      <c r="J214" s="26" t="e">
        <f t="shared" si="6"/>
        <v>#VALUE!</v>
      </c>
      <c r="K214" s="25"/>
      <c r="L214" s="13"/>
    </row>
    <row r="215" spans="1:12" ht="15.75" thickBot="1" x14ac:dyDescent="0.3">
      <c r="A215" s="36"/>
      <c r="B215" s="76"/>
      <c r="C215" s="77"/>
      <c r="D215" s="52"/>
      <c r="E215" s="27"/>
      <c r="F215" s="27"/>
      <c r="G215" s="26"/>
      <c r="H215" s="23" t="e">
        <f>IFERROR(VLOOKUP(F215,'feuille temps par opé'!B:C,2,FALSE),"")*G215</f>
        <v>#VALUE!</v>
      </c>
      <c r="I215" s="26"/>
      <c r="J215" s="26" t="e">
        <f t="shared" si="6"/>
        <v>#VALUE!</v>
      </c>
      <c r="K215" s="25"/>
      <c r="L215" s="13"/>
    </row>
    <row r="216" spans="1:12" ht="15.75" thickBot="1" x14ac:dyDescent="0.3">
      <c r="A216" s="36"/>
      <c r="B216" s="76"/>
      <c r="C216" s="77"/>
      <c r="D216" s="52"/>
      <c r="E216" s="27"/>
      <c r="F216" s="27"/>
      <c r="G216" s="26"/>
      <c r="H216" s="23" t="e">
        <f>IFERROR(VLOOKUP(F216,'feuille temps par opé'!B:C,2,FALSE),"")*G216</f>
        <v>#VALUE!</v>
      </c>
      <c r="I216" s="26"/>
      <c r="J216" s="26" t="e">
        <f t="shared" si="6"/>
        <v>#VALUE!</v>
      </c>
      <c r="K216" s="25"/>
      <c r="L216" s="13"/>
    </row>
    <row r="217" spans="1:12" ht="15.75" thickBot="1" x14ac:dyDescent="0.3">
      <c r="A217" s="36"/>
      <c r="B217" s="76"/>
      <c r="C217" s="77"/>
      <c r="D217" s="52"/>
      <c r="E217" s="27"/>
      <c r="F217" s="27"/>
      <c r="G217" s="26"/>
      <c r="H217" s="23" t="e">
        <f>IFERROR(VLOOKUP(F217,'feuille temps par opé'!B:C,2,FALSE),"")*G217</f>
        <v>#VALUE!</v>
      </c>
      <c r="I217" s="26"/>
      <c r="J217" s="23" t="e">
        <f t="shared" si="6"/>
        <v>#VALUE!</v>
      </c>
      <c r="K217" s="25"/>
      <c r="L217" s="13"/>
    </row>
    <row r="218" spans="1:12" ht="15.75" thickBot="1" x14ac:dyDescent="0.3">
      <c r="A218" s="36"/>
      <c r="B218" s="76"/>
      <c r="C218" s="77"/>
      <c r="D218" s="52"/>
      <c r="E218" s="27"/>
      <c r="F218" s="27"/>
      <c r="G218" s="26"/>
      <c r="H218" s="23" t="e">
        <f>IFERROR(VLOOKUP(F218,'feuille temps par opé'!B:C,2,FALSE),"")*G218</f>
        <v>#VALUE!</v>
      </c>
      <c r="I218" s="26"/>
      <c r="J218" s="26" t="e">
        <f t="shared" si="6"/>
        <v>#VALUE!</v>
      </c>
      <c r="K218" s="25"/>
      <c r="L218" s="13"/>
    </row>
    <row r="219" spans="1:12" ht="15.75" thickBot="1" x14ac:dyDescent="0.3">
      <c r="A219" s="36"/>
      <c r="B219" s="76"/>
      <c r="C219" s="77"/>
      <c r="D219" s="52"/>
      <c r="E219" s="27"/>
      <c r="F219" s="27"/>
      <c r="G219" s="26"/>
      <c r="H219" s="23" t="e">
        <f>IFERROR(VLOOKUP(F219,'feuille temps par opé'!B:C,2,FALSE),"")*G219</f>
        <v>#VALUE!</v>
      </c>
      <c r="I219" s="26"/>
      <c r="J219" s="26" t="e">
        <f t="shared" si="6"/>
        <v>#VALUE!</v>
      </c>
      <c r="K219" s="25"/>
      <c r="L219" s="13"/>
    </row>
    <row r="220" spans="1:12" ht="15.75" thickBot="1" x14ac:dyDescent="0.3">
      <c r="A220" s="36"/>
      <c r="B220" s="76"/>
      <c r="C220" s="77"/>
      <c r="D220" s="52"/>
      <c r="E220" s="27"/>
      <c r="F220" s="27"/>
      <c r="G220" s="26"/>
      <c r="H220" s="23" t="e">
        <f>IFERROR(VLOOKUP(F220,'feuille temps par opé'!B:C,2,FALSE),"")*G220</f>
        <v>#VALUE!</v>
      </c>
      <c r="I220" s="26"/>
      <c r="J220" s="26" t="e">
        <f t="shared" si="6"/>
        <v>#VALUE!</v>
      </c>
      <c r="K220" s="25"/>
      <c r="L220" s="13"/>
    </row>
    <row r="221" spans="1:12" ht="15.75" thickBot="1" x14ac:dyDescent="0.3">
      <c r="A221" s="36"/>
      <c r="B221" s="76"/>
      <c r="C221" s="77"/>
      <c r="D221" s="52"/>
      <c r="E221" s="27"/>
      <c r="F221" s="27"/>
      <c r="G221" s="26"/>
      <c r="H221" s="23" t="e">
        <f>IFERROR(VLOOKUP(F221,'feuille temps par opé'!B:C,2,FALSE),"")*G221</f>
        <v>#VALUE!</v>
      </c>
      <c r="I221" s="26"/>
      <c r="J221" s="26" t="e">
        <f t="shared" si="6"/>
        <v>#VALUE!</v>
      </c>
      <c r="K221" s="25"/>
      <c r="L221" s="13"/>
    </row>
    <row r="222" spans="1:12" ht="15.75" thickBot="1" x14ac:dyDescent="0.3">
      <c r="A222" s="36"/>
      <c r="B222" s="76"/>
      <c r="C222" s="77"/>
      <c r="D222" s="52"/>
      <c r="E222" s="27"/>
      <c r="F222" s="27"/>
      <c r="G222" s="26"/>
      <c r="H222" s="23" t="e">
        <f>IFERROR(VLOOKUP(F222,'feuille temps par opé'!B:C,2,FALSE),"")*G222</f>
        <v>#VALUE!</v>
      </c>
      <c r="I222" s="26"/>
      <c r="J222" s="23" t="e">
        <f t="shared" si="6"/>
        <v>#VALUE!</v>
      </c>
      <c r="K222" s="25"/>
      <c r="L222" s="13"/>
    </row>
    <row r="223" spans="1:12" ht="15.75" thickBot="1" x14ac:dyDescent="0.3">
      <c r="A223" s="36"/>
      <c r="B223" s="76"/>
      <c r="C223" s="77"/>
      <c r="D223" s="52"/>
      <c r="E223" s="27"/>
      <c r="F223" s="27"/>
      <c r="G223" s="26"/>
      <c r="H223" s="23" t="e">
        <f>IFERROR(VLOOKUP(F223,'feuille temps par opé'!B:C,2,FALSE),"")*G223</f>
        <v>#VALUE!</v>
      </c>
      <c r="I223" s="26"/>
      <c r="J223" s="26" t="e">
        <f t="shared" si="6"/>
        <v>#VALUE!</v>
      </c>
      <c r="K223" s="25"/>
      <c r="L223" s="13"/>
    </row>
    <row r="224" spans="1:12" ht="15.75" thickBot="1" x14ac:dyDescent="0.3">
      <c r="A224" s="36"/>
      <c r="B224" s="76"/>
      <c r="C224" s="77"/>
      <c r="D224" s="52"/>
      <c r="E224" s="27"/>
      <c r="F224" s="27"/>
      <c r="G224" s="26"/>
      <c r="H224" s="23" t="e">
        <f>IFERROR(VLOOKUP(F224,'feuille temps par opé'!B:C,2,FALSE),"")*G224</f>
        <v>#VALUE!</v>
      </c>
      <c r="I224" s="26"/>
      <c r="J224" s="26" t="e">
        <f t="shared" si="6"/>
        <v>#VALUE!</v>
      </c>
      <c r="K224" s="25"/>
      <c r="L224" s="13"/>
    </row>
    <row r="225" spans="1:12" ht="15.75" thickBot="1" x14ac:dyDescent="0.3">
      <c r="A225" s="36"/>
      <c r="B225" s="76"/>
      <c r="C225" s="77"/>
      <c r="D225" s="52"/>
      <c r="E225" s="27"/>
      <c r="F225" s="27"/>
      <c r="G225" s="26"/>
      <c r="H225" s="23" t="e">
        <f>IFERROR(VLOOKUP(F225,'feuille temps par opé'!B:C,2,FALSE),"")*G225</f>
        <v>#VALUE!</v>
      </c>
      <c r="I225" s="26"/>
      <c r="J225" s="26" t="e">
        <f t="shared" si="6"/>
        <v>#VALUE!</v>
      </c>
      <c r="K225" s="25"/>
      <c r="L225" s="13"/>
    </row>
    <row r="226" spans="1:12" ht="15.75" thickBot="1" x14ac:dyDescent="0.3">
      <c r="A226" s="36"/>
      <c r="B226" s="76"/>
      <c r="C226" s="77"/>
      <c r="D226" s="52"/>
      <c r="E226" s="27"/>
      <c r="F226" s="27"/>
      <c r="G226" s="26"/>
      <c r="H226" s="23" t="e">
        <f>IFERROR(VLOOKUP(F226,'feuille temps par opé'!B:C,2,FALSE),"")*G226</f>
        <v>#VALUE!</v>
      </c>
      <c r="I226" s="26"/>
      <c r="J226" s="26" t="e">
        <f t="shared" si="6"/>
        <v>#VALUE!</v>
      </c>
      <c r="K226" s="25"/>
      <c r="L226" s="13"/>
    </row>
    <row r="227" spans="1:12" ht="15.75" thickBot="1" x14ac:dyDescent="0.3">
      <c r="A227" s="36"/>
      <c r="B227" s="76"/>
      <c r="C227" s="77"/>
      <c r="D227" s="52"/>
      <c r="E227" s="27"/>
      <c r="F227" s="27"/>
      <c r="G227" s="26"/>
      <c r="H227" s="23" t="e">
        <f>IFERROR(VLOOKUP(F227,'feuille temps par opé'!B:C,2,FALSE),"")*G227</f>
        <v>#VALUE!</v>
      </c>
      <c r="I227" s="26"/>
      <c r="J227" s="23" t="e">
        <f t="shared" si="6"/>
        <v>#VALUE!</v>
      </c>
      <c r="K227" s="25"/>
      <c r="L227" s="13"/>
    </row>
    <row r="228" spans="1:12" ht="15.75" thickBot="1" x14ac:dyDescent="0.3">
      <c r="A228" s="36"/>
      <c r="B228" s="76"/>
      <c r="C228" s="77"/>
      <c r="D228" s="52"/>
      <c r="E228" s="27"/>
      <c r="F228" s="27"/>
      <c r="G228" s="26"/>
      <c r="H228" s="23" t="e">
        <f>IFERROR(VLOOKUP(F228,'feuille temps par opé'!B:C,2,FALSE),"")*G228</f>
        <v>#VALUE!</v>
      </c>
      <c r="I228" s="26"/>
      <c r="J228" s="26" t="e">
        <f t="shared" si="6"/>
        <v>#VALUE!</v>
      </c>
      <c r="K228" s="25"/>
      <c r="L228" s="13"/>
    </row>
    <row r="229" spans="1:12" ht="15.75" thickBot="1" x14ac:dyDescent="0.3">
      <c r="A229" s="36"/>
      <c r="B229" s="76"/>
      <c r="C229" s="77"/>
      <c r="D229" s="52"/>
      <c r="E229" s="27"/>
      <c r="F229" s="27"/>
      <c r="G229" s="26"/>
      <c r="H229" s="23" t="e">
        <f>IFERROR(VLOOKUP(F229,'feuille temps par opé'!B:C,2,FALSE),"")*G229</f>
        <v>#VALUE!</v>
      </c>
      <c r="I229" s="26"/>
      <c r="J229" s="26" t="e">
        <f t="shared" si="6"/>
        <v>#VALUE!</v>
      </c>
      <c r="K229" s="25"/>
      <c r="L229" s="13"/>
    </row>
    <row r="230" spans="1:12" ht="15.75" thickBot="1" x14ac:dyDescent="0.3">
      <c r="A230" s="36"/>
      <c r="B230" s="76"/>
      <c r="C230" s="77"/>
      <c r="D230" s="52"/>
      <c r="E230" s="27"/>
      <c r="F230" s="27"/>
      <c r="G230" s="26"/>
      <c r="H230" s="23" t="e">
        <f>IFERROR(VLOOKUP(F230,'feuille temps par opé'!B:C,2,FALSE),"")*G230</f>
        <v>#VALUE!</v>
      </c>
      <c r="I230" s="26"/>
      <c r="J230" s="26" t="e">
        <f t="shared" si="6"/>
        <v>#VALUE!</v>
      </c>
      <c r="K230" s="25"/>
      <c r="L230" s="13"/>
    </row>
    <row r="231" spans="1:12" ht="15.75" thickBot="1" x14ac:dyDescent="0.3">
      <c r="A231" s="36"/>
      <c r="B231" s="76"/>
      <c r="C231" s="77"/>
      <c r="D231" s="52"/>
      <c r="E231" s="27"/>
      <c r="F231" s="27"/>
      <c r="G231" s="26"/>
      <c r="H231" s="23" t="e">
        <f>IFERROR(VLOOKUP(F231,'feuille temps par opé'!B:C,2,FALSE),"")*G231</f>
        <v>#VALUE!</v>
      </c>
      <c r="I231" s="26"/>
      <c r="J231" s="26" t="e">
        <f t="shared" si="6"/>
        <v>#VALUE!</v>
      </c>
      <c r="K231" s="25"/>
      <c r="L231" s="13"/>
    </row>
    <row r="232" spans="1:12" ht="15.75" thickBot="1" x14ac:dyDescent="0.3">
      <c r="A232" s="36"/>
      <c r="B232" s="76"/>
      <c r="C232" s="77"/>
      <c r="D232" s="52"/>
      <c r="E232" s="27"/>
      <c r="F232" s="27"/>
      <c r="G232" s="26"/>
      <c r="H232" s="23" t="e">
        <f>IFERROR(VLOOKUP(F232,'feuille temps par opé'!B:C,2,FALSE),"")*G232</f>
        <v>#VALUE!</v>
      </c>
      <c r="I232" s="26"/>
      <c r="J232" s="23" t="e">
        <f t="shared" si="6"/>
        <v>#VALUE!</v>
      </c>
      <c r="K232" s="25"/>
      <c r="L232" s="13"/>
    </row>
    <row r="233" spans="1:12" ht="15.75" thickBot="1" x14ac:dyDescent="0.3">
      <c r="A233" s="36"/>
      <c r="B233" s="76"/>
      <c r="C233" s="77"/>
      <c r="D233" s="52"/>
      <c r="E233" s="27"/>
      <c r="F233" s="27"/>
      <c r="G233" s="26"/>
      <c r="H233" s="23" t="e">
        <f>IFERROR(VLOOKUP(F233,'feuille temps par opé'!B:C,2,FALSE),"")*G233</f>
        <v>#VALUE!</v>
      </c>
      <c r="I233" s="26"/>
      <c r="J233" s="26" t="e">
        <f t="shared" si="6"/>
        <v>#VALUE!</v>
      </c>
      <c r="K233" s="25"/>
      <c r="L233" s="13"/>
    </row>
    <row r="234" spans="1:12" ht="15.75" thickBot="1" x14ac:dyDescent="0.3">
      <c r="A234" s="36"/>
      <c r="B234" s="76"/>
      <c r="C234" s="77"/>
      <c r="D234" s="52"/>
      <c r="E234" s="27"/>
      <c r="F234" s="27"/>
      <c r="G234" s="26"/>
      <c r="H234" s="23" t="e">
        <f>IFERROR(VLOOKUP(F234,'feuille temps par opé'!B:C,2,FALSE),"")*G234</f>
        <v>#VALUE!</v>
      </c>
      <c r="I234" s="26"/>
      <c r="J234" s="26" t="e">
        <f t="shared" si="6"/>
        <v>#VALUE!</v>
      </c>
      <c r="K234" s="25"/>
      <c r="L234" s="13"/>
    </row>
    <row r="235" spans="1:12" ht="15.75" thickBot="1" x14ac:dyDescent="0.3">
      <c r="A235" s="36"/>
      <c r="B235" s="76"/>
      <c r="C235" s="77"/>
      <c r="D235" s="52"/>
      <c r="E235" s="27"/>
      <c r="F235" s="27"/>
      <c r="G235" s="26"/>
      <c r="H235" s="23" t="e">
        <f>IFERROR(VLOOKUP(F235,'feuille temps par opé'!B:C,2,FALSE),"")*G235</f>
        <v>#VALUE!</v>
      </c>
      <c r="I235" s="26"/>
      <c r="J235" s="26" t="e">
        <f t="shared" si="6"/>
        <v>#VALUE!</v>
      </c>
      <c r="K235" s="25"/>
      <c r="L235" s="13"/>
    </row>
    <row r="236" spans="1:12" ht="15.75" thickBot="1" x14ac:dyDescent="0.3">
      <c r="A236" s="36"/>
      <c r="B236" s="76"/>
      <c r="C236" s="77"/>
      <c r="D236" s="52"/>
      <c r="E236" s="27"/>
      <c r="F236" s="27"/>
      <c r="G236" s="26"/>
      <c r="H236" s="23" t="e">
        <f>IFERROR(VLOOKUP(F236,'feuille temps par opé'!B:C,2,FALSE),"")*G236</f>
        <v>#VALUE!</v>
      </c>
      <c r="I236" s="26"/>
      <c r="J236" s="26" t="e">
        <f t="shared" si="6"/>
        <v>#VALUE!</v>
      </c>
      <c r="K236" s="25"/>
      <c r="L236" s="13"/>
    </row>
    <row r="237" spans="1:12" ht="15.75" thickBot="1" x14ac:dyDescent="0.3">
      <c r="A237" s="36"/>
      <c r="B237" s="76"/>
      <c r="C237" s="77"/>
      <c r="D237" s="52"/>
      <c r="E237" s="27"/>
      <c r="F237" s="27"/>
      <c r="G237" s="26"/>
      <c r="H237" s="23" t="e">
        <f>IFERROR(VLOOKUP(F237,'feuille temps par opé'!B:C,2,FALSE),"")*G237</f>
        <v>#VALUE!</v>
      </c>
      <c r="I237" s="26"/>
      <c r="J237" s="23" t="e">
        <f t="shared" si="6"/>
        <v>#VALUE!</v>
      </c>
      <c r="K237" s="25"/>
      <c r="L237" s="13"/>
    </row>
    <row r="238" spans="1:12" ht="15.75" thickBot="1" x14ac:dyDescent="0.3">
      <c r="A238" s="36"/>
      <c r="B238" s="76"/>
      <c r="C238" s="77"/>
      <c r="D238" s="52"/>
      <c r="E238" s="27"/>
      <c r="F238" s="27"/>
      <c r="G238" s="26"/>
      <c r="H238" s="23" t="e">
        <f>IFERROR(VLOOKUP(F238,'feuille temps par opé'!B:C,2,FALSE),"")*G238</f>
        <v>#VALUE!</v>
      </c>
      <c r="I238" s="26"/>
      <c r="J238" s="26" t="e">
        <f t="shared" si="6"/>
        <v>#VALUE!</v>
      </c>
      <c r="K238" s="25"/>
      <c r="L238" s="13"/>
    </row>
    <row r="239" spans="1:12" ht="15.75" thickBot="1" x14ac:dyDescent="0.3">
      <c r="A239" s="36"/>
      <c r="B239" s="76"/>
      <c r="C239" s="77"/>
      <c r="D239" s="52"/>
      <c r="E239" s="27"/>
      <c r="F239" s="27"/>
      <c r="G239" s="26"/>
      <c r="H239" s="23" t="e">
        <f>IFERROR(VLOOKUP(F239,'feuille temps par opé'!B:C,2,FALSE),"")*G239</f>
        <v>#VALUE!</v>
      </c>
      <c r="I239" s="26"/>
      <c r="J239" s="26" t="e">
        <f t="shared" si="6"/>
        <v>#VALUE!</v>
      </c>
      <c r="K239" s="25"/>
      <c r="L239" s="13"/>
    </row>
    <row r="240" spans="1:12" ht="15.75" thickBot="1" x14ac:dyDescent="0.3">
      <c r="A240" s="36"/>
      <c r="B240" s="76"/>
      <c r="C240" s="77"/>
      <c r="D240" s="52"/>
      <c r="E240" s="27"/>
      <c r="F240" s="27"/>
      <c r="G240" s="26"/>
      <c r="H240" s="23" t="e">
        <f>IFERROR(VLOOKUP(F240,'feuille temps par opé'!B:C,2,FALSE),"")*G240</f>
        <v>#VALUE!</v>
      </c>
      <c r="I240" s="26"/>
      <c r="J240" s="26" t="e">
        <f t="shared" si="6"/>
        <v>#VALUE!</v>
      </c>
      <c r="K240" s="25"/>
      <c r="L240" s="13"/>
    </row>
    <row r="241" spans="1:12" ht="15.75" thickBot="1" x14ac:dyDescent="0.3">
      <c r="A241" s="36"/>
      <c r="B241" s="76"/>
      <c r="C241" s="77"/>
      <c r="D241" s="52"/>
      <c r="E241" s="27"/>
      <c r="F241" s="27"/>
      <c r="G241" s="26"/>
      <c r="H241" s="23" t="e">
        <f>IFERROR(VLOOKUP(F241,'feuille temps par opé'!B:C,2,FALSE),"")*G241</f>
        <v>#VALUE!</v>
      </c>
      <c r="I241" s="26"/>
      <c r="J241" s="26" t="e">
        <f t="shared" si="6"/>
        <v>#VALUE!</v>
      </c>
      <c r="K241" s="25"/>
      <c r="L241" s="13"/>
    </row>
    <row r="242" spans="1:12" ht="15.75" thickBot="1" x14ac:dyDescent="0.3">
      <c r="A242" s="36"/>
      <c r="B242" s="76"/>
      <c r="C242" s="77"/>
      <c r="D242" s="52"/>
      <c r="E242" s="27"/>
      <c r="F242" s="27"/>
      <c r="G242" s="26"/>
      <c r="H242" s="23" t="e">
        <f>IFERROR(VLOOKUP(F242,'feuille temps par opé'!B:C,2,FALSE),"")*G242</f>
        <v>#VALUE!</v>
      </c>
      <c r="I242" s="26"/>
      <c r="J242" s="23" t="e">
        <f t="shared" si="6"/>
        <v>#VALUE!</v>
      </c>
      <c r="K242" s="25"/>
      <c r="L242" s="13"/>
    </row>
    <row r="243" spans="1:12" ht="15.75" thickBot="1" x14ac:dyDescent="0.3">
      <c r="A243" s="36"/>
      <c r="B243" s="76"/>
      <c r="C243" s="77"/>
      <c r="D243" s="52"/>
      <c r="E243" s="27"/>
      <c r="F243" s="27"/>
      <c r="G243" s="26"/>
      <c r="H243" s="23" t="e">
        <f>IFERROR(VLOOKUP(F243,'feuille temps par opé'!B:C,2,FALSE),"")*G243</f>
        <v>#VALUE!</v>
      </c>
      <c r="I243" s="26"/>
      <c r="J243" s="26" t="e">
        <f t="shared" si="6"/>
        <v>#VALUE!</v>
      </c>
      <c r="K243" s="25"/>
      <c r="L243" s="13"/>
    </row>
    <row r="244" spans="1:12" ht="15.75" thickBot="1" x14ac:dyDescent="0.3">
      <c r="A244" s="36"/>
      <c r="B244" s="76"/>
      <c r="C244" s="77"/>
      <c r="D244" s="52"/>
      <c r="E244" s="27"/>
      <c r="F244" s="27"/>
      <c r="G244" s="26"/>
      <c r="H244" s="23" t="e">
        <f>IFERROR(VLOOKUP(F244,'feuille temps par opé'!B:C,2,FALSE),"")*G244</f>
        <v>#VALUE!</v>
      </c>
      <c r="I244" s="26"/>
      <c r="J244" s="26" t="e">
        <f t="shared" si="6"/>
        <v>#VALUE!</v>
      </c>
      <c r="K244" s="25"/>
      <c r="L244" s="13"/>
    </row>
    <row r="245" spans="1:12" ht="15.75" thickBot="1" x14ac:dyDescent="0.3">
      <c r="A245" s="36"/>
      <c r="B245" s="76"/>
      <c r="C245" s="77"/>
      <c r="D245" s="52"/>
      <c r="E245" s="27"/>
      <c r="F245" s="27"/>
      <c r="G245" s="26"/>
      <c r="H245" s="23" t="e">
        <f>IFERROR(VLOOKUP(F245,'feuille temps par opé'!B:C,2,FALSE),"")*G245</f>
        <v>#VALUE!</v>
      </c>
      <c r="I245" s="26"/>
      <c r="J245" s="26" t="e">
        <f t="shared" si="6"/>
        <v>#VALUE!</v>
      </c>
      <c r="K245" s="25"/>
      <c r="L245" s="13"/>
    </row>
    <row r="246" spans="1:12" ht="15.75" thickBot="1" x14ac:dyDescent="0.3">
      <c r="A246" s="36"/>
      <c r="B246" s="76"/>
      <c r="C246" s="77"/>
      <c r="D246" s="52"/>
      <c r="E246" s="27"/>
      <c r="F246" s="27"/>
      <c r="G246" s="26"/>
      <c r="H246" s="23" t="e">
        <f>IFERROR(VLOOKUP(F246,'feuille temps par opé'!B:C,2,FALSE),"")*G246</f>
        <v>#VALUE!</v>
      </c>
      <c r="I246" s="26"/>
      <c r="J246" s="26" t="e">
        <f t="shared" si="6"/>
        <v>#VALUE!</v>
      </c>
      <c r="K246" s="25"/>
      <c r="L246" s="13"/>
    </row>
    <row r="247" spans="1:12" ht="15.75" thickBot="1" x14ac:dyDescent="0.3">
      <c r="A247" s="36"/>
      <c r="B247" s="76"/>
      <c r="C247" s="77"/>
      <c r="D247" s="52"/>
      <c r="E247" s="27"/>
      <c r="F247" s="27"/>
      <c r="G247" s="26"/>
      <c r="H247" s="23" t="e">
        <f>IFERROR(VLOOKUP(F247,'feuille temps par opé'!B:C,2,FALSE),"")*G247</f>
        <v>#VALUE!</v>
      </c>
      <c r="I247" s="26"/>
      <c r="J247" s="23" t="e">
        <f t="shared" si="6"/>
        <v>#VALUE!</v>
      </c>
      <c r="K247" s="25"/>
      <c r="L247" s="13"/>
    </row>
    <row r="248" spans="1:12" ht="15.75" thickBot="1" x14ac:dyDescent="0.3">
      <c r="A248" s="36"/>
      <c r="B248" s="76"/>
      <c r="C248" s="77"/>
      <c r="D248" s="52"/>
      <c r="E248" s="27"/>
      <c r="F248" s="27"/>
      <c r="G248" s="26"/>
      <c r="H248" s="23" t="e">
        <f>IFERROR(VLOOKUP(F248,'feuille temps par opé'!B:C,2,FALSE),"")*G248</f>
        <v>#VALUE!</v>
      </c>
      <c r="I248" s="26"/>
      <c r="J248" s="26" t="e">
        <f t="shared" si="6"/>
        <v>#VALUE!</v>
      </c>
      <c r="K248" s="25"/>
      <c r="L248" s="13"/>
    </row>
    <row r="249" spans="1:12" ht="15.75" thickBot="1" x14ac:dyDescent="0.3">
      <c r="A249" s="36"/>
      <c r="B249" s="76"/>
      <c r="C249" s="77"/>
      <c r="D249" s="52"/>
      <c r="E249" s="27"/>
      <c r="F249" s="27"/>
      <c r="G249" s="26"/>
      <c r="H249" s="23" t="e">
        <f>IFERROR(VLOOKUP(F249,'feuille temps par opé'!B:C,2,FALSE),"")*G249</f>
        <v>#VALUE!</v>
      </c>
      <c r="I249" s="26"/>
      <c r="J249" s="26" t="e">
        <f t="shared" si="6"/>
        <v>#VALUE!</v>
      </c>
      <c r="K249" s="25"/>
      <c r="L249" s="13"/>
    </row>
    <row r="250" spans="1:12" ht="15.75" thickBot="1" x14ac:dyDescent="0.3">
      <c r="A250" s="36"/>
      <c r="B250" s="76"/>
      <c r="C250" s="77"/>
      <c r="D250" s="52"/>
      <c r="E250" s="27"/>
      <c r="F250" s="27"/>
      <c r="G250" s="26"/>
      <c r="H250" s="23" t="e">
        <f>IFERROR(VLOOKUP(F250,'feuille temps par opé'!B:C,2,FALSE),"")*G250</f>
        <v>#VALUE!</v>
      </c>
      <c r="I250" s="26"/>
      <c r="J250" s="26" t="e">
        <f t="shared" si="6"/>
        <v>#VALUE!</v>
      </c>
      <c r="K250" s="25"/>
      <c r="L250" s="13"/>
    </row>
    <row r="251" spans="1:12" ht="15.75" thickBot="1" x14ac:dyDescent="0.3">
      <c r="A251" s="36"/>
      <c r="B251" s="76"/>
      <c r="C251" s="77"/>
      <c r="D251" s="52"/>
      <c r="E251" s="27"/>
      <c r="F251" s="27"/>
      <c r="G251" s="26"/>
      <c r="H251" s="23" t="e">
        <f>IFERROR(VLOOKUP(F251,'feuille temps par opé'!B:C,2,FALSE),"")*G251</f>
        <v>#VALUE!</v>
      </c>
      <c r="I251" s="26"/>
      <c r="J251" s="26" t="e">
        <f t="shared" si="6"/>
        <v>#VALUE!</v>
      </c>
      <c r="K251" s="25"/>
      <c r="L251" s="13"/>
    </row>
    <row r="252" spans="1:12" ht="15.75" thickBot="1" x14ac:dyDescent="0.3">
      <c r="A252" s="36"/>
      <c r="B252" s="76"/>
      <c r="C252" s="77"/>
      <c r="D252" s="52"/>
      <c r="E252" s="27"/>
      <c r="F252" s="27"/>
      <c r="G252" s="26"/>
      <c r="H252" s="23" t="e">
        <f>IFERROR(VLOOKUP(F252,'feuille temps par opé'!B:C,2,FALSE),"")*G252</f>
        <v>#VALUE!</v>
      </c>
      <c r="I252" s="26"/>
      <c r="J252" s="23" t="e">
        <f t="shared" si="6"/>
        <v>#VALUE!</v>
      </c>
      <c r="K252" s="25"/>
      <c r="L252" s="13"/>
    </row>
    <row r="253" spans="1:12" ht="15.75" thickBot="1" x14ac:dyDescent="0.3">
      <c r="A253" s="36"/>
      <c r="B253" s="76"/>
      <c r="C253" s="77"/>
      <c r="D253" s="52"/>
      <c r="E253" s="27"/>
      <c r="F253" s="27"/>
      <c r="G253" s="26"/>
      <c r="H253" s="23" t="e">
        <f>IFERROR(VLOOKUP(F253,'feuille temps par opé'!B:C,2,FALSE),"")*G253</f>
        <v>#VALUE!</v>
      </c>
      <c r="I253" s="26"/>
      <c r="J253" s="26" t="e">
        <f t="shared" si="6"/>
        <v>#VALUE!</v>
      </c>
      <c r="K253" s="25"/>
      <c r="L253" s="13"/>
    </row>
    <row r="254" spans="1:12" ht="15.75" thickBot="1" x14ac:dyDescent="0.3">
      <c r="A254" s="36"/>
      <c r="B254" s="76"/>
      <c r="C254" s="77"/>
      <c r="D254" s="52"/>
      <c r="E254" s="27"/>
      <c r="F254" s="27"/>
      <c r="G254" s="26"/>
      <c r="H254" s="23" t="e">
        <f>IFERROR(VLOOKUP(F254,'feuille temps par opé'!B:C,2,FALSE),"")*G254</f>
        <v>#VALUE!</v>
      </c>
      <c r="I254" s="26"/>
      <c r="J254" s="26" t="e">
        <f t="shared" si="6"/>
        <v>#VALUE!</v>
      </c>
      <c r="K254" s="25"/>
      <c r="L254" s="13"/>
    </row>
    <row r="255" spans="1:12" ht="15.75" thickBot="1" x14ac:dyDescent="0.3">
      <c r="A255" s="36"/>
      <c r="B255" s="76"/>
      <c r="C255" s="77"/>
      <c r="D255" s="52"/>
      <c r="E255" s="27"/>
      <c r="F255" s="27"/>
      <c r="G255" s="26"/>
      <c r="H255" s="23" t="e">
        <f>IFERROR(VLOOKUP(F255,'feuille temps par opé'!B:C,2,FALSE),"")*G255</f>
        <v>#VALUE!</v>
      </c>
      <c r="I255" s="26"/>
      <c r="J255" s="26" t="e">
        <f t="shared" si="6"/>
        <v>#VALUE!</v>
      </c>
      <c r="K255" s="25"/>
      <c r="L255" s="13"/>
    </row>
    <row r="256" spans="1:12" ht="15.75" thickBot="1" x14ac:dyDescent="0.3">
      <c r="A256" s="36"/>
      <c r="B256" s="76"/>
      <c r="C256" s="77"/>
      <c r="D256" s="52"/>
      <c r="E256" s="27"/>
      <c r="F256" s="27"/>
      <c r="G256" s="26"/>
      <c r="H256" s="23" t="e">
        <f>IFERROR(VLOOKUP(F256,'feuille temps par opé'!B:C,2,FALSE),"")*G256</f>
        <v>#VALUE!</v>
      </c>
      <c r="I256" s="26"/>
      <c r="J256" s="26" t="e">
        <f t="shared" si="6"/>
        <v>#VALUE!</v>
      </c>
      <c r="K256" s="25"/>
      <c r="L256" s="13"/>
    </row>
    <row r="257" spans="1:12" ht="15.75" thickBot="1" x14ac:dyDescent="0.3">
      <c r="A257" s="36"/>
      <c r="B257" s="76"/>
      <c r="C257" s="77"/>
      <c r="D257" s="52"/>
      <c r="E257" s="27"/>
      <c r="F257" s="27"/>
      <c r="G257" s="26"/>
      <c r="H257" s="23" t="e">
        <f>IFERROR(VLOOKUP(F257,'feuille temps par opé'!B:C,2,FALSE),"")*G257</f>
        <v>#VALUE!</v>
      </c>
      <c r="I257" s="26"/>
      <c r="J257" s="23" t="e">
        <f t="shared" si="6"/>
        <v>#VALUE!</v>
      </c>
      <c r="K257" s="25"/>
      <c r="L257" s="13"/>
    </row>
    <row r="258" spans="1:12" ht="15.75" thickBot="1" x14ac:dyDescent="0.3">
      <c r="A258" s="36"/>
      <c r="B258" s="76"/>
      <c r="C258" s="77"/>
      <c r="D258" s="52"/>
      <c r="E258" s="27"/>
      <c r="F258" s="27"/>
      <c r="G258" s="26"/>
      <c r="H258" s="23" t="e">
        <f>IFERROR(VLOOKUP(F258,'feuille temps par opé'!B:C,2,FALSE),"")*G258</f>
        <v>#VALUE!</v>
      </c>
      <c r="I258" s="26"/>
      <c r="J258" s="26" t="e">
        <f t="shared" si="6"/>
        <v>#VALUE!</v>
      </c>
      <c r="K258" s="25"/>
      <c r="L258" s="13"/>
    </row>
    <row r="259" spans="1:12" ht="15.75" thickBot="1" x14ac:dyDescent="0.3">
      <c r="A259" s="36"/>
      <c r="B259" s="76"/>
      <c r="C259" s="77"/>
      <c r="D259" s="52"/>
      <c r="E259" s="27"/>
      <c r="F259" s="27"/>
      <c r="G259" s="26"/>
      <c r="H259" s="23" t="e">
        <f>IFERROR(VLOOKUP(F259,'feuille temps par opé'!B:C,2,FALSE),"")*G259</f>
        <v>#VALUE!</v>
      </c>
      <c r="I259" s="26"/>
      <c r="J259" s="26" t="e">
        <f t="shared" si="6"/>
        <v>#VALUE!</v>
      </c>
      <c r="K259" s="25"/>
      <c r="L259" s="13"/>
    </row>
    <row r="260" spans="1:12" ht="15.75" thickBot="1" x14ac:dyDescent="0.3">
      <c r="A260" s="36"/>
      <c r="B260" s="76"/>
      <c r="C260" s="77"/>
      <c r="D260" s="52"/>
      <c r="E260" s="27"/>
      <c r="F260" s="27"/>
      <c r="G260" s="26"/>
      <c r="H260" s="23" t="e">
        <f>IFERROR(VLOOKUP(F260,'feuille temps par opé'!B:C,2,FALSE),"")*G260</f>
        <v>#VALUE!</v>
      </c>
      <c r="I260" s="26"/>
      <c r="J260" s="26" t="e">
        <f t="shared" si="6"/>
        <v>#VALUE!</v>
      </c>
      <c r="K260" s="25"/>
      <c r="L260" s="13"/>
    </row>
    <row r="261" spans="1:12" ht="15.75" thickBot="1" x14ac:dyDescent="0.3">
      <c r="A261" s="36"/>
      <c r="B261" s="76"/>
      <c r="C261" s="77"/>
      <c r="D261" s="52"/>
      <c r="E261" s="27"/>
      <c r="F261" s="27"/>
      <c r="G261" s="26"/>
      <c r="H261" s="23" t="e">
        <f>IFERROR(VLOOKUP(F261,'feuille temps par opé'!B:C,2,FALSE),"")*G261</f>
        <v>#VALUE!</v>
      </c>
      <c r="I261" s="26"/>
      <c r="J261" s="26" t="e">
        <f t="shared" si="6"/>
        <v>#VALUE!</v>
      </c>
      <c r="K261" s="25"/>
      <c r="L261" s="13"/>
    </row>
    <row r="262" spans="1:12" ht="15.75" thickBot="1" x14ac:dyDescent="0.3">
      <c r="A262" s="36"/>
      <c r="B262" s="76"/>
      <c r="C262" s="77"/>
      <c r="D262" s="52"/>
      <c r="E262" s="27"/>
      <c r="F262" s="27"/>
      <c r="G262" s="26"/>
      <c r="H262" s="23" t="e">
        <f>IFERROR(VLOOKUP(F262,'feuille temps par opé'!B:C,2,FALSE),"")*G262</f>
        <v>#VALUE!</v>
      </c>
      <c r="I262" s="26"/>
      <c r="J262" s="23" t="e">
        <f t="shared" si="6"/>
        <v>#VALUE!</v>
      </c>
      <c r="K262" s="25"/>
      <c r="L262" s="13"/>
    </row>
    <row r="263" spans="1:12" ht="15.75" thickBot="1" x14ac:dyDescent="0.3">
      <c r="A263" s="36"/>
      <c r="B263" s="76"/>
      <c r="C263" s="77"/>
      <c r="D263" s="52"/>
      <c r="E263" s="27"/>
      <c r="F263" s="27"/>
      <c r="G263" s="26"/>
      <c r="H263" s="23" t="e">
        <f>IFERROR(VLOOKUP(F263,'feuille temps par opé'!B:C,2,FALSE),"")*G263</f>
        <v>#VALUE!</v>
      </c>
      <c r="I263" s="26"/>
      <c r="J263" s="26" t="e">
        <f t="shared" si="6"/>
        <v>#VALUE!</v>
      </c>
      <c r="K263" s="25"/>
      <c r="L263" s="13"/>
    </row>
    <row r="264" spans="1:12" ht="15.75" thickBot="1" x14ac:dyDescent="0.3">
      <c r="A264" s="36"/>
      <c r="B264" s="76"/>
      <c r="C264" s="77"/>
      <c r="D264" s="52"/>
      <c r="E264" s="27"/>
      <c r="F264" s="27"/>
      <c r="G264" s="26"/>
      <c r="H264" s="23" t="e">
        <f>IFERROR(VLOOKUP(F264,'feuille temps par opé'!B:C,2,FALSE),"")*G264</f>
        <v>#VALUE!</v>
      </c>
      <c r="I264" s="26"/>
      <c r="J264" s="26" t="e">
        <f t="shared" si="6"/>
        <v>#VALUE!</v>
      </c>
      <c r="K264" s="25"/>
      <c r="L264" s="13"/>
    </row>
    <row r="265" spans="1:12" ht="15.75" thickBot="1" x14ac:dyDescent="0.3">
      <c r="A265" s="36"/>
      <c r="B265" s="76"/>
      <c r="C265" s="77"/>
      <c r="D265" s="52"/>
      <c r="E265" s="27"/>
      <c r="F265" s="27"/>
      <c r="G265" s="26"/>
      <c r="H265" s="23" t="e">
        <f>IFERROR(VLOOKUP(F265,'feuille temps par opé'!B:C,2,FALSE),"")*G265</f>
        <v>#VALUE!</v>
      </c>
      <c r="I265" s="26"/>
      <c r="J265" s="26" t="e">
        <f t="shared" si="6"/>
        <v>#VALUE!</v>
      </c>
      <c r="K265" s="25"/>
      <c r="L265" s="13"/>
    </row>
    <row r="266" spans="1:12" ht="15.75" thickBot="1" x14ac:dyDescent="0.3">
      <c r="A266" s="36"/>
      <c r="B266" s="76"/>
      <c r="C266" s="77"/>
      <c r="D266" s="52"/>
      <c r="E266" s="27"/>
      <c r="F266" s="27"/>
      <c r="G266" s="26"/>
      <c r="H266" s="23" t="e">
        <f>IFERROR(VLOOKUP(F266,'feuille temps par opé'!B:C,2,FALSE),"")*G266</f>
        <v>#VALUE!</v>
      </c>
      <c r="I266" s="26"/>
      <c r="J266" s="26" t="e">
        <f t="shared" si="6"/>
        <v>#VALUE!</v>
      </c>
      <c r="K266" s="25"/>
      <c r="L266" s="13"/>
    </row>
    <row r="267" spans="1:12" ht="15.75" thickBot="1" x14ac:dyDescent="0.3">
      <c r="A267" s="36"/>
      <c r="B267" s="76"/>
      <c r="C267" s="77"/>
      <c r="D267" s="52"/>
      <c r="E267" s="27"/>
      <c r="F267" s="27"/>
      <c r="G267" s="26"/>
      <c r="H267" s="23" t="e">
        <f>IFERROR(VLOOKUP(F267,'feuille temps par opé'!B:C,2,FALSE),"")*G267</f>
        <v>#VALUE!</v>
      </c>
      <c r="I267" s="26"/>
      <c r="J267" s="23" t="e">
        <f t="shared" si="6"/>
        <v>#VALUE!</v>
      </c>
      <c r="K267" s="25"/>
      <c r="L267" s="13"/>
    </row>
    <row r="268" spans="1:12" ht="15.75" thickBot="1" x14ac:dyDescent="0.3">
      <c r="A268" s="36"/>
      <c r="B268" s="76"/>
      <c r="C268" s="77"/>
      <c r="D268" s="52"/>
      <c r="E268" s="27" t="str">
        <f t="shared" ref="E268:E270" si="7">IF(D268="","",VLOOKUP(D268,tab_produits,2,FALSE))</f>
        <v/>
      </c>
      <c r="F268" s="27" t="str">
        <f ca="1">IFERROR(OFFSET('opérations par produit'!$A$1,1,MATCH(D268,'opérations par produit'!$1:$1,0)-1,COUNTA(OFFSET('opérations par produit'!$A:$A,,MATCH(D268,'opérations par produit'!$1:$1,0)-1))-1,),"")</f>
        <v/>
      </c>
      <c r="G268" s="26"/>
      <c r="H268" s="23">
        <f ca="1">IFERROR(VLOOKUP(F268,'feuille temps par opé'!B:C,2,FALSE),"")*G268</f>
        <v>0</v>
      </c>
      <c r="I268" s="26"/>
      <c r="J268" s="26">
        <f t="shared" ca="1" si="6"/>
        <v>0</v>
      </c>
      <c r="K268" s="25"/>
      <c r="L268" s="13"/>
    </row>
    <row r="269" spans="1:12" x14ac:dyDescent="0.25">
      <c r="A269" s="36"/>
      <c r="B269" s="76"/>
      <c r="C269" s="77"/>
      <c r="D269" s="52"/>
      <c r="E269" s="27" t="str">
        <f t="shared" si="7"/>
        <v/>
      </c>
      <c r="F269" s="27" t="str">
        <f ca="1">IFERROR(OFFSET('opérations par produit'!$A$1,1,MATCH(D269,'opérations par produit'!$1:$1,0)-1,COUNTA(OFFSET('opérations par produit'!$A:$A,,MATCH(D269,'opérations par produit'!$1:$1,0)-1))-1,),"")</f>
        <v/>
      </c>
      <c r="G269" s="26"/>
      <c r="H269" s="23">
        <f ca="1">IFERROR(VLOOKUP(F269,'feuille temps par opé'!B:C,2,FALSE),"")*G269</f>
        <v>0</v>
      </c>
      <c r="I269" s="26"/>
      <c r="J269" s="26">
        <f t="shared" ca="1" si="6"/>
        <v>0</v>
      </c>
      <c r="K269" s="25"/>
      <c r="L269" s="13"/>
    </row>
    <row r="270" spans="1:12" ht="15.75" thickBot="1" x14ac:dyDescent="0.3">
      <c r="A270" s="37"/>
      <c r="B270" s="73"/>
      <c r="C270" s="78"/>
      <c r="D270" s="70"/>
      <c r="E270" s="29" t="str">
        <f t="shared" si="7"/>
        <v/>
      </c>
      <c r="F270" s="28" t="s">
        <v>3764</v>
      </c>
      <c r="G270" s="28"/>
      <c r="H270" s="28" t="e">
        <f>SUM(H182:H269)</f>
        <v>#VALUE!</v>
      </c>
      <c r="I270" s="28">
        <f>SUM(I182:I269)</f>
        <v>0</v>
      </c>
      <c r="J270" s="28" t="e">
        <f>SUM(J182:J269)</f>
        <v>#VALUE!</v>
      </c>
      <c r="K270" s="30">
        <f>K269</f>
        <v>0</v>
      </c>
      <c r="L270" s="13"/>
    </row>
    <row r="271" spans="1:12" ht="32.25" thickBot="1" x14ac:dyDescent="0.3">
      <c r="A271" s="35"/>
      <c r="B271" s="56" t="s">
        <v>3638</v>
      </c>
      <c r="C271" s="56" t="str">
        <f>VLOOKUP(B271,'base nom prénom'!$A$1:$B$38,2,FALSE)</f>
        <v>Martine</v>
      </c>
      <c r="D271" s="58"/>
      <c r="E271" s="24" t="str">
        <f>IF(D271="","",VLOOKUP(D271,tab_produits,2,FALSE))</f>
        <v/>
      </c>
      <c r="F271" s="24"/>
      <c r="G271" s="23"/>
      <c r="H271" s="23" t="e">
        <f>IFERROR(VLOOKUP(F271,'feuille temps par opé'!B:C,2,FALSE),"")*G271</f>
        <v>#VALUE!</v>
      </c>
      <c r="I271" s="23"/>
      <c r="J271" s="23" t="e">
        <f>I271-H271</f>
        <v>#VALUE!</v>
      </c>
      <c r="K271" s="25"/>
      <c r="L271" s="13"/>
    </row>
    <row r="272" spans="1:12" ht="15.75" thickBot="1" x14ac:dyDescent="0.3">
      <c r="A272" s="36"/>
      <c r="B272" s="74"/>
      <c r="C272" s="75"/>
      <c r="D272" s="52"/>
      <c r="E272" s="27" t="str">
        <f t="shared" ref="E272:E275" si="8">IF(D272="","",VLOOKUP(D272,tab_produits,2,FALSE))</f>
        <v/>
      </c>
      <c r="F272" s="27"/>
      <c r="G272" s="26"/>
      <c r="H272" s="23" t="e">
        <f>IFERROR(VLOOKUP(F272,'feuille temps par opé'!B:C,2,FALSE),"")*G272</f>
        <v>#VALUE!</v>
      </c>
      <c r="I272" s="26"/>
      <c r="J272" s="26" t="e">
        <f t="shared" ref="J272:J358" si="9">I272-H272</f>
        <v>#VALUE!</v>
      </c>
      <c r="K272" s="25"/>
      <c r="L272" s="13"/>
    </row>
    <row r="273" spans="1:12" ht="15.75" thickBot="1" x14ac:dyDescent="0.3">
      <c r="A273" s="36"/>
      <c r="B273" s="76"/>
      <c r="C273" s="77"/>
      <c r="D273" s="52"/>
      <c r="E273" s="27" t="str">
        <f t="shared" si="8"/>
        <v/>
      </c>
      <c r="F273" s="27"/>
      <c r="G273" s="26"/>
      <c r="H273" s="23" t="e">
        <f>IFERROR(VLOOKUP(F273,'feuille temps par opé'!B:C,2,FALSE),"")*G273</f>
        <v>#VALUE!</v>
      </c>
      <c r="I273" s="26"/>
      <c r="J273" s="26" t="e">
        <f t="shared" si="9"/>
        <v>#VALUE!</v>
      </c>
      <c r="K273" s="25"/>
      <c r="L273" s="13"/>
    </row>
    <row r="274" spans="1:12" ht="15.75" thickBot="1" x14ac:dyDescent="0.3">
      <c r="A274" s="36"/>
      <c r="B274" s="76"/>
      <c r="C274" s="77"/>
      <c r="D274" s="52"/>
      <c r="E274" s="27" t="str">
        <f t="shared" si="8"/>
        <v/>
      </c>
      <c r="F274" s="27"/>
      <c r="G274" s="26"/>
      <c r="H274" s="23" t="e">
        <f>IFERROR(VLOOKUP(F274,'feuille temps par opé'!B:C,2,FALSE),"")*G274</f>
        <v>#VALUE!</v>
      </c>
      <c r="I274" s="26"/>
      <c r="J274" s="26" t="e">
        <f t="shared" si="9"/>
        <v>#VALUE!</v>
      </c>
      <c r="K274" s="25"/>
      <c r="L274" s="13"/>
    </row>
    <row r="275" spans="1:12" ht="15.75" thickBot="1" x14ac:dyDescent="0.3">
      <c r="A275" s="36"/>
      <c r="B275" s="76"/>
      <c r="C275" s="77"/>
      <c r="D275" s="52"/>
      <c r="E275" s="27" t="str">
        <f t="shared" si="8"/>
        <v/>
      </c>
      <c r="F275" s="27"/>
      <c r="G275" s="26"/>
      <c r="H275" s="23" t="e">
        <f>IFERROR(VLOOKUP(F275,'feuille temps par opé'!B:C,2,FALSE),"")*G275</f>
        <v>#VALUE!</v>
      </c>
      <c r="I275" s="26"/>
      <c r="J275" s="26" t="e">
        <f t="shared" si="9"/>
        <v>#VALUE!</v>
      </c>
      <c r="K275" s="25"/>
      <c r="L275" s="13"/>
    </row>
    <row r="276" spans="1:12" ht="15.75" thickBot="1" x14ac:dyDescent="0.3">
      <c r="A276" s="36"/>
      <c r="B276" s="76"/>
      <c r="C276" s="77"/>
      <c r="D276" s="52"/>
      <c r="E276" s="27"/>
      <c r="F276" s="27"/>
      <c r="G276" s="26"/>
      <c r="H276" s="23" t="e">
        <f>IFERROR(VLOOKUP(F276,'feuille temps par opé'!B:C,2,FALSE),"")*G276</f>
        <v>#VALUE!</v>
      </c>
      <c r="I276" s="26"/>
      <c r="J276" s="23" t="e">
        <f t="shared" si="9"/>
        <v>#VALUE!</v>
      </c>
      <c r="K276" s="25"/>
      <c r="L276" s="13"/>
    </row>
    <row r="277" spans="1:12" ht="15.75" thickBot="1" x14ac:dyDescent="0.3">
      <c r="A277" s="36"/>
      <c r="B277" s="76"/>
      <c r="C277" s="77"/>
      <c r="D277" s="52"/>
      <c r="E277" s="27"/>
      <c r="F277" s="27"/>
      <c r="G277" s="26"/>
      <c r="H277" s="23" t="e">
        <f>IFERROR(VLOOKUP(F277,'feuille temps par opé'!B:C,2,FALSE),"")*G277</f>
        <v>#VALUE!</v>
      </c>
      <c r="I277" s="26"/>
      <c r="J277" s="26" t="e">
        <f t="shared" si="9"/>
        <v>#VALUE!</v>
      </c>
      <c r="K277" s="25"/>
      <c r="L277" s="13"/>
    </row>
    <row r="278" spans="1:12" ht="15.75" thickBot="1" x14ac:dyDescent="0.3">
      <c r="A278" s="36"/>
      <c r="B278" s="76"/>
      <c r="C278" s="77"/>
      <c r="D278" s="52"/>
      <c r="E278" s="27"/>
      <c r="F278" s="27"/>
      <c r="G278" s="26"/>
      <c r="H278" s="23" t="e">
        <f>IFERROR(VLOOKUP(F278,'feuille temps par opé'!B:C,2,FALSE),"")*G278</f>
        <v>#VALUE!</v>
      </c>
      <c r="I278" s="26"/>
      <c r="J278" s="26" t="e">
        <f t="shared" si="9"/>
        <v>#VALUE!</v>
      </c>
      <c r="K278" s="25"/>
      <c r="L278" s="13"/>
    </row>
    <row r="279" spans="1:12" ht="15.75" thickBot="1" x14ac:dyDescent="0.3">
      <c r="A279" s="36"/>
      <c r="B279" s="76"/>
      <c r="C279" s="77"/>
      <c r="D279" s="52"/>
      <c r="E279" s="27"/>
      <c r="F279" s="27"/>
      <c r="G279" s="26"/>
      <c r="H279" s="23" t="e">
        <f>IFERROR(VLOOKUP(F279,'feuille temps par opé'!B:C,2,FALSE),"")*G279</f>
        <v>#VALUE!</v>
      </c>
      <c r="I279" s="26"/>
      <c r="J279" s="26" t="e">
        <f t="shared" si="9"/>
        <v>#VALUE!</v>
      </c>
      <c r="K279" s="25"/>
      <c r="L279" s="13"/>
    </row>
    <row r="280" spans="1:12" ht="15.75" thickBot="1" x14ac:dyDescent="0.3">
      <c r="A280" s="36"/>
      <c r="B280" s="76"/>
      <c r="C280" s="77"/>
      <c r="D280" s="52"/>
      <c r="E280" s="27"/>
      <c r="F280" s="27"/>
      <c r="G280" s="26"/>
      <c r="H280" s="23" t="e">
        <f>IFERROR(VLOOKUP(F280,'feuille temps par opé'!B:C,2,FALSE),"")*G280</f>
        <v>#VALUE!</v>
      </c>
      <c r="I280" s="26"/>
      <c r="J280" s="26" t="e">
        <f t="shared" si="9"/>
        <v>#VALUE!</v>
      </c>
      <c r="K280" s="25"/>
      <c r="L280" s="13"/>
    </row>
    <row r="281" spans="1:12" ht="15.75" thickBot="1" x14ac:dyDescent="0.3">
      <c r="A281" s="36"/>
      <c r="B281" s="76"/>
      <c r="C281" s="77"/>
      <c r="D281" s="52"/>
      <c r="E281" s="27"/>
      <c r="F281" s="27"/>
      <c r="G281" s="26"/>
      <c r="H281" s="23" t="e">
        <f>IFERROR(VLOOKUP(F281,'feuille temps par opé'!B:C,2,FALSE),"")*G281</f>
        <v>#VALUE!</v>
      </c>
      <c r="I281" s="26"/>
      <c r="J281" s="23" t="e">
        <f t="shared" si="9"/>
        <v>#VALUE!</v>
      </c>
      <c r="K281" s="25"/>
      <c r="L281" s="13"/>
    </row>
    <row r="282" spans="1:12" ht="15.75" thickBot="1" x14ac:dyDescent="0.3">
      <c r="A282" s="36"/>
      <c r="B282" s="76"/>
      <c r="C282" s="77"/>
      <c r="D282" s="52"/>
      <c r="E282" s="27"/>
      <c r="F282" s="27"/>
      <c r="G282" s="26"/>
      <c r="H282" s="23" t="e">
        <f>IFERROR(VLOOKUP(F282,'feuille temps par opé'!B:C,2,FALSE),"")*G282</f>
        <v>#VALUE!</v>
      </c>
      <c r="I282" s="26"/>
      <c r="J282" s="26" t="e">
        <f t="shared" si="9"/>
        <v>#VALUE!</v>
      </c>
      <c r="K282" s="25"/>
      <c r="L282" s="13"/>
    </row>
    <row r="283" spans="1:12" ht="15.75" thickBot="1" x14ac:dyDescent="0.3">
      <c r="A283" s="36"/>
      <c r="B283" s="76"/>
      <c r="C283" s="77"/>
      <c r="D283" s="52"/>
      <c r="E283" s="27"/>
      <c r="F283" s="27"/>
      <c r="G283" s="26"/>
      <c r="H283" s="23" t="e">
        <f>IFERROR(VLOOKUP(F283,'feuille temps par opé'!B:C,2,FALSE),"")*G283</f>
        <v>#VALUE!</v>
      </c>
      <c r="I283" s="26"/>
      <c r="J283" s="26" t="e">
        <f t="shared" si="9"/>
        <v>#VALUE!</v>
      </c>
      <c r="K283" s="25"/>
      <c r="L283" s="13"/>
    </row>
    <row r="284" spans="1:12" ht="15.75" thickBot="1" x14ac:dyDescent="0.3">
      <c r="A284" s="36"/>
      <c r="B284" s="76"/>
      <c r="C284" s="77"/>
      <c r="D284" s="52"/>
      <c r="E284" s="27"/>
      <c r="F284" s="27"/>
      <c r="G284" s="26"/>
      <c r="H284" s="23" t="e">
        <f>IFERROR(VLOOKUP(F284,'feuille temps par opé'!B:C,2,FALSE),"")*G284</f>
        <v>#VALUE!</v>
      </c>
      <c r="I284" s="26"/>
      <c r="J284" s="26" t="e">
        <f t="shared" si="9"/>
        <v>#VALUE!</v>
      </c>
      <c r="K284" s="25"/>
      <c r="L284" s="13"/>
    </row>
    <row r="285" spans="1:12" ht="15.75" thickBot="1" x14ac:dyDescent="0.3">
      <c r="A285" s="36"/>
      <c r="B285" s="76"/>
      <c r="C285" s="77"/>
      <c r="D285" s="52"/>
      <c r="E285" s="27"/>
      <c r="F285" s="27"/>
      <c r="G285" s="26"/>
      <c r="H285" s="23" t="e">
        <f>IFERROR(VLOOKUP(F285,'feuille temps par opé'!B:C,2,FALSE),"")*G285</f>
        <v>#VALUE!</v>
      </c>
      <c r="I285" s="26"/>
      <c r="J285" s="26" t="e">
        <f t="shared" si="9"/>
        <v>#VALUE!</v>
      </c>
      <c r="K285" s="25"/>
      <c r="L285" s="13"/>
    </row>
    <row r="286" spans="1:12" ht="15.75" thickBot="1" x14ac:dyDescent="0.3">
      <c r="A286" s="36"/>
      <c r="B286" s="76"/>
      <c r="C286" s="77"/>
      <c r="D286" s="52"/>
      <c r="E286" s="27"/>
      <c r="F286" s="27"/>
      <c r="G286" s="26"/>
      <c r="H286" s="23" t="e">
        <f>IFERROR(VLOOKUP(F286,'feuille temps par opé'!B:C,2,FALSE),"")*G286</f>
        <v>#VALUE!</v>
      </c>
      <c r="I286" s="26"/>
      <c r="J286" s="23" t="e">
        <f t="shared" si="9"/>
        <v>#VALUE!</v>
      </c>
      <c r="K286" s="25"/>
      <c r="L286" s="13"/>
    </row>
    <row r="287" spans="1:12" ht="15.75" thickBot="1" x14ac:dyDescent="0.3">
      <c r="A287" s="36"/>
      <c r="B287" s="76"/>
      <c r="C287" s="77"/>
      <c r="D287" s="52"/>
      <c r="E287" s="27"/>
      <c r="F287" s="27"/>
      <c r="G287" s="26"/>
      <c r="H287" s="23" t="e">
        <f>IFERROR(VLOOKUP(F287,'feuille temps par opé'!B:C,2,FALSE),"")*G287</f>
        <v>#VALUE!</v>
      </c>
      <c r="I287" s="26"/>
      <c r="J287" s="26" t="e">
        <f t="shared" si="9"/>
        <v>#VALUE!</v>
      </c>
      <c r="K287" s="25"/>
      <c r="L287" s="13"/>
    </row>
    <row r="288" spans="1:12" ht="15.75" thickBot="1" x14ac:dyDescent="0.3">
      <c r="A288" s="36"/>
      <c r="B288" s="76"/>
      <c r="C288" s="77"/>
      <c r="D288" s="52"/>
      <c r="E288" s="27"/>
      <c r="F288" s="27"/>
      <c r="G288" s="26"/>
      <c r="H288" s="23" t="e">
        <f>IFERROR(VLOOKUP(F288,'feuille temps par opé'!B:C,2,FALSE),"")*G288</f>
        <v>#VALUE!</v>
      </c>
      <c r="I288" s="26"/>
      <c r="J288" s="26" t="e">
        <f t="shared" si="9"/>
        <v>#VALUE!</v>
      </c>
      <c r="K288" s="25"/>
      <c r="L288" s="13"/>
    </row>
    <row r="289" spans="1:12" ht="15.75" thickBot="1" x14ac:dyDescent="0.3">
      <c r="A289" s="36"/>
      <c r="B289" s="76"/>
      <c r="C289" s="77"/>
      <c r="D289" s="52"/>
      <c r="E289" s="27"/>
      <c r="F289" s="27"/>
      <c r="G289" s="26"/>
      <c r="H289" s="23" t="e">
        <f>IFERROR(VLOOKUP(F289,'feuille temps par opé'!B:C,2,FALSE),"")*G289</f>
        <v>#VALUE!</v>
      </c>
      <c r="I289" s="26"/>
      <c r="J289" s="26" t="e">
        <f t="shared" si="9"/>
        <v>#VALUE!</v>
      </c>
      <c r="K289" s="25"/>
      <c r="L289" s="13"/>
    </row>
    <row r="290" spans="1:12" ht="15.75" thickBot="1" x14ac:dyDescent="0.3">
      <c r="A290" s="36"/>
      <c r="B290" s="76"/>
      <c r="C290" s="77"/>
      <c r="D290" s="52"/>
      <c r="E290" s="27"/>
      <c r="F290" s="27"/>
      <c r="G290" s="26"/>
      <c r="H290" s="23" t="e">
        <f>IFERROR(VLOOKUP(F290,'feuille temps par opé'!B:C,2,FALSE),"")*G290</f>
        <v>#VALUE!</v>
      </c>
      <c r="I290" s="26"/>
      <c r="J290" s="26" t="e">
        <f t="shared" si="9"/>
        <v>#VALUE!</v>
      </c>
      <c r="K290" s="25"/>
      <c r="L290" s="13"/>
    </row>
    <row r="291" spans="1:12" ht="15.75" thickBot="1" x14ac:dyDescent="0.3">
      <c r="A291" s="36"/>
      <c r="B291" s="76"/>
      <c r="C291" s="77"/>
      <c r="D291" s="52"/>
      <c r="E291" s="27"/>
      <c r="F291" s="27"/>
      <c r="G291" s="26"/>
      <c r="H291" s="23" t="e">
        <f>IFERROR(VLOOKUP(F291,'feuille temps par opé'!B:C,2,FALSE),"")*G291</f>
        <v>#VALUE!</v>
      </c>
      <c r="I291" s="26"/>
      <c r="J291" s="23" t="e">
        <f t="shared" si="9"/>
        <v>#VALUE!</v>
      </c>
      <c r="K291" s="25"/>
      <c r="L291" s="13"/>
    </row>
    <row r="292" spans="1:12" ht="15.75" thickBot="1" x14ac:dyDescent="0.3">
      <c r="A292" s="36"/>
      <c r="B292" s="76"/>
      <c r="C292" s="77"/>
      <c r="D292" s="52"/>
      <c r="E292" s="27"/>
      <c r="F292" s="27"/>
      <c r="G292" s="26"/>
      <c r="H292" s="23" t="e">
        <f>IFERROR(VLOOKUP(F292,'feuille temps par opé'!B:C,2,FALSE),"")*G292</f>
        <v>#VALUE!</v>
      </c>
      <c r="I292" s="26"/>
      <c r="J292" s="26" t="e">
        <f t="shared" si="9"/>
        <v>#VALUE!</v>
      </c>
      <c r="K292" s="25"/>
      <c r="L292" s="13"/>
    </row>
    <row r="293" spans="1:12" ht="15.75" thickBot="1" x14ac:dyDescent="0.3">
      <c r="A293" s="36"/>
      <c r="B293" s="76"/>
      <c r="C293" s="77"/>
      <c r="D293" s="52"/>
      <c r="E293" s="27"/>
      <c r="F293" s="27"/>
      <c r="G293" s="26"/>
      <c r="H293" s="23" t="e">
        <f>IFERROR(VLOOKUP(F293,'feuille temps par opé'!B:C,2,FALSE),"")*G293</f>
        <v>#VALUE!</v>
      </c>
      <c r="I293" s="26"/>
      <c r="J293" s="26" t="e">
        <f t="shared" si="9"/>
        <v>#VALUE!</v>
      </c>
      <c r="K293" s="25"/>
      <c r="L293" s="13"/>
    </row>
    <row r="294" spans="1:12" ht="15.75" thickBot="1" x14ac:dyDescent="0.3">
      <c r="A294" s="36"/>
      <c r="B294" s="76"/>
      <c r="C294" s="77"/>
      <c r="D294" s="52"/>
      <c r="E294" s="27"/>
      <c r="F294" s="27"/>
      <c r="G294" s="26"/>
      <c r="H294" s="23" t="e">
        <f>IFERROR(VLOOKUP(F294,'feuille temps par opé'!B:C,2,FALSE),"")*G294</f>
        <v>#VALUE!</v>
      </c>
      <c r="I294" s="26"/>
      <c r="J294" s="26" t="e">
        <f t="shared" si="9"/>
        <v>#VALUE!</v>
      </c>
      <c r="K294" s="25"/>
      <c r="L294" s="13"/>
    </row>
    <row r="295" spans="1:12" ht="15.75" thickBot="1" x14ac:dyDescent="0.3">
      <c r="A295" s="36"/>
      <c r="B295" s="76"/>
      <c r="C295" s="77"/>
      <c r="D295" s="52"/>
      <c r="E295" s="27"/>
      <c r="F295" s="27"/>
      <c r="G295" s="26"/>
      <c r="H295" s="23" t="e">
        <f>IFERROR(VLOOKUP(F295,'feuille temps par opé'!B:C,2,FALSE),"")*G295</f>
        <v>#VALUE!</v>
      </c>
      <c r="I295" s="26"/>
      <c r="J295" s="26" t="e">
        <f t="shared" si="9"/>
        <v>#VALUE!</v>
      </c>
      <c r="K295" s="25"/>
      <c r="L295" s="13"/>
    </row>
    <row r="296" spans="1:12" ht="15.75" thickBot="1" x14ac:dyDescent="0.3">
      <c r="A296" s="36"/>
      <c r="B296" s="76"/>
      <c r="C296" s="77"/>
      <c r="D296" s="52"/>
      <c r="E296" s="27"/>
      <c r="F296" s="27"/>
      <c r="G296" s="26"/>
      <c r="H296" s="23" t="e">
        <f>IFERROR(VLOOKUP(F296,'feuille temps par opé'!B:C,2,FALSE),"")*G296</f>
        <v>#VALUE!</v>
      </c>
      <c r="I296" s="26"/>
      <c r="J296" s="23" t="e">
        <f t="shared" si="9"/>
        <v>#VALUE!</v>
      </c>
      <c r="K296" s="25"/>
      <c r="L296" s="13"/>
    </row>
    <row r="297" spans="1:12" ht="15.75" thickBot="1" x14ac:dyDescent="0.3">
      <c r="A297" s="36"/>
      <c r="B297" s="76"/>
      <c r="C297" s="77"/>
      <c r="D297" s="52"/>
      <c r="E297" s="27"/>
      <c r="F297" s="27"/>
      <c r="G297" s="26"/>
      <c r="H297" s="23" t="e">
        <f>IFERROR(VLOOKUP(F297,'feuille temps par opé'!B:C,2,FALSE),"")*G297</f>
        <v>#VALUE!</v>
      </c>
      <c r="I297" s="26"/>
      <c r="J297" s="26" t="e">
        <f t="shared" si="9"/>
        <v>#VALUE!</v>
      </c>
      <c r="K297" s="25"/>
      <c r="L297" s="13"/>
    </row>
    <row r="298" spans="1:12" ht="15.75" thickBot="1" x14ac:dyDescent="0.3">
      <c r="A298" s="36"/>
      <c r="B298" s="76"/>
      <c r="C298" s="77"/>
      <c r="D298" s="52"/>
      <c r="E298" s="27"/>
      <c r="F298" s="27"/>
      <c r="G298" s="26"/>
      <c r="H298" s="23" t="e">
        <f>IFERROR(VLOOKUP(F298,'feuille temps par opé'!B:C,2,FALSE),"")*G298</f>
        <v>#VALUE!</v>
      </c>
      <c r="I298" s="26"/>
      <c r="J298" s="26" t="e">
        <f t="shared" si="9"/>
        <v>#VALUE!</v>
      </c>
      <c r="K298" s="25"/>
      <c r="L298" s="13"/>
    </row>
    <row r="299" spans="1:12" ht="15.75" thickBot="1" x14ac:dyDescent="0.3">
      <c r="A299" s="36"/>
      <c r="B299" s="76"/>
      <c r="C299" s="77"/>
      <c r="D299" s="52"/>
      <c r="E299" s="27"/>
      <c r="F299" s="27"/>
      <c r="G299" s="26"/>
      <c r="H299" s="23" t="e">
        <f>IFERROR(VLOOKUP(F299,'feuille temps par opé'!B:C,2,FALSE),"")*G299</f>
        <v>#VALUE!</v>
      </c>
      <c r="I299" s="26"/>
      <c r="J299" s="26" t="e">
        <f t="shared" si="9"/>
        <v>#VALUE!</v>
      </c>
      <c r="K299" s="25"/>
      <c r="L299" s="13"/>
    </row>
    <row r="300" spans="1:12" ht="15.75" thickBot="1" x14ac:dyDescent="0.3">
      <c r="A300" s="36"/>
      <c r="B300" s="76"/>
      <c r="C300" s="77"/>
      <c r="D300" s="52"/>
      <c r="E300" s="27"/>
      <c r="F300" s="27"/>
      <c r="G300" s="26"/>
      <c r="H300" s="23" t="e">
        <f>IFERROR(VLOOKUP(F300,'feuille temps par opé'!B:C,2,FALSE),"")*G300</f>
        <v>#VALUE!</v>
      </c>
      <c r="I300" s="26"/>
      <c r="J300" s="26" t="e">
        <f t="shared" si="9"/>
        <v>#VALUE!</v>
      </c>
      <c r="K300" s="25"/>
      <c r="L300" s="13"/>
    </row>
    <row r="301" spans="1:12" ht="15.75" thickBot="1" x14ac:dyDescent="0.3">
      <c r="A301" s="36"/>
      <c r="B301" s="76"/>
      <c r="C301" s="77"/>
      <c r="D301" s="52"/>
      <c r="E301" s="27"/>
      <c r="F301" s="27"/>
      <c r="G301" s="26"/>
      <c r="H301" s="23" t="e">
        <f>IFERROR(VLOOKUP(F301,'feuille temps par opé'!B:C,2,FALSE),"")*G301</f>
        <v>#VALUE!</v>
      </c>
      <c r="I301" s="26"/>
      <c r="J301" s="23" t="e">
        <f t="shared" si="9"/>
        <v>#VALUE!</v>
      </c>
      <c r="K301" s="25"/>
      <c r="L301" s="13"/>
    </row>
    <row r="302" spans="1:12" ht="15.75" thickBot="1" x14ac:dyDescent="0.3">
      <c r="A302" s="36"/>
      <c r="B302" s="76"/>
      <c r="C302" s="77"/>
      <c r="D302" s="52"/>
      <c r="E302" s="27"/>
      <c r="F302" s="27"/>
      <c r="G302" s="26"/>
      <c r="H302" s="23" t="e">
        <f>IFERROR(VLOOKUP(F302,'feuille temps par opé'!B:C,2,FALSE),"")*G302</f>
        <v>#VALUE!</v>
      </c>
      <c r="I302" s="26"/>
      <c r="J302" s="26" t="e">
        <f t="shared" si="9"/>
        <v>#VALUE!</v>
      </c>
      <c r="K302" s="25"/>
      <c r="L302" s="13"/>
    </row>
    <row r="303" spans="1:12" ht="15.75" thickBot="1" x14ac:dyDescent="0.3">
      <c r="A303" s="36"/>
      <c r="B303" s="76"/>
      <c r="C303" s="77"/>
      <c r="D303" s="52"/>
      <c r="E303" s="27"/>
      <c r="F303" s="27"/>
      <c r="G303" s="26"/>
      <c r="H303" s="23" t="e">
        <f>IFERROR(VLOOKUP(F303,'feuille temps par opé'!B:C,2,FALSE),"")*G303</f>
        <v>#VALUE!</v>
      </c>
      <c r="I303" s="26"/>
      <c r="J303" s="26" t="e">
        <f t="shared" si="9"/>
        <v>#VALUE!</v>
      </c>
      <c r="K303" s="25"/>
      <c r="L303" s="13"/>
    </row>
    <row r="304" spans="1:12" ht="15.75" thickBot="1" x14ac:dyDescent="0.3">
      <c r="A304" s="36"/>
      <c r="B304" s="76"/>
      <c r="C304" s="77"/>
      <c r="D304" s="52"/>
      <c r="E304" s="27"/>
      <c r="F304" s="27"/>
      <c r="G304" s="26"/>
      <c r="H304" s="23" t="e">
        <f>IFERROR(VLOOKUP(F304,'feuille temps par opé'!B:C,2,FALSE),"")*G304</f>
        <v>#VALUE!</v>
      </c>
      <c r="I304" s="26"/>
      <c r="J304" s="26" t="e">
        <f t="shared" si="9"/>
        <v>#VALUE!</v>
      </c>
      <c r="K304" s="25"/>
      <c r="L304" s="13"/>
    </row>
    <row r="305" spans="1:12" ht="15.75" thickBot="1" x14ac:dyDescent="0.3">
      <c r="A305" s="36"/>
      <c r="B305" s="76"/>
      <c r="C305" s="77"/>
      <c r="D305" s="52"/>
      <c r="E305" s="27"/>
      <c r="F305" s="27"/>
      <c r="G305" s="26"/>
      <c r="H305" s="23" t="e">
        <f>IFERROR(VLOOKUP(F305,'feuille temps par opé'!B:C,2,FALSE),"")*G305</f>
        <v>#VALUE!</v>
      </c>
      <c r="I305" s="26"/>
      <c r="J305" s="26" t="e">
        <f t="shared" si="9"/>
        <v>#VALUE!</v>
      </c>
      <c r="K305" s="25"/>
      <c r="L305" s="13"/>
    </row>
    <row r="306" spans="1:12" ht="15.75" thickBot="1" x14ac:dyDescent="0.3">
      <c r="A306" s="36"/>
      <c r="B306" s="76"/>
      <c r="C306" s="77"/>
      <c r="D306" s="52"/>
      <c r="E306" s="27"/>
      <c r="F306" s="27"/>
      <c r="G306" s="26"/>
      <c r="H306" s="23" t="e">
        <f>IFERROR(VLOOKUP(F306,'feuille temps par opé'!B:C,2,FALSE),"")*G306</f>
        <v>#VALUE!</v>
      </c>
      <c r="I306" s="26"/>
      <c r="J306" s="23" t="e">
        <f t="shared" si="9"/>
        <v>#VALUE!</v>
      </c>
      <c r="K306" s="25"/>
      <c r="L306" s="13"/>
    </row>
    <row r="307" spans="1:12" ht="15.75" thickBot="1" x14ac:dyDescent="0.3">
      <c r="A307" s="36"/>
      <c r="B307" s="76"/>
      <c r="C307" s="77"/>
      <c r="D307" s="52"/>
      <c r="E307" s="27"/>
      <c r="F307" s="27"/>
      <c r="G307" s="26"/>
      <c r="H307" s="23" t="e">
        <f>IFERROR(VLOOKUP(F307,'feuille temps par opé'!B:C,2,FALSE),"")*G307</f>
        <v>#VALUE!</v>
      </c>
      <c r="I307" s="26"/>
      <c r="J307" s="26" t="e">
        <f t="shared" si="9"/>
        <v>#VALUE!</v>
      </c>
      <c r="K307" s="25"/>
      <c r="L307" s="13"/>
    </row>
    <row r="308" spans="1:12" ht="15.75" thickBot="1" x14ac:dyDescent="0.3">
      <c r="A308" s="36"/>
      <c r="B308" s="76"/>
      <c r="C308" s="77"/>
      <c r="D308" s="52"/>
      <c r="E308" s="27"/>
      <c r="F308" s="27"/>
      <c r="G308" s="26"/>
      <c r="H308" s="23" t="e">
        <f>IFERROR(VLOOKUP(F308,'feuille temps par opé'!B:C,2,FALSE),"")*G308</f>
        <v>#VALUE!</v>
      </c>
      <c r="I308" s="26"/>
      <c r="J308" s="26" t="e">
        <f t="shared" si="9"/>
        <v>#VALUE!</v>
      </c>
      <c r="K308" s="25"/>
      <c r="L308" s="13"/>
    </row>
    <row r="309" spans="1:12" ht="15.75" thickBot="1" x14ac:dyDescent="0.3">
      <c r="A309" s="36"/>
      <c r="B309" s="76"/>
      <c r="C309" s="77"/>
      <c r="D309" s="52"/>
      <c r="E309" s="27"/>
      <c r="F309" s="27"/>
      <c r="G309" s="26"/>
      <c r="H309" s="23" t="e">
        <f>IFERROR(VLOOKUP(F309,'feuille temps par opé'!B:C,2,FALSE),"")*G309</f>
        <v>#VALUE!</v>
      </c>
      <c r="I309" s="26"/>
      <c r="J309" s="26" t="e">
        <f t="shared" si="9"/>
        <v>#VALUE!</v>
      </c>
      <c r="K309" s="25"/>
      <c r="L309" s="13"/>
    </row>
    <row r="310" spans="1:12" ht="15.75" thickBot="1" x14ac:dyDescent="0.3">
      <c r="A310" s="36"/>
      <c r="B310" s="76"/>
      <c r="C310" s="77"/>
      <c r="D310" s="52"/>
      <c r="E310" s="27"/>
      <c r="F310" s="27"/>
      <c r="G310" s="26"/>
      <c r="H310" s="23" t="e">
        <f>IFERROR(VLOOKUP(F310,'feuille temps par opé'!B:C,2,FALSE),"")*G310</f>
        <v>#VALUE!</v>
      </c>
      <c r="I310" s="26"/>
      <c r="J310" s="26" t="e">
        <f t="shared" si="9"/>
        <v>#VALUE!</v>
      </c>
      <c r="K310" s="25"/>
      <c r="L310" s="13"/>
    </row>
    <row r="311" spans="1:12" ht="15.75" thickBot="1" x14ac:dyDescent="0.3">
      <c r="A311" s="36"/>
      <c r="B311" s="76"/>
      <c r="C311" s="77"/>
      <c r="D311" s="52"/>
      <c r="E311" s="27"/>
      <c r="F311" s="27"/>
      <c r="G311" s="26"/>
      <c r="H311" s="23" t="e">
        <f>IFERROR(VLOOKUP(F311,'feuille temps par opé'!B:C,2,FALSE),"")*G311</f>
        <v>#VALUE!</v>
      </c>
      <c r="I311" s="26"/>
      <c r="J311" s="23" t="e">
        <f t="shared" si="9"/>
        <v>#VALUE!</v>
      </c>
      <c r="K311" s="25"/>
      <c r="L311" s="13"/>
    </row>
    <row r="312" spans="1:12" ht="15.75" thickBot="1" x14ac:dyDescent="0.3">
      <c r="A312" s="36"/>
      <c r="B312" s="76"/>
      <c r="C312" s="77"/>
      <c r="D312" s="52"/>
      <c r="E312" s="27"/>
      <c r="F312" s="27"/>
      <c r="G312" s="26"/>
      <c r="H312" s="23" t="e">
        <f>IFERROR(VLOOKUP(F312,'feuille temps par opé'!B:C,2,FALSE),"")*G312</f>
        <v>#VALUE!</v>
      </c>
      <c r="I312" s="26"/>
      <c r="J312" s="26" t="e">
        <f t="shared" si="9"/>
        <v>#VALUE!</v>
      </c>
      <c r="K312" s="25"/>
      <c r="L312" s="13"/>
    </row>
    <row r="313" spans="1:12" ht="15.75" thickBot="1" x14ac:dyDescent="0.3">
      <c r="A313" s="36"/>
      <c r="B313" s="76"/>
      <c r="C313" s="77"/>
      <c r="D313" s="52"/>
      <c r="E313" s="27"/>
      <c r="F313" s="27"/>
      <c r="G313" s="26"/>
      <c r="H313" s="23" t="e">
        <f>IFERROR(VLOOKUP(F313,'feuille temps par opé'!B:C,2,FALSE),"")*G313</f>
        <v>#VALUE!</v>
      </c>
      <c r="I313" s="26"/>
      <c r="J313" s="26" t="e">
        <f t="shared" si="9"/>
        <v>#VALUE!</v>
      </c>
      <c r="K313" s="25"/>
      <c r="L313" s="13"/>
    </row>
    <row r="314" spans="1:12" ht="15.75" thickBot="1" x14ac:dyDescent="0.3">
      <c r="A314" s="36"/>
      <c r="B314" s="76"/>
      <c r="C314" s="77"/>
      <c r="D314" s="52"/>
      <c r="E314" s="27"/>
      <c r="F314" s="27"/>
      <c r="G314" s="26"/>
      <c r="H314" s="23" t="e">
        <f>IFERROR(VLOOKUP(F314,'feuille temps par opé'!B:C,2,FALSE),"")*G314</f>
        <v>#VALUE!</v>
      </c>
      <c r="I314" s="26"/>
      <c r="J314" s="26" t="e">
        <f t="shared" si="9"/>
        <v>#VALUE!</v>
      </c>
      <c r="K314" s="25"/>
      <c r="L314" s="13"/>
    </row>
    <row r="315" spans="1:12" ht="15.75" thickBot="1" x14ac:dyDescent="0.3">
      <c r="A315" s="36"/>
      <c r="B315" s="76"/>
      <c r="C315" s="77"/>
      <c r="D315" s="52"/>
      <c r="E315" s="27"/>
      <c r="F315" s="27"/>
      <c r="G315" s="26"/>
      <c r="H315" s="23" t="e">
        <f>IFERROR(VLOOKUP(F315,'feuille temps par opé'!B:C,2,FALSE),"")*G315</f>
        <v>#VALUE!</v>
      </c>
      <c r="I315" s="26"/>
      <c r="J315" s="26" t="e">
        <f t="shared" si="9"/>
        <v>#VALUE!</v>
      </c>
      <c r="K315" s="25"/>
      <c r="L315" s="13"/>
    </row>
    <row r="316" spans="1:12" ht="15.75" thickBot="1" x14ac:dyDescent="0.3">
      <c r="A316" s="36"/>
      <c r="B316" s="76"/>
      <c r="C316" s="77"/>
      <c r="D316" s="52"/>
      <c r="E316" s="27"/>
      <c r="F316" s="27"/>
      <c r="G316" s="26"/>
      <c r="H316" s="23" t="e">
        <f>IFERROR(VLOOKUP(F316,'feuille temps par opé'!B:C,2,FALSE),"")*G316</f>
        <v>#VALUE!</v>
      </c>
      <c r="I316" s="26"/>
      <c r="J316" s="23" t="e">
        <f t="shared" si="9"/>
        <v>#VALUE!</v>
      </c>
      <c r="K316" s="25"/>
      <c r="L316" s="13"/>
    </row>
    <row r="317" spans="1:12" ht="15.75" thickBot="1" x14ac:dyDescent="0.3">
      <c r="A317" s="36"/>
      <c r="B317" s="76"/>
      <c r="C317" s="77"/>
      <c r="D317" s="52"/>
      <c r="E317" s="27"/>
      <c r="F317" s="27"/>
      <c r="G317" s="26"/>
      <c r="H317" s="23" t="e">
        <f>IFERROR(VLOOKUP(F317,'feuille temps par opé'!B:C,2,FALSE),"")*G317</f>
        <v>#VALUE!</v>
      </c>
      <c r="I317" s="26"/>
      <c r="J317" s="26" t="e">
        <f t="shared" si="9"/>
        <v>#VALUE!</v>
      </c>
      <c r="K317" s="25"/>
      <c r="L317" s="13"/>
    </row>
    <row r="318" spans="1:12" ht="15.75" thickBot="1" x14ac:dyDescent="0.3">
      <c r="A318" s="36"/>
      <c r="B318" s="76"/>
      <c r="C318" s="77"/>
      <c r="D318" s="52"/>
      <c r="E318" s="27"/>
      <c r="F318" s="27"/>
      <c r="G318" s="26"/>
      <c r="H318" s="23" t="e">
        <f>IFERROR(VLOOKUP(F318,'feuille temps par opé'!B:C,2,FALSE),"")*G318</f>
        <v>#VALUE!</v>
      </c>
      <c r="I318" s="26"/>
      <c r="J318" s="26" t="e">
        <f t="shared" si="9"/>
        <v>#VALUE!</v>
      </c>
      <c r="K318" s="25"/>
      <c r="L318" s="13"/>
    </row>
    <row r="319" spans="1:12" ht="15.75" thickBot="1" x14ac:dyDescent="0.3">
      <c r="A319" s="36"/>
      <c r="B319" s="76"/>
      <c r="C319" s="77"/>
      <c r="D319" s="52"/>
      <c r="E319" s="27"/>
      <c r="F319" s="27"/>
      <c r="G319" s="26"/>
      <c r="H319" s="23" t="e">
        <f>IFERROR(VLOOKUP(F319,'feuille temps par opé'!B:C,2,FALSE),"")*G319</f>
        <v>#VALUE!</v>
      </c>
      <c r="I319" s="26"/>
      <c r="J319" s="26" t="e">
        <f t="shared" si="9"/>
        <v>#VALUE!</v>
      </c>
      <c r="K319" s="25"/>
      <c r="L319" s="13"/>
    </row>
    <row r="320" spans="1:12" ht="15.75" thickBot="1" x14ac:dyDescent="0.3">
      <c r="A320" s="36"/>
      <c r="B320" s="76"/>
      <c r="C320" s="77"/>
      <c r="D320" s="52"/>
      <c r="E320" s="27"/>
      <c r="F320" s="27"/>
      <c r="G320" s="26"/>
      <c r="H320" s="23" t="e">
        <f>IFERROR(VLOOKUP(F320,'feuille temps par opé'!B:C,2,FALSE),"")*G320</f>
        <v>#VALUE!</v>
      </c>
      <c r="I320" s="26"/>
      <c r="J320" s="26" t="e">
        <f t="shared" si="9"/>
        <v>#VALUE!</v>
      </c>
      <c r="K320" s="25"/>
      <c r="L320" s="13"/>
    </row>
    <row r="321" spans="1:12" ht="15.75" thickBot="1" x14ac:dyDescent="0.3">
      <c r="A321" s="36"/>
      <c r="B321" s="76"/>
      <c r="C321" s="77"/>
      <c r="D321" s="52"/>
      <c r="E321" s="27"/>
      <c r="F321" s="27"/>
      <c r="G321" s="26"/>
      <c r="H321" s="23" t="e">
        <f>IFERROR(VLOOKUP(F321,'feuille temps par opé'!B:C,2,FALSE),"")*G321</f>
        <v>#VALUE!</v>
      </c>
      <c r="I321" s="26"/>
      <c r="J321" s="23" t="e">
        <f t="shared" si="9"/>
        <v>#VALUE!</v>
      </c>
      <c r="K321" s="25"/>
      <c r="L321" s="13"/>
    </row>
    <row r="322" spans="1:12" ht="15.75" thickBot="1" x14ac:dyDescent="0.3">
      <c r="A322" s="36"/>
      <c r="B322" s="76"/>
      <c r="C322" s="77"/>
      <c r="D322" s="52"/>
      <c r="E322" s="27"/>
      <c r="F322" s="27"/>
      <c r="G322" s="26"/>
      <c r="H322" s="23" t="e">
        <f>IFERROR(VLOOKUP(F322,'feuille temps par opé'!B:C,2,FALSE),"")*G322</f>
        <v>#VALUE!</v>
      </c>
      <c r="I322" s="26"/>
      <c r="J322" s="26" t="e">
        <f t="shared" si="9"/>
        <v>#VALUE!</v>
      </c>
      <c r="K322" s="25"/>
      <c r="L322" s="13"/>
    </row>
    <row r="323" spans="1:12" ht="15.75" thickBot="1" x14ac:dyDescent="0.3">
      <c r="A323" s="36"/>
      <c r="B323" s="76"/>
      <c r="C323" s="77"/>
      <c r="D323" s="52"/>
      <c r="E323" s="27"/>
      <c r="F323" s="27"/>
      <c r="G323" s="26"/>
      <c r="H323" s="23" t="e">
        <f>IFERROR(VLOOKUP(F323,'feuille temps par opé'!B:C,2,FALSE),"")*G323</f>
        <v>#VALUE!</v>
      </c>
      <c r="I323" s="26"/>
      <c r="J323" s="26" t="e">
        <f t="shared" si="9"/>
        <v>#VALUE!</v>
      </c>
      <c r="K323" s="25"/>
      <c r="L323" s="13"/>
    </row>
    <row r="324" spans="1:12" ht="15.75" thickBot="1" x14ac:dyDescent="0.3">
      <c r="A324" s="36"/>
      <c r="B324" s="76"/>
      <c r="C324" s="77"/>
      <c r="D324" s="52"/>
      <c r="E324" s="27"/>
      <c r="F324" s="27"/>
      <c r="G324" s="26"/>
      <c r="H324" s="23" t="e">
        <f>IFERROR(VLOOKUP(F324,'feuille temps par opé'!B:C,2,FALSE),"")*G324</f>
        <v>#VALUE!</v>
      </c>
      <c r="I324" s="26"/>
      <c r="J324" s="26" t="e">
        <f t="shared" si="9"/>
        <v>#VALUE!</v>
      </c>
      <c r="K324" s="25"/>
      <c r="L324" s="13"/>
    </row>
    <row r="325" spans="1:12" ht="15.75" thickBot="1" x14ac:dyDescent="0.3">
      <c r="A325" s="36"/>
      <c r="B325" s="76"/>
      <c r="C325" s="77"/>
      <c r="D325" s="52"/>
      <c r="E325" s="27"/>
      <c r="F325" s="27"/>
      <c r="G325" s="26"/>
      <c r="H325" s="23" t="e">
        <f>IFERROR(VLOOKUP(F325,'feuille temps par opé'!B:C,2,FALSE),"")*G325</f>
        <v>#VALUE!</v>
      </c>
      <c r="I325" s="26"/>
      <c r="J325" s="26" t="e">
        <f t="shared" si="9"/>
        <v>#VALUE!</v>
      </c>
      <c r="K325" s="25"/>
      <c r="L325" s="13"/>
    </row>
    <row r="326" spans="1:12" ht="15.75" thickBot="1" x14ac:dyDescent="0.3">
      <c r="A326" s="36"/>
      <c r="B326" s="76"/>
      <c r="C326" s="77"/>
      <c r="D326" s="52"/>
      <c r="E326" s="27"/>
      <c r="F326" s="27"/>
      <c r="G326" s="26"/>
      <c r="H326" s="23" t="e">
        <f>IFERROR(VLOOKUP(F326,'feuille temps par opé'!B:C,2,FALSE),"")*G326</f>
        <v>#VALUE!</v>
      </c>
      <c r="I326" s="26"/>
      <c r="J326" s="23" t="e">
        <f t="shared" si="9"/>
        <v>#VALUE!</v>
      </c>
      <c r="K326" s="25"/>
      <c r="L326" s="13"/>
    </row>
    <row r="327" spans="1:12" ht="15.75" thickBot="1" x14ac:dyDescent="0.3">
      <c r="A327" s="36"/>
      <c r="B327" s="76"/>
      <c r="C327" s="77"/>
      <c r="D327" s="52"/>
      <c r="E327" s="27"/>
      <c r="F327" s="27"/>
      <c r="G327" s="26"/>
      <c r="H327" s="23" t="e">
        <f>IFERROR(VLOOKUP(F327,'feuille temps par opé'!B:C,2,FALSE),"")*G327</f>
        <v>#VALUE!</v>
      </c>
      <c r="I327" s="26"/>
      <c r="J327" s="26" t="e">
        <f t="shared" si="9"/>
        <v>#VALUE!</v>
      </c>
      <c r="K327" s="25"/>
      <c r="L327" s="13"/>
    </row>
    <row r="328" spans="1:12" ht="15.75" thickBot="1" x14ac:dyDescent="0.3">
      <c r="A328" s="36"/>
      <c r="B328" s="76"/>
      <c r="C328" s="77"/>
      <c r="D328" s="52"/>
      <c r="E328" s="27"/>
      <c r="F328" s="27"/>
      <c r="G328" s="26"/>
      <c r="H328" s="23" t="e">
        <f>IFERROR(VLOOKUP(F328,'feuille temps par opé'!B:C,2,FALSE),"")*G328</f>
        <v>#VALUE!</v>
      </c>
      <c r="I328" s="26"/>
      <c r="J328" s="26" t="e">
        <f t="shared" si="9"/>
        <v>#VALUE!</v>
      </c>
      <c r="K328" s="25"/>
      <c r="L328" s="13"/>
    </row>
    <row r="329" spans="1:12" ht="15.75" thickBot="1" x14ac:dyDescent="0.3">
      <c r="A329" s="36"/>
      <c r="B329" s="76"/>
      <c r="C329" s="77"/>
      <c r="D329" s="52"/>
      <c r="E329" s="27"/>
      <c r="F329" s="27"/>
      <c r="G329" s="26"/>
      <c r="H329" s="23" t="e">
        <f>IFERROR(VLOOKUP(F329,'feuille temps par opé'!B:C,2,FALSE),"")*G329</f>
        <v>#VALUE!</v>
      </c>
      <c r="I329" s="26"/>
      <c r="J329" s="26" t="e">
        <f t="shared" si="9"/>
        <v>#VALUE!</v>
      </c>
      <c r="K329" s="25"/>
      <c r="L329" s="13"/>
    </row>
    <row r="330" spans="1:12" ht="15.75" thickBot="1" x14ac:dyDescent="0.3">
      <c r="A330" s="36"/>
      <c r="B330" s="76"/>
      <c r="C330" s="77"/>
      <c r="D330" s="52"/>
      <c r="E330" s="27"/>
      <c r="F330" s="27"/>
      <c r="G330" s="26"/>
      <c r="H330" s="23" t="e">
        <f>IFERROR(VLOOKUP(F330,'feuille temps par opé'!B:C,2,FALSE),"")*G330</f>
        <v>#VALUE!</v>
      </c>
      <c r="I330" s="26"/>
      <c r="J330" s="26" t="e">
        <f t="shared" si="9"/>
        <v>#VALUE!</v>
      </c>
      <c r="K330" s="25"/>
      <c r="L330" s="13"/>
    </row>
    <row r="331" spans="1:12" ht="15.75" thickBot="1" x14ac:dyDescent="0.3">
      <c r="A331" s="36"/>
      <c r="B331" s="76"/>
      <c r="C331" s="77"/>
      <c r="D331" s="52"/>
      <c r="E331" s="27"/>
      <c r="F331" s="27"/>
      <c r="G331" s="26"/>
      <c r="H331" s="23" t="e">
        <f>IFERROR(VLOOKUP(F331,'feuille temps par opé'!B:C,2,FALSE),"")*G331</f>
        <v>#VALUE!</v>
      </c>
      <c r="I331" s="26"/>
      <c r="J331" s="23" t="e">
        <f t="shared" si="9"/>
        <v>#VALUE!</v>
      </c>
      <c r="K331" s="25"/>
      <c r="L331" s="13"/>
    </row>
    <row r="332" spans="1:12" ht="15.75" thickBot="1" x14ac:dyDescent="0.3">
      <c r="A332" s="36"/>
      <c r="B332" s="76"/>
      <c r="C332" s="77"/>
      <c r="D332" s="52"/>
      <c r="E332" s="27"/>
      <c r="F332" s="27"/>
      <c r="G332" s="26"/>
      <c r="H332" s="23" t="e">
        <f>IFERROR(VLOOKUP(F332,'feuille temps par opé'!B:C,2,FALSE),"")*G332</f>
        <v>#VALUE!</v>
      </c>
      <c r="I332" s="26"/>
      <c r="J332" s="26" t="e">
        <f t="shared" si="9"/>
        <v>#VALUE!</v>
      </c>
      <c r="K332" s="25"/>
      <c r="L332" s="13"/>
    </row>
    <row r="333" spans="1:12" ht="15.75" thickBot="1" x14ac:dyDescent="0.3">
      <c r="A333" s="36"/>
      <c r="B333" s="76"/>
      <c r="C333" s="77"/>
      <c r="D333" s="52"/>
      <c r="E333" s="27"/>
      <c r="F333" s="27"/>
      <c r="G333" s="26"/>
      <c r="H333" s="23" t="e">
        <f>IFERROR(VLOOKUP(F333,'feuille temps par opé'!B:C,2,FALSE),"")*G333</f>
        <v>#VALUE!</v>
      </c>
      <c r="I333" s="26"/>
      <c r="J333" s="26" t="e">
        <f t="shared" si="9"/>
        <v>#VALUE!</v>
      </c>
      <c r="K333" s="25"/>
      <c r="L333" s="13"/>
    </row>
    <row r="334" spans="1:12" ht="15.75" thickBot="1" x14ac:dyDescent="0.3">
      <c r="A334" s="36"/>
      <c r="B334" s="76"/>
      <c r="C334" s="77"/>
      <c r="D334" s="52"/>
      <c r="E334" s="27"/>
      <c r="F334" s="27"/>
      <c r="G334" s="26"/>
      <c r="H334" s="23" t="e">
        <f>IFERROR(VLOOKUP(F334,'feuille temps par opé'!B:C,2,FALSE),"")*G334</f>
        <v>#VALUE!</v>
      </c>
      <c r="I334" s="26"/>
      <c r="J334" s="26" t="e">
        <f t="shared" si="9"/>
        <v>#VALUE!</v>
      </c>
      <c r="K334" s="25"/>
      <c r="L334" s="13"/>
    </row>
    <row r="335" spans="1:12" ht="15.75" thickBot="1" x14ac:dyDescent="0.3">
      <c r="A335" s="36"/>
      <c r="B335" s="76"/>
      <c r="C335" s="77"/>
      <c r="D335" s="52"/>
      <c r="E335" s="27"/>
      <c r="F335" s="27"/>
      <c r="G335" s="26"/>
      <c r="H335" s="23" t="e">
        <f>IFERROR(VLOOKUP(F335,'feuille temps par opé'!B:C,2,FALSE),"")*G335</f>
        <v>#VALUE!</v>
      </c>
      <c r="I335" s="26"/>
      <c r="J335" s="26" t="e">
        <f t="shared" si="9"/>
        <v>#VALUE!</v>
      </c>
      <c r="K335" s="25"/>
      <c r="L335" s="13"/>
    </row>
    <row r="336" spans="1:12" ht="15.75" thickBot="1" x14ac:dyDescent="0.3">
      <c r="A336" s="36"/>
      <c r="B336" s="76"/>
      <c r="C336" s="77"/>
      <c r="D336" s="52"/>
      <c r="E336" s="27"/>
      <c r="F336" s="27"/>
      <c r="G336" s="26"/>
      <c r="H336" s="23" t="e">
        <f>IFERROR(VLOOKUP(F336,'feuille temps par opé'!B:C,2,FALSE),"")*G336</f>
        <v>#VALUE!</v>
      </c>
      <c r="I336" s="26"/>
      <c r="J336" s="23" t="e">
        <f t="shared" si="9"/>
        <v>#VALUE!</v>
      </c>
      <c r="K336" s="25"/>
      <c r="L336" s="13"/>
    </row>
    <row r="337" spans="1:12" ht="15.75" thickBot="1" x14ac:dyDescent="0.3">
      <c r="A337" s="36"/>
      <c r="B337" s="76"/>
      <c r="C337" s="77"/>
      <c r="D337" s="52"/>
      <c r="E337" s="27"/>
      <c r="F337" s="27"/>
      <c r="G337" s="26"/>
      <c r="H337" s="23" t="e">
        <f>IFERROR(VLOOKUP(F337,'feuille temps par opé'!B:C,2,FALSE),"")*G337</f>
        <v>#VALUE!</v>
      </c>
      <c r="I337" s="26"/>
      <c r="J337" s="26" t="e">
        <f t="shared" si="9"/>
        <v>#VALUE!</v>
      </c>
      <c r="K337" s="25"/>
      <c r="L337" s="13"/>
    </row>
    <row r="338" spans="1:12" ht="15.75" thickBot="1" x14ac:dyDescent="0.3">
      <c r="A338" s="36"/>
      <c r="B338" s="76"/>
      <c r="C338" s="77"/>
      <c r="D338" s="52"/>
      <c r="E338" s="27"/>
      <c r="F338" s="27"/>
      <c r="G338" s="26"/>
      <c r="H338" s="23" t="e">
        <f>IFERROR(VLOOKUP(F338,'feuille temps par opé'!B:C,2,FALSE),"")*G338</f>
        <v>#VALUE!</v>
      </c>
      <c r="I338" s="26"/>
      <c r="J338" s="26" t="e">
        <f t="shared" si="9"/>
        <v>#VALUE!</v>
      </c>
      <c r="K338" s="25"/>
      <c r="L338" s="13"/>
    </row>
    <row r="339" spans="1:12" ht="15.75" thickBot="1" x14ac:dyDescent="0.3">
      <c r="A339" s="36"/>
      <c r="B339" s="76"/>
      <c r="C339" s="77"/>
      <c r="D339" s="52"/>
      <c r="E339" s="27"/>
      <c r="F339" s="27"/>
      <c r="G339" s="26"/>
      <c r="H339" s="23" t="e">
        <f>IFERROR(VLOOKUP(F339,'feuille temps par opé'!B:C,2,FALSE),"")*G339</f>
        <v>#VALUE!</v>
      </c>
      <c r="I339" s="26"/>
      <c r="J339" s="26" t="e">
        <f t="shared" si="9"/>
        <v>#VALUE!</v>
      </c>
      <c r="K339" s="25"/>
      <c r="L339" s="13"/>
    </row>
    <row r="340" spans="1:12" ht="15.75" thickBot="1" x14ac:dyDescent="0.3">
      <c r="A340" s="36"/>
      <c r="B340" s="76"/>
      <c r="C340" s="77"/>
      <c r="D340" s="52"/>
      <c r="E340" s="27"/>
      <c r="F340" s="27"/>
      <c r="G340" s="26"/>
      <c r="H340" s="23" t="e">
        <f>IFERROR(VLOOKUP(F340,'feuille temps par opé'!B:C,2,FALSE),"")*G340</f>
        <v>#VALUE!</v>
      </c>
      <c r="I340" s="26"/>
      <c r="J340" s="26" t="e">
        <f t="shared" si="9"/>
        <v>#VALUE!</v>
      </c>
      <c r="K340" s="25"/>
      <c r="L340" s="13"/>
    </row>
    <row r="341" spans="1:12" ht="15.75" thickBot="1" x14ac:dyDescent="0.3">
      <c r="A341" s="36"/>
      <c r="B341" s="76"/>
      <c r="C341" s="77"/>
      <c r="D341" s="52"/>
      <c r="E341" s="27"/>
      <c r="F341" s="27"/>
      <c r="G341" s="26"/>
      <c r="H341" s="23" t="e">
        <f>IFERROR(VLOOKUP(F341,'feuille temps par opé'!B:C,2,FALSE),"")*G341</f>
        <v>#VALUE!</v>
      </c>
      <c r="I341" s="26"/>
      <c r="J341" s="23" t="e">
        <f t="shared" si="9"/>
        <v>#VALUE!</v>
      </c>
      <c r="K341" s="25"/>
      <c r="L341" s="13"/>
    </row>
    <row r="342" spans="1:12" ht="15.75" thickBot="1" x14ac:dyDescent="0.3">
      <c r="A342" s="36"/>
      <c r="B342" s="76"/>
      <c r="C342" s="77"/>
      <c r="D342" s="52"/>
      <c r="E342" s="27"/>
      <c r="F342" s="27"/>
      <c r="G342" s="26"/>
      <c r="H342" s="23" t="e">
        <f>IFERROR(VLOOKUP(F342,'feuille temps par opé'!B:C,2,FALSE),"")*G342</f>
        <v>#VALUE!</v>
      </c>
      <c r="I342" s="26"/>
      <c r="J342" s="26" t="e">
        <f t="shared" si="9"/>
        <v>#VALUE!</v>
      </c>
      <c r="K342" s="25"/>
      <c r="L342" s="13"/>
    </row>
    <row r="343" spans="1:12" ht="15.75" thickBot="1" x14ac:dyDescent="0.3">
      <c r="A343" s="36"/>
      <c r="B343" s="76"/>
      <c r="C343" s="77"/>
      <c r="D343" s="52"/>
      <c r="E343" s="27"/>
      <c r="F343" s="27"/>
      <c r="G343" s="26"/>
      <c r="H343" s="23" t="e">
        <f>IFERROR(VLOOKUP(F343,'feuille temps par opé'!B:C,2,FALSE),"")*G343</f>
        <v>#VALUE!</v>
      </c>
      <c r="I343" s="26"/>
      <c r="J343" s="26" t="e">
        <f t="shared" si="9"/>
        <v>#VALUE!</v>
      </c>
      <c r="K343" s="25"/>
      <c r="L343" s="13"/>
    </row>
    <row r="344" spans="1:12" ht="15.75" thickBot="1" x14ac:dyDescent="0.3">
      <c r="A344" s="36"/>
      <c r="B344" s="76"/>
      <c r="C344" s="77"/>
      <c r="D344" s="52"/>
      <c r="E344" s="27"/>
      <c r="F344" s="27"/>
      <c r="G344" s="26"/>
      <c r="H344" s="23" t="e">
        <f>IFERROR(VLOOKUP(F344,'feuille temps par opé'!B:C,2,FALSE),"")*G344</f>
        <v>#VALUE!</v>
      </c>
      <c r="I344" s="26"/>
      <c r="J344" s="26" t="e">
        <f t="shared" si="9"/>
        <v>#VALUE!</v>
      </c>
      <c r="K344" s="25"/>
      <c r="L344" s="13"/>
    </row>
    <row r="345" spans="1:12" ht="15.75" thickBot="1" x14ac:dyDescent="0.3">
      <c r="A345" s="36"/>
      <c r="B345" s="76"/>
      <c r="C345" s="77"/>
      <c r="D345" s="52"/>
      <c r="E345" s="27"/>
      <c r="F345" s="27"/>
      <c r="G345" s="26"/>
      <c r="H345" s="23" t="e">
        <f>IFERROR(VLOOKUP(F345,'feuille temps par opé'!B:C,2,FALSE),"")*G345</f>
        <v>#VALUE!</v>
      </c>
      <c r="I345" s="26"/>
      <c r="J345" s="26" t="e">
        <f t="shared" si="9"/>
        <v>#VALUE!</v>
      </c>
      <c r="K345" s="25"/>
      <c r="L345" s="13"/>
    </row>
    <row r="346" spans="1:12" ht="15.75" thickBot="1" x14ac:dyDescent="0.3">
      <c r="A346" s="36"/>
      <c r="B346" s="76"/>
      <c r="C346" s="77"/>
      <c r="D346" s="52"/>
      <c r="E346" s="27"/>
      <c r="F346" s="27"/>
      <c r="G346" s="26"/>
      <c r="H346" s="23" t="e">
        <f>IFERROR(VLOOKUP(F346,'feuille temps par opé'!B:C,2,FALSE),"")*G346</f>
        <v>#VALUE!</v>
      </c>
      <c r="I346" s="26"/>
      <c r="J346" s="23" t="e">
        <f t="shared" si="9"/>
        <v>#VALUE!</v>
      </c>
      <c r="K346" s="25"/>
      <c r="L346" s="13"/>
    </row>
    <row r="347" spans="1:12" ht="15.75" thickBot="1" x14ac:dyDescent="0.3">
      <c r="A347" s="36"/>
      <c r="B347" s="76"/>
      <c r="C347" s="77"/>
      <c r="D347" s="52"/>
      <c r="E347" s="27"/>
      <c r="F347" s="27"/>
      <c r="G347" s="26"/>
      <c r="H347" s="23" t="e">
        <f>IFERROR(VLOOKUP(F347,'feuille temps par opé'!B:C,2,FALSE),"")*G347</f>
        <v>#VALUE!</v>
      </c>
      <c r="I347" s="26"/>
      <c r="J347" s="26" t="e">
        <f t="shared" si="9"/>
        <v>#VALUE!</v>
      </c>
      <c r="K347" s="25"/>
      <c r="L347" s="13"/>
    </row>
    <row r="348" spans="1:12" ht="15.75" thickBot="1" x14ac:dyDescent="0.3">
      <c r="A348" s="36"/>
      <c r="B348" s="76"/>
      <c r="C348" s="77"/>
      <c r="D348" s="52"/>
      <c r="E348" s="27"/>
      <c r="F348" s="27"/>
      <c r="G348" s="26"/>
      <c r="H348" s="23" t="e">
        <f>IFERROR(VLOOKUP(F348,'feuille temps par opé'!B:C,2,FALSE),"")*G348</f>
        <v>#VALUE!</v>
      </c>
      <c r="I348" s="26"/>
      <c r="J348" s="26" t="e">
        <f t="shared" si="9"/>
        <v>#VALUE!</v>
      </c>
      <c r="K348" s="25"/>
      <c r="L348" s="13"/>
    </row>
    <row r="349" spans="1:12" ht="15.75" thickBot="1" x14ac:dyDescent="0.3">
      <c r="A349" s="36"/>
      <c r="B349" s="76"/>
      <c r="C349" s="77"/>
      <c r="D349" s="52"/>
      <c r="E349" s="27"/>
      <c r="F349" s="27"/>
      <c r="G349" s="26"/>
      <c r="H349" s="23" t="e">
        <f>IFERROR(VLOOKUP(F349,'feuille temps par opé'!B:C,2,FALSE),"")*G349</f>
        <v>#VALUE!</v>
      </c>
      <c r="I349" s="26"/>
      <c r="J349" s="26" t="e">
        <f t="shared" si="9"/>
        <v>#VALUE!</v>
      </c>
      <c r="K349" s="25"/>
      <c r="L349" s="13"/>
    </row>
    <row r="350" spans="1:12" ht="15.75" thickBot="1" x14ac:dyDescent="0.3">
      <c r="A350" s="36"/>
      <c r="B350" s="76"/>
      <c r="C350" s="77"/>
      <c r="D350" s="52"/>
      <c r="E350" s="27"/>
      <c r="F350" s="27"/>
      <c r="G350" s="26"/>
      <c r="H350" s="23" t="e">
        <f>IFERROR(VLOOKUP(F350,'feuille temps par opé'!B:C,2,FALSE),"")*G350</f>
        <v>#VALUE!</v>
      </c>
      <c r="I350" s="26"/>
      <c r="J350" s="26" t="e">
        <f t="shared" si="9"/>
        <v>#VALUE!</v>
      </c>
      <c r="K350" s="25"/>
      <c r="L350" s="13"/>
    </row>
    <row r="351" spans="1:12" ht="15.75" thickBot="1" x14ac:dyDescent="0.3">
      <c r="A351" s="36"/>
      <c r="B351" s="76"/>
      <c r="C351" s="77"/>
      <c r="D351" s="52"/>
      <c r="E351" s="27"/>
      <c r="F351" s="27"/>
      <c r="G351" s="26"/>
      <c r="H351" s="23" t="e">
        <f>IFERROR(VLOOKUP(F351,'feuille temps par opé'!B:C,2,FALSE),"")*G351</f>
        <v>#VALUE!</v>
      </c>
      <c r="I351" s="26"/>
      <c r="J351" s="23" t="e">
        <f t="shared" si="9"/>
        <v>#VALUE!</v>
      </c>
      <c r="K351" s="25"/>
      <c r="L351" s="13"/>
    </row>
    <row r="352" spans="1:12" ht="15.75" thickBot="1" x14ac:dyDescent="0.3">
      <c r="A352" s="36"/>
      <c r="B352" s="76"/>
      <c r="C352" s="77"/>
      <c r="D352" s="52"/>
      <c r="E352" s="27"/>
      <c r="F352" s="27"/>
      <c r="G352" s="26"/>
      <c r="H352" s="23" t="e">
        <f>IFERROR(VLOOKUP(F352,'feuille temps par opé'!B:C,2,FALSE),"")*G352</f>
        <v>#VALUE!</v>
      </c>
      <c r="I352" s="26"/>
      <c r="J352" s="26" t="e">
        <f t="shared" si="9"/>
        <v>#VALUE!</v>
      </c>
      <c r="K352" s="25"/>
      <c r="L352" s="13"/>
    </row>
    <row r="353" spans="1:12" ht="15.75" thickBot="1" x14ac:dyDescent="0.3">
      <c r="A353" s="36"/>
      <c r="B353" s="76"/>
      <c r="C353" s="77"/>
      <c r="D353" s="52"/>
      <c r="E353" s="27"/>
      <c r="F353" s="27"/>
      <c r="G353" s="26"/>
      <c r="H353" s="23" t="e">
        <f>IFERROR(VLOOKUP(F353,'feuille temps par opé'!B:C,2,FALSE),"")*G353</f>
        <v>#VALUE!</v>
      </c>
      <c r="I353" s="26"/>
      <c r="J353" s="26" t="e">
        <f t="shared" si="9"/>
        <v>#VALUE!</v>
      </c>
      <c r="K353" s="25"/>
      <c r="L353" s="13"/>
    </row>
    <row r="354" spans="1:12" ht="15.75" thickBot="1" x14ac:dyDescent="0.3">
      <c r="A354" s="36"/>
      <c r="B354" s="76"/>
      <c r="C354" s="77"/>
      <c r="D354" s="52"/>
      <c r="E354" s="27"/>
      <c r="F354" s="27"/>
      <c r="G354" s="26"/>
      <c r="H354" s="23" t="e">
        <f>IFERROR(VLOOKUP(F354,'feuille temps par opé'!B:C,2,FALSE),"")*G354</f>
        <v>#VALUE!</v>
      </c>
      <c r="I354" s="26"/>
      <c r="J354" s="26" t="e">
        <f t="shared" si="9"/>
        <v>#VALUE!</v>
      </c>
      <c r="K354" s="25"/>
      <c r="L354" s="13"/>
    </row>
    <row r="355" spans="1:12" ht="15.75" thickBot="1" x14ac:dyDescent="0.3">
      <c r="A355" s="36"/>
      <c r="B355" s="76"/>
      <c r="C355" s="77"/>
      <c r="D355" s="52"/>
      <c r="E355" s="27"/>
      <c r="F355" s="27"/>
      <c r="G355" s="26"/>
      <c r="H355" s="23" t="e">
        <f>IFERROR(VLOOKUP(F355,'feuille temps par opé'!B:C,2,FALSE),"")*G355</f>
        <v>#VALUE!</v>
      </c>
      <c r="I355" s="26"/>
      <c r="J355" s="26" t="e">
        <f t="shared" si="9"/>
        <v>#VALUE!</v>
      </c>
      <c r="K355" s="25"/>
      <c r="L355" s="13"/>
    </row>
    <row r="356" spans="1:12" ht="15.75" thickBot="1" x14ac:dyDescent="0.3">
      <c r="A356" s="36"/>
      <c r="B356" s="76"/>
      <c r="C356" s="77"/>
      <c r="D356" s="52"/>
      <c r="E356" s="27"/>
      <c r="F356" s="27"/>
      <c r="G356" s="26"/>
      <c r="H356" s="23" t="e">
        <f>IFERROR(VLOOKUP(F356,'feuille temps par opé'!B:C,2,FALSE),"")*G356</f>
        <v>#VALUE!</v>
      </c>
      <c r="I356" s="26"/>
      <c r="J356" s="23" t="e">
        <f t="shared" si="9"/>
        <v>#VALUE!</v>
      </c>
      <c r="K356" s="25"/>
      <c r="L356" s="13"/>
    </row>
    <row r="357" spans="1:12" ht="15.75" thickBot="1" x14ac:dyDescent="0.3">
      <c r="A357" s="36"/>
      <c r="B357" s="76"/>
      <c r="C357" s="77"/>
      <c r="D357" s="52"/>
      <c r="E357" s="27" t="str">
        <f t="shared" ref="E357:E359" si="10">IF(D357="","",VLOOKUP(D357,tab_produits,2,FALSE))</f>
        <v/>
      </c>
      <c r="F357" s="27" t="str">
        <f ca="1">IFERROR(OFFSET('opérations par produit'!$A$1,1,MATCH(D357,'opérations par produit'!$1:$1,0)-1,COUNTA(OFFSET('opérations par produit'!$A:$A,,MATCH(D357,'opérations par produit'!$1:$1,0)-1))-1,),"")</f>
        <v/>
      </c>
      <c r="G357" s="26"/>
      <c r="H357" s="23">
        <f ca="1">IFERROR(VLOOKUP(F357,'feuille temps par opé'!B:C,2,FALSE),"")*G357</f>
        <v>0</v>
      </c>
      <c r="I357" s="26"/>
      <c r="J357" s="26">
        <f t="shared" ca="1" si="9"/>
        <v>0</v>
      </c>
      <c r="K357" s="25"/>
      <c r="L357" s="13"/>
    </row>
    <row r="358" spans="1:12" x14ac:dyDescent="0.25">
      <c r="A358" s="36"/>
      <c r="B358" s="76"/>
      <c r="C358" s="77"/>
      <c r="D358" s="52"/>
      <c r="E358" s="27" t="str">
        <f t="shared" si="10"/>
        <v/>
      </c>
      <c r="F358" s="27" t="str">
        <f ca="1">IFERROR(OFFSET('opérations par produit'!$A$1,1,MATCH(D358,'opérations par produit'!$1:$1,0)-1,COUNTA(OFFSET('opérations par produit'!$A:$A,,MATCH(D358,'opérations par produit'!$1:$1,0)-1))-1,),"")</f>
        <v/>
      </c>
      <c r="G358" s="26"/>
      <c r="H358" s="23">
        <f ca="1">IFERROR(VLOOKUP(F358,'feuille temps par opé'!B:C,2,FALSE),"")*G358</f>
        <v>0</v>
      </c>
      <c r="I358" s="26"/>
      <c r="J358" s="26">
        <f t="shared" ca="1" si="9"/>
        <v>0</v>
      </c>
      <c r="K358" s="25"/>
      <c r="L358" s="13"/>
    </row>
    <row r="359" spans="1:12" ht="15.75" thickBot="1" x14ac:dyDescent="0.3">
      <c r="A359" s="37"/>
      <c r="B359" s="73"/>
      <c r="C359" s="78"/>
      <c r="D359" s="70"/>
      <c r="E359" s="29" t="str">
        <f t="shared" si="10"/>
        <v/>
      </c>
      <c r="F359" s="28" t="s">
        <v>3764</v>
      </c>
      <c r="G359" s="28"/>
      <c r="H359" s="28" t="e">
        <f>SUM(H271:H358)</f>
        <v>#VALUE!</v>
      </c>
      <c r="I359" s="28">
        <f>SUM(I271:I358)</f>
        <v>0</v>
      </c>
      <c r="J359" s="28" t="e">
        <f>SUM(J271:J358)</f>
        <v>#VALUE!</v>
      </c>
      <c r="K359" s="30">
        <f>K358</f>
        <v>0</v>
      </c>
      <c r="L359" s="13"/>
    </row>
    <row r="360" spans="1:12" ht="32.25" thickBot="1" x14ac:dyDescent="0.3">
      <c r="A360" s="35"/>
      <c r="B360" s="56" t="s">
        <v>3638</v>
      </c>
      <c r="C360" s="56" t="str">
        <f>VLOOKUP(B360,'base nom prénom'!$A$1:$B$38,2,FALSE)</f>
        <v>Martine</v>
      </c>
      <c r="D360" s="58"/>
      <c r="E360" s="24" t="str">
        <f>IF(D360="","",VLOOKUP(D360,tab_produits,2,FALSE))</f>
        <v/>
      </c>
      <c r="F360" s="24"/>
      <c r="G360" s="23"/>
      <c r="H360" s="23" t="e">
        <f>IFERROR(VLOOKUP(F360,'feuille temps par opé'!B:C,2,FALSE),"")*G360</f>
        <v>#VALUE!</v>
      </c>
      <c r="I360" s="23"/>
      <c r="J360" s="23" t="e">
        <f>I360-H360</f>
        <v>#VALUE!</v>
      </c>
      <c r="K360" s="25"/>
      <c r="L360" s="13"/>
    </row>
    <row r="361" spans="1:12" ht="15.75" thickBot="1" x14ac:dyDescent="0.3">
      <c r="A361" s="36"/>
      <c r="B361" s="74"/>
      <c r="C361" s="75"/>
      <c r="D361" s="52"/>
      <c r="E361" s="27" t="str">
        <f t="shared" ref="E361:E364" si="11">IF(D361="","",VLOOKUP(D361,tab_produits,2,FALSE))</f>
        <v/>
      </c>
      <c r="F361" s="27"/>
      <c r="G361" s="26"/>
      <c r="H361" s="23" t="e">
        <f>IFERROR(VLOOKUP(F361,'feuille temps par opé'!B:C,2,FALSE),"")*G361</f>
        <v>#VALUE!</v>
      </c>
      <c r="I361" s="26"/>
      <c r="J361" s="26" t="e">
        <f t="shared" ref="J361:J447" si="12">I361-H361</f>
        <v>#VALUE!</v>
      </c>
      <c r="K361" s="25"/>
      <c r="L361" s="13"/>
    </row>
    <row r="362" spans="1:12" ht="15.75" thickBot="1" x14ac:dyDescent="0.3">
      <c r="A362" s="36"/>
      <c r="B362" s="76"/>
      <c r="C362" s="77"/>
      <c r="D362" s="52"/>
      <c r="E362" s="27" t="str">
        <f t="shared" si="11"/>
        <v/>
      </c>
      <c r="F362" s="27"/>
      <c r="G362" s="26"/>
      <c r="H362" s="23" t="e">
        <f>IFERROR(VLOOKUP(F362,'feuille temps par opé'!B:C,2,FALSE),"")*G362</f>
        <v>#VALUE!</v>
      </c>
      <c r="I362" s="26"/>
      <c r="J362" s="26" t="e">
        <f t="shared" si="12"/>
        <v>#VALUE!</v>
      </c>
      <c r="K362" s="25"/>
      <c r="L362" s="13"/>
    </row>
    <row r="363" spans="1:12" ht="15.75" thickBot="1" x14ac:dyDescent="0.3">
      <c r="A363" s="36"/>
      <c r="B363" s="76"/>
      <c r="C363" s="77"/>
      <c r="D363" s="52"/>
      <c r="E363" s="27" t="str">
        <f t="shared" si="11"/>
        <v/>
      </c>
      <c r="F363" s="27"/>
      <c r="G363" s="26"/>
      <c r="H363" s="23" t="e">
        <f>IFERROR(VLOOKUP(F363,'feuille temps par opé'!B:C,2,FALSE),"")*G363</f>
        <v>#VALUE!</v>
      </c>
      <c r="I363" s="26"/>
      <c r="J363" s="26" t="e">
        <f t="shared" si="12"/>
        <v>#VALUE!</v>
      </c>
      <c r="K363" s="25"/>
      <c r="L363" s="13"/>
    </row>
    <row r="364" spans="1:12" ht="15.75" thickBot="1" x14ac:dyDescent="0.3">
      <c r="A364" s="36"/>
      <c r="B364" s="76"/>
      <c r="C364" s="77"/>
      <c r="D364" s="52"/>
      <c r="E364" s="27" t="str">
        <f t="shared" si="11"/>
        <v/>
      </c>
      <c r="F364" s="27"/>
      <c r="G364" s="26"/>
      <c r="H364" s="23" t="e">
        <f>IFERROR(VLOOKUP(F364,'feuille temps par opé'!B:C,2,FALSE),"")*G364</f>
        <v>#VALUE!</v>
      </c>
      <c r="I364" s="26"/>
      <c r="J364" s="26" t="e">
        <f t="shared" si="12"/>
        <v>#VALUE!</v>
      </c>
      <c r="K364" s="25"/>
      <c r="L364" s="13"/>
    </row>
    <row r="365" spans="1:12" ht="15.75" thickBot="1" x14ac:dyDescent="0.3">
      <c r="A365" s="36"/>
      <c r="B365" s="76"/>
      <c r="C365" s="77"/>
      <c r="D365" s="52"/>
      <c r="E365" s="27"/>
      <c r="F365" s="27"/>
      <c r="G365" s="26"/>
      <c r="H365" s="23" t="e">
        <f>IFERROR(VLOOKUP(F365,'feuille temps par opé'!B:C,2,FALSE),"")*G365</f>
        <v>#VALUE!</v>
      </c>
      <c r="I365" s="26"/>
      <c r="J365" s="23" t="e">
        <f t="shared" si="12"/>
        <v>#VALUE!</v>
      </c>
      <c r="K365" s="25"/>
      <c r="L365" s="13"/>
    </row>
    <row r="366" spans="1:12" ht="15.75" thickBot="1" x14ac:dyDescent="0.3">
      <c r="A366" s="36"/>
      <c r="B366" s="76"/>
      <c r="C366" s="77"/>
      <c r="D366" s="52"/>
      <c r="E366" s="27"/>
      <c r="F366" s="27"/>
      <c r="G366" s="26"/>
      <c r="H366" s="23" t="e">
        <f>IFERROR(VLOOKUP(F366,'feuille temps par opé'!B:C,2,FALSE),"")*G366</f>
        <v>#VALUE!</v>
      </c>
      <c r="I366" s="26"/>
      <c r="J366" s="26" t="e">
        <f t="shared" si="12"/>
        <v>#VALUE!</v>
      </c>
      <c r="K366" s="25"/>
      <c r="L366" s="13"/>
    </row>
    <row r="367" spans="1:12" ht="15.75" thickBot="1" x14ac:dyDescent="0.3">
      <c r="A367" s="36"/>
      <c r="B367" s="76"/>
      <c r="C367" s="77"/>
      <c r="D367" s="52"/>
      <c r="E367" s="27"/>
      <c r="F367" s="27"/>
      <c r="G367" s="26"/>
      <c r="H367" s="23" t="e">
        <f>IFERROR(VLOOKUP(F367,'feuille temps par opé'!B:C,2,FALSE),"")*G367</f>
        <v>#VALUE!</v>
      </c>
      <c r="I367" s="26"/>
      <c r="J367" s="26" t="e">
        <f t="shared" si="12"/>
        <v>#VALUE!</v>
      </c>
      <c r="K367" s="25"/>
      <c r="L367" s="13"/>
    </row>
    <row r="368" spans="1:12" ht="15.75" thickBot="1" x14ac:dyDescent="0.3">
      <c r="A368" s="36"/>
      <c r="B368" s="76"/>
      <c r="C368" s="77"/>
      <c r="D368" s="52"/>
      <c r="E368" s="27"/>
      <c r="F368" s="27"/>
      <c r="G368" s="26"/>
      <c r="H368" s="23" t="e">
        <f>IFERROR(VLOOKUP(F368,'feuille temps par opé'!B:C,2,FALSE),"")*G368</f>
        <v>#VALUE!</v>
      </c>
      <c r="I368" s="26"/>
      <c r="J368" s="26" t="e">
        <f t="shared" si="12"/>
        <v>#VALUE!</v>
      </c>
      <c r="K368" s="25"/>
      <c r="L368" s="13"/>
    </row>
    <row r="369" spans="1:12" ht="15.75" thickBot="1" x14ac:dyDescent="0.3">
      <c r="A369" s="36"/>
      <c r="B369" s="76"/>
      <c r="C369" s="77"/>
      <c r="D369" s="52"/>
      <c r="E369" s="27"/>
      <c r="F369" s="27"/>
      <c r="G369" s="26"/>
      <c r="H369" s="23" t="e">
        <f>IFERROR(VLOOKUP(F369,'feuille temps par opé'!B:C,2,FALSE),"")*G369</f>
        <v>#VALUE!</v>
      </c>
      <c r="I369" s="26"/>
      <c r="J369" s="26" t="e">
        <f t="shared" si="12"/>
        <v>#VALUE!</v>
      </c>
      <c r="K369" s="25"/>
      <c r="L369" s="13"/>
    </row>
    <row r="370" spans="1:12" ht="15.75" thickBot="1" x14ac:dyDescent="0.3">
      <c r="A370" s="36"/>
      <c r="B370" s="76"/>
      <c r="C370" s="77"/>
      <c r="D370" s="52"/>
      <c r="E370" s="27"/>
      <c r="F370" s="27"/>
      <c r="G370" s="26"/>
      <c r="H370" s="23" t="e">
        <f>IFERROR(VLOOKUP(F370,'feuille temps par opé'!B:C,2,FALSE),"")*G370</f>
        <v>#VALUE!</v>
      </c>
      <c r="I370" s="26"/>
      <c r="J370" s="23" t="e">
        <f t="shared" si="12"/>
        <v>#VALUE!</v>
      </c>
      <c r="K370" s="25"/>
      <c r="L370" s="13"/>
    </row>
    <row r="371" spans="1:12" ht="15.75" thickBot="1" x14ac:dyDescent="0.3">
      <c r="A371" s="36"/>
      <c r="B371" s="76"/>
      <c r="C371" s="77"/>
      <c r="D371" s="52"/>
      <c r="E371" s="27"/>
      <c r="F371" s="27"/>
      <c r="G371" s="26"/>
      <c r="H371" s="23" t="e">
        <f>IFERROR(VLOOKUP(F371,'feuille temps par opé'!B:C,2,FALSE),"")*G371</f>
        <v>#VALUE!</v>
      </c>
      <c r="I371" s="26"/>
      <c r="J371" s="26" t="e">
        <f t="shared" si="12"/>
        <v>#VALUE!</v>
      </c>
      <c r="K371" s="25"/>
      <c r="L371" s="13"/>
    </row>
    <row r="372" spans="1:12" ht="15.75" thickBot="1" x14ac:dyDescent="0.3">
      <c r="A372" s="36"/>
      <c r="B372" s="76"/>
      <c r="C372" s="77"/>
      <c r="D372" s="52"/>
      <c r="E372" s="27"/>
      <c r="F372" s="27"/>
      <c r="G372" s="26"/>
      <c r="H372" s="23" t="e">
        <f>IFERROR(VLOOKUP(F372,'feuille temps par opé'!B:C,2,FALSE),"")*G372</f>
        <v>#VALUE!</v>
      </c>
      <c r="I372" s="26"/>
      <c r="J372" s="26" t="e">
        <f t="shared" si="12"/>
        <v>#VALUE!</v>
      </c>
      <c r="K372" s="25"/>
      <c r="L372" s="13"/>
    </row>
    <row r="373" spans="1:12" ht="15.75" thickBot="1" x14ac:dyDescent="0.3">
      <c r="A373" s="36"/>
      <c r="B373" s="76"/>
      <c r="C373" s="77"/>
      <c r="D373" s="52"/>
      <c r="E373" s="27"/>
      <c r="F373" s="27"/>
      <c r="G373" s="26"/>
      <c r="H373" s="23" t="e">
        <f>IFERROR(VLOOKUP(F373,'feuille temps par opé'!B:C,2,FALSE),"")*G373</f>
        <v>#VALUE!</v>
      </c>
      <c r="I373" s="26"/>
      <c r="J373" s="26" t="e">
        <f t="shared" si="12"/>
        <v>#VALUE!</v>
      </c>
      <c r="K373" s="25"/>
      <c r="L373" s="13"/>
    </row>
    <row r="374" spans="1:12" ht="15.75" thickBot="1" x14ac:dyDescent="0.3">
      <c r="A374" s="36"/>
      <c r="B374" s="76"/>
      <c r="C374" s="77"/>
      <c r="D374" s="52"/>
      <c r="E374" s="27"/>
      <c r="F374" s="27"/>
      <c r="G374" s="26"/>
      <c r="H374" s="23" t="e">
        <f>IFERROR(VLOOKUP(F374,'feuille temps par opé'!B:C,2,FALSE),"")*G374</f>
        <v>#VALUE!</v>
      </c>
      <c r="I374" s="26"/>
      <c r="J374" s="26" t="e">
        <f t="shared" si="12"/>
        <v>#VALUE!</v>
      </c>
      <c r="K374" s="25"/>
      <c r="L374" s="13"/>
    </row>
    <row r="375" spans="1:12" ht="15.75" thickBot="1" x14ac:dyDescent="0.3">
      <c r="A375" s="36"/>
      <c r="B375" s="76"/>
      <c r="C375" s="77"/>
      <c r="D375" s="52"/>
      <c r="E375" s="27"/>
      <c r="F375" s="27"/>
      <c r="G375" s="26"/>
      <c r="H375" s="23" t="e">
        <f>IFERROR(VLOOKUP(F375,'feuille temps par opé'!B:C,2,FALSE),"")*G375</f>
        <v>#VALUE!</v>
      </c>
      <c r="I375" s="26"/>
      <c r="J375" s="23" t="e">
        <f t="shared" si="12"/>
        <v>#VALUE!</v>
      </c>
      <c r="K375" s="25"/>
      <c r="L375" s="13"/>
    </row>
    <row r="376" spans="1:12" ht="15.75" thickBot="1" x14ac:dyDescent="0.3">
      <c r="A376" s="36"/>
      <c r="B376" s="76"/>
      <c r="C376" s="77"/>
      <c r="D376" s="52"/>
      <c r="E376" s="27"/>
      <c r="F376" s="27"/>
      <c r="G376" s="26"/>
      <c r="H376" s="23" t="e">
        <f>IFERROR(VLOOKUP(F376,'feuille temps par opé'!B:C,2,FALSE),"")*G376</f>
        <v>#VALUE!</v>
      </c>
      <c r="I376" s="26"/>
      <c r="J376" s="26" t="e">
        <f t="shared" si="12"/>
        <v>#VALUE!</v>
      </c>
      <c r="K376" s="25"/>
      <c r="L376" s="13"/>
    </row>
    <row r="377" spans="1:12" ht="15.75" thickBot="1" x14ac:dyDescent="0.3">
      <c r="A377" s="36"/>
      <c r="B377" s="76"/>
      <c r="C377" s="77"/>
      <c r="D377" s="52"/>
      <c r="E377" s="27"/>
      <c r="F377" s="27"/>
      <c r="G377" s="26"/>
      <c r="H377" s="23" t="e">
        <f>IFERROR(VLOOKUP(F377,'feuille temps par opé'!B:C,2,FALSE),"")*G377</f>
        <v>#VALUE!</v>
      </c>
      <c r="I377" s="26"/>
      <c r="J377" s="26" t="e">
        <f t="shared" si="12"/>
        <v>#VALUE!</v>
      </c>
      <c r="K377" s="25"/>
      <c r="L377" s="13"/>
    </row>
    <row r="378" spans="1:12" ht="15.75" thickBot="1" x14ac:dyDescent="0.3">
      <c r="A378" s="36"/>
      <c r="B378" s="76"/>
      <c r="C378" s="77"/>
      <c r="D378" s="52"/>
      <c r="E378" s="27"/>
      <c r="F378" s="27"/>
      <c r="G378" s="26"/>
      <c r="H378" s="23" t="e">
        <f>IFERROR(VLOOKUP(F378,'feuille temps par opé'!B:C,2,FALSE),"")*G378</f>
        <v>#VALUE!</v>
      </c>
      <c r="I378" s="26"/>
      <c r="J378" s="26" t="e">
        <f t="shared" si="12"/>
        <v>#VALUE!</v>
      </c>
      <c r="K378" s="25"/>
      <c r="L378" s="13"/>
    </row>
    <row r="379" spans="1:12" ht="15.75" thickBot="1" x14ac:dyDescent="0.3">
      <c r="A379" s="36"/>
      <c r="B379" s="76"/>
      <c r="C379" s="77"/>
      <c r="D379" s="52"/>
      <c r="E379" s="27"/>
      <c r="F379" s="27"/>
      <c r="G379" s="26"/>
      <c r="H379" s="23" t="e">
        <f>IFERROR(VLOOKUP(F379,'feuille temps par opé'!B:C,2,FALSE),"")*G379</f>
        <v>#VALUE!</v>
      </c>
      <c r="I379" s="26"/>
      <c r="J379" s="26" t="e">
        <f t="shared" si="12"/>
        <v>#VALUE!</v>
      </c>
      <c r="K379" s="25"/>
      <c r="L379" s="13"/>
    </row>
    <row r="380" spans="1:12" ht="15.75" thickBot="1" x14ac:dyDescent="0.3">
      <c r="A380" s="36"/>
      <c r="B380" s="76"/>
      <c r="C380" s="77"/>
      <c r="D380" s="52"/>
      <c r="E380" s="27"/>
      <c r="F380" s="27"/>
      <c r="G380" s="26"/>
      <c r="H380" s="23" t="e">
        <f>IFERROR(VLOOKUP(F380,'feuille temps par opé'!B:C,2,FALSE),"")*G380</f>
        <v>#VALUE!</v>
      </c>
      <c r="I380" s="26"/>
      <c r="J380" s="23" t="e">
        <f t="shared" si="12"/>
        <v>#VALUE!</v>
      </c>
      <c r="K380" s="25"/>
      <c r="L380" s="13"/>
    </row>
    <row r="381" spans="1:12" ht="15.75" thickBot="1" x14ac:dyDescent="0.3">
      <c r="A381" s="36"/>
      <c r="B381" s="76"/>
      <c r="C381" s="77"/>
      <c r="D381" s="52"/>
      <c r="E381" s="27"/>
      <c r="F381" s="27"/>
      <c r="G381" s="26"/>
      <c r="H381" s="23" t="e">
        <f>IFERROR(VLOOKUP(F381,'feuille temps par opé'!B:C,2,FALSE),"")*G381</f>
        <v>#VALUE!</v>
      </c>
      <c r="I381" s="26"/>
      <c r="J381" s="26" t="e">
        <f t="shared" si="12"/>
        <v>#VALUE!</v>
      </c>
      <c r="K381" s="25"/>
      <c r="L381" s="13"/>
    </row>
    <row r="382" spans="1:12" ht="15.75" thickBot="1" x14ac:dyDescent="0.3">
      <c r="A382" s="36"/>
      <c r="B382" s="76"/>
      <c r="C382" s="77"/>
      <c r="D382" s="52"/>
      <c r="E382" s="27"/>
      <c r="F382" s="27"/>
      <c r="G382" s="26"/>
      <c r="H382" s="23" t="e">
        <f>IFERROR(VLOOKUP(F382,'feuille temps par opé'!B:C,2,FALSE),"")*G382</f>
        <v>#VALUE!</v>
      </c>
      <c r="I382" s="26"/>
      <c r="J382" s="26" t="e">
        <f t="shared" si="12"/>
        <v>#VALUE!</v>
      </c>
      <c r="K382" s="25"/>
      <c r="L382" s="13"/>
    </row>
    <row r="383" spans="1:12" ht="15.75" thickBot="1" x14ac:dyDescent="0.3">
      <c r="A383" s="36"/>
      <c r="B383" s="76"/>
      <c r="C383" s="77"/>
      <c r="D383" s="52"/>
      <c r="E383" s="27"/>
      <c r="F383" s="27"/>
      <c r="G383" s="26"/>
      <c r="H383" s="23" t="e">
        <f>IFERROR(VLOOKUP(F383,'feuille temps par opé'!B:C,2,FALSE),"")*G383</f>
        <v>#VALUE!</v>
      </c>
      <c r="I383" s="26"/>
      <c r="J383" s="26" t="e">
        <f t="shared" si="12"/>
        <v>#VALUE!</v>
      </c>
      <c r="K383" s="25"/>
      <c r="L383" s="13"/>
    </row>
    <row r="384" spans="1:12" ht="15.75" thickBot="1" x14ac:dyDescent="0.3">
      <c r="A384" s="36"/>
      <c r="B384" s="76"/>
      <c r="C384" s="77"/>
      <c r="D384" s="52"/>
      <c r="E384" s="27"/>
      <c r="F384" s="27"/>
      <c r="G384" s="26"/>
      <c r="H384" s="23" t="e">
        <f>IFERROR(VLOOKUP(F384,'feuille temps par opé'!B:C,2,FALSE),"")*G384</f>
        <v>#VALUE!</v>
      </c>
      <c r="I384" s="26"/>
      <c r="J384" s="26" t="e">
        <f t="shared" si="12"/>
        <v>#VALUE!</v>
      </c>
      <c r="K384" s="25"/>
      <c r="L384" s="13"/>
    </row>
    <row r="385" spans="1:12" ht="15.75" thickBot="1" x14ac:dyDescent="0.3">
      <c r="A385" s="36"/>
      <c r="B385" s="76"/>
      <c r="C385" s="77"/>
      <c r="D385" s="52"/>
      <c r="E385" s="27"/>
      <c r="F385" s="27"/>
      <c r="G385" s="26"/>
      <c r="H385" s="23" t="e">
        <f>IFERROR(VLOOKUP(F385,'feuille temps par opé'!B:C,2,FALSE),"")*G385</f>
        <v>#VALUE!</v>
      </c>
      <c r="I385" s="26"/>
      <c r="J385" s="23" t="e">
        <f t="shared" si="12"/>
        <v>#VALUE!</v>
      </c>
      <c r="K385" s="25"/>
      <c r="L385" s="13"/>
    </row>
    <row r="386" spans="1:12" ht="15.75" thickBot="1" x14ac:dyDescent="0.3">
      <c r="A386" s="36"/>
      <c r="B386" s="76"/>
      <c r="C386" s="77"/>
      <c r="D386" s="52"/>
      <c r="E386" s="27"/>
      <c r="F386" s="27"/>
      <c r="G386" s="26"/>
      <c r="H386" s="23" t="e">
        <f>IFERROR(VLOOKUP(F386,'feuille temps par opé'!B:C,2,FALSE),"")*G386</f>
        <v>#VALUE!</v>
      </c>
      <c r="I386" s="26"/>
      <c r="J386" s="26" t="e">
        <f t="shared" si="12"/>
        <v>#VALUE!</v>
      </c>
      <c r="K386" s="25"/>
      <c r="L386" s="13"/>
    </row>
    <row r="387" spans="1:12" ht="15.75" thickBot="1" x14ac:dyDescent="0.3">
      <c r="A387" s="36"/>
      <c r="B387" s="76"/>
      <c r="C387" s="77"/>
      <c r="D387" s="52"/>
      <c r="E387" s="27"/>
      <c r="F387" s="27"/>
      <c r="G387" s="26"/>
      <c r="H387" s="23" t="e">
        <f>IFERROR(VLOOKUP(F387,'feuille temps par opé'!B:C,2,FALSE),"")*G387</f>
        <v>#VALUE!</v>
      </c>
      <c r="I387" s="26"/>
      <c r="J387" s="26" t="e">
        <f t="shared" si="12"/>
        <v>#VALUE!</v>
      </c>
      <c r="K387" s="25"/>
      <c r="L387" s="13"/>
    </row>
    <row r="388" spans="1:12" ht="15.75" thickBot="1" x14ac:dyDescent="0.3">
      <c r="A388" s="36"/>
      <c r="B388" s="76"/>
      <c r="C388" s="77"/>
      <c r="D388" s="52"/>
      <c r="E388" s="27"/>
      <c r="F388" s="27"/>
      <c r="G388" s="26"/>
      <c r="H388" s="23" t="e">
        <f>IFERROR(VLOOKUP(F388,'feuille temps par opé'!B:C,2,FALSE),"")*G388</f>
        <v>#VALUE!</v>
      </c>
      <c r="I388" s="26"/>
      <c r="J388" s="26" t="e">
        <f t="shared" si="12"/>
        <v>#VALUE!</v>
      </c>
      <c r="K388" s="25"/>
      <c r="L388" s="13"/>
    </row>
    <row r="389" spans="1:12" ht="15.75" thickBot="1" x14ac:dyDescent="0.3">
      <c r="A389" s="36"/>
      <c r="B389" s="76"/>
      <c r="C389" s="77"/>
      <c r="D389" s="52"/>
      <c r="E389" s="27"/>
      <c r="F389" s="27"/>
      <c r="G389" s="26"/>
      <c r="H389" s="23" t="e">
        <f>IFERROR(VLOOKUP(F389,'feuille temps par opé'!B:C,2,FALSE),"")*G389</f>
        <v>#VALUE!</v>
      </c>
      <c r="I389" s="26"/>
      <c r="J389" s="26" t="e">
        <f t="shared" si="12"/>
        <v>#VALUE!</v>
      </c>
      <c r="K389" s="25"/>
      <c r="L389" s="13"/>
    </row>
    <row r="390" spans="1:12" ht="15.75" thickBot="1" x14ac:dyDescent="0.3">
      <c r="A390" s="36"/>
      <c r="B390" s="76"/>
      <c r="C390" s="77"/>
      <c r="D390" s="52"/>
      <c r="E390" s="27"/>
      <c r="F390" s="27"/>
      <c r="G390" s="26"/>
      <c r="H390" s="23" t="e">
        <f>IFERROR(VLOOKUP(F390,'feuille temps par opé'!B:C,2,FALSE),"")*G390</f>
        <v>#VALUE!</v>
      </c>
      <c r="I390" s="26"/>
      <c r="J390" s="23" t="e">
        <f t="shared" si="12"/>
        <v>#VALUE!</v>
      </c>
      <c r="K390" s="25"/>
      <c r="L390" s="13"/>
    </row>
    <row r="391" spans="1:12" ht="15.75" thickBot="1" x14ac:dyDescent="0.3">
      <c r="A391" s="36"/>
      <c r="B391" s="76"/>
      <c r="C391" s="77"/>
      <c r="D391" s="52"/>
      <c r="E391" s="27"/>
      <c r="F391" s="27"/>
      <c r="G391" s="26"/>
      <c r="H391" s="23" t="e">
        <f>IFERROR(VLOOKUP(F391,'feuille temps par opé'!B:C,2,FALSE),"")*G391</f>
        <v>#VALUE!</v>
      </c>
      <c r="I391" s="26"/>
      <c r="J391" s="26" t="e">
        <f t="shared" si="12"/>
        <v>#VALUE!</v>
      </c>
      <c r="K391" s="25"/>
      <c r="L391" s="13"/>
    </row>
    <row r="392" spans="1:12" ht="15.75" thickBot="1" x14ac:dyDescent="0.3">
      <c r="A392" s="36"/>
      <c r="B392" s="76"/>
      <c r="C392" s="77"/>
      <c r="D392" s="52"/>
      <c r="E392" s="27"/>
      <c r="F392" s="27"/>
      <c r="G392" s="26"/>
      <c r="H392" s="23" t="e">
        <f>IFERROR(VLOOKUP(F392,'feuille temps par opé'!B:C,2,FALSE),"")*G392</f>
        <v>#VALUE!</v>
      </c>
      <c r="I392" s="26"/>
      <c r="J392" s="26" t="e">
        <f t="shared" si="12"/>
        <v>#VALUE!</v>
      </c>
      <c r="K392" s="25"/>
      <c r="L392" s="13"/>
    </row>
    <row r="393" spans="1:12" ht="15.75" thickBot="1" x14ac:dyDescent="0.3">
      <c r="A393" s="36"/>
      <c r="B393" s="76"/>
      <c r="C393" s="77"/>
      <c r="D393" s="52"/>
      <c r="E393" s="27"/>
      <c r="F393" s="27"/>
      <c r="G393" s="26"/>
      <c r="H393" s="23" t="e">
        <f>IFERROR(VLOOKUP(F393,'feuille temps par opé'!B:C,2,FALSE),"")*G393</f>
        <v>#VALUE!</v>
      </c>
      <c r="I393" s="26"/>
      <c r="J393" s="26" t="e">
        <f t="shared" si="12"/>
        <v>#VALUE!</v>
      </c>
      <c r="K393" s="25"/>
      <c r="L393" s="13"/>
    </row>
    <row r="394" spans="1:12" ht="15.75" thickBot="1" x14ac:dyDescent="0.3">
      <c r="A394" s="36"/>
      <c r="B394" s="76"/>
      <c r="C394" s="77"/>
      <c r="D394" s="52"/>
      <c r="E394" s="27"/>
      <c r="F394" s="27"/>
      <c r="G394" s="26"/>
      <c r="H394" s="23" t="e">
        <f>IFERROR(VLOOKUP(F394,'feuille temps par opé'!B:C,2,FALSE),"")*G394</f>
        <v>#VALUE!</v>
      </c>
      <c r="I394" s="26"/>
      <c r="J394" s="26" t="e">
        <f t="shared" si="12"/>
        <v>#VALUE!</v>
      </c>
      <c r="K394" s="25"/>
      <c r="L394" s="13"/>
    </row>
    <row r="395" spans="1:12" ht="15.75" thickBot="1" x14ac:dyDescent="0.3">
      <c r="A395" s="36"/>
      <c r="B395" s="76"/>
      <c r="C395" s="77"/>
      <c r="D395" s="52"/>
      <c r="E395" s="27"/>
      <c r="F395" s="27"/>
      <c r="G395" s="26"/>
      <c r="H395" s="23" t="e">
        <f>IFERROR(VLOOKUP(F395,'feuille temps par opé'!B:C,2,FALSE),"")*G395</f>
        <v>#VALUE!</v>
      </c>
      <c r="I395" s="26"/>
      <c r="J395" s="23" t="e">
        <f t="shared" si="12"/>
        <v>#VALUE!</v>
      </c>
      <c r="K395" s="25"/>
      <c r="L395" s="13"/>
    </row>
    <row r="396" spans="1:12" ht="15.75" thickBot="1" x14ac:dyDescent="0.3">
      <c r="A396" s="36"/>
      <c r="B396" s="76"/>
      <c r="C396" s="77"/>
      <c r="D396" s="52"/>
      <c r="E396" s="27"/>
      <c r="F396" s="27"/>
      <c r="G396" s="26"/>
      <c r="H396" s="23" t="e">
        <f>IFERROR(VLOOKUP(F396,'feuille temps par opé'!B:C,2,FALSE),"")*G396</f>
        <v>#VALUE!</v>
      </c>
      <c r="I396" s="26"/>
      <c r="J396" s="26" t="e">
        <f t="shared" si="12"/>
        <v>#VALUE!</v>
      </c>
      <c r="K396" s="25"/>
      <c r="L396" s="13"/>
    </row>
    <row r="397" spans="1:12" ht="15.75" thickBot="1" x14ac:dyDescent="0.3">
      <c r="A397" s="36"/>
      <c r="B397" s="76"/>
      <c r="C397" s="77"/>
      <c r="D397" s="52"/>
      <c r="E397" s="27"/>
      <c r="F397" s="27"/>
      <c r="G397" s="26"/>
      <c r="H397" s="23" t="e">
        <f>IFERROR(VLOOKUP(F397,'feuille temps par opé'!B:C,2,FALSE),"")*G397</f>
        <v>#VALUE!</v>
      </c>
      <c r="I397" s="26"/>
      <c r="J397" s="26" t="e">
        <f t="shared" si="12"/>
        <v>#VALUE!</v>
      </c>
      <c r="K397" s="25"/>
      <c r="L397" s="13"/>
    </row>
    <row r="398" spans="1:12" ht="15.75" thickBot="1" x14ac:dyDescent="0.3">
      <c r="A398" s="36"/>
      <c r="B398" s="76"/>
      <c r="C398" s="77"/>
      <c r="D398" s="52"/>
      <c r="E398" s="27"/>
      <c r="F398" s="27"/>
      <c r="G398" s="26"/>
      <c r="H398" s="23" t="e">
        <f>IFERROR(VLOOKUP(F398,'feuille temps par opé'!B:C,2,FALSE),"")*G398</f>
        <v>#VALUE!</v>
      </c>
      <c r="I398" s="26"/>
      <c r="J398" s="26" t="e">
        <f t="shared" si="12"/>
        <v>#VALUE!</v>
      </c>
      <c r="K398" s="25"/>
      <c r="L398" s="13"/>
    </row>
    <row r="399" spans="1:12" ht="15.75" thickBot="1" x14ac:dyDescent="0.3">
      <c r="A399" s="36"/>
      <c r="B399" s="76"/>
      <c r="C399" s="77"/>
      <c r="D399" s="52"/>
      <c r="E399" s="27"/>
      <c r="F399" s="27"/>
      <c r="G399" s="26"/>
      <c r="H399" s="23" t="e">
        <f>IFERROR(VLOOKUP(F399,'feuille temps par opé'!B:C,2,FALSE),"")*G399</f>
        <v>#VALUE!</v>
      </c>
      <c r="I399" s="26"/>
      <c r="J399" s="26" t="e">
        <f t="shared" si="12"/>
        <v>#VALUE!</v>
      </c>
      <c r="K399" s="25"/>
      <c r="L399" s="13"/>
    </row>
    <row r="400" spans="1:12" ht="15.75" thickBot="1" x14ac:dyDescent="0.3">
      <c r="A400" s="36"/>
      <c r="B400" s="76"/>
      <c r="C400" s="77"/>
      <c r="D400" s="52"/>
      <c r="E400" s="27"/>
      <c r="F400" s="27"/>
      <c r="G400" s="26"/>
      <c r="H400" s="23" t="e">
        <f>IFERROR(VLOOKUP(F400,'feuille temps par opé'!B:C,2,FALSE),"")*G400</f>
        <v>#VALUE!</v>
      </c>
      <c r="I400" s="26"/>
      <c r="J400" s="23" t="e">
        <f t="shared" si="12"/>
        <v>#VALUE!</v>
      </c>
      <c r="K400" s="25"/>
      <c r="L400" s="13"/>
    </row>
    <row r="401" spans="1:12" ht="15.75" thickBot="1" x14ac:dyDescent="0.3">
      <c r="A401" s="36"/>
      <c r="B401" s="76"/>
      <c r="C401" s="77"/>
      <c r="D401" s="52"/>
      <c r="E401" s="27"/>
      <c r="F401" s="27"/>
      <c r="G401" s="26"/>
      <c r="H401" s="23" t="e">
        <f>IFERROR(VLOOKUP(F401,'feuille temps par opé'!B:C,2,FALSE),"")*G401</f>
        <v>#VALUE!</v>
      </c>
      <c r="I401" s="26"/>
      <c r="J401" s="26" t="e">
        <f t="shared" si="12"/>
        <v>#VALUE!</v>
      </c>
      <c r="K401" s="25"/>
      <c r="L401" s="13"/>
    </row>
    <row r="402" spans="1:12" ht="15.75" thickBot="1" x14ac:dyDescent="0.3">
      <c r="A402" s="36"/>
      <c r="B402" s="76"/>
      <c r="C402" s="77"/>
      <c r="D402" s="52"/>
      <c r="E402" s="27"/>
      <c r="F402" s="27"/>
      <c r="G402" s="26"/>
      <c r="H402" s="23" t="e">
        <f>IFERROR(VLOOKUP(F402,'feuille temps par opé'!B:C,2,FALSE),"")*G402</f>
        <v>#VALUE!</v>
      </c>
      <c r="I402" s="26"/>
      <c r="J402" s="26" t="e">
        <f t="shared" si="12"/>
        <v>#VALUE!</v>
      </c>
      <c r="K402" s="25"/>
      <c r="L402" s="13"/>
    </row>
    <row r="403" spans="1:12" ht="15.75" thickBot="1" x14ac:dyDescent="0.3">
      <c r="A403" s="36"/>
      <c r="B403" s="76"/>
      <c r="C403" s="77"/>
      <c r="D403" s="52"/>
      <c r="E403" s="27"/>
      <c r="F403" s="27"/>
      <c r="G403" s="26"/>
      <c r="H403" s="23" t="e">
        <f>IFERROR(VLOOKUP(F403,'feuille temps par opé'!B:C,2,FALSE),"")*G403</f>
        <v>#VALUE!</v>
      </c>
      <c r="I403" s="26"/>
      <c r="J403" s="26" t="e">
        <f t="shared" si="12"/>
        <v>#VALUE!</v>
      </c>
      <c r="K403" s="25"/>
      <c r="L403" s="13"/>
    </row>
    <row r="404" spans="1:12" ht="15.75" thickBot="1" x14ac:dyDescent="0.3">
      <c r="A404" s="36"/>
      <c r="B404" s="76"/>
      <c r="C404" s="77"/>
      <c r="D404" s="52"/>
      <c r="E404" s="27"/>
      <c r="F404" s="27"/>
      <c r="G404" s="26"/>
      <c r="H404" s="23" t="e">
        <f>IFERROR(VLOOKUP(F404,'feuille temps par opé'!B:C,2,FALSE),"")*G404</f>
        <v>#VALUE!</v>
      </c>
      <c r="I404" s="26"/>
      <c r="J404" s="26" t="e">
        <f t="shared" si="12"/>
        <v>#VALUE!</v>
      </c>
      <c r="K404" s="25"/>
      <c r="L404" s="13"/>
    </row>
    <row r="405" spans="1:12" ht="15.75" thickBot="1" x14ac:dyDescent="0.3">
      <c r="A405" s="36"/>
      <c r="B405" s="76"/>
      <c r="C405" s="77"/>
      <c r="D405" s="52"/>
      <c r="E405" s="27"/>
      <c r="F405" s="27"/>
      <c r="G405" s="26"/>
      <c r="H405" s="23" t="e">
        <f>IFERROR(VLOOKUP(F405,'feuille temps par opé'!B:C,2,FALSE),"")*G405</f>
        <v>#VALUE!</v>
      </c>
      <c r="I405" s="26"/>
      <c r="J405" s="23" t="e">
        <f t="shared" si="12"/>
        <v>#VALUE!</v>
      </c>
      <c r="K405" s="25"/>
      <c r="L405" s="13"/>
    </row>
    <row r="406" spans="1:12" ht="15.75" thickBot="1" x14ac:dyDescent="0.3">
      <c r="A406" s="36"/>
      <c r="B406" s="76"/>
      <c r="C406" s="77"/>
      <c r="D406" s="52"/>
      <c r="E406" s="27"/>
      <c r="F406" s="27"/>
      <c r="G406" s="26"/>
      <c r="H406" s="23" t="e">
        <f>IFERROR(VLOOKUP(F406,'feuille temps par opé'!B:C,2,FALSE),"")*G406</f>
        <v>#VALUE!</v>
      </c>
      <c r="I406" s="26"/>
      <c r="J406" s="26" t="e">
        <f t="shared" si="12"/>
        <v>#VALUE!</v>
      </c>
      <c r="K406" s="25"/>
      <c r="L406" s="13"/>
    </row>
    <row r="407" spans="1:12" ht="15.75" thickBot="1" x14ac:dyDescent="0.3">
      <c r="A407" s="36"/>
      <c r="B407" s="76"/>
      <c r="C407" s="77"/>
      <c r="D407" s="52"/>
      <c r="E407" s="27"/>
      <c r="F407" s="27"/>
      <c r="G407" s="26"/>
      <c r="H407" s="23" t="e">
        <f>IFERROR(VLOOKUP(F407,'feuille temps par opé'!B:C,2,FALSE),"")*G407</f>
        <v>#VALUE!</v>
      </c>
      <c r="I407" s="26"/>
      <c r="J407" s="26" t="e">
        <f t="shared" si="12"/>
        <v>#VALUE!</v>
      </c>
      <c r="K407" s="25"/>
      <c r="L407" s="13"/>
    </row>
    <row r="408" spans="1:12" ht="15.75" thickBot="1" x14ac:dyDescent="0.3">
      <c r="A408" s="36"/>
      <c r="B408" s="76"/>
      <c r="C408" s="77"/>
      <c r="D408" s="52"/>
      <c r="E408" s="27"/>
      <c r="F408" s="27"/>
      <c r="G408" s="26"/>
      <c r="H408" s="23" t="e">
        <f>IFERROR(VLOOKUP(F408,'feuille temps par opé'!B:C,2,FALSE),"")*G408</f>
        <v>#VALUE!</v>
      </c>
      <c r="I408" s="26"/>
      <c r="J408" s="26" t="e">
        <f t="shared" si="12"/>
        <v>#VALUE!</v>
      </c>
      <c r="K408" s="25"/>
      <c r="L408" s="13"/>
    </row>
    <row r="409" spans="1:12" ht="15.75" thickBot="1" x14ac:dyDescent="0.3">
      <c r="A409" s="36"/>
      <c r="B409" s="76"/>
      <c r="C409" s="77"/>
      <c r="D409" s="52"/>
      <c r="E409" s="27"/>
      <c r="F409" s="27"/>
      <c r="G409" s="26"/>
      <c r="H409" s="23" t="e">
        <f>IFERROR(VLOOKUP(F409,'feuille temps par opé'!B:C,2,FALSE),"")*G409</f>
        <v>#VALUE!</v>
      </c>
      <c r="I409" s="26"/>
      <c r="J409" s="26" t="e">
        <f t="shared" si="12"/>
        <v>#VALUE!</v>
      </c>
      <c r="K409" s="25"/>
      <c r="L409" s="13"/>
    </row>
    <row r="410" spans="1:12" ht="15.75" thickBot="1" x14ac:dyDescent="0.3">
      <c r="A410" s="36"/>
      <c r="B410" s="76"/>
      <c r="C410" s="77"/>
      <c r="D410" s="52"/>
      <c r="E410" s="27"/>
      <c r="F410" s="27"/>
      <c r="G410" s="26"/>
      <c r="H410" s="23" t="e">
        <f>IFERROR(VLOOKUP(F410,'feuille temps par opé'!B:C,2,FALSE),"")*G410</f>
        <v>#VALUE!</v>
      </c>
      <c r="I410" s="26"/>
      <c r="J410" s="23" t="e">
        <f t="shared" si="12"/>
        <v>#VALUE!</v>
      </c>
      <c r="K410" s="25"/>
      <c r="L410" s="13"/>
    </row>
    <row r="411" spans="1:12" ht="15.75" thickBot="1" x14ac:dyDescent="0.3">
      <c r="A411" s="36"/>
      <c r="B411" s="76"/>
      <c r="C411" s="77"/>
      <c r="D411" s="52"/>
      <c r="E411" s="27"/>
      <c r="F411" s="27"/>
      <c r="G411" s="26"/>
      <c r="H411" s="23" t="e">
        <f>IFERROR(VLOOKUP(F411,'feuille temps par opé'!B:C,2,FALSE),"")*G411</f>
        <v>#VALUE!</v>
      </c>
      <c r="I411" s="26"/>
      <c r="J411" s="26" t="e">
        <f t="shared" si="12"/>
        <v>#VALUE!</v>
      </c>
      <c r="K411" s="25"/>
      <c r="L411" s="13"/>
    </row>
    <row r="412" spans="1:12" ht="15.75" thickBot="1" x14ac:dyDescent="0.3">
      <c r="A412" s="36"/>
      <c r="B412" s="76"/>
      <c r="C412" s="77"/>
      <c r="D412" s="52"/>
      <c r="E412" s="27"/>
      <c r="F412" s="27"/>
      <c r="G412" s="26"/>
      <c r="H412" s="23" t="e">
        <f>IFERROR(VLOOKUP(F412,'feuille temps par opé'!B:C,2,FALSE),"")*G412</f>
        <v>#VALUE!</v>
      </c>
      <c r="I412" s="26"/>
      <c r="J412" s="26" t="e">
        <f t="shared" si="12"/>
        <v>#VALUE!</v>
      </c>
      <c r="K412" s="25"/>
      <c r="L412" s="13"/>
    </row>
    <row r="413" spans="1:12" ht="15.75" thickBot="1" x14ac:dyDescent="0.3">
      <c r="A413" s="36"/>
      <c r="B413" s="76"/>
      <c r="C413" s="77"/>
      <c r="D413" s="52"/>
      <c r="E413" s="27"/>
      <c r="F413" s="27"/>
      <c r="G413" s="26"/>
      <c r="H413" s="23" t="e">
        <f>IFERROR(VLOOKUP(F413,'feuille temps par opé'!B:C,2,FALSE),"")*G413</f>
        <v>#VALUE!</v>
      </c>
      <c r="I413" s="26"/>
      <c r="J413" s="26" t="e">
        <f t="shared" si="12"/>
        <v>#VALUE!</v>
      </c>
      <c r="K413" s="25"/>
      <c r="L413" s="13"/>
    </row>
    <row r="414" spans="1:12" ht="15.75" thickBot="1" x14ac:dyDescent="0.3">
      <c r="A414" s="36"/>
      <c r="B414" s="76"/>
      <c r="C414" s="77"/>
      <c r="D414" s="52"/>
      <c r="E414" s="27"/>
      <c r="F414" s="27"/>
      <c r="G414" s="26"/>
      <c r="H414" s="23" t="e">
        <f>IFERROR(VLOOKUP(F414,'feuille temps par opé'!B:C,2,FALSE),"")*G414</f>
        <v>#VALUE!</v>
      </c>
      <c r="I414" s="26"/>
      <c r="J414" s="26" t="e">
        <f t="shared" si="12"/>
        <v>#VALUE!</v>
      </c>
      <c r="K414" s="25"/>
      <c r="L414" s="13"/>
    </row>
    <row r="415" spans="1:12" ht="15.75" thickBot="1" x14ac:dyDescent="0.3">
      <c r="A415" s="36"/>
      <c r="B415" s="76"/>
      <c r="C415" s="77"/>
      <c r="D415" s="52"/>
      <c r="E415" s="27"/>
      <c r="F415" s="27"/>
      <c r="G415" s="26"/>
      <c r="H415" s="23" t="e">
        <f>IFERROR(VLOOKUP(F415,'feuille temps par opé'!B:C,2,FALSE),"")*G415</f>
        <v>#VALUE!</v>
      </c>
      <c r="I415" s="26"/>
      <c r="J415" s="23" t="e">
        <f t="shared" si="12"/>
        <v>#VALUE!</v>
      </c>
      <c r="K415" s="25"/>
      <c r="L415" s="13"/>
    </row>
    <row r="416" spans="1:12" ht="15.75" thickBot="1" x14ac:dyDescent="0.3">
      <c r="A416" s="36"/>
      <c r="B416" s="76"/>
      <c r="C416" s="77"/>
      <c r="D416" s="52"/>
      <c r="E416" s="27"/>
      <c r="F416" s="27"/>
      <c r="G416" s="26"/>
      <c r="H416" s="23" t="e">
        <f>IFERROR(VLOOKUP(F416,'feuille temps par opé'!B:C,2,FALSE),"")*G416</f>
        <v>#VALUE!</v>
      </c>
      <c r="I416" s="26"/>
      <c r="J416" s="26" t="e">
        <f t="shared" si="12"/>
        <v>#VALUE!</v>
      </c>
      <c r="K416" s="25"/>
      <c r="L416" s="13"/>
    </row>
    <row r="417" spans="1:12" ht="15.75" thickBot="1" x14ac:dyDescent="0.3">
      <c r="A417" s="36"/>
      <c r="B417" s="76"/>
      <c r="C417" s="77"/>
      <c r="D417" s="52"/>
      <c r="E417" s="27"/>
      <c r="F417" s="27"/>
      <c r="G417" s="26"/>
      <c r="H417" s="23" t="e">
        <f>IFERROR(VLOOKUP(F417,'feuille temps par opé'!B:C,2,FALSE),"")*G417</f>
        <v>#VALUE!</v>
      </c>
      <c r="I417" s="26"/>
      <c r="J417" s="26" t="e">
        <f t="shared" si="12"/>
        <v>#VALUE!</v>
      </c>
      <c r="K417" s="25"/>
      <c r="L417" s="13"/>
    </row>
    <row r="418" spans="1:12" ht="15.75" thickBot="1" x14ac:dyDescent="0.3">
      <c r="A418" s="36"/>
      <c r="B418" s="76"/>
      <c r="C418" s="77"/>
      <c r="D418" s="52"/>
      <c r="E418" s="27"/>
      <c r="F418" s="27"/>
      <c r="G418" s="26"/>
      <c r="H418" s="23" t="e">
        <f>IFERROR(VLOOKUP(F418,'feuille temps par opé'!B:C,2,FALSE),"")*G418</f>
        <v>#VALUE!</v>
      </c>
      <c r="I418" s="26"/>
      <c r="J418" s="26" t="e">
        <f t="shared" si="12"/>
        <v>#VALUE!</v>
      </c>
      <c r="K418" s="25"/>
      <c r="L418" s="13"/>
    </row>
    <row r="419" spans="1:12" ht="15.75" thickBot="1" x14ac:dyDescent="0.3">
      <c r="A419" s="36"/>
      <c r="B419" s="76"/>
      <c r="C419" s="77"/>
      <c r="D419" s="52"/>
      <c r="E419" s="27"/>
      <c r="F419" s="27"/>
      <c r="G419" s="26"/>
      <c r="H419" s="23" t="e">
        <f>IFERROR(VLOOKUP(F419,'feuille temps par opé'!B:C,2,FALSE),"")*G419</f>
        <v>#VALUE!</v>
      </c>
      <c r="I419" s="26"/>
      <c r="J419" s="26" t="e">
        <f t="shared" si="12"/>
        <v>#VALUE!</v>
      </c>
      <c r="K419" s="25"/>
      <c r="L419" s="13"/>
    </row>
    <row r="420" spans="1:12" ht="15.75" thickBot="1" x14ac:dyDescent="0.3">
      <c r="A420" s="36"/>
      <c r="B420" s="76"/>
      <c r="C420" s="77"/>
      <c r="D420" s="52"/>
      <c r="E420" s="27"/>
      <c r="F420" s="27"/>
      <c r="G420" s="26"/>
      <c r="H420" s="23" t="e">
        <f>IFERROR(VLOOKUP(F420,'feuille temps par opé'!B:C,2,FALSE),"")*G420</f>
        <v>#VALUE!</v>
      </c>
      <c r="I420" s="26"/>
      <c r="J420" s="23" t="e">
        <f t="shared" si="12"/>
        <v>#VALUE!</v>
      </c>
      <c r="K420" s="25"/>
      <c r="L420" s="13"/>
    </row>
    <row r="421" spans="1:12" ht="15.75" thickBot="1" x14ac:dyDescent="0.3">
      <c r="A421" s="36"/>
      <c r="B421" s="76"/>
      <c r="C421" s="77"/>
      <c r="D421" s="52"/>
      <c r="E421" s="27"/>
      <c r="F421" s="27"/>
      <c r="G421" s="26"/>
      <c r="H421" s="23" t="e">
        <f>IFERROR(VLOOKUP(F421,'feuille temps par opé'!B:C,2,FALSE),"")*G421</f>
        <v>#VALUE!</v>
      </c>
      <c r="I421" s="26"/>
      <c r="J421" s="26" t="e">
        <f t="shared" si="12"/>
        <v>#VALUE!</v>
      </c>
      <c r="K421" s="25"/>
      <c r="L421" s="13"/>
    </row>
    <row r="422" spans="1:12" ht="15.75" thickBot="1" x14ac:dyDescent="0.3">
      <c r="A422" s="36"/>
      <c r="B422" s="76"/>
      <c r="C422" s="77"/>
      <c r="D422" s="52"/>
      <c r="E422" s="27"/>
      <c r="F422" s="27"/>
      <c r="G422" s="26"/>
      <c r="H422" s="23" t="e">
        <f>IFERROR(VLOOKUP(F422,'feuille temps par opé'!B:C,2,FALSE),"")*G422</f>
        <v>#VALUE!</v>
      </c>
      <c r="I422" s="26"/>
      <c r="J422" s="26" t="e">
        <f t="shared" si="12"/>
        <v>#VALUE!</v>
      </c>
      <c r="K422" s="25"/>
      <c r="L422" s="13"/>
    </row>
    <row r="423" spans="1:12" ht="15.75" thickBot="1" x14ac:dyDescent="0.3">
      <c r="A423" s="36"/>
      <c r="B423" s="76"/>
      <c r="C423" s="77"/>
      <c r="D423" s="52"/>
      <c r="E423" s="27"/>
      <c r="F423" s="27"/>
      <c r="G423" s="26"/>
      <c r="H423" s="23" t="e">
        <f>IFERROR(VLOOKUP(F423,'feuille temps par opé'!B:C,2,FALSE),"")*G423</f>
        <v>#VALUE!</v>
      </c>
      <c r="I423" s="26"/>
      <c r="J423" s="26" t="e">
        <f t="shared" si="12"/>
        <v>#VALUE!</v>
      </c>
      <c r="K423" s="25"/>
      <c r="L423" s="13"/>
    </row>
    <row r="424" spans="1:12" ht="15.75" thickBot="1" x14ac:dyDescent="0.3">
      <c r="A424" s="36"/>
      <c r="B424" s="76"/>
      <c r="C424" s="77"/>
      <c r="D424" s="52"/>
      <c r="E424" s="27"/>
      <c r="F424" s="27"/>
      <c r="G424" s="26"/>
      <c r="H424" s="23" t="e">
        <f>IFERROR(VLOOKUP(F424,'feuille temps par opé'!B:C,2,FALSE),"")*G424</f>
        <v>#VALUE!</v>
      </c>
      <c r="I424" s="26"/>
      <c r="J424" s="26" t="e">
        <f t="shared" si="12"/>
        <v>#VALUE!</v>
      </c>
      <c r="K424" s="25"/>
      <c r="L424" s="13"/>
    </row>
    <row r="425" spans="1:12" ht="15.75" thickBot="1" x14ac:dyDescent="0.3">
      <c r="A425" s="36"/>
      <c r="B425" s="76"/>
      <c r="C425" s="77"/>
      <c r="D425" s="52"/>
      <c r="E425" s="27"/>
      <c r="F425" s="27"/>
      <c r="G425" s="26"/>
      <c r="H425" s="23" t="e">
        <f>IFERROR(VLOOKUP(F425,'feuille temps par opé'!B:C,2,FALSE),"")*G425</f>
        <v>#VALUE!</v>
      </c>
      <c r="I425" s="26"/>
      <c r="J425" s="23" t="e">
        <f t="shared" si="12"/>
        <v>#VALUE!</v>
      </c>
      <c r="K425" s="25"/>
      <c r="L425" s="13"/>
    </row>
    <row r="426" spans="1:12" ht="15.75" thickBot="1" x14ac:dyDescent="0.3">
      <c r="A426" s="36"/>
      <c r="B426" s="76"/>
      <c r="C426" s="77"/>
      <c r="D426" s="52"/>
      <c r="E426" s="27"/>
      <c r="F426" s="27"/>
      <c r="G426" s="26"/>
      <c r="H426" s="23" t="e">
        <f>IFERROR(VLOOKUP(F426,'feuille temps par opé'!B:C,2,FALSE),"")*G426</f>
        <v>#VALUE!</v>
      </c>
      <c r="I426" s="26"/>
      <c r="J426" s="26" t="e">
        <f t="shared" si="12"/>
        <v>#VALUE!</v>
      </c>
      <c r="K426" s="25"/>
      <c r="L426" s="13"/>
    </row>
    <row r="427" spans="1:12" ht="15.75" thickBot="1" x14ac:dyDescent="0.3">
      <c r="A427" s="36"/>
      <c r="B427" s="76"/>
      <c r="C427" s="77"/>
      <c r="D427" s="52"/>
      <c r="E427" s="27"/>
      <c r="F427" s="27"/>
      <c r="G427" s="26"/>
      <c r="H427" s="23" t="e">
        <f>IFERROR(VLOOKUP(F427,'feuille temps par opé'!B:C,2,FALSE),"")*G427</f>
        <v>#VALUE!</v>
      </c>
      <c r="I427" s="26"/>
      <c r="J427" s="26" t="e">
        <f t="shared" si="12"/>
        <v>#VALUE!</v>
      </c>
      <c r="K427" s="25"/>
      <c r="L427" s="13"/>
    </row>
    <row r="428" spans="1:12" ht="15.75" thickBot="1" x14ac:dyDescent="0.3">
      <c r="A428" s="36"/>
      <c r="B428" s="76"/>
      <c r="C428" s="77"/>
      <c r="D428" s="52"/>
      <c r="E428" s="27"/>
      <c r="F428" s="27"/>
      <c r="G428" s="26"/>
      <c r="H428" s="23" t="e">
        <f>IFERROR(VLOOKUP(F428,'feuille temps par opé'!B:C,2,FALSE),"")*G428</f>
        <v>#VALUE!</v>
      </c>
      <c r="I428" s="26"/>
      <c r="J428" s="26" t="e">
        <f t="shared" si="12"/>
        <v>#VALUE!</v>
      </c>
      <c r="K428" s="25"/>
      <c r="L428" s="13"/>
    </row>
    <row r="429" spans="1:12" ht="15.75" thickBot="1" x14ac:dyDescent="0.3">
      <c r="A429" s="36"/>
      <c r="B429" s="76"/>
      <c r="C429" s="77"/>
      <c r="D429" s="52"/>
      <c r="E429" s="27"/>
      <c r="F429" s="27"/>
      <c r="G429" s="26"/>
      <c r="H429" s="23" t="e">
        <f>IFERROR(VLOOKUP(F429,'feuille temps par opé'!B:C,2,FALSE),"")*G429</f>
        <v>#VALUE!</v>
      </c>
      <c r="I429" s="26"/>
      <c r="J429" s="26" t="e">
        <f t="shared" si="12"/>
        <v>#VALUE!</v>
      </c>
      <c r="K429" s="25"/>
      <c r="L429" s="13"/>
    </row>
    <row r="430" spans="1:12" ht="15.75" thickBot="1" x14ac:dyDescent="0.3">
      <c r="A430" s="36"/>
      <c r="B430" s="76"/>
      <c r="C430" s="77"/>
      <c r="D430" s="52"/>
      <c r="E430" s="27"/>
      <c r="F430" s="27"/>
      <c r="G430" s="26"/>
      <c r="H430" s="23" t="e">
        <f>IFERROR(VLOOKUP(F430,'feuille temps par opé'!B:C,2,FALSE),"")*G430</f>
        <v>#VALUE!</v>
      </c>
      <c r="I430" s="26"/>
      <c r="J430" s="23" t="e">
        <f t="shared" si="12"/>
        <v>#VALUE!</v>
      </c>
      <c r="K430" s="25"/>
      <c r="L430" s="13"/>
    </row>
    <row r="431" spans="1:12" ht="15.75" thickBot="1" x14ac:dyDescent="0.3">
      <c r="A431" s="36"/>
      <c r="B431" s="76"/>
      <c r="C431" s="77"/>
      <c r="D431" s="52"/>
      <c r="E431" s="27"/>
      <c r="F431" s="27"/>
      <c r="G431" s="26"/>
      <c r="H431" s="23" t="e">
        <f>IFERROR(VLOOKUP(F431,'feuille temps par opé'!B:C,2,FALSE),"")*G431</f>
        <v>#VALUE!</v>
      </c>
      <c r="I431" s="26"/>
      <c r="J431" s="26" t="e">
        <f t="shared" si="12"/>
        <v>#VALUE!</v>
      </c>
      <c r="K431" s="25"/>
      <c r="L431" s="13"/>
    </row>
    <row r="432" spans="1:12" ht="15.75" thickBot="1" x14ac:dyDescent="0.3">
      <c r="A432" s="36"/>
      <c r="B432" s="76"/>
      <c r="C432" s="77"/>
      <c r="D432" s="52"/>
      <c r="E432" s="27"/>
      <c r="F432" s="27"/>
      <c r="G432" s="26"/>
      <c r="H432" s="23" t="e">
        <f>IFERROR(VLOOKUP(F432,'feuille temps par opé'!B:C,2,FALSE),"")*G432</f>
        <v>#VALUE!</v>
      </c>
      <c r="I432" s="26"/>
      <c r="J432" s="26" t="e">
        <f t="shared" si="12"/>
        <v>#VALUE!</v>
      </c>
      <c r="K432" s="25"/>
      <c r="L432" s="13"/>
    </row>
    <row r="433" spans="1:12" ht="15.75" thickBot="1" x14ac:dyDescent="0.3">
      <c r="A433" s="36"/>
      <c r="B433" s="76"/>
      <c r="C433" s="77"/>
      <c r="D433" s="52"/>
      <c r="E433" s="27"/>
      <c r="F433" s="27"/>
      <c r="G433" s="26"/>
      <c r="H433" s="23" t="e">
        <f>IFERROR(VLOOKUP(F433,'feuille temps par opé'!B:C,2,FALSE),"")*G433</f>
        <v>#VALUE!</v>
      </c>
      <c r="I433" s="26"/>
      <c r="J433" s="26" t="e">
        <f t="shared" si="12"/>
        <v>#VALUE!</v>
      </c>
      <c r="K433" s="25"/>
      <c r="L433" s="13"/>
    </row>
    <row r="434" spans="1:12" ht="15.75" thickBot="1" x14ac:dyDescent="0.3">
      <c r="A434" s="36"/>
      <c r="B434" s="76"/>
      <c r="C434" s="77"/>
      <c r="D434" s="52"/>
      <c r="E434" s="27"/>
      <c r="F434" s="27"/>
      <c r="G434" s="26"/>
      <c r="H434" s="23" t="e">
        <f>IFERROR(VLOOKUP(F434,'feuille temps par opé'!B:C,2,FALSE),"")*G434</f>
        <v>#VALUE!</v>
      </c>
      <c r="I434" s="26"/>
      <c r="J434" s="26" t="e">
        <f t="shared" si="12"/>
        <v>#VALUE!</v>
      </c>
      <c r="K434" s="25"/>
      <c r="L434" s="13"/>
    </row>
    <row r="435" spans="1:12" ht="15.75" thickBot="1" x14ac:dyDescent="0.3">
      <c r="A435" s="36"/>
      <c r="B435" s="76"/>
      <c r="C435" s="77"/>
      <c r="D435" s="52"/>
      <c r="E435" s="27"/>
      <c r="F435" s="27"/>
      <c r="G435" s="26"/>
      <c r="H435" s="23" t="e">
        <f>IFERROR(VLOOKUP(F435,'feuille temps par opé'!B:C,2,FALSE),"")*G435</f>
        <v>#VALUE!</v>
      </c>
      <c r="I435" s="26"/>
      <c r="J435" s="23" t="e">
        <f t="shared" si="12"/>
        <v>#VALUE!</v>
      </c>
      <c r="K435" s="25"/>
      <c r="L435" s="13"/>
    </row>
    <row r="436" spans="1:12" ht="15.75" thickBot="1" x14ac:dyDescent="0.3">
      <c r="A436" s="36"/>
      <c r="B436" s="76"/>
      <c r="C436" s="77"/>
      <c r="D436" s="52"/>
      <c r="E436" s="27"/>
      <c r="F436" s="27"/>
      <c r="G436" s="26"/>
      <c r="H436" s="23" t="e">
        <f>IFERROR(VLOOKUP(F436,'feuille temps par opé'!B:C,2,FALSE),"")*G436</f>
        <v>#VALUE!</v>
      </c>
      <c r="I436" s="26"/>
      <c r="J436" s="26" t="e">
        <f t="shared" si="12"/>
        <v>#VALUE!</v>
      </c>
      <c r="K436" s="25"/>
      <c r="L436" s="13"/>
    </row>
    <row r="437" spans="1:12" ht="15.75" thickBot="1" x14ac:dyDescent="0.3">
      <c r="A437" s="36"/>
      <c r="B437" s="76"/>
      <c r="C437" s="77"/>
      <c r="D437" s="52"/>
      <c r="E437" s="27"/>
      <c r="F437" s="27"/>
      <c r="G437" s="26"/>
      <c r="H437" s="23" t="e">
        <f>IFERROR(VLOOKUP(F437,'feuille temps par opé'!B:C,2,FALSE),"")*G437</f>
        <v>#VALUE!</v>
      </c>
      <c r="I437" s="26"/>
      <c r="J437" s="26" t="e">
        <f t="shared" si="12"/>
        <v>#VALUE!</v>
      </c>
      <c r="K437" s="25"/>
      <c r="L437" s="13"/>
    </row>
    <row r="438" spans="1:12" ht="15.75" thickBot="1" x14ac:dyDescent="0.3">
      <c r="A438" s="36"/>
      <c r="B438" s="76"/>
      <c r="C438" s="77"/>
      <c r="D438" s="52"/>
      <c r="E438" s="27"/>
      <c r="F438" s="27"/>
      <c r="G438" s="26"/>
      <c r="H438" s="23" t="e">
        <f>IFERROR(VLOOKUP(F438,'feuille temps par opé'!B:C,2,FALSE),"")*G438</f>
        <v>#VALUE!</v>
      </c>
      <c r="I438" s="26"/>
      <c r="J438" s="26" t="e">
        <f t="shared" si="12"/>
        <v>#VALUE!</v>
      </c>
      <c r="K438" s="25"/>
      <c r="L438" s="13"/>
    </row>
    <row r="439" spans="1:12" ht="15.75" thickBot="1" x14ac:dyDescent="0.3">
      <c r="A439" s="36"/>
      <c r="B439" s="76"/>
      <c r="C439" s="77"/>
      <c r="D439" s="52"/>
      <c r="E439" s="27"/>
      <c r="F439" s="27"/>
      <c r="G439" s="26"/>
      <c r="H439" s="23" t="e">
        <f>IFERROR(VLOOKUP(F439,'feuille temps par opé'!B:C,2,FALSE),"")*G439</f>
        <v>#VALUE!</v>
      </c>
      <c r="I439" s="26"/>
      <c r="J439" s="26" t="e">
        <f t="shared" si="12"/>
        <v>#VALUE!</v>
      </c>
      <c r="K439" s="25"/>
      <c r="L439" s="13"/>
    </row>
    <row r="440" spans="1:12" ht="15.75" thickBot="1" x14ac:dyDescent="0.3">
      <c r="A440" s="36"/>
      <c r="B440" s="76"/>
      <c r="C440" s="77"/>
      <c r="D440" s="52"/>
      <c r="E440" s="27"/>
      <c r="F440" s="27"/>
      <c r="G440" s="26"/>
      <c r="H440" s="23" t="e">
        <f>IFERROR(VLOOKUP(F440,'feuille temps par opé'!B:C,2,FALSE),"")*G440</f>
        <v>#VALUE!</v>
      </c>
      <c r="I440" s="26"/>
      <c r="J440" s="23" t="e">
        <f t="shared" si="12"/>
        <v>#VALUE!</v>
      </c>
      <c r="K440" s="25"/>
      <c r="L440" s="13"/>
    </row>
    <row r="441" spans="1:12" ht="15.75" thickBot="1" x14ac:dyDescent="0.3">
      <c r="A441" s="36"/>
      <c r="B441" s="76"/>
      <c r="C441" s="77"/>
      <c r="D441" s="52"/>
      <c r="E441" s="27"/>
      <c r="F441" s="27"/>
      <c r="G441" s="26"/>
      <c r="H441" s="23" t="e">
        <f>IFERROR(VLOOKUP(F441,'feuille temps par opé'!B:C,2,FALSE),"")*G441</f>
        <v>#VALUE!</v>
      </c>
      <c r="I441" s="26"/>
      <c r="J441" s="26" t="e">
        <f t="shared" si="12"/>
        <v>#VALUE!</v>
      </c>
      <c r="K441" s="25"/>
      <c r="L441" s="13"/>
    </row>
    <row r="442" spans="1:12" ht="15.75" thickBot="1" x14ac:dyDescent="0.3">
      <c r="A442" s="36"/>
      <c r="B442" s="76"/>
      <c r="C442" s="77"/>
      <c r="D442" s="52"/>
      <c r="E442" s="27"/>
      <c r="F442" s="27"/>
      <c r="G442" s="26"/>
      <c r="H442" s="23" t="e">
        <f>IFERROR(VLOOKUP(F442,'feuille temps par opé'!B:C,2,FALSE),"")*G442</f>
        <v>#VALUE!</v>
      </c>
      <c r="I442" s="26"/>
      <c r="J442" s="26" t="e">
        <f t="shared" si="12"/>
        <v>#VALUE!</v>
      </c>
      <c r="K442" s="25"/>
      <c r="L442" s="13"/>
    </row>
    <row r="443" spans="1:12" ht="15.75" thickBot="1" x14ac:dyDescent="0.3">
      <c r="A443" s="36"/>
      <c r="B443" s="76"/>
      <c r="C443" s="77"/>
      <c r="D443" s="52"/>
      <c r="E443" s="27"/>
      <c r="F443" s="27"/>
      <c r="G443" s="26"/>
      <c r="H443" s="23" t="e">
        <f>IFERROR(VLOOKUP(F443,'feuille temps par opé'!B:C,2,FALSE),"")*G443</f>
        <v>#VALUE!</v>
      </c>
      <c r="I443" s="26"/>
      <c r="J443" s="26" t="e">
        <f t="shared" si="12"/>
        <v>#VALUE!</v>
      </c>
      <c r="K443" s="25"/>
      <c r="L443" s="13"/>
    </row>
    <row r="444" spans="1:12" ht="15.75" thickBot="1" x14ac:dyDescent="0.3">
      <c r="A444" s="36"/>
      <c r="B444" s="76"/>
      <c r="C444" s="77"/>
      <c r="D444" s="52"/>
      <c r="E444" s="27"/>
      <c r="F444" s="27"/>
      <c r="G444" s="26"/>
      <c r="H444" s="23" t="e">
        <f>IFERROR(VLOOKUP(F444,'feuille temps par opé'!B:C,2,FALSE),"")*G444</f>
        <v>#VALUE!</v>
      </c>
      <c r="I444" s="26"/>
      <c r="J444" s="26" t="e">
        <f t="shared" si="12"/>
        <v>#VALUE!</v>
      </c>
      <c r="K444" s="25"/>
      <c r="L444" s="13"/>
    </row>
    <row r="445" spans="1:12" ht="15.75" thickBot="1" x14ac:dyDescent="0.3">
      <c r="A445" s="36"/>
      <c r="B445" s="76"/>
      <c r="C445" s="77"/>
      <c r="D445" s="52"/>
      <c r="E445" s="27"/>
      <c r="F445" s="27"/>
      <c r="G445" s="26"/>
      <c r="H445" s="23" t="e">
        <f>IFERROR(VLOOKUP(F445,'feuille temps par opé'!B:C,2,FALSE),"")*G445</f>
        <v>#VALUE!</v>
      </c>
      <c r="I445" s="26"/>
      <c r="J445" s="23" t="e">
        <f t="shared" si="12"/>
        <v>#VALUE!</v>
      </c>
      <c r="K445" s="25"/>
      <c r="L445" s="13"/>
    </row>
    <row r="446" spans="1:12" ht="15.75" thickBot="1" x14ac:dyDescent="0.3">
      <c r="A446" s="36"/>
      <c r="B446" s="76"/>
      <c r="C446" s="77"/>
      <c r="D446" s="52"/>
      <c r="E446" s="27" t="str">
        <f t="shared" ref="E446:E448" si="13">IF(D446="","",VLOOKUP(D446,tab_produits,2,FALSE))</f>
        <v/>
      </c>
      <c r="F446" s="27" t="str">
        <f ca="1">IFERROR(OFFSET('opérations par produit'!$A$1,1,MATCH(D446,'opérations par produit'!$1:$1,0)-1,COUNTA(OFFSET('opérations par produit'!$A:$A,,MATCH(D446,'opérations par produit'!$1:$1,0)-1))-1,),"")</f>
        <v/>
      </c>
      <c r="G446" s="26"/>
      <c r="H446" s="23">
        <f ca="1">IFERROR(VLOOKUP(F446,'feuille temps par opé'!B:C,2,FALSE),"")*G446</f>
        <v>0</v>
      </c>
      <c r="I446" s="26"/>
      <c r="J446" s="26">
        <f t="shared" ca="1" si="12"/>
        <v>0</v>
      </c>
      <c r="K446" s="25"/>
      <c r="L446" s="13"/>
    </row>
    <row r="447" spans="1:12" x14ac:dyDescent="0.25">
      <c r="A447" s="36"/>
      <c r="B447" s="76"/>
      <c r="C447" s="77"/>
      <c r="D447" s="52"/>
      <c r="E447" s="27" t="str">
        <f t="shared" si="13"/>
        <v/>
      </c>
      <c r="F447" s="27" t="str">
        <f ca="1">IFERROR(OFFSET('opérations par produit'!$A$1,1,MATCH(D447,'opérations par produit'!$1:$1,0)-1,COUNTA(OFFSET('opérations par produit'!$A:$A,,MATCH(D447,'opérations par produit'!$1:$1,0)-1))-1,),"")</f>
        <v/>
      </c>
      <c r="G447" s="26"/>
      <c r="H447" s="23">
        <f ca="1">IFERROR(VLOOKUP(F447,'feuille temps par opé'!B:C,2,FALSE),"")*G447</f>
        <v>0</v>
      </c>
      <c r="I447" s="26"/>
      <c r="J447" s="26">
        <f t="shared" ca="1" si="12"/>
        <v>0</v>
      </c>
      <c r="K447" s="25"/>
      <c r="L447" s="13"/>
    </row>
    <row r="448" spans="1:12" ht="15.75" thickBot="1" x14ac:dyDescent="0.3">
      <c r="A448" s="37"/>
      <c r="B448" s="73"/>
      <c r="C448" s="78"/>
      <c r="D448" s="70"/>
      <c r="E448" s="29" t="str">
        <f t="shared" si="13"/>
        <v/>
      </c>
      <c r="F448" s="28" t="s">
        <v>3764</v>
      </c>
      <c r="G448" s="28"/>
      <c r="H448" s="28" t="e">
        <f>SUM(H360:H447)</f>
        <v>#VALUE!</v>
      </c>
      <c r="I448" s="28">
        <f>SUM(I360:I447)</f>
        <v>0</v>
      </c>
      <c r="J448" s="28" t="e">
        <f>SUM(J360:J447)</f>
        <v>#VALUE!</v>
      </c>
      <c r="K448" s="30">
        <f>K447</f>
        <v>0</v>
      </c>
      <c r="L448" s="13"/>
    </row>
    <row r="449" spans="1:12" ht="32.25" thickBot="1" x14ac:dyDescent="0.3">
      <c r="A449" s="35"/>
      <c r="B449" s="56" t="s">
        <v>3638</v>
      </c>
      <c r="C449" s="56" t="str">
        <f>VLOOKUP(B449,'base nom prénom'!$A$1:$B$38,2,FALSE)</f>
        <v>Martine</v>
      </c>
      <c r="D449" s="58"/>
      <c r="E449" s="24" t="str">
        <f>IF(D449="","",VLOOKUP(D449,tab_produits,2,FALSE))</f>
        <v/>
      </c>
      <c r="F449" s="24"/>
      <c r="G449" s="23"/>
      <c r="H449" s="23" t="e">
        <f>IFERROR(VLOOKUP(F449,'feuille temps par opé'!B:C,2,FALSE),"")*G449</f>
        <v>#VALUE!</v>
      </c>
      <c r="I449" s="23"/>
      <c r="J449" s="23" t="e">
        <f>I449-H449</f>
        <v>#VALUE!</v>
      </c>
      <c r="K449" s="25"/>
      <c r="L449" s="13"/>
    </row>
    <row r="450" spans="1:12" ht="15.75" thickBot="1" x14ac:dyDescent="0.3">
      <c r="A450" s="36"/>
      <c r="B450" s="74"/>
      <c r="C450" s="75"/>
      <c r="D450" s="52"/>
      <c r="E450" s="27" t="str">
        <f t="shared" ref="E450:E453" si="14">IF(D450="","",VLOOKUP(D450,tab_produits,2,FALSE))</f>
        <v/>
      </c>
      <c r="F450" s="27"/>
      <c r="G450" s="26"/>
      <c r="H450" s="23" t="e">
        <f>IFERROR(VLOOKUP(F450,'feuille temps par opé'!B:C,2,FALSE),"")*G450</f>
        <v>#VALUE!</v>
      </c>
      <c r="I450" s="26"/>
      <c r="J450" s="26" t="e">
        <f t="shared" ref="J450:J536" si="15">I450-H450</f>
        <v>#VALUE!</v>
      </c>
      <c r="K450" s="25"/>
      <c r="L450" s="13"/>
    </row>
    <row r="451" spans="1:12" ht="15.75" thickBot="1" x14ac:dyDescent="0.3">
      <c r="A451" s="36"/>
      <c r="B451" s="76"/>
      <c r="C451" s="77"/>
      <c r="D451" s="52"/>
      <c r="E451" s="27" t="str">
        <f t="shared" si="14"/>
        <v/>
      </c>
      <c r="F451" s="27"/>
      <c r="G451" s="26"/>
      <c r="H451" s="23" t="e">
        <f>IFERROR(VLOOKUP(F451,'feuille temps par opé'!B:C,2,FALSE),"")*G451</f>
        <v>#VALUE!</v>
      </c>
      <c r="I451" s="26"/>
      <c r="J451" s="26" t="e">
        <f t="shared" si="15"/>
        <v>#VALUE!</v>
      </c>
      <c r="K451" s="25"/>
      <c r="L451" s="13"/>
    </row>
    <row r="452" spans="1:12" ht="15.75" thickBot="1" x14ac:dyDescent="0.3">
      <c r="A452" s="36"/>
      <c r="B452" s="76"/>
      <c r="C452" s="77"/>
      <c r="D452" s="52"/>
      <c r="E452" s="27" t="str">
        <f t="shared" si="14"/>
        <v/>
      </c>
      <c r="F452" s="27"/>
      <c r="G452" s="26"/>
      <c r="H452" s="23" t="e">
        <f>IFERROR(VLOOKUP(F452,'feuille temps par opé'!B:C,2,FALSE),"")*G452</f>
        <v>#VALUE!</v>
      </c>
      <c r="I452" s="26"/>
      <c r="J452" s="26" t="e">
        <f t="shared" si="15"/>
        <v>#VALUE!</v>
      </c>
      <c r="K452" s="25"/>
      <c r="L452" s="13"/>
    </row>
    <row r="453" spans="1:12" ht="15.75" thickBot="1" x14ac:dyDescent="0.3">
      <c r="A453" s="36"/>
      <c r="B453" s="76"/>
      <c r="C453" s="77"/>
      <c r="D453" s="52"/>
      <c r="E453" s="27" t="str">
        <f t="shared" si="14"/>
        <v/>
      </c>
      <c r="F453" s="27"/>
      <c r="G453" s="26"/>
      <c r="H453" s="23" t="e">
        <f>IFERROR(VLOOKUP(F453,'feuille temps par opé'!B:C,2,FALSE),"")*G453</f>
        <v>#VALUE!</v>
      </c>
      <c r="I453" s="26"/>
      <c r="J453" s="26" t="e">
        <f t="shared" si="15"/>
        <v>#VALUE!</v>
      </c>
      <c r="K453" s="25"/>
      <c r="L453" s="13"/>
    </row>
    <row r="454" spans="1:12" ht="15.75" thickBot="1" x14ac:dyDescent="0.3">
      <c r="A454" s="36"/>
      <c r="B454" s="76"/>
      <c r="C454" s="77"/>
      <c r="D454" s="52"/>
      <c r="E454" s="27"/>
      <c r="F454" s="27"/>
      <c r="G454" s="26"/>
      <c r="H454" s="23" t="e">
        <f>IFERROR(VLOOKUP(F454,'feuille temps par opé'!B:C,2,FALSE),"")*G454</f>
        <v>#VALUE!</v>
      </c>
      <c r="I454" s="26"/>
      <c r="J454" s="23" t="e">
        <f t="shared" si="15"/>
        <v>#VALUE!</v>
      </c>
      <c r="K454" s="25"/>
      <c r="L454" s="13"/>
    </row>
    <row r="455" spans="1:12" ht="15.75" thickBot="1" x14ac:dyDescent="0.3">
      <c r="A455" s="36"/>
      <c r="B455" s="76"/>
      <c r="C455" s="77"/>
      <c r="D455" s="52"/>
      <c r="E455" s="27"/>
      <c r="F455" s="27"/>
      <c r="G455" s="26"/>
      <c r="H455" s="23" t="e">
        <f>IFERROR(VLOOKUP(F455,'feuille temps par opé'!B:C,2,FALSE),"")*G455</f>
        <v>#VALUE!</v>
      </c>
      <c r="I455" s="26"/>
      <c r="J455" s="26" t="e">
        <f t="shared" si="15"/>
        <v>#VALUE!</v>
      </c>
      <c r="K455" s="25"/>
      <c r="L455" s="13"/>
    </row>
    <row r="456" spans="1:12" ht="15.75" thickBot="1" x14ac:dyDescent="0.3">
      <c r="A456" s="36"/>
      <c r="B456" s="76"/>
      <c r="C456" s="77"/>
      <c r="D456" s="52"/>
      <c r="E456" s="27"/>
      <c r="F456" s="27"/>
      <c r="G456" s="26"/>
      <c r="H456" s="23" t="e">
        <f>IFERROR(VLOOKUP(F456,'feuille temps par opé'!B:C,2,FALSE),"")*G456</f>
        <v>#VALUE!</v>
      </c>
      <c r="I456" s="26"/>
      <c r="J456" s="26" t="e">
        <f t="shared" si="15"/>
        <v>#VALUE!</v>
      </c>
      <c r="K456" s="25"/>
      <c r="L456" s="13"/>
    </row>
    <row r="457" spans="1:12" ht="15.75" thickBot="1" x14ac:dyDescent="0.3">
      <c r="A457" s="36"/>
      <c r="B457" s="76"/>
      <c r="C457" s="77"/>
      <c r="D457" s="52"/>
      <c r="E457" s="27"/>
      <c r="F457" s="27"/>
      <c r="G457" s="26"/>
      <c r="H457" s="23" t="e">
        <f>IFERROR(VLOOKUP(F457,'feuille temps par opé'!B:C,2,FALSE),"")*G457</f>
        <v>#VALUE!</v>
      </c>
      <c r="I457" s="26"/>
      <c r="J457" s="26" t="e">
        <f t="shared" si="15"/>
        <v>#VALUE!</v>
      </c>
      <c r="K457" s="25"/>
      <c r="L457" s="13"/>
    </row>
    <row r="458" spans="1:12" ht="15.75" thickBot="1" x14ac:dyDescent="0.3">
      <c r="A458" s="36"/>
      <c r="B458" s="76"/>
      <c r="C458" s="77"/>
      <c r="D458" s="52"/>
      <c r="E458" s="27"/>
      <c r="F458" s="27"/>
      <c r="G458" s="26"/>
      <c r="H458" s="23" t="e">
        <f>IFERROR(VLOOKUP(F458,'feuille temps par opé'!B:C,2,FALSE),"")*G458</f>
        <v>#VALUE!</v>
      </c>
      <c r="I458" s="26"/>
      <c r="J458" s="26" t="e">
        <f t="shared" si="15"/>
        <v>#VALUE!</v>
      </c>
      <c r="K458" s="25"/>
      <c r="L458" s="13"/>
    </row>
    <row r="459" spans="1:12" ht="15.75" thickBot="1" x14ac:dyDescent="0.3">
      <c r="A459" s="36"/>
      <c r="B459" s="76"/>
      <c r="C459" s="77"/>
      <c r="D459" s="52"/>
      <c r="E459" s="27"/>
      <c r="F459" s="27"/>
      <c r="G459" s="26"/>
      <c r="H459" s="23" t="e">
        <f>IFERROR(VLOOKUP(F459,'feuille temps par opé'!B:C,2,FALSE),"")*G459</f>
        <v>#VALUE!</v>
      </c>
      <c r="I459" s="26"/>
      <c r="J459" s="23" t="e">
        <f t="shared" si="15"/>
        <v>#VALUE!</v>
      </c>
      <c r="K459" s="25"/>
      <c r="L459" s="13"/>
    </row>
    <row r="460" spans="1:12" ht="15.75" thickBot="1" x14ac:dyDescent="0.3">
      <c r="A460" s="36"/>
      <c r="B460" s="76"/>
      <c r="C460" s="77"/>
      <c r="D460" s="52"/>
      <c r="E460" s="27"/>
      <c r="F460" s="27"/>
      <c r="G460" s="26"/>
      <c r="H460" s="23" t="e">
        <f>IFERROR(VLOOKUP(F460,'feuille temps par opé'!B:C,2,FALSE),"")*G460</f>
        <v>#VALUE!</v>
      </c>
      <c r="I460" s="26"/>
      <c r="J460" s="26" t="e">
        <f t="shared" si="15"/>
        <v>#VALUE!</v>
      </c>
      <c r="K460" s="25"/>
      <c r="L460" s="13"/>
    </row>
    <row r="461" spans="1:12" ht="15.75" thickBot="1" x14ac:dyDescent="0.3">
      <c r="A461" s="36"/>
      <c r="B461" s="76"/>
      <c r="C461" s="77"/>
      <c r="D461" s="52"/>
      <c r="E461" s="27"/>
      <c r="F461" s="27"/>
      <c r="G461" s="26"/>
      <c r="H461" s="23" t="e">
        <f>IFERROR(VLOOKUP(F461,'feuille temps par opé'!B:C,2,FALSE),"")*G461</f>
        <v>#VALUE!</v>
      </c>
      <c r="I461" s="26"/>
      <c r="J461" s="26" t="e">
        <f t="shared" si="15"/>
        <v>#VALUE!</v>
      </c>
      <c r="K461" s="25"/>
      <c r="L461" s="13"/>
    </row>
    <row r="462" spans="1:12" ht="15.75" thickBot="1" x14ac:dyDescent="0.3">
      <c r="A462" s="36"/>
      <c r="B462" s="76"/>
      <c r="C462" s="77"/>
      <c r="D462" s="52"/>
      <c r="E462" s="27"/>
      <c r="F462" s="27"/>
      <c r="G462" s="26"/>
      <c r="H462" s="23" t="e">
        <f>IFERROR(VLOOKUP(F462,'feuille temps par opé'!B:C,2,FALSE),"")*G462</f>
        <v>#VALUE!</v>
      </c>
      <c r="I462" s="26"/>
      <c r="J462" s="26" t="e">
        <f t="shared" si="15"/>
        <v>#VALUE!</v>
      </c>
      <c r="K462" s="25"/>
      <c r="L462" s="13"/>
    </row>
    <row r="463" spans="1:12" ht="15.75" thickBot="1" x14ac:dyDescent="0.3">
      <c r="A463" s="36"/>
      <c r="B463" s="76"/>
      <c r="C463" s="77"/>
      <c r="D463" s="52"/>
      <c r="E463" s="27"/>
      <c r="F463" s="27"/>
      <c r="G463" s="26"/>
      <c r="H463" s="23" t="e">
        <f>IFERROR(VLOOKUP(F463,'feuille temps par opé'!B:C,2,FALSE),"")*G463</f>
        <v>#VALUE!</v>
      </c>
      <c r="I463" s="26"/>
      <c r="J463" s="26" t="e">
        <f t="shared" si="15"/>
        <v>#VALUE!</v>
      </c>
      <c r="K463" s="25"/>
      <c r="L463" s="13"/>
    </row>
    <row r="464" spans="1:12" ht="15.75" thickBot="1" x14ac:dyDescent="0.3">
      <c r="A464" s="36"/>
      <c r="B464" s="76"/>
      <c r="C464" s="77"/>
      <c r="D464" s="52"/>
      <c r="E464" s="27"/>
      <c r="F464" s="27"/>
      <c r="G464" s="26"/>
      <c r="H464" s="23" t="e">
        <f>IFERROR(VLOOKUP(F464,'feuille temps par opé'!B:C,2,FALSE),"")*G464</f>
        <v>#VALUE!</v>
      </c>
      <c r="I464" s="26"/>
      <c r="J464" s="23" t="e">
        <f t="shared" si="15"/>
        <v>#VALUE!</v>
      </c>
      <c r="K464" s="25"/>
      <c r="L464" s="13"/>
    </row>
    <row r="465" spans="1:11" ht="15.75" thickBot="1" x14ac:dyDescent="0.3">
      <c r="A465" s="36"/>
      <c r="B465" s="76"/>
      <c r="C465" s="77"/>
      <c r="D465" s="52"/>
      <c r="E465" s="27"/>
      <c r="F465" s="27"/>
      <c r="G465" s="26"/>
      <c r="H465" s="23" t="e">
        <f>IFERROR(VLOOKUP(F465,'feuille temps par opé'!B:C,2,FALSE),"")*G465</f>
        <v>#VALUE!</v>
      </c>
      <c r="I465" s="26"/>
      <c r="J465" s="26" t="e">
        <f t="shared" si="15"/>
        <v>#VALUE!</v>
      </c>
      <c r="K465" s="25"/>
    </row>
    <row r="466" spans="1:11" ht="15.75" thickBot="1" x14ac:dyDescent="0.3">
      <c r="A466" s="36"/>
      <c r="B466" s="76"/>
      <c r="C466" s="77"/>
      <c r="D466" s="52"/>
      <c r="E466" s="27"/>
      <c r="F466" s="27"/>
      <c r="G466" s="26"/>
      <c r="H466" s="23" t="e">
        <f>IFERROR(VLOOKUP(F466,'feuille temps par opé'!B:C,2,FALSE),"")*G466</f>
        <v>#VALUE!</v>
      </c>
      <c r="I466" s="26"/>
      <c r="J466" s="26" t="e">
        <f t="shared" si="15"/>
        <v>#VALUE!</v>
      </c>
      <c r="K466" s="25"/>
    </row>
    <row r="467" spans="1:11" ht="15.75" thickBot="1" x14ac:dyDescent="0.3">
      <c r="A467" s="36"/>
      <c r="B467" s="76"/>
      <c r="C467" s="77"/>
      <c r="D467" s="52"/>
      <c r="E467" s="27"/>
      <c r="F467" s="27"/>
      <c r="G467" s="26"/>
      <c r="H467" s="23" t="e">
        <f>IFERROR(VLOOKUP(F467,'feuille temps par opé'!B:C,2,FALSE),"")*G467</f>
        <v>#VALUE!</v>
      </c>
      <c r="I467" s="26"/>
      <c r="J467" s="26" t="e">
        <f t="shared" si="15"/>
        <v>#VALUE!</v>
      </c>
      <c r="K467" s="25"/>
    </row>
    <row r="468" spans="1:11" ht="15.75" thickBot="1" x14ac:dyDescent="0.3">
      <c r="A468" s="36"/>
      <c r="B468" s="76"/>
      <c r="C468" s="77"/>
      <c r="D468" s="52"/>
      <c r="E468" s="27"/>
      <c r="F468" s="27"/>
      <c r="G468" s="26"/>
      <c r="H468" s="23" t="e">
        <f>IFERROR(VLOOKUP(F468,'feuille temps par opé'!B:C,2,FALSE),"")*G468</f>
        <v>#VALUE!</v>
      </c>
      <c r="I468" s="26"/>
      <c r="J468" s="26" t="e">
        <f t="shared" si="15"/>
        <v>#VALUE!</v>
      </c>
      <c r="K468" s="25"/>
    </row>
    <row r="469" spans="1:11" ht="15.75" thickBot="1" x14ac:dyDescent="0.3">
      <c r="A469" s="36"/>
      <c r="B469" s="76"/>
      <c r="C469" s="77"/>
      <c r="D469" s="52"/>
      <c r="E469" s="27"/>
      <c r="F469" s="27"/>
      <c r="G469" s="26"/>
      <c r="H469" s="23" t="e">
        <f>IFERROR(VLOOKUP(F469,'feuille temps par opé'!B:C,2,FALSE),"")*G469</f>
        <v>#VALUE!</v>
      </c>
      <c r="I469" s="26"/>
      <c r="J469" s="23" t="e">
        <f t="shared" si="15"/>
        <v>#VALUE!</v>
      </c>
      <c r="K469" s="25"/>
    </row>
    <row r="470" spans="1:11" ht="15.75" thickBot="1" x14ac:dyDescent="0.3">
      <c r="A470" s="36"/>
      <c r="B470" s="76"/>
      <c r="C470" s="77"/>
      <c r="D470" s="52"/>
      <c r="E470" s="27"/>
      <c r="F470" s="27"/>
      <c r="G470" s="26"/>
      <c r="H470" s="23" t="e">
        <f>IFERROR(VLOOKUP(F470,'feuille temps par opé'!B:C,2,FALSE),"")*G470</f>
        <v>#VALUE!</v>
      </c>
      <c r="I470" s="26"/>
      <c r="J470" s="26" t="e">
        <f t="shared" si="15"/>
        <v>#VALUE!</v>
      </c>
      <c r="K470" s="25"/>
    </row>
    <row r="471" spans="1:11" ht="15.75" thickBot="1" x14ac:dyDescent="0.3">
      <c r="A471" s="36"/>
      <c r="B471" s="76"/>
      <c r="C471" s="77"/>
      <c r="D471" s="52"/>
      <c r="E471" s="27"/>
      <c r="F471" s="27"/>
      <c r="G471" s="26"/>
      <c r="H471" s="23" t="e">
        <f>IFERROR(VLOOKUP(F471,'feuille temps par opé'!B:C,2,FALSE),"")*G471</f>
        <v>#VALUE!</v>
      </c>
      <c r="I471" s="26"/>
      <c r="J471" s="26" t="e">
        <f t="shared" si="15"/>
        <v>#VALUE!</v>
      </c>
      <c r="K471" s="25"/>
    </row>
    <row r="472" spans="1:11" ht="15.75" thickBot="1" x14ac:dyDescent="0.3">
      <c r="A472" s="36"/>
      <c r="B472" s="76"/>
      <c r="C472" s="77"/>
      <c r="D472" s="52"/>
      <c r="E472" s="27"/>
      <c r="F472" s="27"/>
      <c r="G472" s="26"/>
      <c r="H472" s="23" t="e">
        <f>IFERROR(VLOOKUP(F472,'feuille temps par opé'!B:C,2,FALSE),"")*G472</f>
        <v>#VALUE!</v>
      </c>
      <c r="I472" s="26"/>
      <c r="J472" s="26" t="e">
        <f t="shared" si="15"/>
        <v>#VALUE!</v>
      </c>
      <c r="K472" s="25"/>
    </row>
    <row r="473" spans="1:11" ht="15.75" thickBot="1" x14ac:dyDescent="0.3">
      <c r="A473" s="36"/>
      <c r="B473" s="76"/>
      <c r="C473" s="77"/>
      <c r="D473" s="52"/>
      <c r="E473" s="27"/>
      <c r="F473" s="27"/>
      <c r="G473" s="26"/>
      <c r="H473" s="23" t="e">
        <f>IFERROR(VLOOKUP(F473,'feuille temps par opé'!B:C,2,FALSE),"")*G473</f>
        <v>#VALUE!</v>
      </c>
      <c r="I473" s="26"/>
      <c r="J473" s="26" t="e">
        <f t="shared" si="15"/>
        <v>#VALUE!</v>
      </c>
      <c r="K473" s="25"/>
    </row>
    <row r="474" spans="1:11" ht="15.75" thickBot="1" x14ac:dyDescent="0.3">
      <c r="A474" s="36"/>
      <c r="B474" s="76"/>
      <c r="C474" s="77"/>
      <c r="D474" s="52"/>
      <c r="E474" s="27"/>
      <c r="F474" s="27"/>
      <c r="G474" s="26"/>
      <c r="H474" s="23" t="e">
        <f>IFERROR(VLOOKUP(F474,'feuille temps par opé'!B:C,2,FALSE),"")*G474</f>
        <v>#VALUE!</v>
      </c>
      <c r="I474" s="26"/>
      <c r="J474" s="23" t="e">
        <f t="shared" si="15"/>
        <v>#VALUE!</v>
      </c>
      <c r="K474" s="25"/>
    </row>
    <row r="475" spans="1:11" ht="15.75" thickBot="1" x14ac:dyDescent="0.3">
      <c r="A475" s="36"/>
      <c r="B475" s="76"/>
      <c r="C475" s="77"/>
      <c r="D475" s="52"/>
      <c r="E475" s="27"/>
      <c r="F475" s="27"/>
      <c r="G475" s="26"/>
      <c r="H475" s="23" t="e">
        <f>IFERROR(VLOOKUP(F475,'feuille temps par opé'!B:C,2,FALSE),"")*G475</f>
        <v>#VALUE!</v>
      </c>
      <c r="I475" s="26"/>
      <c r="J475" s="26" t="e">
        <f t="shared" si="15"/>
        <v>#VALUE!</v>
      </c>
      <c r="K475" s="25"/>
    </row>
    <row r="476" spans="1:11" ht="15.75" thickBot="1" x14ac:dyDescent="0.3">
      <c r="A476" s="36"/>
      <c r="B476" s="76"/>
      <c r="C476" s="77"/>
      <c r="D476" s="52"/>
      <c r="E476" s="27"/>
      <c r="F476" s="27"/>
      <c r="G476" s="26"/>
      <c r="H476" s="23" t="e">
        <f>IFERROR(VLOOKUP(F476,'feuille temps par opé'!B:C,2,FALSE),"")*G476</f>
        <v>#VALUE!</v>
      </c>
      <c r="I476" s="26"/>
      <c r="J476" s="26" t="e">
        <f t="shared" si="15"/>
        <v>#VALUE!</v>
      </c>
      <c r="K476" s="25"/>
    </row>
    <row r="477" spans="1:11" ht="15.75" thickBot="1" x14ac:dyDescent="0.3">
      <c r="A477" s="36"/>
      <c r="B477" s="76"/>
      <c r="C477" s="77"/>
      <c r="D477" s="52"/>
      <c r="E477" s="27"/>
      <c r="F477" s="27"/>
      <c r="G477" s="26"/>
      <c r="H477" s="23" t="e">
        <f>IFERROR(VLOOKUP(F477,'feuille temps par opé'!B:C,2,FALSE),"")*G477</f>
        <v>#VALUE!</v>
      </c>
      <c r="I477" s="26"/>
      <c r="J477" s="26" t="e">
        <f t="shared" si="15"/>
        <v>#VALUE!</v>
      </c>
      <c r="K477" s="25"/>
    </row>
    <row r="478" spans="1:11" ht="15.75" thickBot="1" x14ac:dyDescent="0.3">
      <c r="A478" s="36"/>
      <c r="B478" s="76"/>
      <c r="C478" s="77"/>
      <c r="D478" s="52"/>
      <c r="E478" s="27"/>
      <c r="F478" s="27"/>
      <c r="G478" s="26"/>
      <c r="H478" s="23" t="e">
        <f>IFERROR(VLOOKUP(F478,'feuille temps par opé'!B:C,2,FALSE),"")*G478</f>
        <v>#VALUE!</v>
      </c>
      <c r="I478" s="26"/>
      <c r="J478" s="26" t="e">
        <f t="shared" si="15"/>
        <v>#VALUE!</v>
      </c>
      <c r="K478" s="25"/>
    </row>
    <row r="479" spans="1:11" ht="15.75" thickBot="1" x14ac:dyDescent="0.3">
      <c r="A479" s="36"/>
      <c r="B479" s="76"/>
      <c r="C479" s="77"/>
      <c r="D479" s="52"/>
      <c r="E479" s="27"/>
      <c r="F479" s="27"/>
      <c r="G479" s="26"/>
      <c r="H479" s="23" t="e">
        <f>IFERROR(VLOOKUP(F479,'feuille temps par opé'!B:C,2,FALSE),"")*G479</f>
        <v>#VALUE!</v>
      </c>
      <c r="I479" s="26"/>
      <c r="J479" s="23" t="e">
        <f t="shared" si="15"/>
        <v>#VALUE!</v>
      </c>
      <c r="K479" s="25"/>
    </row>
    <row r="480" spans="1:11" ht="15.75" thickBot="1" x14ac:dyDescent="0.3">
      <c r="A480" s="36"/>
      <c r="B480" s="76"/>
      <c r="C480" s="77"/>
      <c r="D480" s="52"/>
      <c r="E480" s="27"/>
      <c r="F480" s="27"/>
      <c r="G480" s="26"/>
      <c r="H480" s="23" t="e">
        <f>IFERROR(VLOOKUP(F480,'feuille temps par opé'!B:C,2,FALSE),"")*G480</f>
        <v>#VALUE!</v>
      </c>
      <c r="I480" s="26"/>
      <c r="J480" s="26" t="e">
        <f t="shared" si="15"/>
        <v>#VALUE!</v>
      </c>
      <c r="K480" s="25"/>
    </row>
    <row r="481" spans="1:11" ht="15.75" thickBot="1" x14ac:dyDescent="0.3">
      <c r="A481" s="36"/>
      <c r="B481" s="76"/>
      <c r="C481" s="77"/>
      <c r="D481" s="52"/>
      <c r="E481" s="27"/>
      <c r="F481" s="27"/>
      <c r="G481" s="26"/>
      <c r="H481" s="23" t="e">
        <f>IFERROR(VLOOKUP(F481,'feuille temps par opé'!B:C,2,FALSE),"")*G481</f>
        <v>#VALUE!</v>
      </c>
      <c r="I481" s="26"/>
      <c r="J481" s="26" t="e">
        <f t="shared" si="15"/>
        <v>#VALUE!</v>
      </c>
      <c r="K481" s="25"/>
    </row>
    <row r="482" spans="1:11" ht="15.75" thickBot="1" x14ac:dyDescent="0.3">
      <c r="A482" s="36"/>
      <c r="B482" s="76"/>
      <c r="C482" s="77"/>
      <c r="D482" s="52"/>
      <c r="E482" s="27"/>
      <c r="F482" s="27"/>
      <c r="G482" s="26"/>
      <c r="H482" s="23" t="e">
        <f>IFERROR(VLOOKUP(F482,'feuille temps par opé'!B:C,2,FALSE),"")*G482</f>
        <v>#VALUE!</v>
      </c>
      <c r="I482" s="26"/>
      <c r="J482" s="26" t="e">
        <f t="shared" si="15"/>
        <v>#VALUE!</v>
      </c>
      <c r="K482" s="25"/>
    </row>
    <row r="483" spans="1:11" ht="15.75" thickBot="1" x14ac:dyDescent="0.3">
      <c r="A483" s="36"/>
      <c r="B483" s="76"/>
      <c r="C483" s="77"/>
      <c r="D483" s="52"/>
      <c r="E483" s="27"/>
      <c r="F483" s="27"/>
      <c r="G483" s="26"/>
      <c r="H483" s="23" t="e">
        <f>IFERROR(VLOOKUP(F483,'feuille temps par opé'!B:C,2,FALSE),"")*G483</f>
        <v>#VALUE!</v>
      </c>
      <c r="I483" s="26"/>
      <c r="J483" s="26" t="e">
        <f t="shared" si="15"/>
        <v>#VALUE!</v>
      </c>
      <c r="K483" s="25"/>
    </row>
    <row r="484" spans="1:11" ht="15.75" thickBot="1" x14ac:dyDescent="0.3">
      <c r="A484" s="36"/>
      <c r="B484" s="76"/>
      <c r="C484" s="77"/>
      <c r="D484" s="52"/>
      <c r="E484" s="27"/>
      <c r="F484" s="27"/>
      <c r="G484" s="26"/>
      <c r="H484" s="23" t="e">
        <f>IFERROR(VLOOKUP(F484,'feuille temps par opé'!B:C,2,FALSE),"")*G484</f>
        <v>#VALUE!</v>
      </c>
      <c r="I484" s="26"/>
      <c r="J484" s="23" t="e">
        <f t="shared" si="15"/>
        <v>#VALUE!</v>
      </c>
      <c r="K484" s="25"/>
    </row>
    <row r="485" spans="1:11" ht="15.75" thickBot="1" x14ac:dyDescent="0.3">
      <c r="A485" s="36"/>
      <c r="B485" s="76"/>
      <c r="C485" s="77"/>
      <c r="D485" s="52"/>
      <c r="E485" s="27"/>
      <c r="F485" s="27"/>
      <c r="G485" s="26"/>
      <c r="H485" s="23" t="e">
        <f>IFERROR(VLOOKUP(F485,'feuille temps par opé'!B:C,2,FALSE),"")*G485</f>
        <v>#VALUE!</v>
      </c>
      <c r="I485" s="26"/>
      <c r="J485" s="26" t="e">
        <f t="shared" si="15"/>
        <v>#VALUE!</v>
      </c>
      <c r="K485" s="25"/>
    </row>
    <row r="486" spans="1:11" ht="15.75" thickBot="1" x14ac:dyDescent="0.3">
      <c r="A486" s="36"/>
      <c r="B486" s="76"/>
      <c r="C486" s="77"/>
      <c r="D486" s="52"/>
      <c r="E486" s="27"/>
      <c r="F486" s="27"/>
      <c r="G486" s="26"/>
      <c r="H486" s="23" t="e">
        <f>IFERROR(VLOOKUP(F486,'feuille temps par opé'!B:C,2,FALSE),"")*G486</f>
        <v>#VALUE!</v>
      </c>
      <c r="I486" s="26"/>
      <c r="J486" s="26" t="e">
        <f t="shared" si="15"/>
        <v>#VALUE!</v>
      </c>
      <c r="K486" s="25"/>
    </row>
    <row r="487" spans="1:11" ht="15.75" thickBot="1" x14ac:dyDescent="0.3">
      <c r="A487" s="36"/>
      <c r="B487" s="76"/>
      <c r="C487" s="77"/>
      <c r="D487" s="52"/>
      <c r="E487" s="27"/>
      <c r="F487" s="27"/>
      <c r="G487" s="26"/>
      <c r="H487" s="23" t="e">
        <f>IFERROR(VLOOKUP(F487,'feuille temps par opé'!B:C,2,FALSE),"")*G487</f>
        <v>#VALUE!</v>
      </c>
      <c r="I487" s="26"/>
      <c r="J487" s="26" t="e">
        <f t="shared" si="15"/>
        <v>#VALUE!</v>
      </c>
      <c r="K487" s="25"/>
    </row>
    <row r="488" spans="1:11" ht="15.75" thickBot="1" x14ac:dyDescent="0.3">
      <c r="A488" s="36"/>
      <c r="B488" s="76"/>
      <c r="C488" s="77"/>
      <c r="D488" s="52"/>
      <c r="E488" s="27"/>
      <c r="F488" s="27"/>
      <c r="G488" s="26"/>
      <c r="H488" s="23" t="e">
        <f>IFERROR(VLOOKUP(F488,'feuille temps par opé'!B:C,2,FALSE),"")*G488</f>
        <v>#VALUE!</v>
      </c>
      <c r="I488" s="26"/>
      <c r="J488" s="26" t="e">
        <f t="shared" si="15"/>
        <v>#VALUE!</v>
      </c>
      <c r="K488" s="25"/>
    </row>
    <row r="489" spans="1:11" ht="15.75" thickBot="1" x14ac:dyDescent="0.3">
      <c r="A489" s="36"/>
      <c r="B489" s="76"/>
      <c r="C489" s="77"/>
      <c r="D489" s="52"/>
      <c r="E489" s="27"/>
      <c r="F489" s="27"/>
      <c r="G489" s="26"/>
      <c r="H489" s="23" t="e">
        <f>IFERROR(VLOOKUP(F489,'feuille temps par opé'!B:C,2,FALSE),"")*G489</f>
        <v>#VALUE!</v>
      </c>
      <c r="I489" s="26"/>
      <c r="J489" s="23" t="e">
        <f t="shared" si="15"/>
        <v>#VALUE!</v>
      </c>
      <c r="K489" s="25"/>
    </row>
    <row r="490" spans="1:11" ht="15.75" thickBot="1" x14ac:dyDescent="0.3">
      <c r="A490" s="36"/>
      <c r="B490" s="76"/>
      <c r="C490" s="77"/>
      <c r="D490" s="52"/>
      <c r="E490" s="27"/>
      <c r="F490" s="27"/>
      <c r="G490" s="26"/>
      <c r="H490" s="23" t="e">
        <f>IFERROR(VLOOKUP(F490,'feuille temps par opé'!B:C,2,FALSE),"")*G490</f>
        <v>#VALUE!</v>
      </c>
      <c r="I490" s="26"/>
      <c r="J490" s="26" t="e">
        <f t="shared" si="15"/>
        <v>#VALUE!</v>
      </c>
      <c r="K490" s="25"/>
    </row>
    <row r="491" spans="1:11" ht="15.75" thickBot="1" x14ac:dyDescent="0.3">
      <c r="A491" s="36"/>
      <c r="B491" s="76"/>
      <c r="C491" s="77"/>
      <c r="D491" s="52"/>
      <c r="E491" s="27"/>
      <c r="F491" s="27"/>
      <c r="G491" s="26"/>
      <c r="H491" s="23" t="e">
        <f>IFERROR(VLOOKUP(F491,'feuille temps par opé'!B:C,2,FALSE),"")*G491</f>
        <v>#VALUE!</v>
      </c>
      <c r="I491" s="26"/>
      <c r="J491" s="26" t="e">
        <f t="shared" si="15"/>
        <v>#VALUE!</v>
      </c>
      <c r="K491" s="25"/>
    </row>
    <row r="492" spans="1:11" ht="15.75" thickBot="1" x14ac:dyDescent="0.3">
      <c r="A492" s="36"/>
      <c r="B492" s="76"/>
      <c r="C492" s="77"/>
      <c r="D492" s="52"/>
      <c r="E492" s="27"/>
      <c r="F492" s="27"/>
      <c r="G492" s="26"/>
      <c r="H492" s="23" t="e">
        <f>IFERROR(VLOOKUP(F492,'feuille temps par opé'!B:C,2,FALSE),"")*G492</f>
        <v>#VALUE!</v>
      </c>
      <c r="I492" s="26"/>
      <c r="J492" s="26" t="e">
        <f t="shared" si="15"/>
        <v>#VALUE!</v>
      </c>
      <c r="K492" s="25"/>
    </row>
    <row r="493" spans="1:11" ht="15.75" thickBot="1" x14ac:dyDescent="0.3">
      <c r="A493" s="36"/>
      <c r="B493" s="76"/>
      <c r="C493" s="77"/>
      <c r="D493" s="52"/>
      <c r="E493" s="27"/>
      <c r="F493" s="27"/>
      <c r="G493" s="26"/>
      <c r="H493" s="23" t="e">
        <f>IFERROR(VLOOKUP(F493,'feuille temps par opé'!B:C,2,FALSE),"")*G493</f>
        <v>#VALUE!</v>
      </c>
      <c r="I493" s="26"/>
      <c r="J493" s="26" t="e">
        <f t="shared" si="15"/>
        <v>#VALUE!</v>
      </c>
      <c r="K493" s="25"/>
    </row>
    <row r="494" spans="1:11" ht="15.75" thickBot="1" x14ac:dyDescent="0.3">
      <c r="A494" s="36"/>
      <c r="B494" s="76"/>
      <c r="C494" s="77"/>
      <c r="D494" s="52"/>
      <c r="E494" s="27"/>
      <c r="F494" s="27"/>
      <c r="G494" s="26"/>
      <c r="H494" s="23" t="e">
        <f>IFERROR(VLOOKUP(F494,'feuille temps par opé'!B:C,2,FALSE),"")*G494</f>
        <v>#VALUE!</v>
      </c>
      <c r="I494" s="26"/>
      <c r="J494" s="23" t="e">
        <f t="shared" si="15"/>
        <v>#VALUE!</v>
      </c>
      <c r="K494" s="25"/>
    </row>
    <row r="495" spans="1:11" ht="15.75" thickBot="1" x14ac:dyDescent="0.3">
      <c r="A495" s="36"/>
      <c r="B495" s="76"/>
      <c r="C495" s="77"/>
      <c r="D495" s="52"/>
      <c r="E495" s="27"/>
      <c r="F495" s="27"/>
      <c r="G495" s="26"/>
      <c r="H495" s="23" t="e">
        <f>IFERROR(VLOOKUP(F495,'feuille temps par opé'!B:C,2,FALSE),"")*G495</f>
        <v>#VALUE!</v>
      </c>
      <c r="I495" s="26"/>
      <c r="J495" s="26" t="e">
        <f t="shared" si="15"/>
        <v>#VALUE!</v>
      </c>
      <c r="K495" s="25"/>
    </row>
    <row r="496" spans="1:11" ht="15.75" thickBot="1" x14ac:dyDescent="0.3">
      <c r="A496" s="36"/>
      <c r="B496" s="76"/>
      <c r="C496" s="77"/>
      <c r="D496" s="52"/>
      <c r="E496" s="27"/>
      <c r="F496" s="27"/>
      <c r="G496" s="26"/>
      <c r="H496" s="23" t="e">
        <f>IFERROR(VLOOKUP(F496,'feuille temps par opé'!B:C,2,FALSE),"")*G496</f>
        <v>#VALUE!</v>
      </c>
      <c r="I496" s="26"/>
      <c r="J496" s="26" t="e">
        <f t="shared" si="15"/>
        <v>#VALUE!</v>
      </c>
      <c r="K496" s="25"/>
    </row>
    <row r="497" spans="1:11" ht="15.75" thickBot="1" x14ac:dyDescent="0.3">
      <c r="A497" s="36"/>
      <c r="B497" s="76"/>
      <c r="C497" s="77"/>
      <c r="D497" s="52"/>
      <c r="E497" s="27"/>
      <c r="F497" s="27"/>
      <c r="G497" s="26"/>
      <c r="H497" s="23" t="e">
        <f>IFERROR(VLOOKUP(F497,'feuille temps par opé'!B:C,2,FALSE),"")*G497</f>
        <v>#VALUE!</v>
      </c>
      <c r="I497" s="26"/>
      <c r="J497" s="26" t="e">
        <f t="shared" si="15"/>
        <v>#VALUE!</v>
      </c>
      <c r="K497" s="25"/>
    </row>
    <row r="498" spans="1:11" ht="15.75" thickBot="1" x14ac:dyDescent="0.3">
      <c r="A498" s="36"/>
      <c r="B498" s="76"/>
      <c r="C498" s="77"/>
      <c r="D498" s="52"/>
      <c r="E498" s="27"/>
      <c r="F498" s="27"/>
      <c r="G498" s="26"/>
      <c r="H498" s="23" t="e">
        <f>IFERROR(VLOOKUP(F498,'feuille temps par opé'!B:C,2,FALSE),"")*G498</f>
        <v>#VALUE!</v>
      </c>
      <c r="I498" s="26"/>
      <c r="J498" s="26" t="e">
        <f t="shared" si="15"/>
        <v>#VALUE!</v>
      </c>
      <c r="K498" s="25"/>
    </row>
    <row r="499" spans="1:11" ht="15.75" thickBot="1" x14ac:dyDescent="0.3">
      <c r="A499" s="36"/>
      <c r="B499" s="76"/>
      <c r="C499" s="77"/>
      <c r="D499" s="52"/>
      <c r="E499" s="27"/>
      <c r="F499" s="27"/>
      <c r="G499" s="26"/>
      <c r="H499" s="23" t="e">
        <f>IFERROR(VLOOKUP(F499,'feuille temps par opé'!B:C,2,FALSE),"")*G499</f>
        <v>#VALUE!</v>
      </c>
      <c r="I499" s="26"/>
      <c r="J499" s="23" t="e">
        <f t="shared" si="15"/>
        <v>#VALUE!</v>
      </c>
      <c r="K499" s="25"/>
    </row>
    <row r="500" spans="1:11" ht="15.75" thickBot="1" x14ac:dyDescent="0.3">
      <c r="A500" s="36"/>
      <c r="B500" s="76"/>
      <c r="C500" s="77"/>
      <c r="D500" s="52"/>
      <c r="E500" s="27"/>
      <c r="F500" s="27"/>
      <c r="G500" s="26"/>
      <c r="H500" s="23" t="e">
        <f>IFERROR(VLOOKUP(F500,'feuille temps par opé'!B:C,2,FALSE),"")*G500</f>
        <v>#VALUE!</v>
      </c>
      <c r="I500" s="26"/>
      <c r="J500" s="26" t="e">
        <f t="shared" si="15"/>
        <v>#VALUE!</v>
      </c>
      <c r="K500" s="25"/>
    </row>
    <row r="501" spans="1:11" ht="15.75" thickBot="1" x14ac:dyDescent="0.3">
      <c r="A501" s="36"/>
      <c r="B501" s="76"/>
      <c r="C501" s="77"/>
      <c r="D501" s="52"/>
      <c r="E501" s="27"/>
      <c r="F501" s="27"/>
      <c r="G501" s="26"/>
      <c r="H501" s="23" t="e">
        <f>IFERROR(VLOOKUP(F501,'feuille temps par opé'!B:C,2,FALSE),"")*G501</f>
        <v>#VALUE!</v>
      </c>
      <c r="I501" s="26"/>
      <c r="J501" s="26" t="e">
        <f t="shared" si="15"/>
        <v>#VALUE!</v>
      </c>
      <c r="K501" s="25"/>
    </row>
    <row r="502" spans="1:11" ht="15.75" thickBot="1" x14ac:dyDescent="0.3">
      <c r="A502" s="36"/>
      <c r="B502" s="76"/>
      <c r="C502" s="77"/>
      <c r="D502" s="52"/>
      <c r="E502" s="27"/>
      <c r="F502" s="27"/>
      <c r="G502" s="26"/>
      <c r="H502" s="23" t="e">
        <f>IFERROR(VLOOKUP(F502,'feuille temps par opé'!B:C,2,FALSE),"")*G502</f>
        <v>#VALUE!</v>
      </c>
      <c r="I502" s="26"/>
      <c r="J502" s="26" t="e">
        <f t="shared" si="15"/>
        <v>#VALUE!</v>
      </c>
      <c r="K502" s="25"/>
    </row>
    <row r="503" spans="1:11" ht="15.75" thickBot="1" x14ac:dyDescent="0.3">
      <c r="A503" s="36"/>
      <c r="B503" s="76"/>
      <c r="C503" s="77"/>
      <c r="D503" s="52"/>
      <c r="E503" s="27"/>
      <c r="F503" s="27"/>
      <c r="G503" s="26"/>
      <c r="H503" s="23" t="e">
        <f>IFERROR(VLOOKUP(F503,'feuille temps par opé'!B:C,2,FALSE),"")*G503</f>
        <v>#VALUE!</v>
      </c>
      <c r="I503" s="26"/>
      <c r="J503" s="26" t="e">
        <f t="shared" si="15"/>
        <v>#VALUE!</v>
      </c>
      <c r="K503" s="25"/>
    </row>
    <row r="504" spans="1:11" ht="15.75" thickBot="1" x14ac:dyDescent="0.3">
      <c r="A504" s="36"/>
      <c r="B504" s="76"/>
      <c r="C504" s="77"/>
      <c r="D504" s="52"/>
      <c r="E504" s="27"/>
      <c r="F504" s="27"/>
      <c r="G504" s="26"/>
      <c r="H504" s="23" t="e">
        <f>IFERROR(VLOOKUP(F504,'feuille temps par opé'!B:C,2,FALSE),"")*G504</f>
        <v>#VALUE!</v>
      </c>
      <c r="I504" s="26"/>
      <c r="J504" s="23" t="e">
        <f t="shared" si="15"/>
        <v>#VALUE!</v>
      </c>
      <c r="K504" s="25"/>
    </row>
    <row r="505" spans="1:11" ht="15.75" thickBot="1" x14ac:dyDescent="0.3">
      <c r="A505" s="36"/>
      <c r="B505" s="76"/>
      <c r="C505" s="77"/>
      <c r="D505" s="52"/>
      <c r="E505" s="27"/>
      <c r="F505" s="27"/>
      <c r="G505" s="26"/>
      <c r="H505" s="23" t="e">
        <f>IFERROR(VLOOKUP(F505,'feuille temps par opé'!B:C,2,FALSE),"")*G505</f>
        <v>#VALUE!</v>
      </c>
      <c r="I505" s="26"/>
      <c r="J505" s="26" t="e">
        <f t="shared" si="15"/>
        <v>#VALUE!</v>
      </c>
      <c r="K505" s="25"/>
    </row>
    <row r="506" spans="1:11" ht="15.75" thickBot="1" x14ac:dyDescent="0.3">
      <c r="A506" s="36"/>
      <c r="B506" s="76"/>
      <c r="C506" s="77"/>
      <c r="D506" s="52"/>
      <c r="E506" s="27"/>
      <c r="F506" s="27"/>
      <c r="G506" s="26"/>
      <c r="H506" s="23" t="e">
        <f>IFERROR(VLOOKUP(F506,'feuille temps par opé'!B:C,2,FALSE),"")*G506</f>
        <v>#VALUE!</v>
      </c>
      <c r="I506" s="26"/>
      <c r="J506" s="26" t="e">
        <f t="shared" si="15"/>
        <v>#VALUE!</v>
      </c>
      <c r="K506" s="25"/>
    </row>
    <row r="507" spans="1:11" ht="15.75" thickBot="1" x14ac:dyDescent="0.3">
      <c r="A507" s="36"/>
      <c r="B507" s="76"/>
      <c r="C507" s="77"/>
      <c r="D507" s="52"/>
      <c r="E507" s="27"/>
      <c r="F507" s="27"/>
      <c r="G507" s="26"/>
      <c r="H507" s="23" t="e">
        <f>IFERROR(VLOOKUP(F507,'feuille temps par opé'!B:C,2,FALSE),"")*G507</f>
        <v>#VALUE!</v>
      </c>
      <c r="I507" s="26"/>
      <c r="J507" s="26" t="e">
        <f t="shared" si="15"/>
        <v>#VALUE!</v>
      </c>
      <c r="K507" s="25"/>
    </row>
    <row r="508" spans="1:11" ht="15.75" thickBot="1" x14ac:dyDescent="0.3">
      <c r="A508" s="36"/>
      <c r="B508" s="76"/>
      <c r="C508" s="77"/>
      <c r="D508" s="52"/>
      <c r="E508" s="27"/>
      <c r="F508" s="27"/>
      <c r="G508" s="26"/>
      <c r="H508" s="23" t="e">
        <f>IFERROR(VLOOKUP(F508,'feuille temps par opé'!B:C,2,FALSE),"")*G508</f>
        <v>#VALUE!</v>
      </c>
      <c r="I508" s="26"/>
      <c r="J508" s="26" t="e">
        <f t="shared" si="15"/>
        <v>#VALUE!</v>
      </c>
      <c r="K508" s="25"/>
    </row>
    <row r="509" spans="1:11" ht="15.75" thickBot="1" x14ac:dyDescent="0.3">
      <c r="A509" s="36"/>
      <c r="B509" s="76"/>
      <c r="C509" s="77"/>
      <c r="D509" s="52"/>
      <c r="E509" s="27"/>
      <c r="F509" s="27"/>
      <c r="G509" s="26"/>
      <c r="H509" s="23" t="e">
        <f>IFERROR(VLOOKUP(F509,'feuille temps par opé'!B:C,2,FALSE),"")*G509</f>
        <v>#VALUE!</v>
      </c>
      <c r="I509" s="26"/>
      <c r="J509" s="23" t="e">
        <f t="shared" si="15"/>
        <v>#VALUE!</v>
      </c>
      <c r="K509" s="25"/>
    </row>
    <row r="510" spans="1:11" ht="15.75" thickBot="1" x14ac:dyDescent="0.3">
      <c r="A510" s="36"/>
      <c r="B510" s="76"/>
      <c r="C510" s="77"/>
      <c r="D510" s="52"/>
      <c r="E510" s="27"/>
      <c r="F510" s="27"/>
      <c r="G510" s="26"/>
      <c r="H510" s="23" t="e">
        <f>IFERROR(VLOOKUP(F510,'feuille temps par opé'!B:C,2,FALSE),"")*G510</f>
        <v>#VALUE!</v>
      </c>
      <c r="I510" s="26"/>
      <c r="J510" s="26" t="e">
        <f t="shared" si="15"/>
        <v>#VALUE!</v>
      </c>
      <c r="K510" s="25"/>
    </row>
    <row r="511" spans="1:11" ht="15.75" thickBot="1" x14ac:dyDescent="0.3">
      <c r="A511" s="36"/>
      <c r="B511" s="76"/>
      <c r="C511" s="77"/>
      <c r="D511" s="52"/>
      <c r="E511" s="27"/>
      <c r="F511" s="27"/>
      <c r="G511" s="26"/>
      <c r="H511" s="23" t="e">
        <f>IFERROR(VLOOKUP(F511,'feuille temps par opé'!B:C,2,FALSE),"")*G511</f>
        <v>#VALUE!</v>
      </c>
      <c r="I511" s="26"/>
      <c r="J511" s="26" t="e">
        <f t="shared" si="15"/>
        <v>#VALUE!</v>
      </c>
      <c r="K511" s="25"/>
    </row>
    <row r="512" spans="1:11" ht="15.75" thickBot="1" x14ac:dyDescent="0.3">
      <c r="A512" s="36"/>
      <c r="B512" s="76"/>
      <c r="C512" s="77"/>
      <c r="D512" s="52"/>
      <c r="E512" s="27"/>
      <c r="F512" s="27"/>
      <c r="G512" s="26"/>
      <c r="H512" s="23" t="e">
        <f>IFERROR(VLOOKUP(F512,'feuille temps par opé'!B:C,2,FALSE),"")*G512</f>
        <v>#VALUE!</v>
      </c>
      <c r="I512" s="26"/>
      <c r="J512" s="26" t="e">
        <f t="shared" si="15"/>
        <v>#VALUE!</v>
      </c>
      <c r="K512" s="25"/>
    </row>
    <row r="513" spans="1:11" ht="15.75" thickBot="1" x14ac:dyDescent="0.3">
      <c r="A513" s="36"/>
      <c r="B513" s="76"/>
      <c r="C513" s="77"/>
      <c r="D513" s="52"/>
      <c r="E513" s="27"/>
      <c r="F513" s="27"/>
      <c r="G513" s="26"/>
      <c r="H513" s="23" t="e">
        <f>IFERROR(VLOOKUP(F513,'feuille temps par opé'!B:C,2,FALSE),"")*G513</f>
        <v>#VALUE!</v>
      </c>
      <c r="I513" s="26"/>
      <c r="J513" s="26" t="e">
        <f t="shared" si="15"/>
        <v>#VALUE!</v>
      </c>
      <c r="K513" s="25"/>
    </row>
    <row r="514" spans="1:11" ht="15.75" thickBot="1" x14ac:dyDescent="0.3">
      <c r="A514" s="36"/>
      <c r="B514" s="76"/>
      <c r="C514" s="77"/>
      <c r="D514" s="52"/>
      <c r="E514" s="27"/>
      <c r="F514" s="27"/>
      <c r="G514" s="26"/>
      <c r="H514" s="23" t="e">
        <f>IFERROR(VLOOKUP(F514,'feuille temps par opé'!B:C,2,FALSE),"")*G514</f>
        <v>#VALUE!</v>
      </c>
      <c r="I514" s="26"/>
      <c r="J514" s="23" t="e">
        <f t="shared" si="15"/>
        <v>#VALUE!</v>
      </c>
      <c r="K514" s="25"/>
    </row>
    <row r="515" spans="1:11" ht="15.75" thickBot="1" x14ac:dyDescent="0.3">
      <c r="A515" s="36"/>
      <c r="B515" s="76"/>
      <c r="C515" s="77"/>
      <c r="D515" s="52"/>
      <c r="E515" s="27"/>
      <c r="F515" s="27"/>
      <c r="G515" s="26"/>
      <c r="H515" s="23" t="e">
        <f>IFERROR(VLOOKUP(F515,'feuille temps par opé'!B:C,2,FALSE),"")*G515</f>
        <v>#VALUE!</v>
      </c>
      <c r="I515" s="26"/>
      <c r="J515" s="26" t="e">
        <f t="shared" si="15"/>
        <v>#VALUE!</v>
      </c>
      <c r="K515" s="25"/>
    </row>
    <row r="516" spans="1:11" ht="15.75" thickBot="1" x14ac:dyDescent="0.3">
      <c r="A516" s="36"/>
      <c r="B516" s="76"/>
      <c r="C516" s="77"/>
      <c r="D516" s="52"/>
      <c r="E516" s="27"/>
      <c r="F516" s="27"/>
      <c r="G516" s="26"/>
      <c r="H516" s="23" t="e">
        <f>IFERROR(VLOOKUP(F516,'feuille temps par opé'!B:C,2,FALSE),"")*G516</f>
        <v>#VALUE!</v>
      </c>
      <c r="I516" s="26"/>
      <c r="J516" s="26" t="e">
        <f t="shared" si="15"/>
        <v>#VALUE!</v>
      </c>
      <c r="K516" s="25"/>
    </row>
    <row r="517" spans="1:11" ht="15.75" thickBot="1" x14ac:dyDescent="0.3">
      <c r="A517" s="36"/>
      <c r="B517" s="76"/>
      <c r="C517" s="77"/>
      <c r="D517" s="52"/>
      <c r="E517" s="27"/>
      <c r="F517" s="27"/>
      <c r="G517" s="26"/>
      <c r="H517" s="23" t="e">
        <f>IFERROR(VLOOKUP(F517,'feuille temps par opé'!B:C,2,FALSE),"")*G517</f>
        <v>#VALUE!</v>
      </c>
      <c r="I517" s="26"/>
      <c r="J517" s="26" t="e">
        <f t="shared" si="15"/>
        <v>#VALUE!</v>
      </c>
      <c r="K517" s="25"/>
    </row>
    <row r="518" spans="1:11" ht="15.75" thickBot="1" x14ac:dyDescent="0.3">
      <c r="A518" s="36"/>
      <c r="B518" s="76"/>
      <c r="C518" s="77"/>
      <c r="D518" s="52"/>
      <c r="E518" s="27"/>
      <c r="F518" s="27"/>
      <c r="G518" s="26"/>
      <c r="H518" s="23" t="e">
        <f>IFERROR(VLOOKUP(F518,'feuille temps par opé'!B:C,2,FALSE),"")*G518</f>
        <v>#VALUE!</v>
      </c>
      <c r="I518" s="26"/>
      <c r="J518" s="26" t="e">
        <f t="shared" si="15"/>
        <v>#VALUE!</v>
      </c>
      <c r="K518" s="25"/>
    </row>
    <row r="519" spans="1:11" ht="15.75" thickBot="1" x14ac:dyDescent="0.3">
      <c r="A519" s="36"/>
      <c r="B519" s="76"/>
      <c r="C519" s="77"/>
      <c r="D519" s="52"/>
      <c r="E519" s="27"/>
      <c r="F519" s="27"/>
      <c r="G519" s="26"/>
      <c r="H519" s="23" t="e">
        <f>IFERROR(VLOOKUP(F519,'feuille temps par opé'!B:C,2,FALSE),"")*G519</f>
        <v>#VALUE!</v>
      </c>
      <c r="I519" s="26"/>
      <c r="J519" s="23" t="e">
        <f t="shared" si="15"/>
        <v>#VALUE!</v>
      </c>
      <c r="K519" s="25"/>
    </row>
    <row r="520" spans="1:11" ht="15.75" thickBot="1" x14ac:dyDescent="0.3">
      <c r="A520" s="36"/>
      <c r="B520" s="76"/>
      <c r="C520" s="77"/>
      <c r="D520" s="52"/>
      <c r="E520" s="27"/>
      <c r="F520" s="27"/>
      <c r="G520" s="26"/>
      <c r="H520" s="23" t="e">
        <f>IFERROR(VLOOKUP(F520,'feuille temps par opé'!B:C,2,FALSE),"")*G520</f>
        <v>#VALUE!</v>
      </c>
      <c r="I520" s="26"/>
      <c r="J520" s="26" t="e">
        <f t="shared" si="15"/>
        <v>#VALUE!</v>
      </c>
      <c r="K520" s="25"/>
    </row>
    <row r="521" spans="1:11" ht="15.75" thickBot="1" x14ac:dyDescent="0.3">
      <c r="A521" s="36"/>
      <c r="B521" s="76"/>
      <c r="C521" s="77"/>
      <c r="D521" s="52"/>
      <c r="E521" s="27"/>
      <c r="F521" s="27"/>
      <c r="G521" s="26"/>
      <c r="H521" s="23" t="e">
        <f>IFERROR(VLOOKUP(F521,'feuille temps par opé'!B:C,2,FALSE),"")*G521</f>
        <v>#VALUE!</v>
      </c>
      <c r="I521" s="26"/>
      <c r="J521" s="26" t="e">
        <f t="shared" si="15"/>
        <v>#VALUE!</v>
      </c>
      <c r="K521" s="25"/>
    </row>
    <row r="522" spans="1:11" ht="15.75" thickBot="1" x14ac:dyDescent="0.3">
      <c r="A522" s="36"/>
      <c r="B522" s="76"/>
      <c r="C522" s="77"/>
      <c r="D522" s="52"/>
      <c r="E522" s="27"/>
      <c r="F522" s="27"/>
      <c r="G522" s="26"/>
      <c r="H522" s="23" t="e">
        <f>IFERROR(VLOOKUP(F522,'feuille temps par opé'!B:C,2,FALSE),"")*G522</f>
        <v>#VALUE!</v>
      </c>
      <c r="I522" s="26"/>
      <c r="J522" s="26" t="e">
        <f t="shared" si="15"/>
        <v>#VALUE!</v>
      </c>
      <c r="K522" s="25"/>
    </row>
    <row r="523" spans="1:11" ht="15.75" thickBot="1" x14ac:dyDescent="0.3">
      <c r="A523" s="36"/>
      <c r="B523" s="76"/>
      <c r="C523" s="77"/>
      <c r="D523" s="52"/>
      <c r="E523" s="27"/>
      <c r="F523" s="27"/>
      <c r="G523" s="26"/>
      <c r="H523" s="23" t="e">
        <f>IFERROR(VLOOKUP(F523,'feuille temps par opé'!B:C,2,FALSE),"")*G523</f>
        <v>#VALUE!</v>
      </c>
      <c r="I523" s="26"/>
      <c r="J523" s="26" t="e">
        <f t="shared" si="15"/>
        <v>#VALUE!</v>
      </c>
      <c r="K523" s="25"/>
    </row>
    <row r="524" spans="1:11" ht="15.75" thickBot="1" x14ac:dyDescent="0.3">
      <c r="A524" s="36"/>
      <c r="B524" s="76"/>
      <c r="C524" s="77"/>
      <c r="D524" s="52"/>
      <c r="E524" s="27"/>
      <c r="F524" s="27"/>
      <c r="G524" s="26"/>
      <c r="H524" s="23" t="e">
        <f>IFERROR(VLOOKUP(F524,'feuille temps par opé'!B:C,2,FALSE),"")*G524</f>
        <v>#VALUE!</v>
      </c>
      <c r="I524" s="26"/>
      <c r="J524" s="23" t="e">
        <f t="shared" si="15"/>
        <v>#VALUE!</v>
      </c>
      <c r="K524" s="25"/>
    </row>
    <row r="525" spans="1:11" ht="15.75" thickBot="1" x14ac:dyDescent="0.3">
      <c r="A525" s="36"/>
      <c r="B525" s="76"/>
      <c r="C525" s="77"/>
      <c r="D525" s="52"/>
      <c r="E525" s="27"/>
      <c r="F525" s="27"/>
      <c r="G525" s="26"/>
      <c r="H525" s="23" t="e">
        <f>IFERROR(VLOOKUP(F525,'feuille temps par opé'!B:C,2,FALSE),"")*G525</f>
        <v>#VALUE!</v>
      </c>
      <c r="I525" s="26"/>
      <c r="J525" s="26" t="e">
        <f t="shared" si="15"/>
        <v>#VALUE!</v>
      </c>
      <c r="K525" s="25"/>
    </row>
    <row r="526" spans="1:11" ht="15.75" thickBot="1" x14ac:dyDescent="0.3">
      <c r="A526" s="36"/>
      <c r="B526" s="76"/>
      <c r="C526" s="77"/>
      <c r="D526" s="52"/>
      <c r="E526" s="27"/>
      <c r="F526" s="27"/>
      <c r="G526" s="26"/>
      <c r="H526" s="23" t="e">
        <f>IFERROR(VLOOKUP(F526,'feuille temps par opé'!B:C,2,FALSE),"")*G526</f>
        <v>#VALUE!</v>
      </c>
      <c r="I526" s="26"/>
      <c r="J526" s="26" t="e">
        <f t="shared" si="15"/>
        <v>#VALUE!</v>
      </c>
      <c r="K526" s="25"/>
    </row>
    <row r="527" spans="1:11" ht="15.75" thickBot="1" x14ac:dyDescent="0.3">
      <c r="A527" s="36"/>
      <c r="B527" s="76"/>
      <c r="C527" s="77"/>
      <c r="D527" s="52"/>
      <c r="E527" s="27"/>
      <c r="F527" s="27"/>
      <c r="G527" s="26"/>
      <c r="H527" s="23" t="e">
        <f>IFERROR(VLOOKUP(F527,'feuille temps par opé'!B:C,2,FALSE),"")*G527</f>
        <v>#VALUE!</v>
      </c>
      <c r="I527" s="26"/>
      <c r="J527" s="26" t="e">
        <f t="shared" si="15"/>
        <v>#VALUE!</v>
      </c>
      <c r="K527" s="25"/>
    </row>
    <row r="528" spans="1:11" ht="15.75" thickBot="1" x14ac:dyDescent="0.3">
      <c r="A528" s="36"/>
      <c r="B528" s="76"/>
      <c r="C528" s="77"/>
      <c r="D528" s="52"/>
      <c r="E528" s="27"/>
      <c r="F528" s="27"/>
      <c r="G528" s="26"/>
      <c r="H528" s="23" t="e">
        <f>IFERROR(VLOOKUP(F528,'feuille temps par opé'!B:C,2,FALSE),"")*G528</f>
        <v>#VALUE!</v>
      </c>
      <c r="I528" s="26"/>
      <c r="J528" s="26" t="e">
        <f t="shared" si="15"/>
        <v>#VALUE!</v>
      </c>
      <c r="K528" s="25"/>
    </row>
    <row r="529" spans="1:11" ht="15.75" thickBot="1" x14ac:dyDescent="0.3">
      <c r="A529" s="36"/>
      <c r="B529" s="76"/>
      <c r="C529" s="77"/>
      <c r="D529" s="52"/>
      <c r="E529" s="27"/>
      <c r="F529" s="27"/>
      <c r="G529" s="26"/>
      <c r="H529" s="23" t="e">
        <f>IFERROR(VLOOKUP(F529,'feuille temps par opé'!B:C,2,FALSE),"")*G529</f>
        <v>#VALUE!</v>
      </c>
      <c r="I529" s="26"/>
      <c r="J529" s="23" t="e">
        <f t="shared" si="15"/>
        <v>#VALUE!</v>
      </c>
      <c r="K529" s="25"/>
    </row>
    <row r="530" spans="1:11" ht="15.75" thickBot="1" x14ac:dyDescent="0.3">
      <c r="A530" s="36"/>
      <c r="B530" s="76"/>
      <c r="C530" s="77"/>
      <c r="D530" s="52"/>
      <c r="E530" s="27"/>
      <c r="F530" s="27"/>
      <c r="G530" s="26"/>
      <c r="H530" s="23" t="e">
        <f>IFERROR(VLOOKUP(F530,'feuille temps par opé'!B:C,2,FALSE),"")*G530</f>
        <v>#VALUE!</v>
      </c>
      <c r="I530" s="26"/>
      <c r="J530" s="26" t="e">
        <f t="shared" si="15"/>
        <v>#VALUE!</v>
      </c>
      <c r="K530" s="25"/>
    </row>
    <row r="531" spans="1:11" ht="15.75" thickBot="1" x14ac:dyDescent="0.3">
      <c r="A531" s="36"/>
      <c r="B531" s="76"/>
      <c r="C531" s="77"/>
      <c r="D531" s="52"/>
      <c r="E531" s="27"/>
      <c r="F531" s="27"/>
      <c r="G531" s="26"/>
      <c r="H531" s="23" t="e">
        <f>IFERROR(VLOOKUP(F531,'feuille temps par opé'!B:C,2,FALSE),"")*G531</f>
        <v>#VALUE!</v>
      </c>
      <c r="I531" s="26"/>
      <c r="J531" s="26" t="e">
        <f t="shared" si="15"/>
        <v>#VALUE!</v>
      </c>
      <c r="K531" s="25"/>
    </row>
    <row r="532" spans="1:11" ht="15.75" thickBot="1" x14ac:dyDescent="0.3">
      <c r="A532" s="36"/>
      <c r="B532" s="76"/>
      <c r="C532" s="77"/>
      <c r="D532" s="52"/>
      <c r="E532" s="27"/>
      <c r="F532" s="27"/>
      <c r="G532" s="26"/>
      <c r="H532" s="23" t="e">
        <f>IFERROR(VLOOKUP(F532,'feuille temps par opé'!B:C,2,FALSE),"")*G532</f>
        <v>#VALUE!</v>
      </c>
      <c r="I532" s="26"/>
      <c r="J532" s="26" t="e">
        <f t="shared" si="15"/>
        <v>#VALUE!</v>
      </c>
      <c r="K532" s="25"/>
    </row>
    <row r="533" spans="1:11" ht="15.75" thickBot="1" x14ac:dyDescent="0.3">
      <c r="A533" s="36"/>
      <c r="B533" s="76"/>
      <c r="C533" s="77"/>
      <c r="D533" s="52"/>
      <c r="E533" s="27"/>
      <c r="F533" s="27"/>
      <c r="G533" s="26"/>
      <c r="H533" s="23" t="e">
        <f>IFERROR(VLOOKUP(F533,'feuille temps par opé'!B:C,2,FALSE),"")*G533</f>
        <v>#VALUE!</v>
      </c>
      <c r="I533" s="26"/>
      <c r="J533" s="26" t="e">
        <f t="shared" si="15"/>
        <v>#VALUE!</v>
      </c>
      <c r="K533" s="25"/>
    </row>
    <row r="534" spans="1:11" ht="15.75" thickBot="1" x14ac:dyDescent="0.3">
      <c r="A534" s="36"/>
      <c r="B534" s="76"/>
      <c r="C534" s="77"/>
      <c r="D534" s="52"/>
      <c r="E534" s="27"/>
      <c r="F534" s="27"/>
      <c r="G534" s="26"/>
      <c r="H534" s="23" t="e">
        <f>IFERROR(VLOOKUP(F534,'feuille temps par opé'!B:C,2,FALSE),"")*G534</f>
        <v>#VALUE!</v>
      </c>
      <c r="I534" s="26"/>
      <c r="J534" s="23" t="e">
        <f t="shared" si="15"/>
        <v>#VALUE!</v>
      </c>
      <c r="K534" s="25"/>
    </row>
    <row r="535" spans="1:11" ht="15.75" thickBot="1" x14ac:dyDescent="0.3">
      <c r="A535" s="36"/>
      <c r="B535" s="76"/>
      <c r="C535" s="77"/>
      <c r="D535" s="52"/>
      <c r="E535" s="27" t="str">
        <f t="shared" ref="E535:E537" si="16">IF(D535="","",VLOOKUP(D535,tab_produits,2,FALSE))</f>
        <v/>
      </c>
      <c r="F535" s="27" t="str">
        <f ca="1">IFERROR(OFFSET('opérations par produit'!$A$1,1,MATCH(D535,'opérations par produit'!$1:$1,0)-1,COUNTA(OFFSET('opérations par produit'!$A:$A,,MATCH(D535,'opérations par produit'!$1:$1,0)-1))-1,),"")</f>
        <v/>
      </c>
      <c r="G535" s="26"/>
      <c r="H535" s="23">
        <f ca="1">IFERROR(VLOOKUP(F535,'feuille temps par opé'!B:C,2,FALSE),"")*G535</f>
        <v>0</v>
      </c>
      <c r="I535" s="26"/>
      <c r="J535" s="26">
        <f t="shared" ca="1" si="15"/>
        <v>0</v>
      </c>
      <c r="K535" s="25"/>
    </row>
    <row r="536" spans="1:11" x14ac:dyDescent="0.25">
      <c r="A536" s="36"/>
      <c r="B536" s="76"/>
      <c r="C536" s="77"/>
      <c r="D536" s="52"/>
      <c r="E536" s="27" t="str">
        <f t="shared" si="16"/>
        <v/>
      </c>
      <c r="F536" s="27" t="str">
        <f ca="1">IFERROR(OFFSET('opérations par produit'!$A$1,1,MATCH(D536,'opérations par produit'!$1:$1,0)-1,COUNTA(OFFSET('opérations par produit'!$A:$A,,MATCH(D536,'opérations par produit'!$1:$1,0)-1))-1,),"")</f>
        <v/>
      </c>
      <c r="G536" s="26"/>
      <c r="H536" s="23">
        <f ca="1">IFERROR(VLOOKUP(F536,'feuille temps par opé'!B:C,2,FALSE),"")*G536</f>
        <v>0</v>
      </c>
      <c r="I536" s="26"/>
      <c r="J536" s="26">
        <f t="shared" ca="1" si="15"/>
        <v>0</v>
      </c>
      <c r="K536" s="25"/>
    </row>
    <row r="537" spans="1:11" ht="15.75" thickBot="1" x14ac:dyDescent="0.3">
      <c r="A537" s="37"/>
      <c r="B537" s="73"/>
      <c r="C537" s="78"/>
      <c r="D537" s="70"/>
      <c r="E537" s="29" t="str">
        <f t="shared" si="16"/>
        <v/>
      </c>
      <c r="F537" s="28" t="s">
        <v>3764</v>
      </c>
      <c r="G537" s="28"/>
      <c r="H537" s="28" t="e">
        <f>SUM(H449:H536)</f>
        <v>#VALUE!</v>
      </c>
      <c r="I537" s="28">
        <f>SUM(I449:I536)</f>
        <v>0</v>
      </c>
      <c r="J537" s="28" t="e">
        <f>SUM(J449:J536)</f>
        <v>#VALUE!</v>
      </c>
      <c r="K537" s="30">
        <f>K536</f>
        <v>0</v>
      </c>
    </row>
    <row r="538" spans="1:11" ht="32.25" thickBot="1" x14ac:dyDescent="0.3">
      <c r="A538" s="35"/>
      <c r="B538" s="56" t="s">
        <v>3638</v>
      </c>
      <c r="C538" s="56" t="str">
        <f>VLOOKUP(B538,'base nom prénom'!$A$1:$B$38,2,FALSE)</f>
        <v>Martine</v>
      </c>
      <c r="D538" s="58"/>
      <c r="E538" s="24" t="str">
        <f>IF(D538="","",VLOOKUP(D538,tab_produits,2,FALSE))</f>
        <v/>
      </c>
      <c r="F538" s="24"/>
      <c r="G538" s="23"/>
      <c r="H538" s="23" t="e">
        <f>IFERROR(VLOOKUP(F538,'feuille temps par opé'!B:C,2,FALSE),"")*G538</f>
        <v>#VALUE!</v>
      </c>
      <c r="I538" s="23"/>
      <c r="J538" s="23" t="e">
        <f>I538-H538</f>
        <v>#VALUE!</v>
      </c>
      <c r="K538" s="25"/>
    </row>
    <row r="539" spans="1:11" ht="15.75" thickBot="1" x14ac:dyDescent="0.3">
      <c r="A539" s="36"/>
      <c r="B539" s="74"/>
      <c r="C539" s="75"/>
      <c r="D539" s="52"/>
      <c r="E539" s="27" t="str">
        <f t="shared" ref="E539:E542" si="17">IF(D539="","",VLOOKUP(D539,tab_produits,2,FALSE))</f>
        <v/>
      </c>
      <c r="F539" s="27"/>
      <c r="G539" s="26"/>
      <c r="H539" s="23" t="e">
        <f>IFERROR(VLOOKUP(F539,'feuille temps par opé'!B:C,2,FALSE),"")*G539</f>
        <v>#VALUE!</v>
      </c>
      <c r="I539" s="26"/>
      <c r="J539" s="26" t="e">
        <f t="shared" ref="J539:J625" si="18">I539-H539</f>
        <v>#VALUE!</v>
      </c>
      <c r="K539" s="25"/>
    </row>
    <row r="540" spans="1:11" ht="15.75" thickBot="1" x14ac:dyDescent="0.3">
      <c r="A540" s="36"/>
      <c r="B540" s="76"/>
      <c r="C540" s="77"/>
      <c r="D540" s="52"/>
      <c r="E540" s="27" t="str">
        <f t="shared" si="17"/>
        <v/>
      </c>
      <c r="F540" s="27"/>
      <c r="G540" s="26"/>
      <c r="H540" s="23" t="e">
        <f>IFERROR(VLOOKUP(F540,'feuille temps par opé'!B:C,2,FALSE),"")*G540</f>
        <v>#VALUE!</v>
      </c>
      <c r="I540" s="26"/>
      <c r="J540" s="26" t="e">
        <f t="shared" si="18"/>
        <v>#VALUE!</v>
      </c>
      <c r="K540" s="25"/>
    </row>
    <row r="541" spans="1:11" ht="15.75" thickBot="1" x14ac:dyDescent="0.3">
      <c r="A541" s="36"/>
      <c r="B541" s="76"/>
      <c r="C541" s="77"/>
      <c r="D541" s="52"/>
      <c r="E541" s="27" t="str">
        <f t="shared" si="17"/>
        <v/>
      </c>
      <c r="F541" s="27"/>
      <c r="G541" s="26"/>
      <c r="H541" s="23" t="e">
        <f>IFERROR(VLOOKUP(F541,'feuille temps par opé'!B:C,2,FALSE),"")*G541</f>
        <v>#VALUE!</v>
      </c>
      <c r="I541" s="26"/>
      <c r="J541" s="26" t="e">
        <f t="shared" si="18"/>
        <v>#VALUE!</v>
      </c>
      <c r="K541" s="25"/>
    </row>
    <row r="542" spans="1:11" ht="15.75" thickBot="1" x14ac:dyDescent="0.3">
      <c r="A542" s="36"/>
      <c r="B542" s="76"/>
      <c r="C542" s="77"/>
      <c r="D542" s="52"/>
      <c r="E542" s="27" t="str">
        <f t="shared" si="17"/>
        <v/>
      </c>
      <c r="F542" s="27"/>
      <c r="G542" s="26"/>
      <c r="H542" s="23" t="e">
        <f>IFERROR(VLOOKUP(F542,'feuille temps par opé'!B:C,2,FALSE),"")*G542</f>
        <v>#VALUE!</v>
      </c>
      <c r="I542" s="26"/>
      <c r="J542" s="26" t="e">
        <f t="shared" si="18"/>
        <v>#VALUE!</v>
      </c>
      <c r="K542" s="25"/>
    </row>
    <row r="543" spans="1:11" ht="15.75" thickBot="1" x14ac:dyDescent="0.3">
      <c r="A543" s="36"/>
      <c r="B543" s="76"/>
      <c r="C543" s="77"/>
      <c r="D543" s="52"/>
      <c r="E543" s="27"/>
      <c r="F543" s="27"/>
      <c r="G543" s="26"/>
      <c r="H543" s="23" t="e">
        <f>IFERROR(VLOOKUP(F543,'feuille temps par opé'!B:C,2,FALSE),"")*G543</f>
        <v>#VALUE!</v>
      </c>
      <c r="I543" s="26"/>
      <c r="J543" s="23" t="e">
        <f t="shared" si="18"/>
        <v>#VALUE!</v>
      </c>
      <c r="K543" s="25"/>
    </row>
    <row r="544" spans="1:11" ht="15.75" thickBot="1" x14ac:dyDescent="0.3">
      <c r="A544" s="36"/>
      <c r="B544" s="76"/>
      <c r="C544" s="77"/>
      <c r="D544" s="52"/>
      <c r="E544" s="27"/>
      <c r="F544" s="27"/>
      <c r="G544" s="26"/>
      <c r="H544" s="23" t="e">
        <f>IFERROR(VLOOKUP(F544,'feuille temps par opé'!B:C,2,FALSE),"")*G544</f>
        <v>#VALUE!</v>
      </c>
      <c r="I544" s="26"/>
      <c r="J544" s="26" t="e">
        <f t="shared" si="18"/>
        <v>#VALUE!</v>
      </c>
      <c r="K544" s="25"/>
    </row>
    <row r="545" spans="1:11" ht="15.75" thickBot="1" x14ac:dyDescent="0.3">
      <c r="A545" s="36"/>
      <c r="B545" s="76"/>
      <c r="C545" s="77"/>
      <c r="D545" s="52"/>
      <c r="E545" s="27"/>
      <c r="F545" s="27"/>
      <c r="G545" s="26"/>
      <c r="H545" s="23" t="e">
        <f>IFERROR(VLOOKUP(F545,'feuille temps par opé'!B:C,2,FALSE),"")*G545</f>
        <v>#VALUE!</v>
      </c>
      <c r="I545" s="26"/>
      <c r="J545" s="26" t="e">
        <f t="shared" si="18"/>
        <v>#VALUE!</v>
      </c>
      <c r="K545" s="25"/>
    </row>
    <row r="546" spans="1:11" ht="15.75" thickBot="1" x14ac:dyDescent="0.3">
      <c r="A546" s="36"/>
      <c r="B546" s="76"/>
      <c r="C546" s="77"/>
      <c r="D546" s="52"/>
      <c r="E546" s="27"/>
      <c r="F546" s="27"/>
      <c r="G546" s="26"/>
      <c r="H546" s="23" t="e">
        <f>IFERROR(VLOOKUP(F546,'feuille temps par opé'!B:C,2,FALSE),"")*G546</f>
        <v>#VALUE!</v>
      </c>
      <c r="I546" s="26"/>
      <c r="J546" s="26" t="e">
        <f t="shared" si="18"/>
        <v>#VALUE!</v>
      </c>
      <c r="K546" s="25"/>
    </row>
    <row r="547" spans="1:11" ht="15.75" thickBot="1" x14ac:dyDescent="0.3">
      <c r="A547" s="36"/>
      <c r="B547" s="76"/>
      <c r="C547" s="77"/>
      <c r="D547" s="52"/>
      <c r="E547" s="27"/>
      <c r="F547" s="27"/>
      <c r="G547" s="26"/>
      <c r="H547" s="23" t="e">
        <f>IFERROR(VLOOKUP(F547,'feuille temps par opé'!B:C,2,FALSE),"")*G547</f>
        <v>#VALUE!</v>
      </c>
      <c r="I547" s="26"/>
      <c r="J547" s="26" t="e">
        <f t="shared" si="18"/>
        <v>#VALUE!</v>
      </c>
      <c r="K547" s="25"/>
    </row>
    <row r="548" spans="1:11" ht="15.75" thickBot="1" x14ac:dyDescent="0.3">
      <c r="A548" s="36"/>
      <c r="B548" s="76"/>
      <c r="C548" s="77"/>
      <c r="D548" s="52"/>
      <c r="E548" s="27"/>
      <c r="F548" s="27"/>
      <c r="G548" s="26"/>
      <c r="H548" s="23" t="e">
        <f>IFERROR(VLOOKUP(F548,'feuille temps par opé'!B:C,2,FALSE),"")*G548</f>
        <v>#VALUE!</v>
      </c>
      <c r="I548" s="26"/>
      <c r="J548" s="23" t="e">
        <f t="shared" si="18"/>
        <v>#VALUE!</v>
      </c>
      <c r="K548" s="25"/>
    </row>
    <row r="549" spans="1:11" ht="15.75" thickBot="1" x14ac:dyDescent="0.3">
      <c r="A549" s="36"/>
      <c r="B549" s="76"/>
      <c r="C549" s="77"/>
      <c r="D549" s="52"/>
      <c r="E549" s="27"/>
      <c r="F549" s="27"/>
      <c r="G549" s="26"/>
      <c r="H549" s="23" t="e">
        <f>IFERROR(VLOOKUP(F549,'feuille temps par opé'!B:C,2,FALSE),"")*G549</f>
        <v>#VALUE!</v>
      </c>
      <c r="I549" s="26"/>
      <c r="J549" s="26" t="e">
        <f t="shared" si="18"/>
        <v>#VALUE!</v>
      </c>
      <c r="K549" s="25"/>
    </row>
    <row r="550" spans="1:11" ht="15.75" thickBot="1" x14ac:dyDescent="0.3">
      <c r="A550" s="36"/>
      <c r="B550" s="76"/>
      <c r="C550" s="77"/>
      <c r="D550" s="52"/>
      <c r="E550" s="27"/>
      <c r="F550" s="27"/>
      <c r="G550" s="26"/>
      <c r="H550" s="23" t="e">
        <f>IFERROR(VLOOKUP(F550,'feuille temps par opé'!B:C,2,FALSE),"")*G550</f>
        <v>#VALUE!</v>
      </c>
      <c r="I550" s="26"/>
      <c r="J550" s="26" t="e">
        <f t="shared" si="18"/>
        <v>#VALUE!</v>
      </c>
      <c r="K550" s="25"/>
    </row>
    <row r="551" spans="1:11" ht="15.75" thickBot="1" x14ac:dyDescent="0.3">
      <c r="A551" s="36"/>
      <c r="B551" s="76"/>
      <c r="C551" s="77"/>
      <c r="D551" s="52"/>
      <c r="E551" s="27"/>
      <c r="F551" s="27"/>
      <c r="G551" s="26"/>
      <c r="H551" s="23" t="e">
        <f>IFERROR(VLOOKUP(F551,'feuille temps par opé'!B:C,2,FALSE),"")*G551</f>
        <v>#VALUE!</v>
      </c>
      <c r="I551" s="26"/>
      <c r="J551" s="26" t="e">
        <f t="shared" si="18"/>
        <v>#VALUE!</v>
      </c>
      <c r="K551" s="25"/>
    </row>
    <row r="552" spans="1:11" ht="15.75" thickBot="1" x14ac:dyDescent="0.3">
      <c r="A552" s="36"/>
      <c r="B552" s="76"/>
      <c r="C552" s="77"/>
      <c r="D552" s="52"/>
      <c r="E552" s="27"/>
      <c r="F552" s="27"/>
      <c r="G552" s="26"/>
      <c r="H552" s="23" t="e">
        <f>IFERROR(VLOOKUP(F552,'feuille temps par opé'!B:C,2,FALSE),"")*G552</f>
        <v>#VALUE!</v>
      </c>
      <c r="I552" s="26"/>
      <c r="J552" s="26" t="e">
        <f t="shared" si="18"/>
        <v>#VALUE!</v>
      </c>
      <c r="K552" s="25"/>
    </row>
    <row r="553" spans="1:11" ht="15.75" thickBot="1" x14ac:dyDescent="0.3">
      <c r="A553" s="36"/>
      <c r="B553" s="76"/>
      <c r="C553" s="77"/>
      <c r="D553" s="52"/>
      <c r="E553" s="27"/>
      <c r="F553" s="27"/>
      <c r="G553" s="26"/>
      <c r="H553" s="23" t="e">
        <f>IFERROR(VLOOKUP(F553,'feuille temps par opé'!B:C,2,FALSE),"")*G553</f>
        <v>#VALUE!</v>
      </c>
      <c r="I553" s="26"/>
      <c r="J553" s="23" t="e">
        <f t="shared" si="18"/>
        <v>#VALUE!</v>
      </c>
      <c r="K553" s="25"/>
    </row>
    <row r="554" spans="1:11" ht="15.75" thickBot="1" x14ac:dyDescent="0.3">
      <c r="A554" s="36"/>
      <c r="B554" s="76"/>
      <c r="C554" s="77"/>
      <c r="D554" s="52"/>
      <c r="E554" s="27"/>
      <c r="F554" s="27"/>
      <c r="G554" s="26"/>
      <c r="H554" s="23" t="e">
        <f>IFERROR(VLOOKUP(F554,'feuille temps par opé'!B:C,2,FALSE),"")*G554</f>
        <v>#VALUE!</v>
      </c>
      <c r="I554" s="26"/>
      <c r="J554" s="26" t="e">
        <f t="shared" si="18"/>
        <v>#VALUE!</v>
      </c>
      <c r="K554" s="25"/>
    </row>
    <row r="555" spans="1:11" ht="15.75" thickBot="1" x14ac:dyDescent="0.3">
      <c r="A555" s="36"/>
      <c r="B555" s="76"/>
      <c r="C555" s="77"/>
      <c r="D555" s="52"/>
      <c r="E555" s="27"/>
      <c r="F555" s="27"/>
      <c r="G555" s="26"/>
      <c r="H555" s="23" t="e">
        <f>IFERROR(VLOOKUP(F555,'feuille temps par opé'!B:C,2,FALSE),"")*G555</f>
        <v>#VALUE!</v>
      </c>
      <c r="I555" s="26"/>
      <c r="J555" s="26" t="e">
        <f t="shared" si="18"/>
        <v>#VALUE!</v>
      </c>
      <c r="K555" s="25"/>
    </row>
    <row r="556" spans="1:11" ht="15.75" thickBot="1" x14ac:dyDescent="0.3">
      <c r="A556" s="36"/>
      <c r="B556" s="76"/>
      <c r="C556" s="77"/>
      <c r="D556" s="52"/>
      <c r="E556" s="27"/>
      <c r="F556" s="27"/>
      <c r="G556" s="26"/>
      <c r="H556" s="23" t="e">
        <f>IFERROR(VLOOKUP(F556,'feuille temps par opé'!B:C,2,FALSE),"")*G556</f>
        <v>#VALUE!</v>
      </c>
      <c r="I556" s="26"/>
      <c r="J556" s="26" t="e">
        <f t="shared" si="18"/>
        <v>#VALUE!</v>
      </c>
      <c r="K556" s="25"/>
    </row>
    <row r="557" spans="1:11" ht="15.75" thickBot="1" x14ac:dyDescent="0.3">
      <c r="A557" s="36"/>
      <c r="B557" s="76"/>
      <c r="C557" s="77"/>
      <c r="D557" s="52"/>
      <c r="E557" s="27"/>
      <c r="F557" s="27"/>
      <c r="G557" s="26"/>
      <c r="H557" s="23" t="e">
        <f>IFERROR(VLOOKUP(F557,'feuille temps par opé'!B:C,2,FALSE),"")*G557</f>
        <v>#VALUE!</v>
      </c>
      <c r="I557" s="26"/>
      <c r="J557" s="26" t="e">
        <f t="shared" si="18"/>
        <v>#VALUE!</v>
      </c>
      <c r="K557" s="25"/>
    </row>
    <row r="558" spans="1:11" ht="15.75" thickBot="1" x14ac:dyDescent="0.3">
      <c r="A558" s="36"/>
      <c r="B558" s="76"/>
      <c r="C558" s="77"/>
      <c r="D558" s="52"/>
      <c r="E558" s="27"/>
      <c r="F558" s="27"/>
      <c r="G558" s="26"/>
      <c r="H558" s="23" t="e">
        <f>IFERROR(VLOOKUP(F558,'feuille temps par opé'!B:C,2,FALSE),"")*G558</f>
        <v>#VALUE!</v>
      </c>
      <c r="I558" s="26"/>
      <c r="J558" s="23" t="e">
        <f t="shared" si="18"/>
        <v>#VALUE!</v>
      </c>
      <c r="K558" s="25"/>
    </row>
    <row r="559" spans="1:11" ht="15.75" thickBot="1" x14ac:dyDescent="0.3">
      <c r="A559" s="36"/>
      <c r="B559" s="76"/>
      <c r="C559" s="77"/>
      <c r="D559" s="52"/>
      <c r="E559" s="27"/>
      <c r="F559" s="27"/>
      <c r="G559" s="26"/>
      <c r="H559" s="23" t="e">
        <f>IFERROR(VLOOKUP(F559,'feuille temps par opé'!B:C,2,FALSE),"")*G559</f>
        <v>#VALUE!</v>
      </c>
      <c r="I559" s="26"/>
      <c r="J559" s="26" t="e">
        <f t="shared" si="18"/>
        <v>#VALUE!</v>
      </c>
      <c r="K559" s="25"/>
    </row>
    <row r="560" spans="1:11" ht="15.75" thickBot="1" x14ac:dyDescent="0.3">
      <c r="A560" s="36"/>
      <c r="B560" s="76"/>
      <c r="C560" s="77"/>
      <c r="D560" s="52"/>
      <c r="E560" s="27"/>
      <c r="F560" s="27"/>
      <c r="G560" s="26"/>
      <c r="H560" s="23" t="e">
        <f>IFERROR(VLOOKUP(F560,'feuille temps par opé'!B:C,2,FALSE),"")*G560</f>
        <v>#VALUE!</v>
      </c>
      <c r="I560" s="26"/>
      <c r="J560" s="26" t="e">
        <f t="shared" si="18"/>
        <v>#VALUE!</v>
      </c>
      <c r="K560" s="25"/>
    </row>
    <row r="561" spans="1:11" ht="15.75" thickBot="1" x14ac:dyDescent="0.3">
      <c r="A561" s="36"/>
      <c r="B561" s="76"/>
      <c r="C561" s="77"/>
      <c r="D561" s="52"/>
      <c r="E561" s="27"/>
      <c r="F561" s="27"/>
      <c r="G561" s="26"/>
      <c r="H561" s="23" t="e">
        <f>IFERROR(VLOOKUP(F561,'feuille temps par opé'!B:C,2,FALSE),"")*G561</f>
        <v>#VALUE!</v>
      </c>
      <c r="I561" s="26"/>
      <c r="J561" s="26" t="e">
        <f t="shared" si="18"/>
        <v>#VALUE!</v>
      </c>
      <c r="K561" s="25"/>
    </row>
    <row r="562" spans="1:11" ht="15.75" thickBot="1" x14ac:dyDescent="0.3">
      <c r="A562" s="36"/>
      <c r="B562" s="76"/>
      <c r="C562" s="77"/>
      <c r="D562" s="52"/>
      <c r="E562" s="27"/>
      <c r="F562" s="27"/>
      <c r="G562" s="26"/>
      <c r="H562" s="23" t="e">
        <f>IFERROR(VLOOKUP(F562,'feuille temps par opé'!B:C,2,FALSE),"")*G562</f>
        <v>#VALUE!</v>
      </c>
      <c r="I562" s="26"/>
      <c r="J562" s="26" t="e">
        <f t="shared" si="18"/>
        <v>#VALUE!</v>
      </c>
      <c r="K562" s="25"/>
    </row>
    <row r="563" spans="1:11" ht="15.75" thickBot="1" x14ac:dyDescent="0.3">
      <c r="A563" s="36"/>
      <c r="B563" s="76"/>
      <c r="C563" s="77"/>
      <c r="D563" s="52"/>
      <c r="E563" s="27"/>
      <c r="F563" s="27"/>
      <c r="G563" s="26"/>
      <c r="H563" s="23" t="e">
        <f>IFERROR(VLOOKUP(F563,'feuille temps par opé'!B:C,2,FALSE),"")*G563</f>
        <v>#VALUE!</v>
      </c>
      <c r="I563" s="26"/>
      <c r="J563" s="23" t="e">
        <f t="shared" si="18"/>
        <v>#VALUE!</v>
      </c>
      <c r="K563" s="25"/>
    </row>
    <row r="564" spans="1:11" ht="15.75" thickBot="1" x14ac:dyDescent="0.3">
      <c r="A564" s="36"/>
      <c r="B564" s="76"/>
      <c r="C564" s="77"/>
      <c r="D564" s="52"/>
      <c r="E564" s="27"/>
      <c r="F564" s="27"/>
      <c r="G564" s="26"/>
      <c r="H564" s="23" t="e">
        <f>IFERROR(VLOOKUP(F564,'feuille temps par opé'!B:C,2,FALSE),"")*G564</f>
        <v>#VALUE!</v>
      </c>
      <c r="I564" s="26"/>
      <c r="J564" s="26" t="e">
        <f t="shared" si="18"/>
        <v>#VALUE!</v>
      </c>
      <c r="K564" s="25"/>
    </row>
    <row r="565" spans="1:11" ht="15.75" thickBot="1" x14ac:dyDescent="0.3">
      <c r="A565" s="36"/>
      <c r="B565" s="76"/>
      <c r="C565" s="77"/>
      <c r="D565" s="52"/>
      <c r="E565" s="27"/>
      <c r="F565" s="27"/>
      <c r="G565" s="26"/>
      <c r="H565" s="23" t="e">
        <f>IFERROR(VLOOKUP(F565,'feuille temps par opé'!B:C,2,FALSE),"")*G565</f>
        <v>#VALUE!</v>
      </c>
      <c r="I565" s="26"/>
      <c r="J565" s="26" t="e">
        <f t="shared" si="18"/>
        <v>#VALUE!</v>
      </c>
      <c r="K565" s="25"/>
    </row>
    <row r="566" spans="1:11" ht="15.75" thickBot="1" x14ac:dyDescent="0.3">
      <c r="A566" s="36"/>
      <c r="B566" s="76"/>
      <c r="C566" s="77"/>
      <c r="D566" s="52"/>
      <c r="E566" s="27"/>
      <c r="F566" s="27"/>
      <c r="G566" s="26"/>
      <c r="H566" s="23" t="e">
        <f>IFERROR(VLOOKUP(F566,'feuille temps par opé'!B:C,2,FALSE),"")*G566</f>
        <v>#VALUE!</v>
      </c>
      <c r="I566" s="26"/>
      <c r="J566" s="26" t="e">
        <f t="shared" si="18"/>
        <v>#VALUE!</v>
      </c>
      <c r="K566" s="25"/>
    </row>
    <row r="567" spans="1:11" ht="15.75" thickBot="1" x14ac:dyDescent="0.3">
      <c r="A567" s="36"/>
      <c r="B567" s="76"/>
      <c r="C567" s="77"/>
      <c r="D567" s="52"/>
      <c r="E567" s="27"/>
      <c r="F567" s="27"/>
      <c r="G567" s="26"/>
      <c r="H567" s="23" t="e">
        <f>IFERROR(VLOOKUP(F567,'feuille temps par opé'!B:C,2,FALSE),"")*G567</f>
        <v>#VALUE!</v>
      </c>
      <c r="I567" s="26"/>
      <c r="J567" s="26" t="e">
        <f t="shared" si="18"/>
        <v>#VALUE!</v>
      </c>
      <c r="K567" s="25"/>
    </row>
    <row r="568" spans="1:11" ht="15.75" thickBot="1" x14ac:dyDescent="0.3">
      <c r="A568" s="36"/>
      <c r="B568" s="76"/>
      <c r="C568" s="77"/>
      <c r="D568" s="52"/>
      <c r="E568" s="27"/>
      <c r="F568" s="27"/>
      <c r="G568" s="26"/>
      <c r="H568" s="23" t="e">
        <f>IFERROR(VLOOKUP(F568,'feuille temps par opé'!B:C,2,FALSE),"")*G568</f>
        <v>#VALUE!</v>
      </c>
      <c r="I568" s="26"/>
      <c r="J568" s="23" t="e">
        <f t="shared" si="18"/>
        <v>#VALUE!</v>
      </c>
      <c r="K568" s="25"/>
    </row>
    <row r="569" spans="1:11" ht="15.75" thickBot="1" x14ac:dyDescent="0.3">
      <c r="A569" s="36"/>
      <c r="B569" s="76"/>
      <c r="C569" s="77"/>
      <c r="D569" s="52"/>
      <c r="E569" s="27"/>
      <c r="F569" s="27"/>
      <c r="G569" s="26"/>
      <c r="H569" s="23" t="e">
        <f>IFERROR(VLOOKUP(F569,'feuille temps par opé'!B:C,2,FALSE),"")*G569</f>
        <v>#VALUE!</v>
      </c>
      <c r="I569" s="26"/>
      <c r="J569" s="26" t="e">
        <f t="shared" si="18"/>
        <v>#VALUE!</v>
      </c>
      <c r="K569" s="25"/>
    </row>
    <row r="570" spans="1:11" ht="15.75" thickBot="1" x14ac:dyDescent="0.3">
      <c r="A570" s="36"/>
      <c r="B570" s="76"/>
      <c r="C570" s="77"/>
      <c r="D570" s="52"/>
      <c r="E570" s="27"/>
      <c r="F570" s="27"/>
      <c r="G570" s="26"/>
      <c r="H570" s="23" t="e">
        <f>IFERROR(VLOOKUP(F570,'feuille temps par opé'!B:C,2,FALSE),"")*G570</f>
        <v>#VALUE!</v>
      </c>
      <c r="I570" s="26"/>
      <c r="J570" s="26" t="e">
        <f t="shared" si="18"/>
        <v>#VALUE!</v>
      </c>
      <c r="K570" s="25"/>
    </row>
    <row r="571" spans="1:11" ht="15.75" thickBot="1" x14ac:dyDescent="0.3">
      <c r="A571" s="36"/>
      <c r="B571" s="76"/>
      <c r="C571" s="77"/>
      <c r="D571" s="52"/>
      <c r="E571" s="27"/>
      <c r="F571" s="27"/>
      <c r="G571" s="26"/>
      <c r="H571" s="23" t="e">
        <f>IFERROR(VLOOKUP(F571,'feuille temps par opé'!B:C,2,FALSE),"")*G571</f>
        <v>#VALUE!</v>
      </c>
      <c r="I571" s="26"/>
      <c r="J571" s="26" t="e">
        <f t="shared" si="18"/>
        <v>#VALUE!</v>
      </c>
      <c r="K571" s="25"/>
    </row>
    <row r="572" spans="1:11" ht="15.75" thickBot="1" x14ac:dyDescent="0.3">
      <c r="A572" s="36"/>
      <c r="B572" s="76"/>
      <c r="C572" s="77"/>
      <c r="D572" s="52"/>
      <c r="E572" s="27"/>
      <c r="F572" s="27"/>
      <c r="G572" s="26"/>
      <c r="H572" s="23" t="e">
        <f>IFERROR(VLOOKUP(F572,'feuille temps par opé'!B:C,2,FALSE),"")*G572</f>
        <v>#VALUE!</v>
      </c>
      <c r="I572" s="26"/>
      <c r="J572" s="26" t="e">
        <f t="shared" si="18"/>
        <v>#VALUE!</v>
      </c>
      <c r="K572" s="25"/>
    </row>
    <row r="573" spans="1:11" ht="15.75" thickBot="1" x14ac:dyDescent="0.3">
      <c r="A573" s="36"/>
      <c r="B573" s="76"/>
      <c r="C573" s="77"/>
      <c r="D573" s="52"/>
      <c r="E573" s="27"/>
      <c r="F573" s="27"/>
      <c r="G573" s="26"/>
      <c r="H573" s="23" t="e">
        <f>IFERROR(VLOOKUP(F573,'feuille temps par opé'!B:C,2,FALSE),"")*G573</f>
        <v>#VALUE!</v>
      </c>
      <c r="I573" s="26"/>
      <c r="J573" s="23" t="e">
        <f t="shared" si="18"/>
        <v>#VALUE!</v>
      </c>
      <c r="K573" s="25"/>
    </row>
    <row r="574" spans="1:11" ht="15.75" thickBot="1" x14ac:dyDescent="0.3">
      <c r="A574" s="36"/>
      <c r="B574" s="76"/>
      <c r="C574" s="77"/>
      <c r="D574" s="52"/>
      <c r="E574" s="27"/>
      <c r="F574" s="27"/>
      <c r="G574" s="26"/>
      <c r="H574" s="23" t="e">
        <f>IFERROR(VLOOKUP(F574,'feuille temps par opé'!B:C,2,FALSE),"")*G574</f>
        <v>#VALUE!</v>
      </c>
      <c r="I574" s="26"/>
      <c r="J574" s="26" t="e">
        <f t="shared" si="18"/>
        <v>#VALUE!</v>
      </c>
      <c r="K574" s="25"/>
    </row>
    <row r="575" spans="1:11" ht="15.75" thickBot="1" x14ac:dyDescent="0.3">
      <c r="A575" s="36"/>
      <c r="B575" s="76"/>
      <c r="C575" s="77"/>
      <c r="D575" s="52"/>
      <c r="E575" s="27"/>
      <c r="F575" s="27"/>
      <c r="G575" s="26"/>
      <c r="H575" s="23" t="e">
        <f>IFERROR(VLOOKUP(F575,'feuille temps par opé'!B:C,2,FALSE),"")*G575</f>
        <v>#VALUE!</v>
      </c>
      <c r="I575" s="26"/>
      <c r="J575" s="26" t="e">
        <f t="shared" si="18"/>
        <v>#VALUE!</v>
      </c>
      <c r="K575" s="25"/>
    </row>
    <row r="576" spans="1:11" ht="15.75" thickBot="1" x14ac:dyDescent="0.3">
      <c r="A576" s="36"/>
      <c r="B576" s="76"/>
      <c r="C576" s="77"/>
      <c r="D576" s="52"/>
      <c r="E576" s="27"/>
      <c r="F576" s="27"/>
      <c r="G576" s="26"/>
      <c r="H576" s="23" t="e">
        <f>IFERROR(VLOOKUP(F576,'feuille temps par opé'!B:C,2,FALSE),"")*G576</f>
        <v>#VALUE!</v>
      </c>
      <c r="I576" s="26"/>
      <c r="J576" s="26" t="e">
        <f t="shared" si="18"/>
        <v>#VALUE!</v>
      </c>
      <c r="K576" s="25"/>
    </row>
    <row r="577" spans="1:11" ht="15.75" thickBot="1" x14ac:dyDescent="0.3">
      <c r="A577" s="36"/>
      <c r="B577" s="76"/>
      <c r="C577" s="77"/>
      <c r="D577" s="52"/>
      <c r="E577" s="27"/>
      <c r="F577" s="27"/>
      <c r="G577" s="26"/>
      <c r="H577" s="23" t="e">
        <f>IFERROR(VLOOKUP(F577,'feuille temps par opé'!B:C,2,FALSE),"")*G577</f>
        <v>#VALUE!</v>
      </c>
      <c r="I577" s="26"/>
      <c r="J577" s="26" t="e">
        <f t="shared" si="18"/>
        <v>#VALUE!</v>
      </c>
      <c r="K577" s="25"/>
    </row>
    <row r="578" spans="1:11" ht="15.75" thickBot="1" x14ac:dyDescent="0.3">
      <c r="A578" s="36"/>
      <c r="B578" s="76"/>
      <c r="C578" s="77"/>
      <c r="D578" s="52"/>
      <c r="E578" s="27"/>
      <c r="F578" s="27"/>
      <c r="G578" s="26"/>
      <c r="H578" s="23" t="e">
        <f>IFERROR(VLOOKUP(F578,'feuille temps par opé'!B:C,2,FALSE),"")*G578</f>
        <v>#VALUE!</v>
      </c>
      <c r="I578" s="26"/>
      <c r="J578" s="23" t="e">
        <f t="shared" si="18"/>
        <v>#VALUE!</v>
      </c>
      <c r="K578" s="25"/>
    </row>
    <row r="579" spans="1:11" ht="15.75" thickBot="1" x14ac:dyDescent="0.3">
      <c r="A579" s="36"/>
      <c r="B579" s="76"/>
      <c r="C579" s="77"/>
      <c r="D579" s="52"/>
      <c r="E579" s="27"/>
      <c r="F579" s="27"/>
      <c r="G579" s="26"/>
      <c r="H579" s="23" t="e">
        <f>IFERROR(VLOOKUP(F579,'feuille temps par opé'!B:C,2,FALSE),"")*G579</f>
        <v>#VALUE!</v>
      </c>
      <c r="I579" s="26"/>
      <c r="J579" s="26" t="e">
        <f t="shared" si="18"/>
        <v>#VALUE!</v>
      </c>
      <c r="K579" s="25"/>
    </row>
    <row r="580" spans="1:11" ht="15.75" thickBot="1" x14ac:dyDescent="0.3">
      <c r="A580" s="36"/>
      <c r="B580" s="76"/>
      <c r="C580" s="77"/>
      <c r="D580" s="52"/>
      <c r="E580" s="27"/>
      <c r="F580" s="27"/>
      <c r="G580" s="26"/>
      <c r="H580" s="23" t="e">
        <f>IFERROR(VLOOKUP(F580,'feuille temps par opé'!B:C,2,FALSE),"")*G580</f>
        <v>#VALUE!</v>
      </c>
      <c r="I580" s="26"/>
      <c r="J580" s="26" t="e">
        <f t="shared" si="18"/>
        <v>#VALUE!</v>
      </c>
      <c r="K580" s="25"/>
    </row>
    <row r="581" spans="1:11" ht="15.75" thickBot="1" x14ac:dyDescent="0.3">
      <c r="A581" s="36"/>
      <c r="B581" s="76"/>
      <c r="C581" s="77"/>
      <c r="D581" s="52"/>
      <c r="E581" s="27"/>
      <c r="F581" s="27"/>
      <c r="G581" s="26"/>
      <c r="H581" s="23" t="e">
        <f>IFERROR(VLOOKUP(F581,'feuille temps par opé'!B:C,2,FALSE),"")*G581</f>
        <v>#VALUE!</v>
      </c>
      <c r="I581" s="26"/>
      <c r="J581" s="26" t="e">
        <f t="shared" si="18"/>
        <v>#VALUE!</v>
      </c>
      <c r="K581" s="25"/>
    </row>
    <row r="582" spans="1:11" ht="15.75" thickBot="1" x14ac:dyDescent="0.3">
      <c r="A582" s="36"/>
      <c r="B582" s="76"/>
      <c r="C582" s="77"/>
      <c r="D582" s="52"/>
      <c r="E582" s="27"/>
      <c r="F582" s="27"/>
      <c r="G582" s="26"/>
      <c r="H582" s="23" t="e">
        <f>IFERROR(VLOOKUP(F582,'feuille temps par opé'!B:C,2,FALSE),"")*G582</f>
        <v>#VALUE!</v>
      </c>
      <c r="I582" s="26"/>
      <c r="J582" s="26" t="e">
        <f t="shared" si="18"/>
        <v>#VALUE!</v>
      </c>
      <c r="K582" s="25"/>
    </row>
    <row r="583" spans="1:11" ht="15.75" thickBot="1" x14ac:dyDescent="0.3">
      <c r="A583" s="36"/>
      <c r="B583" s="76"/>
      <c r="C583" s="77"/>
      <c r="D583" s="52"/>
      <c r="E583" s="27"/>
      <c r="F583" s="27"/>
      <c r="G583" s="26"/>
      <c r="H583" s="23" t="e">
        <f>IFERROR(VLOOKUP(F583,'feuille temps par opé'!B:C,2,FALSE),"")*G583</f>
        <v>#VALUE!</v>
      </c>
      <c r="I583" s="26"/>
      <c r="J583" s="23" t="e">
        <f t="shared" si="18"/>
        <v>#VALUE!</v>
      </c>
      <c r="K583" s="25"/>
    </row>
    <row r="584" spans="1:11" ht="15.75" thickBot="1" x14ac:dyDescent="0.3">
      <c r="A584" s="36"/>
      <c r="B584" s="76"/>
      <c r="C584" s="77"/>
      <c r="D584" s="52"/>
      <c r="E584" s="27"/>
      <c r="F584" s="27"/>
      <c r="G584" s="26"/>
      <c r="H584" s="23" t="e">
        <f>IFERROR(VLOOKUP(F584,'feuille temps par opé'!B:C,2,FALSE),"")*G584</f>
        <v>#VALUE!</v>
      </c>
      <c r="I584" s="26"/>
      <c r="J584" s="26" t="e">
        <f t="shared" si="18"/>
        <v>#VALUE!</v>
      </c>
      <c r="K584" s="25"/>
    </row>
    <row r="585" spans="1:11" ht="15.75" thickBot="1" x14ac:dyDescent="0.3">
      <c r="A585" s="36"/>
      <c r="B585" s="76"/>
      <c r="C585" s="77"/>
      <c r="D585" s="52"/>
      <c r="E585" s="27"/>
      <c r="F585" s="27"/>
      <c r="G585" s="26"/>
      <c r="H585" s="23" t="e">
        <f>IFERROR(VLOOKUP(F585,'feuille temps par opé'!B:C,2,FALSE),"")*G585</f>
        <v>#VALUE!</v>
      </c>
      <c r="I585" s="26"/>
      <c r="J585" s="26" t="e">
        <f t="shared" si="18"/>
        <v>#VALUE!</v>
      </c>
      <c r="K585" s="25"/>
    </row>
    <row r="586" spans="1:11" ht="15.75" thickBot="1" x14ac:dyDescent="0.3">
      <c r="A586" s="36"/>
      <c r="B586" s="76"/>
      <c r="C586" s="77"/>
      <c r="D586" s="52"/>
      <c r="E586" s="27"/>
      <c r="F586" s="27"/>
      <c r="G586" s="26"/>
      <c r="H586" s="23" t="e">
        <f>IFERROR(VLOOKUP(F586,'feuille temps par opé'!B:C,2,FALSE),"")*G586</f>
        <v>#VALUE!</v>
      </c>
      <c r="I586" s="26"/>
      <c r="J586" s="26" t="e">
        <f t="shared" si="18"/>
        <v>#VALUE!</v>
      </c>
      <c r="K586" s="25"/>
    </row>
    <row r="587" spans="1:11" ht="15.75" thickBot="1" x14ac:dyDescent="0.3">
      <c r="A587" s="36"/>
      <c r="B587" s="76"/>
      <c r="C587" s="77"/>
      <c r="D587" s="52"/>
      <c r="E587" s="27"/>
      <c r="F587" s="27"/>
      <c r="G587" s="26"/>
      <c r="H587" s="23" t="e">
        <f>IFERROR(VLOOKUP(F587,'feuille temps par opé'!B:C,2,FALSE),"")*G587</f>
        <v>#VALUE!</v>
      </c>
      <c r="I587" s="26"/>
      <c r="J587" s="26" t="e">
        <f t="shared" si="18"/>
        <v>#VALUE!</v>
      </c>
      <c r="K587" s="25"/>
    </row>
    <row r="588" spans="1:11" ht="15.75" thickBot="1" x14ac:dyDescent="0.3">
      <c r="A588" s="36"/>
      <c r="B588" s="76"/>
      <c r="C588" s="77"/>
      <c r="D588" s="52"/>
      <c r="E588" s="27"/>
      <c r="F588" s="27"/>
      <c r="G588" s="26"/>
      <c r="H588" s="23" t="e">
        <f>IFERROR(VLOOKUP(F588,'feuille temps par opé'!B:C,2,FALSE),"")*G588</f>
        <v>#VALUE!</v>
      </c>
      <c r="I588" s="26"/>
      <c r="J588" s="23" t="e">
        <f t="shared" si="18"/>
        <v>#VALUE!</v>
      </c>
      <c r="K588" s="25"/>
    </row>
    <row r="589" spans="1:11" ht="15.75" thickBot="1" x14ac:dyDescent="0.3">
      <c r="A589" s="36"/>
      <c r="B589" s="76"/>
      <c r="C589" s="77"/>
      <c r="D589" s="52"/>
      <c r="E589" s="27"/>
      <c r="F589" s="27"/>
      <c r="G589" s="26"/>
      <c r="H589" s="23" t="e">
        <f>IFERROR(VLOOKUP(F589,'feuille temps par opé'!B:C,2,FALSE),"")*G589</f>
        <v>#VALUE!</v>
      </c>
      <c r="I589" s="26"/>
      <c r="J589" s="26" t="e">
        <f t="shared" si="18"/>
        <v>#VALUE!</v>
      </c>
      <c r="K589" s="25"/>
    </row>
    <row r="590" spans="1:11" ht="15.75" thickBot="1" x14ac:dyDescent="0.3">
      <c r="A590" s="36"/>
      <c r="B590" s="76"/>
      <c r="C590" s="77"/>
      <c r="D590" s="52"/>
      <c r="E590" s="27"/>
      <c r="F590" s="27"/>
      <c r="G590" s="26"/>
      <c r="H590" s="23" t="e">
        <f>IFERROR(VLOOKUP(F590,'feuille temps par opé'!B:C,2,FALSE),"")*G590</f>
        <v>#VALUE!</v>
      </c>
      <c r="I590" s="26"/>
      <c r="J590" s="26" t="e">
        <f t="shared" si="18"/>
        <v>#VALUE!</v>
      </c>
      <c r="K590" s="25"/>
    </row>
    <row r="591" spans="1:11" ht="15.75" thickBot="1" x14ac:dyDescent="0.3">
      <c r="A591" s="36"/>
      <c r="B591" s="76"/>
      <c r="C591" s="77"/>
      <c r="D591" s="52"/>
      <c r="E591" s="27"/>
      <c r="F591" s="27"/>
      <c r="G591" s="26"/>
      <c r="H591" s="23" t="e">
        <f>IFERROR(VLOOKUP(F591,'feuille temps par opé'!B:C,2,FALSE),"")*G591</f>
        <v>#VALUE!</v>
      </c>
      <c r="I591" s="26"/>
      <c r="J591" s="26" t="e">
        <f t="shared" si="18"/>
        <v>#VALUE!</v>
      </c>
      <c r="K591" s="25"/>
    </row>
    <row r="592" spans="1:11" ht="15.75" thickBot="1" x14ac:dyDescent="0.3">
      <c r="A592" s="36"/>
      <c r="B592" s="76"/>
      <c r="C592" s="77"/>
      <c r="D592" s="52"/>
      <c r="E592" s="27"/>
      <c r="F592" s="27"/>
      <c r="G592" s="26"/>
      <c r="H592" s="23" t="e">
        <f>IFERROR(VLOOKUP(F592,'feuille temps par opé'!B:C,2,FALSE),"")*G592</f>
        <v>#VALUE!</v>
      </c>
      <c r="I592" s="26"/>
      <c r="J592" s="26" t="e">
        <f t="shared" si="18"/>
        <v>#VALUE!</v>
      </c>
      <c r="K592" s="25"/>
    </row>
    <row r="593" spans="1:11" ht="15.75" thickBot="1" x14ac:dyDescent="0.3">
      <c r="A593" s="36"/>
      <c r="B593" s="76"/>
      <c r="C593" s="77"/>
      <c r="D593" s="52"/>
      <c r="E593" s="27"/>
      <c r="F593" s="27"/>
      <c r="G593" s="26"/>
      <c r="H593" s="23" t="e">
        <f>IFERROR(VLOOKUP(F593,'feuille temps par opé'!B:C,2,FALSE),"")*G593</f>
        <v>#VALUE!</v>
      </c>
      <c r="I593" s="26"/>
      <c r="J593" s="23" t="e">
        <f t="shared" si="18"/>
        <v>#VALUE!</v>
      </c>
      <c r="K593" s="25"/>
    </row>
    <row r="594" spans="1:11" ht="15.75" thickBot="1" x14ac:dyDescent="0.3">
      <c r="A594" s="36"/>
      <c r="B594" s="76"/>
      <c r="C594" s="77"/>
      <c r="D594" s="52"/>
      <c r="E594" s="27"/>
      <c r="F594" s="27"/>
      <c r="G594" s="26"/>
      <c r="H594" s="23" t="e">
        <f>IFERROR(VLOOKUP(F594,'feuille temps par opé'!B:C,2,FALSE),"")*G594</f>
        <v>#VALUE!</v>
      </c>
      <c r="I594" s="26"/>
      <c r="J594" s="26" t="e">
        <f t="shared" si="18"/>
        <v>#VALUE!</v>
      </c>
      <c r="K594" s="25"/>
    </row>
    <row r="595" spans="1:11" ht="15.75" thickBot="1" x14ac:dyDescent="0.3">
      <c r="A595" s="36"/>
      <c r="B595" s="76"/>
      <c r="C595" s="77"/>
      <c r="D595" s="52"/>
      <c r="E595" s="27"/>
      <c r="F595" s="27"/>
      <c r="G595" s="26"/>
      <c r="H595" s="23" t="e">
        <f>IFERROR(VLOOKUP(F595,'feuille temps par opé'!B:C,2,FALSE),"")*G595</f>
        <v>#VALUE!</v>
      </c>
      <c r="I595" s="26"/>
      <c r="J595" s="26" t="e">
        <f t="shared" si="18"/>
        <v>#VALUE!</v>
      </c>
      <c r="K595" s="25"/>
    </row>
    <row r="596" spans="1:11" ht="15.75" thickBot="1" x14ac:dyDescent="0.3">
      <c r="A596" s="36"/>
      <c r="B596" s="76"/>
      <c r="C596" s="77"/>
      <c r="D596" s="52"/>
      <c r="E596" s="27"/>
      <c r="F596" s="27"/>
      <c r="G596" s="26"/>
      <c r="H596" s="23" t="e">
        <f>IFERROR(VLOOKUP(F596,'feuille temps par opé'!B:C,2,FALSE),"")*G596</f>
        <v>#VALUE!</v>
      </c>
      <c r="I596" s="26"/>
      <c r="J596" s="26" t="e">
        <f t="shared" si="18"/>
        <v>#VALUE!</v>
      </c>
      <c r="K596" s="25"/>
    </row>
    <row r="597" spans="1:11" ht="15.75" thickBot="1" x14ac:dyDescent="0.3">
      <c r="A597" s="36"/>
      <c r="B597" s="76"/>
      <c r="C597" s="77"/>
      <c r="D597" s="52"/>
      <c r="E597" s="27"/>
      <c r="F597" s="27"/>
      <c r="G597" s="26"/>
      <c r="H597" s="23" t="e">
        <f>IFERROR(VLOOKUP(F597,'feuille temps par opé'!B:C,2,FALSE),"")*G597</f>
        <v>#VALUE!</v>
      </c>
      <c r="I597" s="26"/>
      <c r="J597" s="26" t="e">
        <f t="shared" si="18"/>
        <v>#VALUE!</v>
      </c>
      <c r="K597" s="25"/>
    </row>
    <row r="598" spans="1:11" ht="15.75" thickBot="1" x14ac:dyDescent="0.3">
      <c r="A598" s="36"/>
      <c r="B598" s="76"/>
      <c r="C598" s="77"/>
      <c r="D598" s="52"/>
      <c r="E598" s="27"/>
      <c r="F598" s="27"/>
      <c r="G598" s="26"/>
      <c r="H598" s="23" t="e">
        <f>IFERROR(VLOOKUP(F598,'feuille temps par opé'!B:C,2,FALSE),"")*G598</f>
        <v>#VALUE!</v>
      </c>
      <c r="I598" s="26"/>
      <c r="J598" s="23" t="e">
        <f t="shared" si="18"/>
        <v>#VALUE!</v>
      </c>
      <c r="K598" s="25"/>
    </row>
    <row r="599" spans="1:11" ht="15.75" thickBot="1" x14ac:dyDescent="0.3">
      <c r="A599" s="36"/>
      <c r="B599" s="76"/>
      <c r="C599" s="77"/>
      <c r="D599" s="52"/>
      <c r="E599" s="27"/>
      <c r="F599" s="27"/>
      <c r="G599" s="26"/>
      <c r="H599" s="23" t="e">
        <f>IFERROR(VLOOKUP(F599,'feuille temps par opé'!B:C,2,FALSE),"")*G599</f>
        <v>#VALUE!</v>
      </c>
      <c r="I599" s="26"/>
      <c r="J599" s="26" t="e">
        <f t="shared" si="18"/>
        <v>#VALUE!</v>
      </c>
      <c r="K599" s="25"/>
    </row>
    <row r="600" spans="1:11" ht="15.75" thickBot="1" x14ac:dyDescent="0.3">
      <c r="A600" s="36"/>
      <c r="B600" s="76"/>
      <c r="C600" s="77"/>
      <c r="D600" s="52"/>
      <c r="E600" s="27"/>
      <c r="F600" s="27"/>
      <c r="G600" s="26"/>
      <c r="H600" s="23" t="e">
        <f>IFERROR(VLOOKUP(F600,'feuille temps par opé'!B:C,2,FALSE),"")*G600</f>
        <v>#VALUE!</v>
      </c>
      <c r="I600" s="26"/>
      <c r="J600" s="26" t="e">
        <f t="shared" si="18"/>
        <v>#VALUE!</v>
      </c>
      <c r="K600" s="25"/>
    </row>
    <row r="601" spans="1:11" ht="15.75" thickBot="1" x14ac:dyDescent="0.3">
      <c r="A601" s="36"/>
      <c r="B601" s="76"/>
      <c r="C601" s="77"/>
      <c r="D601" s="52"/>
      <c r="E601" s="27"/>
      <c r="F601" s="27"/>
      <c r="G601" s="26"/>
      <c r="H601" s="23" t="e">
        <f>IFERROR(VLOOKUP(F601,'feuille temps par opé'!B:C,2,FALSE),"")*G601</f>
        <v>#VALUE!</v>
      </c>
      <c r="I601" s="26"/>
      <c r="J601" s="26" t="e">
        <f t="shared" si="18"/>
        <v>#VALUE!</v>
      </c>
      <c r="K601" s="25"/>
    </row>
    <row r="602" spans="1:11" ht="15.75" thickBot="1" x14ac:dyDescent="0.3">
      <c r="A602" s="36"/>
      <c r="B602" s="76"/>
      <c r="C602" s="77"/>
      <c r="D602" s="52"/>
      <c r="E602" s="27"/>
      <c r="F602" s="27"/>
      <c r="G602" s="26"/>
      <c r="H602" s="23" t="e">
        <f>IFERROR(VLOOKUP(F602,'feuille temps par opé'!B:C,2,FALSE),"")*G602</f>
        <v>#VALUE!</v>
      </c>
      <c r="I602" s="26"/>
      <c r="J602" s="26" t="e">
        <f t="shared" si="18"/>
        <v>#VALUE!</v>
      </c>
      <c r="K602" s="25"/>
    </row>
    <row r="603" spans="1:11" ht="15.75" thickBot="1" x14ac:dyDescent="0.3">
      <c r="A603" s="36"/>
      <c r="B603" s="76"/>
      <c r="C603" s="77"/>
      <c r="D603" s="52"/>
      <c r="E603" s="27"/>
      <c r="F603" s="27"/>
      <c r="G603" s="26"/>
      <c r="H603" s="23" t="e">
        <f>IFERROR(VLOOKUP(F603,'feuille temps par opé'!B:C,2,FALSE),"")*G603</f>
        <v>#VALUE!</v>
      </c>
      <c r="I603" s="26"/>
      <c r="J603" s="23" t="e">
        <f t="shared" si="18"/>
        <v>#VALUE!</v>
      </c>
      <c r="K603" s="25"/>
    </row>
    <row r="604" spans="1:11" ht="15.75" thickBot="1" x14ac:dyDescent="0.3">
      <c r="A604" s="36"/>
      <c r="B604" s="76"/>
      <c r="C604" s="77"/>
      <c r="D604" s="52"/>
      <c r="E604" s="27"/>
      <c r="F604" s="27"/>
      <c r="G604" s="26"/>
      <c r="H604" s="23" t="e">
        <f>IFERROR(VLOOKUP(F604,'feuille temps par opé'!B:C,2,FALSE),"")*G604</f>
        <v>#VALUE!</v>
      </c>
      <c r="I604" s="26"/>
      <c r="J604" s="26" t="e">
        <f t="shared" si="18"/>
        <v>#VALUE!</v>
      </c>
      <c r="K604" s="25"/>
    </row>
    <row r="605" spans="1:11" ht="15.75" thickBot="1" x14ac:dyDescent="0.3">
      <c r="A605" s="36"/>
      <c r="B605" s="76"/>
      <c r="C605" s="77"/>
      <c r="D605" s="52"/>
      <c r="E605" s="27"/>
      <c r="F605" s="27"/>
      <c r="G605" s="26"/>
      <c r="H605" s="23" t="e">
        <f>IFERROR(VLOOKUP(F605,'feuille temps par opé'!B:C,2,FALSE),"")*G605</f>
        <v>#VALUE!</v>
      </c>
      <c r="I605" s="26"/>
      <c r="J605" s="26" t="e">
        <f t="shared" si="18"/>
        <v>#VALUE!</v>
      </c>
      <c r="K605" s="25"/>
    </row>
    <row r="606" spans="1:11" ht="15.75" thickBot="1" x14ac:dyDescent="0.3">
      <c r="A606" s="36"/>
      <c r="B606" s="76"/>
      <c r="C606" s="77"/>
      <c r="D606" s="52"/>
      <c r="E606" s="27"/>
      <c r="F606" s="27"/>
      <c r="G606" s="26"/>
      <c r="H606" s="23" t="e">
        <f>IFERROR(VLOOKUP(F606,'feuille temps par opé'!B:C,2,FALSE),"")*G606</f>
        <v>#VALUE!</v>
      </c>
      <c r="I606" s="26"/>
      <c r="J606" s="26" t="e">
        <f t="shared" si="18"/>
        <v>#VALUE!</v>
      </c>
      <c r="K606" s="25"/>
    </row>
    <row r="607" spans="1:11" ht="15.75" thickBot="1" x14ac:dyDescent="0.3">
      <c r="A607" s="36"/>
      <c r="B607" s="76"/>
      <c r="C607" s="77"/>
      <c r="D607" s="52"/>
      <c r="E607" s="27"/>
      <c r="F607" s="27"/>
      <c r="G607" s="26"/>
      <c r="H607" s="23" t="e">
        <f>IFERROR(VLOOKUP(F607,'feuille temps par opé'!B:C,2,FALSE),"")*G607</f>
        <v>#VALUE!</v>
      </c>
      <c r="I607" s="26"/>
      <c r="J607" s="26" t="e">
        <f t="shared" si="18"/>
        <v>#VALUE!</v>
      </c>
      <c r="K607" s="25"/>
    </row>
    <row r="608" spans="1:11" ht="15.75" thickBot="1" x14ac:dyDescent="0.3">
      <c r="A608" s="36"/>
      <c r="B608" s="76"/>
      <c r="C608" s="77"/>
      <c r="D608" s="52"/>
      <c r="E608" s="27"/>
      <c r="F608" s="27"/>
      <c r="G608" s="26"/>
      <c r="H608" s="23" t="e">
        <f>IFERROR(VLOOKUP(F608,'feuille temps par opé'!B:C,2,FALSE),"")*G608</f>
        <v>#VALUE!</v>
      </c>
      <c r="I608" s="26"/>
      <c r="J608" s="23" t="e">
        <f t="shared" si="18"/>
        <v>#VALUE!</v>
      </c>
      <c r="K608" s="25"/>
    </row>
    <row r="609" spans="1:11" ht="15.75" thickBot="1" x14ac:dyDescent="0.3">
      <c r="A609" s="36"/>
      <c r="B609" s="76"/>
      <c r="C609" s="77"/>
      <c r="D609" s="52"/>
      <c r="E609" s="27"/>
      <c r="F609" s="27"/>
      <c r="G609" s="26"/>
      <c r="H609" s="23" t="e">
        <f>IFERROR(VLOOKUP(F609,'feuille temps par opé'!B:C,2,FALSE),"")*G609</f>
        <v>#VALUE!</v>
      </c>
      <c r="I609" s="26"/>
      <c r="J609" s="26" t="e">
        <f t="shared" si="18"/>
        <v>#VALUE!</v>
      </c>
      <c r="K609" s="25"/>
    </row>
    <row r="610" spans="1:11" ht="15.75" thickBot="1" x14ac:dyDescent="0.3">
      <c r="A610" s="36"/>
      <c r="B610" s="76"/>
      <c r="C610" s="77"/>
      <c r="D610" s="52"/>
      <c r="E610" s="27"/>
      <c r="F610" s="27"/>
      <c r="G610" s="26"/>
      <c r="H610" s="23" t="e">
        <f>IFERROR(VLOOKUP(F610,'feuille temps par opé'!B:C,2,FALSE),"")*G610</f>
        <v>#VALUE!</v>
      </c>
      <c r="I610" s="26"/>
      <c r="J610" s="26" t="e">
        <f t="shared" si="18"/>
        <v>#VALUE!</v>
      </c>
      <c r="K610" s="25"/>
    </row>
    <row r="611" spans="1:11" ht="15.75" thickBot="1" x14ac:dyDescent="0.3">
      <c r="A611" s="36"/>
      <c r="B611" s="76"/>
      <c r="C611" s="77"/>
      <c r="D611" s="52"/>
      <c r="E611" s="27"/>
      <c r="F611" s="27"/>
      <c r="G611" s="26"/>
      <c r="H611" s="23" t="e">
        <f>IFERROR(VLOOKUP(F611,'feuille temps par opé'!B:C,2,FALSE),"")*G611</f>
        <v>#VALUE!</v>
      </c>
      <c r="I611" s="26"/>
      <c r="J611" s="26" t="e">
        <f t="shared" si="18"/>
        <v>#VALUE!</v>
      </c>
      <c r="K611" s="25"/>
    </row>
    <row r="612" spans="1:11" ht="15.75" thickBot="1" x14ac:dyDescent="0.3">
      <c r="A612" s="36"/>
      <c r="B612" s="76"/>
      <c r="C612" s="77"/>
      <c r="D612" s="52"/>
      <c r="E612" s="27"/>
      <c r="F612" s="27"/>
      <c r="G612" s="26"/>
      <c r="H612" s="23" t="e">
        <f>IFERROR(VLOOKUP(F612,'feuille temps par opé'!B:C,2,FALSE),"")*G612</f>
        <v>#VALUE!</v>
      </c>
      <c r="I612" s="26"/>
      <c r="J612" s="26" t="e">
        <f t="shared" si="18"/>
        <v>#VALUE!</v>
      </c>
      <c r="K612" s="25"/>
    </row>
    <row r="613" spans="1:11" ht="15.75" thickBot="1" x14ac:dyDescent="0.3">
      <c r="A613" s="36"/>
      <c r="B613" s="76"/>
      <c r="C613" s="77"/>
      <c r="D613" s="52"/>
      <c r="E613" s="27"/>
      <c r="F613" s="27"/>
      <c r="G613" s="26"/>
      <c r="H613" s="23" t="e">
        <f>IFERROR(VLOOKUP(F613,'feuille temps par opé'!B:C,2,FALSE),"")*G613</f>
        <v>#VALUE!</v>
      </c>
      <c r="I613" s="26"/>
      <c r="J613" s="23" t="e">
        <f t="shared" si="18"/>
        <v>#VALUE!</v>
      </c>
      <c r="K613" s="25"/>
    </row>
    <row r="614" spans="1:11" ht="15.75" thickBot="1" x14ac:dyDescent="0.3">
      <c r="A614" s="36"/>
      <c r="B614" s="76"/>
      <c r="C614" s="77"/>
      <c r="D614" s="52"/>
      <c r="E614" s="27"/>
      <c r="F614" s="27"/>
      <c r="G614" s="26"/>
      <c r="H614" s="23" t="e">
        <f>IFERROR(VLOOKUP(F614,'feuille temps par opé'!B:C,2,FALSE),"")*G614</f>
        <v>#VALUE!</v>
      </c>
      <c r="I614" s="26"/>
      <c r="J614" s="26" t="e">
        <f t="shared" si="18"/>
        <v>#VALUE!</v>
      </c>
      <c r="K614" s="25"/>
    </row>
    <row r="615" spans="1:11" ht="15.75" thickBot="1" x14ac:dyDescent="0.3">
      <c r="A615" s="36"/>
      <c r="B615" s="76"/>
      <c r="C615" s="77"/>
      <c r="D615" s="52"/>
      <c r="E615" s="27"/>
      <c r="F615" s="27"/>
      <c r="G615" s="26"/>
      <c r="H615" s="23" t="e">
        <f>IFERROR(VLOOKUP(F615,'feuille temps par opé'!B:C,2,FALSE),"")*G615</f>
        <v>#VALUE!</v>
      </c>
      <c r="I615" s="26"/>
      <c r="J615" s="26" t="e">
        <f t="shared" si="18"/>
        <v>#VALUE!</v>
      </c>
      <c r="K615" s="25"/>
    </row>
    <row r="616" spans="1:11" ht="15.75" thickBot="1" x14ac:dyDescent="0.3">
      <c r="A616" s="36"/>
      <c r="B616" s="76"/>
      <c r="C616" s="77"/>
      <c r="D616" s="52"/>
      <c r="E616" s="27"/>
      <c r="F616" s="27"/>
      <c r="G616" s="26"/>
      <c r="H616" s="23" t="e">
        <f>IFERROR(VLOOKUP(F616,'feuille temps par opé'!B:C,2,FALSE),"")*G616</f>
        <v>#VALUE!</v>
      </c>
      <c r="I616" s="26"/>
      <c r="J616" s="26" t="e">
        <f t="shared" si="18"/>
        <v>#VALUE!</v>
      </c>
      <c r="K616" s="25"/>
    </row>
    <row r="617" spans="1:11" ht="15.75" thickBot="1" x14ac:dyDescent="0.3">
      <c r="A617" s="36"/>
      <c r="B617" s="76"/>
      <c r="C617" s="77"/>
      <c r="D617" s="52"/>
      <c r="E617" s="27"/>
      <c r="F617" s="27"/>
      <c r="G617" s="26"/>
      <c r="H617" s="23" t="e">
        <f>IFERROR(VLOOKUP(F617,'feuille temps par opé'!B:C,2,FALSE),"")*G617</f>
        <v>#VALUE!</v>
      </c>
      <c r="I617" s="26"/>
      <c r="J617" s="26" t="e">
        <f t="shared" si="18"/>
        <v>#VALUE!</v>
      </c>
      <c r="K617" s="25"/>
    </row>
    <row r="618" spans="1:11" ht="15.75" thickBot="1" x14ac:dyDescent="0.3">
      <c r="A618" s="36"/>
      <c r="B618" s="76"/>
      <c r="C618" s="77"/>
      <c r="D618" s="52"/>
      <c r="E618" s="27"/>
      <c r="F618" s="27"/>
      <c r="G618" s="26"/>
      <c r="H618" s="23" t="e">
        <f>IFERROR(VLOOKUP(F618,'feuille temps par opé'!B:C,2,FALSE),"")*G618</f>
        <v>#VALUE!</v>
      </c>
      <c r="I618" s="26"/>
      <c r="J618" s="23" t="e">
        <f t="shared" si="18"/>
        <v>#VALUE!</v>
      </c>
      <c r="K618" s="25"/>
    </row>
    <row r="619" spans="1:11" ht="15.75" thickBot="1" x14ac:dyDescent="0.3">
      <c r="A619" s="36"/>
      <c r="B619" s="76"/>
      <c r="C619" s="77"/>
      <c r="D619" s="52"/>
      <c r="E619" s="27"/>
      <c r="F619" s="27"/>
      <c r="G619" s="26"/>
      <c r="H619" s="23" t="e">
        <f>IFERROR(VLOOKUP(F619,'feuille temps par opé'!B:C,2,FALSE),"")*G619</f>
        <v>#VALUE!</v>
      </c>
      <c r="I619" s="26"/>
      <c r="J619" s="26" t="e">
        <f t="shared" si="18"/>
        <v>#VALUE!</v>
      </c>
      <c r="K619" s="25"/>
    </row>
    <row r="620" spans="1:11" ht="15.75" thickBot="1" x14ac:dyDescent="0.3">
      <c r="A620" s="36"/>
      <c r="B620" s="76"/>
      <c r="C620" s="77"/>
      <c r="D620" s="52"/>
      <c r="E620" s="27"/>
      <c r="F620" s="27"/>
      <c r="G620" s="26"/>
      <c r="H620" s="23" t="e">
        <f>IFERROR(VLOOKUP(F620,'feuille temps par opé'!B:C,2,FALSE),"")*G620</f>
        <v>#VALUE!</v>
      </c>
      <c r="I620" s="26"/>
      <c r="J620" s="26" t="e">
        <f t="shared" si="18"/>
        <v>#VALUE!</v>
      </c>
      <c r="K620" s="25"/>
    </row>
    <row r="621" spans="1:11" ht="15.75" thickBot="1" x14ac:dyDescent="0.3">
      <c r="A621" s="36"/>
      <c r="B621" s="76"/>
      <c r="C621" s="77"/>
      <c r="D621" s="52"/>
      <c r="E621" s="27"/>
      <c r="F621" s="27"/>
      <c r="G621" s="26"/>
      <c r="H621" s="23" t="e">
        <f>IFERROR(VLOOKUP(F621,'feuille temps par opé'!B:C,2,FALSE),"")*G621</f>
        <v>#VALUE!</v>
      </c>
      <c r="I621" s="26"/>
      <c r="J621" s="26" t="e">
        <f t="shared" si="18"/>
        <v>#VALUE!</v>
      </c>
      <c r="K621" s="25"/>
    </row>
    <row r="622" spans="1:11" ht="15.75" thickBot="1" x14ac:dyDescent="0.3">
      <c r="A622" s="36"/>
      <c r="B622" s="76"/>
      <c r="C622" s="77"/>
      <c r="D622" s="52"/>
      <c r="E622" s="27"/>
      <c r="F622" s="27"/>
      <c r="G622" s="26"/>
      <c r="H622" s="23" t="e">
        <f>IFERROR(VLOOKUP(F622,'feuille temps par opé'!B:C,2,FALSE),"")*G622</f>
        <v>#VALUE!</v>
      </c>
      <c r="I622" s="26"/>
      <c r="J622" s="26" t="e">
        <f t="shared" si="18"/>
        <v>#VALUE!</v>
      </c>
      <c r="K622" s="25"/>
    </row>
    <row r="623" spans="1:11" ht="15.75" thickBot="1" x14ac:dyDescent="0.3">
      <c r="A623" s="36"/>
      <c r="B623" s="76"/>
      <c r="C623" s="77"/>
      <c r="D623" s="52"/>
      <c r="E623" s="27"/>
      <c r="F623" s="27"/>
      <c r="G623" s="26"/>
      <c r="H623" s="23" t="e">
        <f>IFERROR(VLOOKUP(F623,'feuille temps par opé'!B:C,2,FALSE),"")*G623</f>
        <v>#VALUE!</v>
      </c>
      <c r="I623" s="26"/>
      <c r="J623" s="23" t="e">
        <f t="shared" si="18"/>
        <v>#VALUE!</v>
      </c>
      <c r="K623" s="25"/>
    </row>
    <row r="624" spans="1:11" ht="15.75" thickBot="1" x14ac:dyDescent="0.3">
      <c r="A624" s="36"/>
      <c r="B624" s="76"/>
      <c r="C624" s="77"/>
      <c r="D624" s="52"/>
      <c r="E624" s="27" t="str">
        <f t="shared" ref="E624:E626" si="19">IF(D624="","",VLOOKUP(D624,tab_produits,2,FALSE))</f>
        <v/>
      </c>
      <c r="F624" s="27" t="str">
        <f ca="1">IFERROR(OFFSET('opérations par produit'!$A$1,1,MATCH(D624,'opérations par produit'!$1:$1,0)-1,COUNTA(OFFSET('opérations par produit'!$A:$A,,MATCH(D624,'opérations par produit'!$1:$1,0)-1))-1,),"")</f>
        <v/>
      </c>
      <c r="G624" s="26"/>
      <c r="H624" s="23">
        <f ca="1">IFERROR(VLOOKUP(F624,'feuille temps par opé'!B:C,2,FALSE),"")*G624</f>
        <v>0</v>
      </c>
      <c r="I624" s="26"/>
      <c r="J624" s="26">
        <f t="shared" ca="1" si="18"/>
        <v>0</v>
      </c>
      <c r="K624" s="25"/>
    </row>
    <row r="625" spans="1:11" x14ac:dyDescent="0.25">
      <c r="A625" s="36"/>
      <c r="B625" s="76"/>
      <c r="C625" s="77"/>
      <c r="D625" s="52"/>
      <c r="E625" s="27" t="str">
        <f t="shared" si="19"/>
        <v/>
      </c>
      <c r="F625" s="27" t="str">
        <f ca="1">IFERROR(OFFSET('opérations par produit'!$A$1,1,MATCH(D625,'opérations par produit'!$1:$1,0)-1,COUNTA(OFFSET('opérations par produit'!$A:$A,,MATCH(D625,'opérations par produit'!$1:$1,0)-1))-1,),"")</f>
        <v/>
      </c>
      <c r="G625" s="26"/>
      <c r="H625" s="23">
        <f ca="1">IFERROR(VLOOKUP(F625,'feuille temps par opé'!B:C,2,FALSE),"")*G625</f>
        <v>0</v>
      </c>
      <c r="I625" s="26"/>
      <c r="J625" s="26">
        <f t="shared" ca="1" si="18"/>
        <v>0</v>
      </c>
      <c r="K625" s="25"/>
    </row>
    <row r="626" spans="1:11" ht="15.75" thickBot="1" x14ac:dyDescent="0.3">
      <c r="A626" s="37"/>
      <c r="B626" s="73"/>
      <c r="C626" s="78"/>
      <c r="D626" s="70"/>
      <c r="E626" s="29" t="str">
        <f t="shared" si="19"/>
        <v/>
      </c>
      <c r="F626" s="28" t="s">
        <v>3764</v>
      </c>
      <c r="G626" s="28"/>
      <c r="H626" s="28" t="e">
        <f>SUM(H538:H625)</f>
        <v>#VALUE!</v>
      </c>
      <c r="I626" s="28">
        <f>SUM(I538:I625)</f>
        <v>0</v>
      </c>
      <c r="J626" s="28" t="e">
        <f>SUM(J538:J625)</f>
        <v>#VALUE!</v>
      </c>
      <c r="K626" s="30">
        <f>K625</f>
        <v>0</v>
      </c>
    </row>
    <row r="627" spans="1:11" ht="32.25" thickBot="1" x14ac:dyDescent="0.3">
      <c r="A627" s="35"/>
      <c r="B627" s="56" t="s">
        <v>3638</v>
      </c>
      <c r="C627" s="56" t="str">
        <f>VLOOKUP(B627,'base nom prénom'!$A$1:$B$38,2,FALSE)</f>
        <v>Martine</v>
      </c>
      <c r="D627" s="58"/>
      <c r="E627" s="24" t="str">
        <f>IF(D627="","",VLOOKUP(D627,tab_produits,2,FALSE))</f>
        <v/>
      </c>
      <c r="F627" s="24"/>
      <c r="G627" s="23"/>
      <c r="H627" s="23" t="e">
        <f>IFERROR(VLOOKUP(F627,'feuille temps par opé'!B:C,2,FALSE),"")*G627</f>
        <v>#VALUE!</v>
      </c>
      <c r="I627" s="23"/>
      <c r="J627" s="23" t="e">
        <f>I627-H627</f>
        <v>#VALUE!</v>
      </c>
      <c r="K627" s="25"/>
    </row>
    <row r="628" spans="1:11" ht="15.75" thickBot="1" x14ac:dyDescent="0.3">
      <c r="A628" s="36"/>
      <c r="B628" s="74"/>
      <c r="C628" s="75"/>
      <c r="D628" s="52"/>
      <c r="E628" s="27" t="str">
        <f t="shared" ref="E628:E631" si="20">IF(D628="","",VLOOKUP(D628,tab_produits,2,FALSE))</f>
        <v/>
      </c>
      <c r="F628" s="27"/>
      <c r="G628" s="26"/>
      <c r="H628" s="23" t="e">
        <f>IFERROR(VLOOKUP(F628,'feuille temps par opé'!B:C,2,FALSE),"")*G628</f>
        <v>#VALUE!</v>
      </c>
      <c r="I628" s="26"/>
      <c r="J628" s="26" t="e">
        <f t="shared" ref="J628:J714" si="21">I628-H628</f>
        <v>#VALUE!</v>
      </c>
      <c r="K628" s="25"/>
    </row>
    <row r="629" spans="1:11" ht="15.75" thickBot="1" x14ac:dyDescent="0.3">
      <c r="A629" s="36"/>
      <c r="B629" s="76"/>
      <c r="C629" s="77"/>
      <c r="D629" s="52"/>
      <c r="E629" s="27" t="str">
        <f t="shared" si="20"/>
        <v/>
      </c>
      <c r="F629" s="27"/>
      <c r="G629" s="26"/>
      <c r="H629" s="23" t="e">
        <f>IFERROR(VLOOKUP(F629,'feuille temps par opé'!B:C,2,FALSE),"")*G629</f>
        <v>#VALUE!</v>
      </c>
      <c r="I629" s="26"/>
      <c r="J629" s="26" t="e">
        <f t="shared" si="21"/>
        <v>#VALUE!</v>
      </c>
      <c r="K629" s="25"/>
    </row>
    <row r="630" spans="1:11" ht="15.75" thickBot="1" x14ac:dyDescent="0.3">
      <c r="A630" s="36"/>
      <c r="B630" s="76"/>
      <c r="C630" s="77"/>
      <c r="D630" s="52"/>
      <c r="E630" s="27" t="str">
        <f t="shared" si="20"/>
        <v/>
      </c>
      <c r="F630" s="27"/>
      <c r="G630" s="26"/>
      <c r="H630" s="23" t="e">
        <f>IFERROR(VLOOKUP(F630,'feuille temps par opé'!B:C,2,FALSE),"")*G630</f>
        <v>#VALUE!</v>
      </c>
      <c r="I630" s="26"/>
      <c r="J630" s="26" t="e">
        <f t="shared" si="21"/>
        <v>#VALUE!</v>
      </c>
      <c r="K630" s="25"/>
    </row>
    <row r="631" spans="1:11" ht="15.75" thickBot="1" x14ac:dyDescent="0.3">
      <c r="A631" s="36"/>
      <c r="B631" s="76"/>
      <c r="C631" s="77"/>
      <c r="D631" s="52"/>
      <c r="E631" s="27" t="str">
        <f t="shared" si="20"/>
        <v/>
      </c>
      <c r="F631" s="27"/>
      <c r="G631" s="26"/>
      <c r="H631" s="23" t="e">
        <f>IFERROR(VLOOKUP(F631,'feuille temps par opé'!B:C,2,FALSE),"")*G631</f>
        <v>#VALUE!</v>
      </c>
      <c r="I631" s="26"/>
      <c r="J631" s="26" t="e">
        <f t="shared" si="21"/>
        <v>#VALUE!</v>
      </c>
      <c r="K631" s="25"/>
    </row>
    <row r="632" spans="1:11" ht="15.75" thickBot="1" x14ac:dyDescent="0.3">
      <c r="A632" s="36"/>
      <c r="B632" s="76"/>
      <c r="C632" s="77"/>
      <c r="D632" s="52"/>
      <c r="E632" s="27"/>
      <c r="F632" s="27"/>
      <c r="G632" s="26"/>
      <c r="H632" s="23" t="e">
        <f>IFERROR(VLOOKUP(F632,'feuille temps par opé'!B:C,2,FALSE),"")*G632</f>
        <v>#VALUE!</v>
      </c>
      <c r="I632" s="26"/>
      <c r="J632" s="23" t="e">
        <f t="shared" si="21"/>
        <v>#VALUE!</v>
      </c>
      <c r="K632" s="25"/>
    </row>
    <row r="633" spans="1:11" ht="15.75" thickBot="1" x14ac:dyDescent="0.3">
      <c r="A633" s="36"/>
      <c r="B633" s="76"/>
      <c r="C633" s="77"/>
      <c r="D633" s="52"/>
      <c r="E633" s="27"/>
      <c r="F633" s="27"/>
      <c r="G633" s="26"/>
      <c r="H633" s="23" t="e">
        <f>IFERROR(VLOOKUP(F633,'feuille temps par opé'!B:C,2,FALSE),"")*G633</f>
        <v>#VALUE!</v>
      </c>
      <c r="I633" s="26"/>
      <c r="J633" s="26" t="e">
        <f t="shared" si="21"/>
        <v>#VALUE!</v>
      </c>
      <c r="K633" s="25"/>
    </row>
    <row r="634" spans="1:11" ht="15.75" thickBot="1" x14ac:dyDescent="0.3">
      <c r="A634" s="36"/>
      <c r="B634" s="76"/>
      <c r="C634" s="77"/>
      <c r="D634" s="52"/>
      <c r="E634" s="27"/>
      <c r="F634" s="27"/>
      <c r="G634" s="26"/>
      <c r="H634" s="23" t="e">
        <f>IFERROR(VLOOKUP(F634,'feuille temps par opé'!B:C,2,FALSE),"")*G634</f>
        <v>#VALUE!</v>
      </c>
      <c r="I634" s="26"/>
      <c r="J634" s="26" t="e">
        <f t="shared" si="21"/>
        <v>#VALUE!</v>
      </c>
      <c r="K634" s="25"/>
    </row>
    <row r="635" spans="1:11" ht="15.75" thickBot="1" x14ac:dyDescent="0.3">
      <c r="A635" s="36"/>
      <c r="B635" s="76"/>
      <c r="C635" s="77"/>
      <c r="D635" s="52"/>
      <c r="E635" s="27"/>
      <c r="F635" s="27"/>
      <c r="G635" s="26"/>
      <c r="H635" s="23" t="e">
        <f>IFERROR(VLOOKUP(F635,'feuille temps par opé'!B:C,2,FALSE),"")*G635</f>
        <v>#VALUE!</v>
      </c>
      <c r="I635" s="26"/>
      <c r="J635" s="26" t="e">
        <f t="shared" si="21"/>
        <v>#VALUE!</v>
      </c>
      <c r="K635" s="25"/>
    </row>
    <row r="636" spans="1:11" ht="15.75" thickBot="1" x14ac:dyDescent="0.3">
      <c r="A636" s="36"/>
      <c r="B636" s="76"/>
      <c r="C636" s="77"/>
      <c r="D636" s="52"/>
      <c r="E636" s="27"/>
      <c r="F636" s="27"/>
      <c r="G636" s="26"/>
      <c r="H636" s="23" t="e">
        <f>IFERROR(VLOOKUP(F636,'feuille temps par opé'!B:C,2,FALSE),"")*G636</f>
        <v>#VALUE!</v>
      </c>
      <c r="I636" s="26"/>
      <c r="J636" s="26" t="e">
        <f t="shared" si="21"/>
        <v>#VALUE!</v>
      </c>
      <c r="K636" s="25"/>
    </row>
    <row r="637" spans="1:11" ht="15.75" thickBot="1" x14ac:dyDescent="0.3">
      <c r="A637" s="36"/>
      <c r="B637" s="76"/>
      <c r="C637" s="77"/>
      <c r="D637" s="52"/>
      <c r="E637" s="27"/>
      <c r="F637" s="27"/>
      <c r="G637" s="26"/>
      <c r="H637" s="23" t="e">
        <f>IFERROR(VLOOKUP(F637,'feuille temps par opé'!B:C,2,FALSE),"")*G637</f>
        <v>#VALUE!</v>
      </c>
      <c r="I637" s="26"/>
      <c r="J637" s="23" t="e">
        <f t="shared" si="21"/>
        <v>#VALUE!</v>
      </c>
      <c r="K637" s="25"/>
    </row>
    <row r="638" spans="1:11" ht="15.75" thickBot="1" x14ac:dyDescent="0.3">
      <c r="A638" s="36"/>
      <c r="B638" s="76"/>
      <c r="C638" s="77"/>
      <c r="D638" s="52"/>
      <c r="E638" s="27"/>
      <c r="F638" s="27"/>
      <c r="G638" s="26"/>
      <c r="H638" s="23" t="e">
        <f>IFERROR(VLOOKUP(F638,'feuille temps par opé'!B:C,2,FALSE),"")*G638</f>
        <v>#VALUE!</v>
      </c>
      <c r="I638" s="26"/>
      <c r="J638" s="26" t="e">
        <f t="shared" si="21"/>
        <v>#VALUE!</v>
      </c>
      <c r="K638" s="25"/>
    </row>
    <row r="639" spans="1:11" ht="15.75" thickBot="1" x14ac:dyDescent="0.3">
      <c r="A639" s="36"/>
      <c r="B639" s="76"/>
      <c r="C639" s="77"/>
      <c r="D639" s="52"/>
      <c r="E639" s="27"/>
      <c r="F639" s="27"/>
      <c r="G639" s="26"/>
      <c r="H639" s="23" t="e">
        <f>IFERROR(VLOOKUP(F639,'feuille temps par opé'!B:C,2,FALSE),"")*G639</f>
        <v>#VALUE!</v>
      </c>
      <c r="I639" s="26"/>
      <c r="J639" s="26" t="e">
        <f t="shared" si="21"/>
        <v>#VALUE!</v>
      </c>
      <c r="K639" s="25"/>
    </row>
    <row r="640" spans="1:11" ht="15.75" thickBot="1" x14ac:dyDescent="0.3">
      <c r="A640" s="36"/>
      <c r="B640" s="76"/>
      <c r="C640" s="77"/>
      <c r="D640" s="52"/>
      <c r="E640" s="27"/>
      <c r="F640" s="27"/>
      <c r="G640" s="26"/>
      <c r="H640" s="23" t="e">
        <f>IFERROR(VLOOKUP(F640,'feuille temps par opé'!B:C,2,FALSE),"")*G640</f>
        <v>#VALUE!</v>
      </c>
      <c r="I640" s="26"/>
      <c r="J640" s="26" t="e">
        <f t="shared" si="21"/>
        <v>#VALUE!</v>
      </c>
      <c r="K640" s="25"/>
    </row>
    <row r="641" spans="1:11" ht="15.75" thickBot="1" x14ac:dyDescent="0.3">
      <c r="A641" s="36"/>
      <c r="B641" s="76"/>
      <c r="C641" s="77"/>
      <c r="D641" s="52"/>
      <c r="E641" s="27"/>
      <c r="F641" s="27"/>
      <c r="G641" s="26"/>
      <c r="H641" s="23" t="e">
        <f>IFERROR(VLOOKUP(F641,'feuille temps par opé'!B:C,2,FALSE),"")*G641</f>
        <v>#VALUE!</v>
      </c>
      <c r="I641" s="26"/>
      <c r="J641" s="26" t="e">
        <f t="shared" si="21"/>
        <v>#VALUE!</v>
      </c>
      <c r="K641" s="25"/>
    </row>
    <row r="642" spans="1:11" ht="15.75" thickBot="1" x14ac:dyDescent="0.3">
      <c r="A642" s="36"/>
      <c r="B642" s="76"/>
      <c r="C642" s="77"/>
      <c r="D642" s="52"/>
      <c r="E642" s="27"/>
      <c r="F642" s="27"/>
      <c r="G642" s="26"/>
      <c r="H642" s="23" t="e">
        <f>IFERROR(VLOOKUP(F642,'feuille temps par opé'!B:C,2,FALSE),"")*G642</f>
        <v>#VALUE!</v>
      </c>
      <c r="I642" s="26"/>
      <c r="J642" s="23" t="e">
        <f t="shared" si="21"/>
        <v>#VALUE!</v>
      </c>
      <c r="K642" s="25"/>
    </row>
    <row r="643" spans="1:11" ht="15.75" thickBot="1" x14ac:dyDescent="0.3">
      <c r="A643" s="36"/>
      <c r="B643" s="76"/>
      <c r="C643" s="77"/>
      <c r="D643" s="52"/>
      <c r="E643" s="27"/>
      <c r="F643" s="27"/>
      <c r="G643" s="26"/>
      <c r="H643" s="23" t="e">
        <f>IFERROR(VLOOKUP(F643,'feuille temps par opé'!B:C,2,FALSE),"")*G643</f>
        <v>#VALUE!</v>
      </c>
      <c r="I643" s="26"/>
      <c r="J643" s="26" t="e">
        <f t="shared" si="21"/>
        <v>#VALUE!</v>
      </c>
      <c r="K643" s="25"/>
    </row>
    <row r="644" spans="1:11" ht="15.75" thickBot="1" x14ac:dyDescent="0.3">
      <c r="A644" s="36"/>
      <c r="B644" s="76"/>
      <c r="C644" s="77"/>
      <c r="D644" s="52"/>
      <c r="E644" s="27"/>
      <c r="F644" s="27"/>
      <c r="G644" s="26"/>
      <c r="H644" s="23" t="e">
        <f>IFERROR(VLOOKUP(F644,'feuille temps par opé'!B:C,2,FALSE),"")*G644</f>
        <v>#VALUE!</v>
      </c>
      <c r="I644" s="26"/>
      <c r="J644" s="26" t="e">
        <f t="shared" si="21"/>
        <v>#VALUE!</v>
      </c>
      <c r="K644" s="25"/>
    </row>
    <row r="645" spans="1:11" ht="15.75" thickBot="1" x14ac:dyDescent="0.3">
      <c r="A645" s="36"/>
      <c r="B645" s="76"/>
      <c r="C645" s="77"/>
      <c r="D645" s="52"/>
      <c r="E645" s="27"/>
      <c r="F645" s="27"/>
      <c r="G645" s="26"/>
      <c r="H645" s="23" t="e">
        <f>IFERROR(VLOOKUP(F645,'feuille temps par opé'!B:C,2,FALSE),"")*G645</f>
        <v>#VALUE!</v>
      </c>
      <c r="I645" s="26"/>
      <c r="J645" s="26" t="e">
        <f t="shared" si="21"/>
        <v>#VALUE!</v>
      </c>
      <c r="K645" s="25"/>
    </row>
    <row r="646" spans="1:11" ht="15.75" thickBot="1" x14ac:dyDescent="0.3">
      <c r="A646" s="36"/>
      <c r="B646" s="76"/>
      <c r="C646" s="77"/>
      <c r="D646" s="52"/>
      <c r="E646" s="27"/>
      <c r="F646" s="27"/>
      <c r="G646" s="26"/>
      <c r="H646" s="23" t="e">
        <f>IFERROR(VLOOKUP(F646,'feuille temps par opé'!B:C,2,FALSE),"")*G646</f>
        <v>#VALUE!</v>
      </c>
      <c r="I646" s="26"/>
      <c r="J646" s="26" t="e">
        <f t="shared" si="21"/>
        <v>#VALUE!</v>
      </c>
      <c r="K646" s="25"/>
    </row>
    <row r="647" spans="1:11" ht="15.75" thickBot="1" x14ac:dyDescent="0.3">
      <c r="A647" s="36"/>
      <c r="B647" s="76"/>
      <c r="C647" s="77"/>
      <c r="D647" s="52"/>
      <c r="E647" s="27"/>
      <c r="F647" s="27"/>
      <c r="G647" s="26"/>
      <c r="H647" s="23" t="e">
        <f>IFERROR(VLOOKUP(F647,'feuille temps par opé'!B:C,2,FALSE),"")*G647</f>
        <v>#VALUE!</v>
      </c>
      <c r="I647" s="26"/>
      <c r="J647" s="23" t="e">
        <f t="shared" si="21"/>
        <v>#VALUE!</v>
      </c>
      <c r="K647" s="25"/>
    </row>
    <row r="648" spans="1:11" ht="15.75" thickBot="1" x14ac:dyDescent="0.3">
      <c r="A648" s="36"/>
      <c r="B648" s="76"/>
      <c r="C648" s="77"/>
      <c r="D648" s="52"/>
      <c r="E648" s="27"/>
      <c r="F648" s="27"/>
      <c r="G648" s="26"/>
      <c r="H648" s="23" t="e">
        <f>IFERROR(VLOOKUP(F648,'feuille temps par opé'!B:C,2,FALSE),"")*G648</f>
        <v>#VALUE!</v>
      </c>
      <c r="I648" s="26"/>
      <c r="J648" s="26" t="e">
        <f t="shared" si="21"/>
        <v>#VALUE!</v>
      </c>
      <c r="K648" s="25"/>
    </row>
    <row r="649" spans="1:11" ht="15.75" thickBot="1" x14ac:dyDescent="0.3">
      <c r="A649" s="36"/>
      <c r="B649" s="76"/>
      <c r="C649" s="77"/>
      <c r="D649" s="52"/>
      <c r="E649" s="27"/>
      <c r="F649" s="27"/>
      <c r="G649" s="26"/>
      <c r="H649" s="23" t="e">
        <f>IFERROR(VLOOKUP(F649,'feuille temps par opé'!B:C,2,FALSE),"")*G649</f>
        <v>#VALUE!</v>
      </c>
      <c r="I649" s="26"/>
      <c r="J649" s="26" t="e">
        <f t="shared" si="21"/>
        <v>#VALUE!</v>
      </c>
      <c r="K649" s="25"/>
    </row>
    <row r="650" spans="1:11" ht="15.75" thickBot="1" x14ac:dyDescent="0.3">
      <c r="A650" s="36"/>
      <c r="B650" s="76"/>
      <c r="C650" s="77"/>
      <c r="D650" s="52"/>
      <c r="E650" s="27"/>
      <c r="F650" s="27"/>
      <c r="G650" s="26"/>
      <c r="H650" s="23" t="e">
        <f>IFERROR(VLOOKUP(F650,'feuille temps par opé'!B:C,2,FALSE),"")*G650</f>
        <v>#VALUE!</v>
      </c>
      <c r="I650" s="26"/>
      <c r="J650" s="26" t="e">
        <f t="shared" si="21"/>
        <v>#VALUE!</v>
      </c>
      <c r="K650" s="25"/>
    </row>
    <row r="651" spans="1:11" ht="15.75" thickBot="1" x14ac:dyDescent="0.3">
      <c r="A651" s="36"/>
      <c r="B651" s="76"/>
      <c r="C651" s="77"/>
      <c r="D651" s="52"/>
      <c r="E651" s="27"/>
      <c r="F651" s="27"/>
      <c r="G651" s="26"/>
      <c r="H651" s="23" t="e">
        <f>IFERROR(VLOOKUP(F651,'feuille temps par opé'!B:C,2,FALSE),"")*G651</f>
        <v>#VALUE!</v>
      </c>
      <c r="I651" s="26"/>
      <c r="J651" s="26" t="e">
        <f t="shared" si="21"/>
        <v>#VALUE!</v>
      </c>
      <c r="K651" s="25"/>
    </row>
    <row r="652" spans="1:11" ht="15.75" thickBot="1" x14ac:dyDescent="0.3">
      <c r="A652" s="36"/>
      <c r="B652" s="76"/>
      <c r="C652" s="77"/>
      <c r="D652" s="52"/>
      <c r="E652" s="27"/>
      <c r="F652" s="27"/>
      <c r="G652" s="26"/>
      <c r="H652" s="23" t="e">
        <f>IFERROR(VLOOKUP(F652,'feuille temps par opé'!B:C,2,FALSE),"")*G652</f>
        <v>#VALUE!</v>
      </c>
      <c r="I652" s="26"/>
      <c r="J652" s="23" t="e">
        <f t="shared" si="21"/>
        <v>#VALUE!</v>
      </c>
      <c r="K652" s="25"/>
    </row>
    <row r="653" spans="1:11" ht="15.75" thickBot="1" x14ac:dyDescent="0.3">
      <c r="A653" s="36"/>
      <c r="B653" s="76"/>
      <c r="C653" s="77"/>
      <c r="D653" s="52"/>
      <c r="E653" s="27"/>
      <c r="F653" s="27"/>
      <c r="G653" s="26"/>
      <c r="H653" s="23" t="e">
        <f>IFERROR(VLOOKUP(F653,'feuille temps par opé'!B:C,2,FALSE),"")*G653</f>
        <v>#VALUE!</v>
      </c>
      <c r="I653" s="26"/>
      <c r="J653" s="26" t="e">
        <f t="shared" si="21"/>
        <v>#VALUE!</v>
      </c>
      <c r="K653" s="25"/>
    </row>
    <row r="654" spans="1:11" ht="15.75" thickBot="1" x14ac:dyDescent="0.3">
      <c r="A654" s="36"/>
      <c r="B654" s="76"/>
      <c r="C654" s="77"/>
      <c r="D654" s="52"/>
      <c r="E654" s="27"/>
      <c r="F654" s="27"/>
      <c r="G654" s="26"/>
      <c r="H654" s="23" t="e">
        <f>IFERROR(VLOOKUP(F654,'feuille temps par opé'!B:C,2,FALSE),"")*G654</f>
        <v>#VALUE!</v>
      </c>
      <c r="I654" s="26"/>
      <c r="J654" s="26" t="e">
        <f t="shared" si="21"/>
        <v>#VALUE!</v>
      </c>
      <c r="K654" s="25"/>
    </row>
    <row r="655" spans="1:11" ht="15.75" thickBot="1" x14ac:dyDescent="0.3">
      <c r="A655" s="36"/>
      <c r="B655" s="76"/>
      <c r="C655" s="77"/>
      <c r="D655" s="52"/>
      <c r="E655" s="27"/>
      <c r="F655" s="27"/>
      <c r="G655" s="26"/>
      <c r="H655" s="23" t="e">
        <f>IFERROR(VLOOKUP(F655,'feuille temps par opé'!B:C,2,FALSE),"")*G655</f>
        <v>#VALUE!</v>
      </c>
      <c r="I655" s="26"/>
      <c r="J655" s="26" t="e">
        <f t="shared" si="21"/>
        <v>#VALUE!</v>
      </c>
      <c r="K655" s="25"/>
    </row>
    <row r="656" spans="1:11" ht="15.75" thickBot="1" x14ac:dyDescent="0.3">
      <c r="A656" s="36"/>
      <c r="B656" s="76"/>
      <c r="C656" s="77"/>
      <c r="D656" s="52"/>
      <c r="E656" s="27"/>
      <c r="F656" s="27"/>
      <c r="G656" s="26"/>
      <c r="H656" s="23" t="e">
        <f>IFERROR(VLOOKUP(F656,'feuille temps par opé'!B:C,2,FALSE),"")*G656</f>
        <v>#VALUE!</v>
      </c>
      <c r="I656" s="26"/>
      <c r="J656" s="26" t="e">
        <f t="shared" si="21"/>
        <v>#VALUE!</v>
      </c>
      <c r="K656" s="25"/>
    </row>
    <row r="657" spans="1:11" ht="15.75" thickBot="1" x14ac:dyDescent="0.3">
      <c r="A657" s="36"/>
      <c r="B657" s="76"/>
      <c r="C657" s="77"/>
      <c r="D657" s="52"/>
      <c r="E657" s="27"/>
      <c r="F657" s="27"/>
      <c r="G657" s="26"/>
      <c r="H657" s="23" t="e">
        <f>IFERROR(VLOOKUP(F657,'feuille temps par opé'!B:C,2,FALSE),"")*G657</f>
        <v>#VALUE!</v>
      </c>
      <c r="I657" s="26"/>
      <c r="J657" s="23" t="e">
        <f t="shared" si="21"/>
        <v>#VALUE!</v>
      </c>
      <c r="K657" s="25"/>
    </row>
    <row r="658" spans="1:11" ht="15.75" thickBot="1" x14ac:dyDescent="0.3">
      <c r="A658" s="36"/>
      <c r="B658" s="76"/>
      <c r="C658" s="77"/>
      <c r="D658" s="52"/>
      <c r="E658" s="27"/>
      <c r="F658" s="27"/>
      <c r="G658" s="26"/>
      <c r="H658" s="23" t="e">
        <f>IFERROR(VLOOKUP(F658,'feuille temps par opé'!B:C,2,FALSE),"")*G658</f>
        <v>#VALUE!</v>
      </c>
      <c r="I658" s="26"/>
      <c r="J658" s="26" t="e">
        <f t="shared" si="21"/>
        <v>#VALUE!</v>
      </c>
      <c r="K658" s="25"/>
    </row>
    <row r="659" spans="1:11" ht="15.75" thickBot="1" x14ac:dyDescent="0.3">
      <c r="A659" s="36"/>
      <c r="B659" s="76"/>
      <c r="C659" s="77"/>
      <c r="D659" s="52"/>
      <c r="E659" s="27"/>
      <c r="F659" s="27"/>
      <c r="G659" s="26"/>
      <c r="H659" s="23" t="e">
        <f>IFERROR(VLOOKUP(F659,'feuille temps par opé'!B:C,2,FALSE),"")*G659</f>
        <v>#VALUE!</v>
      </c>
      <c r="I659" s="26"/>
      <c r="J659" s="26" t="e">
        <f t="shared" si="21"/>
        <v>#VALUE!</v>
      </c>
      <c r="K659" s="25"/>
    </row>
    <row r="660" spans="1:11" ht="15.75" thickBot="1" x14ac:dyDescent="0.3">
      <c r="A660" s="36"/>
      <c r="B660" s="76"/>
      <c r="C660" s="77"/>
      <c r="D660" s="52"/>
      <c r="E660" s="27"/>
      <c r="F660" s="27"/>
      <c r="G660" s="26"/>
      <c r="H660" s="23" t="e">
        <f>IFERROR(VLOOKUP(F660,'feuille temps par opé'!B:C,2,FALSE),"")*G660</f>
        <v>#VALUE!</v>
      </c>
      <c r="I660" s="26"/>
      <c r="J660" s="26" t="e">
        <f t="shared" si="21"/>
        <v>#VALUE!</v>
      </c>
      <c r="K660" s="25"/>
    </row>
    <row r="661" spans="1:11" ht="15.75" thickBot="1" x14ac:dyDescent="0.3">
      <c r="A661" s="36"/>
      <c r="B661" s="76"/>
      <c r="C661" s="77"/>
      <c r="D661" s="52"/>
      <c r="E661" s="27"/>
      <c r="F661" s="27"/>
      <c r="G661" s="26"/>
      <c r="H661" s="23" t="e">
        <f>IFERROR(VLOOKUP(F661,'feuille temps par opé'!B:C,2,FALSE),"")*G661</f>
        <v>#VALUE!</v>
      </c>
      <c r="I661" s="26"/>
      <c r="J661" s="26" t="e">
        <f t="shared" si="21"/>
        <v>#VALUE!</v>
      </c>
      <c r="K661" s="25"/>
    </row>
    <row r="662" spans="1:11" ht="15.75" thickBot="1" x14ac:dyDescent="0.3">
      <c r="A662" s="36"/>
      <c r="B662" s="76"/>
      <c r="C662" s="77"/>
      <c r="D662" s="52"/>
      <c r="E662" s="27"/>
      <c r="F662" s="27"/>
      <c r="G662" s="26"/>
      <c r="H662" s="23" t="e">
        <f>IFERROR(VLOOKUP(F662,'feuille temps par opé'!B:C,2,FALSE),"")*G662</f>
        <v>#VALUE!</v>
      </c>
      <c r="I662" s="26"/>
      <c r="J662" s="23" t="e">
        <f t="shared" si="21"/>
        <v>#VALUE!</v>
      </c>
      <c r="K662" s="25"/>
    </row>
    <row r="663" spans="1:11" ht="15.75" thickBot="1" x14ac:dyDescent="0.3">
      <c r="A663" s="36"/>
      <c r="B663" s="76"/>
      <c r="C663" s="77"/>
      <c r="D663" s="52"/>
      <c r="E663" s="27"/>
      <c r="F663" s="27"/>
      <c r="G663" s="26"/>
      <c r="H663" s="23" t="e">
        <f>IFERROR(VLOOKUP(F663,'feuille temps par opé'!B:C,2,FALSE),"")*G663</f>
        <v>#VALUE!</v>
      </c>
      <c r="I663" s="26"/>
      <c r="J663" s="26" t="e">
        <f t="shared" si="21"/>
        <v>#VALUE!</v>
      </c>
      <c r="K663" s="25"/>
    </row>
    <row r="664" spans="1:11" ht="15.75" thickBot="1" x14ac:dyDescent="0.3">
      <c r="A664" s="36"/>
      <c r="B664" s="76"/>
      <c r="C664" s="77"/>
      <c r="D664" s="52"/>
      <c r="E664" s="27"/>
      <c r="F664" s="27"/>
      <c r="G664" s="26"/>
      <c r="H664" s="23" t="e">
        <f>IFERROR(VLOOKUP(F664,'feuille temps par opé'!B:C,2,FALSE),"")*G664</f>
        <v>#VALUE!</v>
      </c>
      <c r="I664" s="26"/>
      <c r="J664" s="26" t="e">
        <f t="shared" si="21"/>
        <v>#VALUE!</v>
      </c>
      <c r="K664" s="25"/>
    </row>
    <row r="665" spans="1:11" ht="15.75" thickBot="1" x14ac:dyDescent="0.3">
      <c r="A665" s="36"/>
      <c r="B665" s="76"/>
      <c r="C665" s="77"/>
      <c r="D665" s="52"/>
      <c r="E665" s="27"/>
      <c r="F665" s="27"/>
      <c r="G665" s="26"/>
      <c r="H665" s="23" t="e">
        <f>IFERROR(VLOOKUP(F665,'feuille temps par opé'!B:C,2,FALSE),"")*G665</f>
        <v>#VALUE!</v>
      </c>
      <c r="I665" s="26"/>
      <c r="J665" s="26" t="e">
        <f t="shared" si="21"/>
        <v>#VALUE!</v>
      </c>
      <c r="K665" s="25"/>
    </row>
    <row r="666" spans="1:11" ht="15.75" thickBot="1" x14ac:dyDescent="0.3">
      <c r="A666" s="36"/>
      <c r="B666" s="76"/>
      <c r="C666" s="77"/>
      <c r="D666" s="52"/>
      <c r="E666" s="27"/>
      <c r="F666" s="27"/>
      <c r="G666" s="26"/>
      <c r="H666" s="23" t="e">
        <f>IFERROR(VLOOKUP(F666,'feuille temps par opé'!B:C,2,FALSE),"")*G666</f>
        <v>#VALUE!</v>
      </c>
      <c r="I666" s="26"/>
      <c r="J666" s="26" t="e">
        <f t="shared" si="21"/>
        <v>#VALUE!</v>
      </c>
      <c r="K666" s="25"/>
    </row>
    <row r="667" spans="1:11" ht="15.75" thickBot="1" x14ac:dyDescent="0.3">
      <c r="A667" s="36"/>
      <c r="B667" s="76"/>
      <c r="C667" s="77"/>
      <c r="D667" s="52"/>
      <c r="E667" s="27"/>
      <c r="F667" s="27"/>
      <c r="G667" s="26"/>
      <c r="H667" s="23" t="e">
        <f>IFERROR(VLOOKUP(F667,'feuille temps par opé'!B:C,2,FALSE),"")*G667</f>
        <v>#VALUE!</v>
      </c>
      <c r="I667" s="26"/>
      <c r="J667" s="23" t="e">
        <f t="shared" si="21"/>
        <v>#VALUE!</v>
      </c>
      <c r="K667" s="25"/>
    </row>
    <row r="668" spans="1:11" ht="15.75" thickBot="1" x14ac:dyDescent="0.3">
      <c r="A668" s="36"/>
      <c r="B668" s="76"/>
      <c r="C668" s="77"/>
      <c r="D668" s="52"/>
      <c r="E668" s="27"/>
      <c r="F668" s="27"/>
      <c r="G668" s="26"/>
      <c r="H668" s="23" t="e">
        <f>IFERROR(VLOOKUP(F668,'feuille temps par opé'!B:C,2,FALSE),"")*G668</f>
        <v>#VALUE!</v>
      </c>
      <c r="I668" s="26"/>
      <c r="J668" s="26" t="e">
        <f t="shared" si="21"/>
        <v>#VALUE!</v>
      </c>
      <c r="K668" s="25"/>
    </row>
    <row r="669" spans="1:11" ht="15.75" thickBot="1" x14ac:dyDescent="0.3">
      <c r="A669" s="36"/>
      <c r="B669" s="76"/>
      <c r="C669" s="77"/>
      <c r="D669" s="52"/>
      <c r="E669" s="27"/>
      <c r="F669" s="27"/>
      <c r="G669" s="26"/>
      <c r="H669" s="23" t="e">
        <f>IFERROR(VLOOKUP(F669,'feuille temps par opé'!B:C,2,FALSE),"")*G669</f>
        <v>#VALUE!</v>
      </c>
      <c r="I669" s="26"/>
      <c r="J669" s="26" t="e">
        <f t="shared" si="21"/>
        <v>#VALUE!</v>
      </c>
      <c r="K669" s="25"/>
    </row>
    <row r="670" spans="1:11" ht="15.75" thickBot="1" x14ac:dyDescent="0.3">
      <c r="A670" s="36"/>
      <c r="B670" s="76"/>
      <c r="C670" s="77"/>
      <c r="D670" s="52"/>
      <c r="E670" s="27"/>
      <c r="F670" s="27"/>
      <c r="G670" s="26"/>
      <c r="H670" s="23" t="e">
        <f>IFERROR(VLOOKUP(F670,'feuille temps par opé'!B:C,2,FALSE),"")*G670</f>
        <v>#VALUE!</v>
      </c>
      <c r="I670" s="26"/>
      <c r="J670" s="26" t="e">
        <f t="shared" si="21"/>
        <v>#VALUE!</v>
      </c>
      <c r="K670" s="25"/>
    </row>
    <row r="671" spans="1:11" ht="15.75" thickBot="1" x14ac:dyDescent="0.3">
      <c r="A671" s="36"/>
      <c r="B671" s="76"/>
      <c r="C671" s="77"/>
      <c r="D671" s="52"/>
      <c r="E671" s="27"/>
      <c r="F671" s="27"/>
      <c r="G671" s="26"/>
      <c r="H671" s="23" t="e">
        <f>IFERROR(VLOOKUP(F671,'feuille temps par opé'!B:C,2,FALSE),"")*G671</f>
        <v>#VALUE!</v>
      </c>
      <c r="I671" s="26"/>
      <c r="J671" s="26" t="e">
        <f t="shared" si="21"/>
        <v>#VALUE!</v>
      </c>
      <c r="K671" s="25"/>
    </row>
    <row r="672" spans="1:11" ht="15.75" thickBot="1" x14ac:dyDescent="0.3">
      <c r="A672" s="36"/>
      <c r="B672" s="76"/>
      <c r="C672" s="77"/>
      <c r="D672" s="52"/>
      <c r="E672" s="27"/>
      <c r="F672" s="27"/>
      <c r="G672" s="26"/>
      <c r="H672" s="23" t="e">
        <f>IFERROR(VLOOKUP(F672,'feuille temps par opé'!B:C,2,FALSE),"")*G672</f>
        <v>#VALUE!</v>
      </c>
      <c r="I672" s="26"/>
      <c r="J672" s="23" t="e">
        <f t="shared" si="21"/>
        <v>#VALUE!</v>
      </c>
      <c r="K672" s="25"/>
    </row>
    <row r="673" spans="1:11" ht="15.75" thickBot="1" x14ac:dyDescent="0.3">
      <c r="A673" s="36"/>
      <c r="B673" s="76"/>
      <c r="C673" s="77"/>
      <c r="D673" s="52"/>
      <c r="E673" s="27"/>
      <c r="F673" s="27"/>
      <c r="G673" s="26"/>
      <c r="H673" s="23" t="e">
        <f>IFERROR(VLOOKUP(F673,'feuille temps par opé'!B:C,2,FALSE),"")*G673</f>
        <v>#VALUE!</v>
      </c>
      <c r="I673" s="26"/>
      <c r="J673" s="26" t="e">
        <f t="shared" si="21"/>
        <v>#VALUE!</v>
      </c>
      <c r="K673" s="25"/>
    </row>
    <row r="674" spans="1:11" ht="15.75" thickBot="1" x14ac:dyDescent="0.3">
      <c r="A674" s="36"/>
      <c r="B674" s="76"/>
      <c r="C674" s="77"/>
      <c r="D674" s="52"/>
      <c r="E674" s="27"/>
      <c r="F674" s="27"/>
      <c r="G674" s="26"/>
      <c r="H674" s="23" t="e">
        <f>IFERROR(VLOOKUP(F674,'feuille temps par opé'!B:C,2,FALSE),"")*G674</f>
        <v>#VALUE!</v>
      </c>
      <c r="I674" s="26"/>
      <c r="J674" s="26" t="e">
        <f t="shared" si="21"/>
        <v>#VALUE!</v>
      </c>
      <c r="K674" s="25"/>
    </row>
    <row r="675" spans="1:11" ht="15.75" thickBot="1" x14ac:dyDescent="0.3">
      <c r="A675" s="36"/>
      <c r="B675" s="76"/>
      <c r="C675" s="77"/>
      <c r="D675" s="52"/>
      <c r="E675" s="27"/>
      <c r="F675" s="27"/>
      <c r="G675" s="26"/>
      <c r="H675" s="23" t="e">
        <f>IFERROR(VLOOKUP(F675,'feuille temps par opé'!B:C,2,FALSE),"")*G675</f>
        <v>#VALUE!</v>
      </c>
      <c r="I675" s="26"/>
      <c r="J675" s="26" t="e">
        <f t="shared" si="21"/>
        <v>#VALUE!</v>
      </c>
      <c r="K675" s="25"/>
    </row>
    <row r="676" spans="1:11" ht="15.75" thickBot="1" x14ac:dyDescent="0.3">
      <c r="A676" s="36"/>
      <c r="B676" s="76"/>
      <c r="C676" s="77"/>
      <c r="D676" s="52"/>
      <c r="E676" s="27"/>
      <c r="F676" s="27"/>
      <c r="G676" s="26"/>
      <c r="H676" s="23" t="e">
        <f>IFERROR(VLOOKUP(F676,'feuille temps par opé'!B:C,2,FALSE),"")*G676</f>
        <v>#VALUE!</v>
      </c>
      <c r="I676" s="26"/>
      <c r="J676" s="26" t="e">
        <f t="shared" si="21"/>
        <v>#VALUE!</v>
      </c>
      <c r="K676" s="25"/>
    </row>
    <row r="677" spans="1:11" ht="15.75" thickBot="1" x14ac:dyDescent="0.3">
      <c r="A677" s="36"/>
      <c r="B677" s="76"/>
      <c r="C677" s="77"/>
      <c r="D677" s="52"/>
      <c r="E677" s="27"/>
      <c r="F677" s="27"/>
      <c r="G677" s="26"/>
      <c r="H677" s="23" t="e">
        <f>IFERROR(VLOOKUP(F677,'feuille temps par opé'!B:C,2,FALSE),"")*G677</f>
        <v>#VALUE!</v>
      </c>
      <c r="I677" s="26"/>
      <c r="J677" s="23" t="e">
        <f t="shared" si="21"/>
        <v>#VALUE!</v>
      </c>
      <c r="K677" s="25"/>
    </row>
    <row r="678" spans="1:11" ht="15.75" thickBot="1" x14ac:dyDescent="0.3">
      <c r="A678" s="36"/>
      <c r="B678" s="76"/>
      <c r="C678" s="77"/>
      <c r="D678" s="52"/>
      <c r="E678" s="27"/>
      <c r="F678" s="27"/>
      <c r="G678" s="26"/>
      <c r="H678" s="23" t="e">
        <f>IFERROR(VLOOKUP(F678,'feuille temps par opé'!B:C,2,FALSE),"")*G678</f>
        <v>#VALUE!</v>
      </c>
      <c r="I678" s="26"/>
      <c r="J678" s="26" t="e">
        <f t="shared" si="21"/>
        <v>#VALUE!</v>
      </c>
      <c r="K678" s="25"/>
    </row>
    <row r="679" spans="1:11" ht="15.75" thickBot="1" x14ac:dyDescent="0.3">
      <c r="A679" s="36"/>
      <c r="B679" s="76"/>
      <c r="C679" s="77"/>
      <c r="D679" s="52"/>
      <c r="E679" s="27"/>
      <c r="F679" s="27"/>
      <c r="G679" s="26"/>
      <c r="H679" s="23" t="e">
        <f>IFERROR(VLOOKUP(F679,'feuille temps par opé'!B:C,2,FALSE),"")*G679</f>
        <v>#VALUE!</v>
      </c>
      <c r="I679" s="26"/>
      <c r="J679" s="26" t="e">
        <f t="shared" si="21"/>
        <v>#VALUE!</v>
      </c>
      <c r="K679" s="25"/>
    </row>
    <row r="680" spans="1:11" ht="15.75" thickBot="1" x14ac:dyDescent="0.3">
      <c r="A680" s="36"/>
      <c r="B680" s="76"/>
      <c r="C680" s="77"/>
      <c r="D680" s="52"/>
      <c r="E680" s="27"/>
      <c r="F680" s="27"/>
      <c r="G680" s="26"/>
      <c r="H680" s="23" t="e">
        <f>IFERROR(VLOOKUP(F680,'feuille temps par opé'!B:C,2,FALSE),"")*G680</f>
        <v>#VALUE!</v>
      </c>
      <c r="I680" s="26"/>
      <c r="J680" s="26" t="e">
        <f t="shared" si="21"/>
        <v>#VALUE!</v>
      </c>
      <c r="K680" s="25"/>
    </row>
    <row r="681" spans="1:11" ht="15.75" thickBot="1" x14ac:dyDescent="0.3">
      <c r="A681" s="36"/>
      <c r="B681" s="76"/>
      <c r="C681" s="77"/>
      <c r="D681" s="52"/>
      <c r="E681" s="27"/>
      <c r="F681" s="27"/>
      <c r="G681" s="26"/>
      <c r="H681" s="23" t="e">
        <f>IFERROR(VLOOKUP(F681,'feuille temps par opé'!B:C,2,FALSE),"")*G681</f>
        <v>#VALUE!</v>
      </c>
      <c r="I681" s="26"/>
      <c r="J681" s="26" t="e">
        <f t="shared" si="21"/>
        <v>#VALUE!</v>
      </c>
      <c r="K681" s="25"/>
    </row>
    <row r="682" spans="1:11" ht="15.75" thickBot="1" x14ac:dyDescent="0.3">
      <c r="A682" s="36"/>
      <c r="B682" s="76"/>
      <c r="C682" s="77"/>
      <c r="D682" s="52"/>
      <c r="E682" s="27"/>
      <c r="F682" s="27"/>
      <c r="G682" s="26"/>
      <c r="H682" s="23" t="e">
        <f>IFERROR(VLOOKUP(F682,'feuille temps par opé'!B:C,2,FALSE),"")*G682</f>
        <v>#VALUE!</v>
      </c>
      <c r="I682" s="26"/>
      <c r="J682" s="23" t="e">
        <f t="shared" si="21"/>
        <v>#VALUE!</v>
      </c>
      <c r="K682" s="25"/>
    </row>
    <row r="683" spans="1:11" ht="15.75" thickBot="1" x14ac:dyDescent="0.3">
      <c r="A683" s="36"/>
      <c r="B683" s="76"/>
      <c r="C683" s="77"/>
      <c r="D683" s="52"/>
      <c r="E683" s="27"/>
      <c r="F683" s="27"/>
      <c r="G683" s="26"/>
      <c r="H683" s="23" t="e">
        <f>IFERROR(VLOOKUP(F683,'feuille temps par opé'!B:C,2,FALSE),"")*G683</f>
        <v>#VALUE!</v>
      </c>
      <c r="I683" s="26"/>
      <c r="J683" s="26" t="e">
        <f t="shared" si="21"/>
        <v>#VALUE!</v>
      </c>
      <c r="K683" s="25"/>
    </row>
    <row r="684" spans="1:11" ht="15.75" thickBot="1" x14ac:dyDescent="0.3">
      <c r="A684" s="36"/>
      <c r="B684" s="76"/>
      <c r="C684" s="77"/>
      <c r="D684" s="52"/>
      <c r="E684" s="27"/>
      <c r="F684" s="27"/>
      <c r="G684" s="26"/>
      <c r="H684" s="23" t="e">
        <f>IFERROR(VLOOKUP(F684,'feuille temps par opé'!B:C,2,FALSE),"")*G684</f>
        <v>#VALUE!</v>
      </c>
      <c r="I684" s="26"/>
      <c r="J684" s="26" t="e">
        <f t="shared" si="21"/>
        <v>#VALUE!</v>
      </c>
      <c r="K684" s="25"/>
    </row>
    <row r="685" spans="1:11" ht="15.75" thickBot="1" x14ac:dyDescent="0.3">
      <c r="A685" s="36"/>
      <c r="B685" s="76"/>
      <c r="C685" s="77"/>
      <c r="D685" s="52"/>
      <c r="E685" s="27"/>
      <c r="F685" s="27"/>
      <c r="G685" s="26"/>
      <c r="H685" s="23" t="e">
        <f>IFERROR(VLOOKUP(F685,'feuille temps par opé'!B:C,2,FALSE),"")*G685</f>
        <v>#VALUE!</v>
      </c>
      <c r="I685" s="26"/>
      <c r="J685" s="26" t="e">
        <f t="shared" si="21"/>
        <v>#VALUE!</v>
      </c>
      <c r="K685" s="25"/>
    </row>
    <row r="686" spans="1:11" ht="15.75" thickBot="1" x14ac:dyDescent="0.3">
      <c r="A686" s="36"/>
      <c r="B686" s="76"/>
      <c r="C686" s="77"/>
      <c r="D686" s="52"/>
      <c r="E686" s="27"/>
      <c r="F686" s="27"/>
      <c r="G686" s="26"/>
      <c r="H686" s="23" t="e">
        <f>IFERROR(VLOOKUP(F686,'feuille temps par opé'!B:C,2,FALSE),"")*G686</f>
        <v>#VALUE!</v>
      </c>
      <c r="I686" s="26"/>
      <c r="J686" s="26" t="e">
        <f t="shared" si="21"/>
        <v>#VALUE!</v>
      </c>
      <c r="K686" s="25"/>
    </row>
    <row r="687" spans="1:11" ht="15.75" thickBot="1" x14ac:dyDescent="0.3">
      <c r="A687" s="36"/>
      <c r="B687" s="76"/>
      <c r="C687" s="77"/>
      <c r="D687" s="52"/>
      <c r="E687" s="27"/>
      <c r="F687" s="27"/>
      <c r="G687" s="26"/>
      <c r="H687" s="23" t="e">
        <f>IFERROR(VLOOKUP(F687,'feuille temps par opé'!B:C,2,FALSE),"")*G687</f>
        <v>#VALUE!</v>
      </c>
      <c r="I687" s="26"/>
      <c r="J687" s="23" t="e">
        <f t="shared" si="21"/>
        <v>#VALUE!</v>
      </c>
      <c r="K687" s="25"/>
    </row>
    <row r="688" spans="1:11" ht="15.75" thickBot="1" x14ac:dyDescent="0.3">
      <c r="A688" s="36"/>
      <c r="B688" s="76"/>
      <c r="C688" s="77"/>
      <c r="D688" s="52"/>
      <c r="E688" s="27"/>
      <c r="F688" s="27"/>
      <c r="G688" s="26"/>
      <c r="H688" s="23" t="e">
        <f>IFERROR(VLOOKUP(F688,'feuille temps par opé'!B:C,2,FALSE),"")*G688</f>
        <v>#VALUE!</v>
      </c>
      <c r="I688" s="26"/>
      <c r="J688" s="26" t="e">
        <f t="shared" si="21"/>
        <v>#VALUE!</v>
      </c>
      <c r="K688" s="25"/>
    </row>
    <row r="689" spans="1:11" ht="15.75" thickBot="1" x14ac:dyDescent="0.3">
      <c r="A689" s="36"/>
      <c r="B689" s="76"/>
      <c r="C689" s="77"/>
      <c r="D689" s="52"/>
      <c r="E689" s="27"/>
      <c r="F689" s="27"/>
      <c r="G689" s="26"/>
      <c r="H689" s="23" t="e">
        <f>IFERROR(VLOOKUP(F689,'feuille temps par opé'!B:C,2,FALSE),"")*G689</f>
        <v>#VALUE!</v>
      </c>
      <c r="I689" s="26"/>
      <c r="J689" s="26" t="e">
        <f t="shared" si="21"/>
        <v>#VALUE!</v>
      </c>
      <c r="K689" s="25"/>
    </row>
    <row r="690" spans="1:11" ht="15.75" thickBot="1" x14ac:dyDescent="0.3">
      <c r="A690" s="36"/>
      <c r="B690" s="76"/>
      <c r="C690" s="77"/>
      <c r="D690" s="52"/>
      <c r="E690" s="27"/>
      <c r="F690" s="27"/>
      <c r="G690" s="26"/>
      <c r="H690" s="23" t="e">
        <f>IFERROR(VLOOKUP(F690,'feuille temps par opé'!B:C,2,FALSE),"")*G690</f>
        <v>#VALUE!</v>
      </c>
      <c r="I690" s="26"/>
      <c r="J690" s="26" t="e">
        <f t="shared" si="21"/>
        <v>#VALUE!</v>
      </c>
      <c r="K690" s="25"/>
    </row>
    <row r="691" spans="1:11" ht="15.75" thickBot="1" x14ac:dyDescent="0.3">
      <c r="A691" s="36"/>
      <c r="B691" s="76"/>
      <c r="C691" s="77"/>
      <c r="D691" s="52"/>
      <c r="E691" s="27"/>
      <c r="F691" s="27"/>
      <c r="G691" s="26"/>
      <c r="H691" s="23" t="e">
        <f>IFERROR(VLOOKUP(F691,'feuille temps par opé'!B:C,2,FALSE),"")*G691</f>
        <v>#VALUE!</v>
      </c>
      <c r="I691" s="26"/>
      <c r="J691" s="26" t="e">
        <f t="shared" si="21"/>
        <v>#VALUE!</v>
      </c>
      <c r="K691" s="25"/>
    </row>
    <row r="692" spans="1:11" ht="15.75" thickBot="1" x14ac:dyDescent="0.3">
      <c r="A692" s="36"/>
      <c r="B692" s="76"/>
      <c r="C692" s="77"/>
      <c r="D692" s="52"/>
      <c r="E692" s="27"/>
      <c r="F692" s="27"/>
      <c r="G692" s="26"/>
      <c r="H692" s="23" t="e">
        <f>IFERROR(VLOOKUP(F692,'feuille temps par opé'!B:C,2,FALSE),"")*G692</f>
        <v>#VALUE!</v>
      </c>
      <c r="I692" s="26"/>
      <c r="J692" s="23" t="e">
        <f t="shared" si="21"/>
        <v>#VALUE!</v>
      </c>
      <c r="K692" s="25"/>
    </row>
    <row r="693" spans="1:11" ht="15.75" thickBot="1" x14ac:dyDescent="0.3">
      <c r="A693" s="36"/>
      <c r="B693" s="76"/>
      <c r="C693" s="77"/>
      <c r="D693" s="52"/>
      <c r="E693" s="27"/>
      <c r="F693" s="27"/>
      <c r="G693" s="26"/>
      <c r="H693" s="23" t="e">
        <f>IFERROR(VLOOKUP(F693,'feuille temps par opé'!B:C,2,FALSE),"")*G693</f>
        <v>#VALUE!</v>
      </c>
      <c r="I693" s="26"/>
      <c r="J693" s="26" t="e">
        <f t="shared" si="21"/>
        <v>#VALUE!</v>
      </c>
      <c r="K693" s="25"/>
    </row>
    <row r="694" spans="1:11" ht="15.75" thickBot="1" x14ac:dyDescent="0.3">
      <c r="A694" s="36"/>
      <c r="B694" s="76"/>
      <c r="C694" s="77"/>
      <c r="D694" s="52"/>
      <c r="E694" s="27"/>
      <c r="F694" s="27"/>
      <c r="G694" s="26"/>
      <c r="H694" s="23" t="e">
        <f>IFERROR(VLOOKUP(F694,'feuille temps par opé'!B:C,2,FALSE),"")*G694</f>
        <v>#VALUE!</v>
      </c>
      <c r="I694" s="26"/>
      <c r="J694" s="26" t="e">
        <f t="shared" si="21"/>
        <v>#VALUE!</v>
      </c>
      <c r="K694" s="25"/>
    </row>
    <row r="695" spans="1:11" ht="15.75" thickBot="1" x14ac:dyDescent="0.3">
      <c r="A695" s="36"/>
      <c r="B695" s="76"/>
      <c r="C695" s="77"/>
      <c r="D695" s="52"/>
      <c r="E695" s="27"/>
      <c r="F695" s="27"/>
      <c r="G695" s="26"/>
      <c r="H695" s="23" t="e">
        <f>IFERROR(VLOOKUP(F695,'feuille temps par opé'!B:C,2,FALSE),"")*G695</f>
        <v>#VALUE!</v>
      </c>
      <c r="I695" s="26"/>
      <c r="J695" s="26" t="e">
        <f t="shared" si="21"/>
        <v>#VALUE!</v>
      </c>
      <c r="K695" s="25"/>
    </row>
    <row r="696" spans="1:11" ht="15.75" thickBot="1" x14ac:dyDescent="0.3">
      <c r="A696" s="36"/>
      <c r="B696" s="76"/>
      <c r="C696" s="77"/>
      <c r="D696" s="52"/>
      <c r="E696" s="27"/>
      <c r="F696" s="27"/>
      <c r="G696" s="26"/>
      <c r="H696" s="23" t="e">
        <f>IFERROR(VLOOKUP(F696,'feuille temps par opé'!B:C,2,FALSE),"")*G696</f>
        <v>#VALUE!</v>
      </c>
      <c r="I696" s="26"/>
      <c r="J696" s="26" t="e">
        <f t="shared" si="21"/>
        <v>#VALUE!</v>
      </c>
      <c r="K696" s="25"/>
    </row>
    <row r="697" spans="1:11" ht="15.75" thickBot="1" x14ac:dyDescent="0.3">
      <c r="A697" s="36"/>
      <c r="B697" s="76"/>
      <c r="C697" s="77"/>
      <c r="D697" s="52"/>
      <c r="E697" s="27"/>
      <c r="F697" s="27"/>
      <c r="G697" s="26"/>
      <c r="H697" s="23" t="e">
        <f>IFERROR(VLOOKUP(F697,'feuille temps par opé'!B:C,2,FALSE),"")*G697</f>
        <v>#VALUE!</v>
      </c>
      <c r="I697" s="26"/>
      <c r="J697" s="23" t="e">
        <f t="shared" si="21"/>
        <v>#VALUE!</v>
      </c>
      <c r="K697" s="25"/>
    </row>
    <row r="698" spans="1:11" ht="15.75" thickBot="1" x14ac:dyDescent="0.3">
      <c r="A698" s="36"/>
      <c r="B698" s="76"/>
      <c r="C698" s="77"/>
      <c r="D698" s="52"/>
      <c r="E698" s="27"/>
      <c r="F698" s="27"/>
      <c r="G698" s="26"/>
      <c r="H698" s="23" t="e">
        <f>IFERROR(VLOOKUP(F698,'feuille temps par opé'!B:C,2,FALSE),"")*G698</f>
        <v>#VALUE!</v>
      </c>
      <c r="I698" s="26"/>
      <c r="J698" s="26" t="e">
        <f t="shared" si="21"/>
        <v>#VALUE!</v>
      </c>
      <c r="K698" s="25"/>
    </row>
    <row r="699" spans="1:11" ht="15.75" thickBot="1" x14ac:dyDescent="0.3">
      <c r="A699" s="36"/>
      <c r="B699" s="76"/>
      <c r="C699" s="77"/>
      <c r="D699" s="52"/>
      <c r="E699" s="27"/>
      <c r="F699" s="27"/>
      <c r="G699" s="26"/>
      <c r="H699" s="23" t="e">
        <f>IFERROR(VLOOKUP(F699,'feuille temps par opé'!B:C,2,FALSE),"")*G699</f>
        <v>#VALUE!</v>
      </c>
      <c r="I699" s="26"/>
      <c r="J699" s="26" t="e">
        <f t="shared" si="21"/>
        <v>#VALUE!</v>
      </c>
      <c r="K699" s="25"/>
    </row>
    <row r="700" spans="1:11" ht="15.75" thickBot="1" x14ac:dyDescent="0.3">
      <c r="A700" s="36"/>
      <c r="B700" s="76"/>
      <c r="C700" s="77"/>
      <c r="D700" s="52"/>
      <c r="E700" s="27"/>
      <c r="F700" s="27"/>
      <c r="G700" s="26"/>
      <c r="H700" s="23" t="e">
        <f>IFERROR(VLOOKUP(F700,'feuille temps par opé'!B:C,2,FALSE),"")*G700</f>
        <v>#VALUE!</v>
      </c>
      <c r="I700" s="26"/>
      <c r="J700" s="26" t="e">
        <f t="shared" si="21"/>
        <v>#VALUE!</v>
      </c>
      <c r="K700" s="25"/>
    </row>
    <row r="701" spans="1:11" ht="15.75" thickBot="1" x14ac:dyDescent="0.3">
      <c r="A701" s="36"/>
      <c r="B701" s="76"/>
      <c r="C701" s="77"/>
      <c r="D701" s="52"/>
      <c r="E701" s="27"/>
      <c r="F701" s="27"/>
      <c r="G701" s="26"/>
      <c r="H701" s="23" t="e">
        <f>IFERROR(VLOOKUP(F701,'feuille temps par opé'!B:C,2,FALSE),"")*G701</f>
        <v>#VALUE!</v>
      </c>
      <c r="I701" s="26"/>
      <c r="J701" s="26" t="e">
        <f t="shared" si="21"/>
        <v>#VALUE!</v>
      </c>
      <c r="K701" s="25"/>
    </row>
    <row r="702" spans="1:11" ht="15.75" thickBot="1" x14ac:dyDescent="0.3">
      <c r="A702" s="36"/>
      <c r="B702" s="76"/>
      <c r="C702" s="77"/>
      <c r="D702" s="52"/>
      <c r="E702" s="27"/>
      <c r="F702" s="27"/>
      <c r="G702" s="26"/>
      <c r="H702" s="23" t="e">
        <f>IFERROR(VLOOKUP(F702,'feuille temps par opé'!B:C,2,FALSE),"")*G702</f>
        <v>#VALUE!</v>
      </c>
      <c r="I702" s="26"/>
      <c r="J702" s="23" t="e">
        <f t="shared" si="21"/>
        <v>#VALUE!</v>
      </c>
      <c r="K702" s="25"/>
    </row>
    <row r="703" spans="1:11" ht="15.75" thickBot="1" x14ac:dyDescent="0.3">
      <c r="A703" s="36"/>
      <c r="B703" s="76"/>
      <c r="C703" s="77"/>
      <c r="D703" s="52"/>
      <c r="E703" s="27"/>
      <c r="F703" s="27"/>
      <c r="G703" s="26"/>
      <c r="H703" s="23" t="e">
        <f>IFERROR(VLOOKUP(F703,'feuille temps par opé'!B:C,2,FALSE),"")*G703</f>
        <v>#VALUE!</v>
      </c>
      <c r="I703" s="26"/>
      <c r="J703" s="26" t="e">
        <f t="shared" si="21"/>
        <v>#VALUE!</v>
      </c>
      <c r="K703" s="25"/>
    </row>
    <row r="704" spans="1:11" ht="15.75" thickBot="1" x14ac:dyDescent="0.3">
      <c r="A704" s="36"/>
      <c r="B704" s="76"/>
      <c r="C704" s="77"/>
      <c r="D704" s="52"/>
      <c r="E704" s="27"/>
      <c r="F704" s="27"/>
      <c r="G704" s="26"/>
      <c r="H704" s="23" t="e">
        <f>IFERROR(VLOOKUP(F704,'feuille temps par opé'!B:C,2,FALSE),"")*G704</f>
        <v>#VALUE!</v>
      </c>
      <c r="I704" s="26"/>
      <c r="J704" s="26" t="e">
        <f t="shared" si="21"/>
        <v>#VALUE!</v>
      </c>
      <c r="K704" s="25"/>
    </row>
    <row r="705" spans="1:11" ht="15.75" thickBot="1" x14ac:dyDescent="0.3">
      <c r="A705" s="36"/>
      <c r="B705" s="76"/>
      <c r="C705" s="77"/>
      <c r="D705" s="52"/>
      <c r="E705" s="27"/>
      <c r="F705" s="27"/>
      <c r="G705" s="26"/>
      <c r="H705" s="23" t="e">
        <f>IFERROR(VLOOKUP(F705,'feuille temps par opé'!B:C,2,FALSE),"")*G705</f>
        <v>#VALUE!</v>
      </c>
      <c r="I705" s="26"/>
      <c r="J705" s="26" t="e">
        <f t="shared" si="21"/>
        <v>#VALUE!</v>
      </c>
      <c r="K705" s="25"/>
    </row>
    <row r="706" spans="1:11" ht="15.75" thickBot="1" x14ac:dyDescent="0.3">
      <c r="A706" s="36"/>
      <c r="B706" s="76"/>
      <c r="C706" s="77"/>
      <c r="D706" s="52"/>
      <c r="E706" s="27"/>
      <c r="F706" s="27"/>
      <c r="G706" s="26"/>
      <c r="H706" s="23" t="e">
        <f>IFERROR(VLOOKUP(F706,'feuille temps par opé'!B:C,2,FALSE),"")*G706</f>
        <v>#VALUE!</v>
      </c>
      <c r="I706" s="26"/>
      <c r="J706" s="26" t="e">
        <f t="shared" si="21"/>
        <v>#VALUE!</v>
      </c>
      <c r="K706" s="25"/>
    </row>
    <row r="707" spans="1:11" ht="15.75" thickBot="1" x14ac:dyDescent="0.3">
      <c r="A707" s="36"/>
      <c r="B707" s="76"/>
      <c r="C707" s="77"/>
      <c r="D707" s="52"/>
      <c r="E707" s="27"/>
      <c r="F707" s="27"/>
      <c r="G707" s="26"/>
      <c r="H707" s="23" t="e">
        <f>IFERROR(VLOOKUP(F707,'feuille temps par opé'!B:C,2,FALSE),"")*G707</f>
        <v>#VALUE!</v>
      </c>
      <c r="I707" s="26"/>
      <c r="J707" s="23" t="e">
        <f t="shared" si="21"/>
        <v>#VALUE!</v>
      </c>
      <c r="K707" s="25"/>
    </row>
    <row r="708" spans="1:11" ht="15.75" thickBot="1" x14ac:dyDescent="0.3">
      <c r="A708" s="36"/>
      <c r="B708" s="76"/>
      <c r="C708" s="77"/>
      <c r="D708" s="52"/>
      <c r="E708" s="27"/>
      <c r="F708" s="27"/>
      <c r="G708" s="26"/>
      <c r="H708" s="23" t="e">
        <f>IFERROR(VLOOKUP(F708,'feuille temps par opé'!B:C,2,FALSE),"")*G708</f>
        <v>#VALUE!</v>
      </c>
      <c r="I708" s="26"/>
      <c r="J708" s="26" t="e">
        <f t="shared" si="21"/>
        <v>#VALUE!</v>
      </c>
      <c r="K708" s="25"/>
    </row>
    <row r="709" spans="1:11" ht="15.75" thickBot="1" x14ac:dyDescent="0.3">
      <c r="A709" s="36"/>
      <c r="B709" s="76"/>
      <c r="C709" s="77"/>
      <c r="D709" s="52"/>
      <c r="E709" s="27"/>
      <c r="F709" s="27"/>
      <c r="G709" s="26"/>
      <c r="H709" s="23" t="e">
        <f>IFERROR(VLOOKUP(F709,'feuille temps par opé'!B:C,2,FALSE),"")*G709</f>
        <v>#VALUE!</v>
      </c>
      <c r="I709" s="26"/>
      <c r="J709" s="26" t="e">
        <f t="shared" si="21"/>
        <v>#VALUE!</v>
      </c>
      <c r="K709" s="25"/>
    </row>
    <row r="710" spans="1:11" ht="15.75" thickBot="1" x14ac:dyDescent="0.3">
      <c r="A710" s="36"/>
      <c r="B710" s="76"/>
      <c r="C710" s="77"/>
      <c r="D710" s="52"/>
      <c r="E710" s="27"/>
      <c r="F710" s="27"/>
      <c r="G710" s="26"/>
      <c r="H710" s="23" t="e">
        <f>IFERROR(VLOOKUP(F710,'feuille temps par opé'!B:C,2,FALSE),"")*G710</f>
        <v>#VALUE!</v>
      </c>
      <c r="I710" s="26"/>
      <c r="J710" s="26" t="e">
        <f t="shared" si="21"/>
        <v>#VALUE!</v>
      </c>
      <c r="K710" s="25"/>
    </row>
    <row r="711" spans="1:11" ht="15.75" thickBot="1" x14ac:dyDescent="0.3">
      <c r="A711" s="36"/>
      <c r="B711" s="76"/>
      <c r="C711" s="77"/>
      <c r="D711" s="52"/>
      <c r="E711" s="27"/>
      <c r="F711" s="27"/>
      <c r="G711" s="26"/>
      <c r="H711" s="23" t="e">
        <f>IFERROR(VLOOKUP(F711,'feuille temps par opé'!B:C,2,FALSE),"")*G711</f>
        <v>#VALUE!</v>
      </c>
      <c r="I711" s="26"/>
      <c r="J711" s="26" t="e">
        <f t="shared" si="21"/>
        <v>#VALUE!</v>
      </c>
      <c r="K711" s="25"/>
    </row>
    <row r="712" spans="1:11" ht="15.75" thickBot="1" x14ac:dyDescent="0.3">
      <c r="A712" s="36"/>
      <c r="B712" s="76"/>
      <c r="C712" s="77"/>
      <c r="D712" s="52"/>
      <c r="E712" s="27"/>
      <c r="F712" s="27"/>
      <c r="G712" s="26"/>
      <c r="H712" s="23" t="e">
        <f>IFERROR(VLOOKUP(F712,'feuille temps par opé'!B:C,2,FALSE),"")*G712</f>
        <v>#VALUE!</v>
      </c>
      <c r="I712" s="26"/>
      <c r="J712" s="23" t="e">
        <f t="shared" si="21"/>
        <v>#VALUE!</v>
      </c>
      <c r="K712" s="25"/>
    </row>
    <row r="713" spans="1:11" ht="15.75" thickBot="1" x14ac:dyDescent="0.3">
      <c r="A713" s="36"/>
      <c r="B713" s="76"/>
      <c r="C713" s="77"/>
      <c r="D713" s="52"/>
      <c r="E713" s="27" t="str">
        <f t="shared" ref="E713:E715" si="22">IF(D713="","",VLOOKUP(D713,tab_produits,2,FALSE))</f>
        <v/>
      </c>
      <c r="F713" s="27" t="str">
        <f ca="1">IFERROR(OFFSET('opérations par produit'!$A$1,1,MATCH(D713,'opérations par produit'!$1:$1,0)-1,COUNTA(OFFSET('opérations par produit'!$A:$A,,MATCH(D713,'opérations par produit'!$1:$1,0)-1))-1,),"")</f>
        <v/>
      </c>
      <c r="G713" s="26"/>
      <c r="H713" s="23">
        <f ca="1">IFERROR(VLOOKUP(F713,'feuille temps par opé'!B:C,2,FALSE),"")*G713</f>
        <v>0</v>
      </c>
      <c r="I713" s="26"/>
      <c r="J713" s="26">
        <f t="shared" ca="1" si="21"/>
        <v>0</v>
      </c>
      <c r="K713" s="25"/>
    </row>
    <row r="714" spans="1:11" x14ac:dyDescent="0.25">
      <c r="A714" s="36"/>
      <c r="B714" s="76"/>
      <c r="C714" s="77"/>
      <c r="D714" s="52"/>
      <c r="E714" s="27" t="str">
        <f t="shared" si="22"/>
        <v/>
      </c>
      <c r="F714" s="27" t="str">
        <f ca="1">IFERROR(OFFSET('opérations par produit'!$A$1,1,MATCH(D714,'opérations par produit'!$1:$1,0)-1,COUNTA(OFFSET('opérations par produit'!$A:$A,,MATCH(D714,'opérations par produit'!$1:$1,0)-1))-1,),"")</f>
        <v/>
      </c>
      <c r="G714" s="26"/>
      <c r="H714" s="23">
        <f ca="1">IFERROR(VLOOKUP(F714,'feuille temps par opé'!B:C,2,FALSE),"")*G714</f>
        <v>0</v>
      </c>
      <c r="I714" s="26"/>
      <c r="J714" s="26">
        <f t="shared" ca="1" si="21"/>
        <v>0</v>
      </c>
      <c r="K714" s="25"/>
    </row>
    <row r="715" spans="1:11" ht="15.75" thickBot="1" x14ac:dyDescent="0.3">
      <c r="A715" s="37"/>
      <c r="B715" s="73"/>
      <c r="C715" s="78"/>
      <c r="D715" s="70"/>
      <c r="E715" s="29" t="str">
        <f t="shared" si="22"/>
        <v/>
      </c>
      <c r="F715" s="28" t="s">
        <v>3764</v>
      </c>
      <c r="G715" s="28"/>
      <c r="H715" s="28" t="e">
        <f>SUM(H627:H714)</f>
        <v>#VALUE!</v>
      </c>
      <c r="I715" s="28">
        <f>SUM(I627:I714)</f>
        <v>0</v>
      </c>
      <c r="J715" s="28" t="e">
        <f>SUM(J627:J714)</f>
        <v>#VALUE!</v>
      </c>
      <c r="K715" s="30">
        <f>K714</f>
        <v>0</v>
      </c>
    </row>
    <row r="716" spans="1:11" ht="32.25" thickBot="1" x14ac:dyDescent="0.3">
      <c r="A716" s="35"/>
      <c r="B716" s="56" t="s">
        <v>3638</v>
      </c>
      <c r="C716" s="56" t="str">
        <f>VLOOKUP(B716,'base nom prénom'!$A$1:$B$38,2,FALSE)</f>
        <v>Martine</v>
      </c>
      <c r="D716" s="58"/>
      <c r="E716" s="24" t="str">
        <f>IF(D716="","",VLOOKUP(D716,tab_produits,2,FALSE))</f>
        <v/>
      </c>
      <c r="F716" s="24"/>
      <c r="G716" s="23"/>
      <c r="H716" s="23" t="e">
        <f>IFERROR(VLOOKUP(F716,'feuille temps par opé'!B:C,2,FALSE),"")*G716</f>
        <v>#VALUE!</v>
      </c>
      <c r="I716" s="23"/>
      <c r="J716" s="23" t="e">
        <f>I716-H716</f>
        <v>#VALUE!</v>
      </c>
      <c r="K716" s="25"/>
    </row>
    <row r="717" spans="1:11" ht="15.75" thickBot="1" x14ac:dyDescent="0.3">
      <c r="A717" s="36"/>
      <c r="B717" s="74"/>
      <c r="C717" s="75"/>
      <c r="D717" s="52"/>
      <c r="E717" s="27" t="str">
        <f t="shared" ref="E717:E720" si="23">IF(D717="","",VLOOKUP(D717,tab_produits,2,FALSE))</f>
        <v/>
      </c>
      <c r="F717" s="27"/>
      <c r="G717" s="26"/>
      <c r="H717" s="23" t="e">
        <f>IFERROR(VLOOKUP(F717,'feuille temps par opé'!B:C,2,FALSE),"")*G717</f>
        <v>#VALUE!</v>
      </c>
      <c r="I717" s="26"/>
      <c r="J717" s="26" t="e">
        <f t="shared" ref="J717:J803" si="24">I717-H717</f>
        <v>#VALUE!</v>
      </c>
      <c r="K717" s="25"/>
    </row>
    <row r="718" spans="1:11" ht="15.75" thickBot="1" x14ac:dyDescent="0.3">
      <c r="A718" s="36"/>
      <c r="B718" s="76"/>
      <c r="C718" s="77"/>
      <c r="D718" s="52"/>
      <c r="E718" s="27" t="str">
        <f t="shared" si="23"/>
        <v/>
      </c>
      <c r="F718" s="27"/>
      <c r="G718" s="26"/>
      <c r="H718" s="23" t="e">
        <f>IFERROR(VLOOKUP(F718,'feuille temps par opé'!B:C,2,FALSE),"")*G718</f>
        <v>#VALUE!</v>
      </c>
      <c r="I718" s="26"/>
      <c r="J718" s="26" t="e">
        <f t="shared" si="24"/>
        <v>#VALUE!</v>
      </c>
      <c r="K718" s="25"/>
    </row>
    <row r="719" spans="1:11" ht="15.75" thickBot="1" x14ac:dyDescent="0.3">
      <c r="A719" s="36"/>
      <c r="B719" s="76"/>
      <c r="C719" s="77"/>
      <c r="D719" s="52"/>
      <c r="E719" s="27" t="str">
        <f t="shared" si="23"/>
        <v/>
      </c>
      <c r="F719" s="27"/>
      <c r="G719" s="26"/>
      <c r="H719" s="23" t="e">
        <f>IFERROR(VLOOKUP(F719,'feuille temps par opé'!B:C,2,FALSE),"")*G719</f>
        <v>#VALUE!</v>
      </c>
      <c r="I719" s="26"/>
      <c r="J719" s="26" t="e">
        <f t="shared" si="24"/>
        <v>#VALUE!</v>
      </c>
      <c r="K719" s="25"/>
    </row>
    <row r="720" spans="1:11" ht="15.75" thickBot="1" x14ac:dyDescent="0.3">
      <c r="A720" s="36"/>
      <c r="B720" s="76"/>
      <c r="C720" s="77"/>
      <c r="D720" s="52"/>
      <c r="E720" s="27" t="str">
        <f t="shared" si="23"/>
        <v/>
      </c>
      <c r="F720" s="27"/>
      <c r="G720" s="26"/>
      <c r="H720" s="23" t="e">
        <f>IFERROR(VLOOKUP(F720,'feuille temps par opé'!B:C,2,FALSE),"")*G720</f>
        <v>#VALUE!</v>
      </c>
      <c r="I720" s="26"/>
      <c r="J720" s="26" t="e">
        <f t="shared" si="24"/>
        <v>#VALUE!</v>
      </c>
      <c r="K720" s="25"/>
    </row>
    <row r="721" spans="1:11" ht="15.75" thickBot="1" x14ac:dyDescent="0.3">
      <c r="A721" s="36"/>
      <c r="B721" s="76"/>
      <c r="C721" s="77"/>
      <c r="D721" s="52"/>
      <c r="E721" s="27"/>
      <c r="F721" s="27"/>
      <c r="G721" s="26"/>
      <c r="H721" s="23" t="e">
        <f>IFERROR(VLOOKUP(F721,'feuille temps par opé'!B:C,2,FALSE),"")*G721</f>
        <v>#VALUE!</v>
      </c>
      <c r="I721" s="26"/>
      <c r="J721" s="23" t="e">
        <f t="shared" si="24"/>
        <v>#VALUE!</v>
      </c>
      <c r="K721" s="25"/>
    </row>
    <row r="722" spans="1:11" ht="15.75" thickBot="1" x14ac:dyDescent="0.3">
      <c r="A722" s="36"/>
      <c r="B722" s="76"/>
      <c r="C722" s="77"/>
      <c r="D722" s="52"/>
      <c r="E722" s="27"/>
      <c r="F722" s="27"/>
      <c r="G722" s="26"/>
      <c r="H722" s="23" t="e">
        <f>IFERROR(VLOOKUP(F722,'feuille temps par opé'!B:C,2,FALSE),"")*G722</f>
        <v>#VALUE!</v>
      </c>
      <c r="I722" s="26"/>
      <c r="J722" s="26" t="e">
        <f t="shared" si="24"/>
        <v>#VALUE!</v>
      </c>
      <c r="K722" s="25"/>
    </row>
    <row r="723" spans="1:11" ht="15.75" thickBot="1" x14ac:dyDescent="0.3">
      <c r="A723" s="36"/>
      <c r="B723" s="76"/>
      <c r="C723" s="77"/>
      <c r="D723" s="52"/>
      <c r="E723" s="27"/>
      <c r="F723" s="27"/>
      <c r="G723" s="26"/>
      <c r="H723" s="23" t="e">
        <f>IFERROR(VLOOKUP(F723,'feuille temps par opé'!B:C,2,FALSE),"")*G723</f>
        <v>#VALUE!</v>
      </c>
      <c r="I723" s="26"/>
      <c r="J723" s="26" t="e">
        <f t="shared" si="24"/>
        <v>#VALUE!</v>
      </c>
      <c r="K723" s="25"/>
    </row>
    <row r="724" spans="1:11" ht="15.75" thickBot="1" x14ac:dyDescent="0.3">
      <c r="A724" s="36"/>
      <c r="B724" s="76"/>
      <c r="C724" s="77"/>
      <c r="D724" s="52"/>
      <c r="E724" s="27"/>
      <c r="F724" s="27"/>
      <c r="G724" s="26"/>
      <c r="H724" s="23" t="e">
        <f>IFERROR(VLOOKUP(F724,'feuille temps par opé'!B:C,2,FALSE),"")*G724</f>
        <v>#VALUE!</v>
      </c>
      <c r="I724" s="26"/>
      <c r="J724" s="26" t="e">
        <f t="shared" si="24"/>
        <v>#VALUE!</v>
      </c>
      <c r="K724" s="25"/>
    </row>
    <row r="725" spans="1:11" ht="15.75" thickBot="1" x14ac:dyDescent="0.3">
      <c r="A725" s="36"/>
      <c r="B725" s="76"/>
      <c r="C725" s="77"/>
      <c r="D725" s="52"/>
      <c r="E725" s="27"/>
      <c r="F725" s="27"/>
      <c r="G725" s="26"/>
      <c r="H725" s="23" t="e">
        <f>IFERROR(VLOOKUP(F725,'feuille temps par opé'!B:C,2,FALSE),"")*G725</f>
        <v>#VALUE!</v>
      </c>
      <c r="I725" s="26"/>
      <c r="J725" s="26" t="e">
        <f t="shared" si="24"/>
        <v>#VALUE!</v>
      </c>
      <c r="K725" s="25"/>
    </row>
    <row r="726" spans="1:11" ht="15.75" thickBot="1" x14ac:dyDescent="0.3">
      <c r="A726" s="36"/>
      <c r="B726" s="76"/>
      <c r="C726" s="77"/>
      <c r="D726" s="52"/>
      <c r="E726" s="27"/>
      <c r="F726" s="27"/>
      <c r="G726" s="26"/>
      <c r="H726" s="23" t="e">
        <f>IFERROR(VLOOKUP(F726,'feuille temps par opé'!B:C,2,FALSE),"")*G726</f>
        <v>#VALUE!</v>
      </c>
      <c r="I726" s="26"/>
      <c r="J726" s="23" t="e">
        <f t="shared" si="24"/>
        <v>#VALUE!</v>
      </c>
      <c r="K726" s="25"/>
    </row>
    <row r="727" spans="1:11" ht="15.75" thickBot="1" x14ac:dyDescent="0.3">
      <c r="A727" s="36"/>
      <c r="B727" s="76"/>
      <c r="C727" s="77"/>
      <c r="D727" s="52"/>
      <c r="E727" s="27"/>
      <c r="F727" s="27"/>
      <c r="G727" s="26"/>
      <c r="H727" s="23" t="e">
        <f>IFERROR(VLOOKUP(F727,'feuille temps par opé'!B:C,2,FALSE),"")*G727</f>
        <v>#VALUE!</v>
      </c>
      <c r="I727" s="26"/>
      <c r="J727" s="26" t="e">
        <f t="shared" si="24"/>
        <v>#VALUE!</v>
      </c>
      <c r="K727" s="25"/>
    </row>
    <row r="728" spans="1:11" ht="15.75" thickBot="1" x14ac:dyDescent="0.3">
      <c r="A728" s="36"/>
      <c r="B728" s="76"/>
      <c r="C728" s="77"/>
      <c r="D728" s="52"/>
      <c r="E728" s="27"/>
      <c r="F728" s="27"/>
      <c r="G728" s="26"/>
      <c r="H728" s="23" t="e">
        <f>IFERROR(VLOOKUP(F728,'feuille temps par opé'!B:C,2,FALSE),"")*G728</f>
        <v>#VALUE!</v>
      </c>
      <c r="I728" s="26"/>
      <c r="J728" s="26" t="e">
        <f t="shared" si="24"/>
        <v>#VALUE!</v>
      </c>
      <c r="K728" s="25"/>
    </row>
    <row r="729" spans="1:11" ht="15.75" thickBot="1" x14ac:dyDescent="0.3">
      <c r="A729" s="36"/>
      <c r="B729" s="76"/>
      <c r="C729" s="77"/>
      <c r="D729" s="52"/>
      <c r="E729" s="27"/>
      <c r="F729" s="27"/>
      <c r="G729" s="26"/>
      <c r="H729" s="23" t="e">
        <f>IFERROR(VLOOKUP(F729,'feuille temps par opé'!B:C,2,FALSE),"")*G729</f>
        <v>#VALUE!</v>
      </c>
      <c r="I729" s="26"/>
      <c r="J729" s="26" t="e">
        <f t="shared" si="24"/>
        <v>#VALUE!</v>
      </c>
      <c r="K729" s="25"/>
    </row>
    <row r="730" spans="1:11" ht="15.75" thickBot="1" x14ac:dyDescent="0.3">
      <c r="A730" s="36"/>
      <c r="B730" s="76"/>
      <c r="C730" s="77"/>
      <c r="D730" s="52"/>
      <c r="E730" s="27"/>
      <c r="F730" s="27"/>
      <c r="G730" s="26"/>
      <c r="H730" s="23" t="e">
        <f>IFERROR(VLOOKUP(F730,'feuille temps par opé'!B:C,2,FALSE),"")*G730</f>
        <v>#VALUE!</v>
      </c>
      <c r="I730" s="26"/>
      <c r="J730" s="26" t="e">
        <f t="shared" si="24"/>
        <v>#VALUE!</v>
      </c>
      <c r="K730" s="25"/>
    </row>
    <row r="731" spans="1:11" ht="15.75" thickBot="1" x14ac:dyDescent="0.3">
      <c r="A731" s="36"/>
      <c r="B731" s="76"/>
      <c r="C731" s="77"/>
      <c r="D731" s="52"/>
      <c r="E731" s="27"/>
      <c r="F731" s="27"/>
      <c r="G731" s="26"/>
      <c r="H731" s="23" t="e">
        <f>IFERROR(VLOOKUP(F731,'feuille temps par opé'!B:C,2,FALSE),"")*G731</f>
        <v>#VALUE!</v>
      </c>
      <c r="I731" s="26"/>
      <c r="J731" s="23" t="e">
        <f t="shared" si="24"/>
        <v>#VALUE!</v>
      </c>
      <c r="K731" s="25"/>
    </row>
    <row r="732" spans="1:11" ht="15.75" thickBot="1" x14ac:dyDescent="0.3">
      <c r="A732" s="36"/>
      <c r="B732" s="76"/>
      <c r="C732" s="77"/>
      <c r="D732" s="52"/>
      <c r="E732" s="27"/>
      <c r="F732" s="27"/>
      <c r="G732" s="26"/>
      <c r="H732" s="23" t="e">
        <f>IFERROR(VLOOKUP(F732,'feuille temps par opé'!B:C,2,FALSE),"")*G732</f>
        <v>#VALUE!</v>
      </c>
      <c r="I732" s="26"/>
      <c r="J732" s="26" t="e">
        <f t="shared" si="24"/>
        <v>#VALUE!</v>
      </c>
      <c r="K732" s="25"/>
    </row>
    <row r="733" spans="1:11" ht="15.75" thickBot="1" x14ac:dyDescent="0.3">
      <c r="A733" s="36"/>
      <c r="B733" s="76"/>
      <c r="C733" s="77"/>
      <c r="D733" s="52"/>
      <c r="E733" s="27"/>
      <c r="F733" s="27"/>
      <c r="G733" s="26"/>
      <c r="H733" s="23" t="e">
        <f>IFERROR(VLOOKUP(F733,'feuille temps par opé'!B:C,2,FALSE),"")*G733</f>
        <v>#VALUE!</v>
      </c>
      <c r="I733" s="26"/>
      <c r="J733" s="26" t="e">
        <f t="shared" si="24"/>
        <v>#VALUE!</v>
      </c>
      <c r="K733" s="25"/>
    </row>
    <row r="734" spans="1:11" ht="15.75" thickBot="1" x14ac:dyDescent="0.3">
      <c r="A734" s="36"/>
      <c r="B734" s="76"/>
      <c r="C734" s="77"/>
      <c r="D734" s="52"/>
      <c r="E734" s="27"/>
      <c r="F734" s="27"/>
      <c r="G734" s="26"/>
      <c r="H734" s="23" t="e">
        <f>IFERROR(VLOOKUP(F734,'feuille temps par opé'!B:C,2,FALSE),"")*G734</f>
        <v>#VALUE!</v>
      </c>
      <c r="I734" s="26"/>
      <c r="J734" s="26" t="e">
        <f t="shared" si="24"/>
        <v>#VALUE!</v>
      </c>
      <c r="K734" s="25"/>
    </row>
    <row r="735" spans="1:11" ht="15.75" thickBot="1" x14ac:dyDescent="0.3">
      <c r="A735" s="36"/>
      <c r="B735" s="76"/>
      <c r="C735" s="77"/>
      <c r="D735" s="52"/>
      <c r="E735" s="27"/>
      <c r="F735" s="27"/>
      <c r="G735" s="26"/>
      <c r="H735" s="23" t="e">
        <f>IFERROR(VLOOKUP(F735,'feuille temps par opé'!B:C,2,FALSE),"")*G735</f>
        <v>#VALUE!</v>
      </c>
      <c r="I735" s="26"/>
      <c r="J735" s="26" t="e">
        <f t="shared" si="24"/>
        <v>#VALUE!</v>
      </c>
      <c r="K735" s="25"/>
    </row>
    <row r="736" spans="1:11" ht="15.75" thickBot="1" x14ac:dyDescent="0.3">
      <c r="A736" s="36"/>
      <c r="B736" s="76"/>
      <c r="C736" s="77"/>
      <c r="D736" s="52"/>
      <c r="E736" s="27"/>
      <c r="F736" s="27"/>
      <c r="G736" s="26"/>
      <c r="H736" s="23" t="e">
        <f>IFERROR(VLOOKUP(F736,'feuille temps par opé'!B:C,2,FALSE),"")*G736</f>
        <v>#VALUE!</v>
      </c>
      <c r="I736" s="26"/>
      <c r="J736" s="23" t="e">
        <f t="shared" si="24"/>
        <v>#VALUE!</v>
      </c>
      <c r="K736" s="25"/>
    </row>
    <row r="737" spans="1:11" ht="15.75" thickBot="1" x14ac:dyDescent="0.3">
      <c r="A737" s="36"/>
      <c r="B737" s="76"/>
      <c r="C737" s="77"/>
      <c r="D737" s="52"/>
      <c r="E737" s="27"/>
      <c r="F737" s="27"/>
      <c r="G737" s="26"/>
      <c r="H737" s="23" t="e">
        <f>IFERROR(VLOOKUP(F737,'feuille temps par opé'!B:C,2,FALSE),"")*G737</f>
        <v>#VALUE!</v>
      </c>
      <c r="I737" s="26"/>
      <c r="J737" s="26" t="e">
        <f t="shared" si="24"/>
        <v>#VALUE!</v>
      </c>
      <c r="K737" s="25"/>
    </row>
    <row r="738" spans="1:11" ht="15.75" thickBot="1" x14ac:dyDescent="0.3">
      <c r="A738" s="36"/>
      <c r="B738" s="76"/>
      <c r="C738" s="77"/>
      <c r="D738" s="52"/>
      <c r="E738" s="27"/>
      <c r="F738" s="27"/>
      <c r="G738" s="26"/>
      <c r="H738" s="23" t="e">
        <f>IFERROR(VLOOKUP(F738,'feuille temps par opé'!B:C,2,FALSE),"")*G738</f>
        <v>#VALUE!</v>
      </c>
      <c r="I738" s="26"/>
      <c r="J738" s="26" t="e">
        <f t="shared" si="24"/>
        <v>#VALUE!</v>
      </c>
      <c r="K738" s="25"/>
    </row>
    <row r="739" spans="1:11" ht="15.75" thickBot="1" x14ac:dyDescent="0.3">
      <c r="A739" s="36"/>
      <c r="B739" s="76"/>
      <c r="C739" s="77"/>
      <c r="D739" s="52"/>
      <c r="E739" s="27"/>
      <c r="F739" s="27"/>
      <c r="G739" s="26"/>
      <c r="H739" s="23" t="e">
        <f>IFERROR(VLOOKUP(F739,'feuille temps par opé'!B:C,2,FALSE),"")*G739</f>
        <v>#VALUE!</v>
      </c>
      <c r="I739" s="26"/>
      <c r="J739" s="26" t="e">
        <f t="shared" si="24"/>
        <v>#VALUE!</v>
      </c>
      <c r="K739" s="25"/>
    </row>
    <row r="740" spans="1:11" ht="15.75" thickBot="1" x14ac:dyDescent="0.3">
      <c r="A740" s="36"/>
      <c r="B740" s="76"/>
      <c r="C740" s="77"/>
      <c r="D740" s="52"/>
      <c r="E740" s="27"/>
      <c r="F740" s="27"/>
      <c r="G740" s="26"/>
      <c r="H740" s="23" t="e">
        <f>IFERROR(VLOOKUP(F740,'feuille temps par opé'!B:C,2,FALSE),"")*G740</f>
        <v>#VALUE!</v>
      </c>
      <c r="I740" s="26"/>
      <c r="J740" s="26" t="e">
        <f t="shared" si="24"/>
        <v>#VALUE!</v>
      </c>
      <c r="K740" s="25"/>
    </row>
    <row r="741" spans="1:11" ht="15.75" thickBot="1" x14ac:dyDescent="0.3">
      <c r="A741" s="36"/>
      <c r="B741" s="76"/>
      <c r="C741" s="77"/>
      <c r="D741" s="52"/>
      <c r="E741" s="27"/>
      <c r="F741" s="27"/>
      <c r="G741" s="26"/>
      <c r="H741" s="23" t="e">
        <f>IFERROR(VLOOKUP(F741,'feuille temps par opé'!B:C,2,FALSE),"")*G741</f>
        <v>#VALUE!</v>
      </c>
      <c r="I741" s="26"/>
      <c r="J741" s="23" t="e">
        <f t="shared" si="24"/>
        <v>#VALUE!</v>
      </c>
      <c r="K741" s="25"/>
    </row>
    <row r="742" spans="1:11" ht="15.75" thickBot="1" x14ac:dyDescent="0.3">
      <c r="A742" s="36"/>
      <c r="B742" s="76"/>
      <c r="C742" s="77"/>
      <c r="D742" s="52"/>
      <c r="E742" s="27"/>
      <c r="F742" s="27"/>
      <c r="G742" s="26"/>
      <c r="H742" s="23" t="e">
        <f>IFERROR(VLOOKUP(F742,'feuille temps par opé'!B:C,2,FALSE),"")*G742</f>
        <v>#VALUE!</v>
      </c>
      <c r="I742" s="26"/>
      <c r="J742" s="26" t="e">
        <f t="shared" si="24"/>
        <v>#VALUE!</v>
      </c>
      <c r="K742" s="25"/>
    </row>
    <row r="743" spans="1:11" ht="15.75" thickBot="1" x14ac:dyDescent="0.3">
      <c r="A743" s="36"/>
      <c r="B743" s="76"/>
      <c r="C743" s="77"/>
      <c r="D743" s="52"/>
      <c r="E743" s="27"/>
      <c r="F743" s="27"/>
      <c r="G743" s="26"/>
      <c r="H743" s="23" t="e">
        <f>IFERROR(VLOOKUP(F743,'feuille temps par opé'!B:C,2,FALSE),"")*G743</f>
        <v>#VALUE!</v>
      </c>
      <c r="I743" s="26"/>
      <c r="J743" s="26" t="e">
        <f t="shared" si="24"/>
        <v>#VALUE!</v>
      </c>
      <c r="K743" s="25"/>
    </row>
    <row r="744" spans="1:11" ht="15.75" thickBot="1" x14ac:dyDescent="0.3">
      <c r="A744" s="36"/>
      <c r="B744" s="76"/>
      <c r="C744" s="77"/>
      <c r="D744" s="52"/>
      <c r="E744" s="27"/>
      <c r="F744" s="27"/>
      <c r="G744" s="26"/>
      <c r="H744" s="23" t="e">
        <f>IFERROR(VLOOKUP(F744,'feuille temps par opé'!B:C,2,FALSE),"")*G744</f>
        <v>#VALUE!</v>
      </c>
      <c r="I744" s="26"/>
      <c r="J744" s="26" t="e">
        <f t="shared" si="24"/>
        <v>#VALUE!</v>
      </c>
      <c r="K744" s="25"/>
    </row>
    <row r="745" spans="1:11" ht="15.75" thickBot="1" x14ac:dyDescent="0.3">
      <c r="A745" s="36"/>
      <c r="B745" s="76"/>
      <c r="C745" s="77"/>
      <c r="D745" s="52"/>
      <c r="E745" s="27"/>
      <c r="F745" s="27"/>
      <c r="G745" s="26"/>
      <c r="H745" s="23" t="e">
        <f>IFERROR(VLOOKUP(F745,'feuille temps par opé'!B:C,2,FALSE),"")*G745</f>
        <v>#VALUE!</v>
      </c>
      <c r="I745" s="26"/>
      <c r="J745" s="26" t="e">
        <f t="shared" si="24"/>
        <v>#VALUE!</v>
      </c>
      <c r="K745" s="25"/>
    </row>
    <row r="746" spans="1:11" ht="15.75" thickBot="1" x14ac:dyDescent="0.3">
      <c r="A746" s="36"/>
      <c r="B746" s="76"/>
      <c r="C746" s="77"/>
      <c r="D746" s="52"/>
      <c r="E746" s="27"/>
      <c r="F746" s="27"/>
      <c r="G746" s="26"/>
      <c r="H746" s="23" t="e">
        <f>IFERROR(VLOOKUP(F746,'feuille temps par opé'!B:C,2,FALSE),"")*G746</f>
        <v>#VALUE!</v>
      </c>
      <c r="I746" s="26"/>
      <c r="J746" s="23" t="e">
        <f t="shared" si="24"/>
        <v>#VALUE!</v>
      </c>
      <c r="K746" s="25"/>
    </row>
    <row r="747" spans="1:11" ht="15.75" thickBot="1" x14ac:dyDescent="0.3">
      <c r="A747" s="36"/>
      <c r="B747" s="76"/>
      <c r="C747" s="77"/>
      <c r="D747" s="52"/>
      <c r="E747" s="27"/>
      <c r="F747" s="27"/>
      <c r="G747" s="26"/>
      <c r="H747" s="23" t="e">
        <f>IFERROR(VLOOKUP(F747,'feuille temps par opé'!B:C,2,FALSE),"")*G747</f>
        <v>#VALUE!</v>
      </c>
      <c r="I747" s="26"/>
      <c r="J747" s="26" t="e">
        <f t="shared" si="24"/>
        <v>#VALUE!</v>
      </c>
      <c r="K747" s="25"/>
    </row>
    <row r="748" spans="1:11" ht="15.75" thickBot="1" x14ac:dyDescent="0.3">
      <c r="A748" s="36"/>
      <c r="B748" s="76"/>
      <c r="C748" s="77"/>
      <c r="D748" s="52"/>
      <c r="E748" s="27"/>
      <c r="F748" s="27"/>
      <c r="G748" s="26"/>
      <c r="H748" s="23" t="e">
        <f>IFERROR(VLOOKUP(F748,'feuille temps par opé'!B:C,2,FALSE),"")*G748</f>
        <v>#VALUE!</v>
      </c>
      <c r="I748" s="26"/>
      <c r="J748" s="26" t="e">
        <f t="shared" si="24"/>
        <v>#VALUE!</v>
      </c>
      <c r="K748" s="25"/>
    </row>
    <row r="749" spans="1:11" ht="15.75" thickBot="1" x14ac:dyDescent="0.3">
      <c r="A749" s="36"/>
      <c r="B749" s="76"/>
      <c r="C749" s="77"/>
      <c r="D749" s="52"/>
      <c r="E749" s="27"/>
      <c r="F749" s="27"/>
      <c r="G749" s="26"/>
      <c r="H749" s="23" t="e">
        <f>IFERROR(VLOOKUP(F749,'feuille temps par opé'!B:C,2,FALSE),"")*G749</f>
        <v>#VALUE!</v>
      </c>
      <c r="I749" s="26"/>
      <c r="J749" s="26" t="e">
        <f t="shared" si="24"/>
        <v>#VALUE!</v>
      </c>
      <c r="K749" s="25"/>
    </row>
    <row r="750" spans="1:11" ht="15.75" thickBot="1" x14ac:dyDescent="0.3">
      <c r="A750" s="36"/>
      <c r="B750" s="76"/>
      <c r="C750" s="77"/>
      <c r="D750" s="52"/>
      <c r="E750" s="27"/>
      <c r="F750" s="27"/>
      <c r="G750" s="26"/>
      <c r="H750" s="23" t="e">
        <f>IFERROR(VLOOKUP(F750,'feuille temps par opé'!B:C,2,FALSE),"")*G750</f>
        <v>#VALUE!</v>
      </c>
      <c r="I750" s="26"/>
      <c r="J750" s="26" t="e">
        <f t="shared" si="24"/>
        <v>#VALUE!</v>
      </c>
      <c r="K750" s="25"/>
    </row>
    <row r="751" spans="1:11" ht="15.75" thickBot="1" x14ac:dyDescent="0.3">
      <c r="A751" s="36"/>
      <c r="B751" s="76"/>
      <c r="C751" s="77"/>
      <c r="D751" s="52"/>
      <c r="E751" s="27"/>
      <c r="F751" s="27"/>
      <c r="G751" s="26"/>
      <c r="H751" s="23" t="e">
        <f>IFERROR(VLOOKUP(F751,'feuille temps par opé'!B:C,2,FALSE),"")*G751</f>
        <v>#VALUE!</v>
      </c>
      <c r="I751" s="26"/>
      <c r="J751" s="23" t="e">
        <f t="shared" si="24"/>
        <v>#VALUE!</v>
      </c>
      <c r="K751" s="25"/>
    </row>
    <row r="752" spans="1:11" ht="15.75" thickBot="1" x14ac:dyDescent="0.3">
      <c r="A752" s="36"/>
      <c r="B752" s="76"/>
      <c r="C752" s="77"/>
      <c r="D752" s="52"/>
      <c r="E752" s="27"/>
      <c r="F752" s="27"/>
      <c r="G752" s="26"/>
      <c r="H752" s="23" t="e">
        <f>IFERROR(VLOOKUP(F752,'feuille temps par opé'!B:C,2,FALSE),"")*G752</f>
        <v>#VALUE!</v>
      </c>
      <c r="I752" s="26"/>
      <c r="J752" s="26" t="e">
        <f t="shared" si="24"/>
        <v>#VALUE!</v>
      </c>
      <c r="K752" s="25"/>
    </row>
    <row r="753" spans="1:11" ht="15.75" thickBot="1" x14ac:dyDescent="0.3">
      <c r="A753" s="36"/>
      <c r="B753" s="76"/>
      <c r="C753" s="77"/>
      <c r="D753" s="52"/>
      <c r="E753" s="27"/>
      <c r="F753" s="27"/>
      <c r="G753" s="26"/>
      <c r="H753" s="23" t="e">
        <f>IFERROR(VLOOKUP(F753,'feuille temps par opé'!B:C,2,FALSE),"")*G753</f>
        <v>#VALUE!</v>
      </c>
      <c r="I753" s="26"/>
      <c r="J753" s="26" t="e">
        <f t="shared" si="24"/>
        <v>#VALUE!</v>
      </c>
      <c r="K753" s="25"/>
    </row>
    <row r="754" spans="1:11" ht="15.75" thickBot="1" x14ac:dyDescent="0.3">
      <c r="A754" s="36"/>
      <c r="B754" s="76"/>
      <c r="C754" s="77"/>
      <c r="D754" s="52"/>
      <c r="E754" s="27"/>
      <c r="F754" s="27"/>
      <c r="G754" s="26"/>
      <c r="H754" s="23" t="e">
        <f>IFERROR(VLOOKUP(F754,'feuille temps par opé'!B:C,2,FALSE),"")*G754</f>
        <v>#VALUE!</v>
      </c>
      <c r="I754" s="26"/>
      <c r="J754" s="26" t="e">
        <f t="shared" si="24"/>
        <v>#VALUE!</v>
      </c>
      <c r="K754" s="25"/>
    </row>
    <row r="755" spans="1:11" ht="15.75" thickBot="1" x14ac:dyDescent="0.3">
      <c r="A755" s="36"/>
      <c r="B755" s="76"/>
      <c r="C755" s="77"/>
      <c r="D755" s="52"/>
      <c r="E755" s="27"/>
      <c r="F755" s="27"/>
      <c r="G755" s="26"/>
      <c r="H755" s="23" t="e">
        <f>IFERROR(VLOOKUP(F755,'feuille temps par opé'!B:C,2,FALSE),"")*G755</f>
        <v>#VALUE!</v>
      </c>
      <c r="I755" s="26"/>
      <c r="J755" s="26" t="e">
        <f t="shared" si="24"/>
        <v>#VALUE!</v>
      </c>
      <c r="K755" s="25"/>
    </row>
    <row r="756" spans="1:11" ht="15.75" thickBot="1" x14ac:dyDescent="0.3">
      <c r="A756" s="36"/>
      <c r="B756" s="76"/>
      <c r="C756" s="77"/>
      <c r="D756" s="52"/>
      <c r="E756" s="27"/>
      <c r="F756" s="27"/>
      <c r="G756" s="26"/>
      <c r="H756" s="23" t="e">
        <f>IFERROR(VLOOKUP(F756,'feuille temps par opé'!B:C,2,FALSE),"")*G756</f>
        <v>#VALUE!</v>
      </c>
      <c r="I756" s="26"/>
      <c r="J756" s="23" t="e">
        <f t="shared" si="24"/>
        <v>#VALUE!</v>
      </c>
      <c r="K756" s="25"/>
    </row>
    <row r="757" spans="1:11" ht="15.75" thickBot="1" x14ac:dyDescent="0.3">
      <c r="A757" s="36"/>
      <c r="B757" s="76"/>
      <c r="C757" s="77"/>
      <c r="D757" s="52"/>
      <c r="E757" s="27"/>
      <c r="F757" s="27"/>
      <c r="G757" s="26"/>
      <c r="H757" s="23" t="e">
        <f>IFERROR(VLOOKUP(F757,'feuille temps par opé'!B:C,2,FALSE),"")*G757</f>
        <v>#VALUE!</v>
      </c>
      <c r="I757" s="26"/>
      <c r="J757" s="26" t="e">
        <f t="shared" si="24"/>
        <v>#VALUE!</v>
      </c>
      <c r="K757" s="25"/>
    </row>
    <row r="758" spans="1:11" ht="15.75" thickBot="1" x14ac:dyDescent="0.3">
      <c r="A758" s="36"/>
      <c r="B758" s="76"/>
      <c r="C758" s="77"/>
      <c r="D758" s="52"/>
      <c r="E758" s="27"/>
      <c r="F758" s="27"/>
      <c r="G758" s="26"/>
      <c r="H758" s="23" t="e">
        <f>IFERROR(VLOOKUP(F758,'feuille temps par opé'!B:C,2,FALSE),"")*G758</f>
        <v>#VALUE!</v>
      </c>
      <c r="I758" s="26"/>
      <c r="J758" s="26" t="e">
        <f t="shared" si="24"/>
        <v>#VALUE!</v>
      </c>
      <c r="K758" s="25"/>
    </row>
    <row r="759" spans="1:11" ht="15.75" thickBot="1" x14ac:dyDescent="0.3">
      <c r="A759" s="36"/>
      <c r="B759" s="76"/>
      <c r="C759" s="77"/>
      <c r="D759" s="52"/>
      <c r="E759" s="27"/>
      <c r="F759" s="27"/>
      <c r="G759" s="26"/>
      <c r="H759" s="23" t="e">
        <f>IFERROR(VLOOKUP(F759,'feuille temps par opé'!B:C,2,FALSE),"")*G759</f>
        <v>#VALUE!</v>
      </c>
      <c r="I759" s="26"/>
      <c r="J759" s="26" t="e">
        <f t="shared" si="24"/>
        <v>#VALUE!</v>
      </c>
      <c r="K759" s="25"/>
    </row>
    <row r="760" spans="1:11" ht="15.75" thickBot="1" x14ac:dyDescent="0.3">
      <c r="A760" s="36"/>
      <c r="B760" s="76"/>
      <c r="C760" s="77"/>
      <c r="D760" s="52"/>
      <c r="E760" s="27"/>
      <c r="F760" s="27"/>
      <c r="G760" s="26"/>
      <c r="H760" s="23" t="e">
        <f>IFERROR(VLOOKUP(F760,'feuille temps par opé'!B:C,2,FALSE),"")*G760</f>
        <v>#VALUE!</v>
      </c>
      <c r="I760" s="26"/>
      <c r="J760" s="26" t="e">
        <f t="shared" si="24"/>
        <v>#VALUE!</v>
      </c>
      <c r="K760" s="25"/>
    </row>
    <row r="761" spans="1:11" ht="15.75" thickBot="1" x14ac:dyDescent="0.3">
      <c r="A761" s="36"/>
      <c r="B761" s="76"/>
      <c r="C761" s="77"/>
      <c r="D761" s="52"/>
      <c r="E761" s="27"/>
      <c r="F761" s="27"/>
      <c r="G761" s="26"/>
      <c r="H761" s="23" t="e">
        <f>IFERROR(VLOOKUP(F761,'feuille temps par opé'!B:C,2,FALSE),"")*G761</f>
        <v>#VALUE!</v>
      </c>
      <c r="I761" s="26"/>
      <c r="J761" s="23" t="e">
        <f t="shared" si="24"/>
        <v>#VALUE!</v>
      </c>
      <c r="K761" s="25"/>
    </row>
    <row r="762" spans="1:11" ht="15.75" thickBot="1" x14ac:dyDescent="0.3">
      <c r="A762" s="36"/>
      <c r="B762" s="76"/>
      <c r="C762" s="77"/>
      <c r="D762" s="52"/>
      <c r="E762" s="27"/>
      <c r="F762" s="27"/>
      <c r="G762" s="26"/>
      <c r="H762" s="23" t="e">
        <f>IFERROR(VLOOKUP(F762,'feuille temps par opé'!B:C,2,FALSE),"")*G762</f>
        <v>#VALUE!</v>
      </c>
      <c r="I762" s="26"/>
      <c r="J762" s="26" t="e">
        <f t="shared" si="24"/>
        <v>#VALUE!</v>
      </c>
      <c r="K762" s="25"/>
    </row>
    <row r="763" spans="1:11" ht="15.75" thickBot="1" x14ac:dyDescent="0.3">
      <c r="A763" s="36"/>
      <c r="B763" s="76"/>
      <c r="C763" s="77"/>
      <c r="D763" s="52"/>
      <c r="E763" s="27"/>
      <c r="F763" s="27"/>
      <c r="G763" s="26"/>
      <c r="H763" s="23" t="e">
        <f>IFERROR(VLOOKUP(F763,'feuille temps par opé'!B:C,2,FALSE),"")*G763</f>
        <v>#VALUE!</v>
      </c>
      <c r="I763" s="26"/>
      <c r="J763" s="26" t="e">
        <f t="shared" si="24"/>
        <v>#VALUE!</v>
      </c>
      <c r="K763" s="25"/>
    </row>
    <row r="764" spans="1:11" ht="15.75" thickBot="1" x14ac:dyDescent="0.3">
      <c r="A764" s="36"/>
      <c r="B764" s="76"/>
      <c r="C764" s="77"/>
      <c r="D764" s="52"/>
      <c r="E764" s="27"/>
      <c r="F764" s="27"/>
      <c r="G764" s="26"/>
      <c r="H764" s="23" t="e">
        <f>IFERROR(VLOOKUP(F764,'feuille temps par opé'!B:C,2,FALSE),"")*G764</f>
        <v>#VALUE!</v>
      </c>
      <c r="I764" s="26"/>
      <c r="J764" s="26" t="e">
        <f t="shared" si="24"/>
        <v>#VALUE!</v>
      </c>
      <c r="K764" s="25"/>
    </row>
    <row r="765" spans="1:11" ht="15.75" thickBot="1" x14ac:dyDescent="0.3">
      <c r="A765" s="36"/>
      <c r="B765" s="76"/>
      <c r="C765" s="77"/>
      <c r="D765" s="52"/>
      <c r="E765" s="27"/>
      <c r="F765" s="27"/>
      <c r="G765" s="26"/>
      <c r="H765" s="23" t="e">
        <f>IFERROR(VLOOKUP(F765,'feuille temps par opé'!B:C,2,FALSE),"")*G765</f>
        <v>#VALUE!</v>
      </c>
      <c r="I765" s="26"/>
      <c r="J765" s="26" t="e">
        <f t="shared" si="24"/>
        <v>#VALUE!</v>
      </c>
      <c r="K765" s="25"/>
    </row>
    <row r="766" spans="1:11" ht="15.75" thickBot="1" x14ac:dyDescent="0.3">
      <c r="A766" s="36"/>
      <c r="B766" s="76"/>
      <c r="C766" s="77"/>
      <c r="D766" s="52"/>
      <c r="E766" s="27"/>
      <c r="F766" s="27"/>
      <c r="G766" s="26"/>
      <c r="H766" s="23" t="e">
        <f>IFERROR(VLOOKUP(F766,'feuille temps par opé'!B:C,2,FALSE),"")*G766</f>
        <v>#VALUE!</v>
      </c>
      <c r="I766" s="26"/>
      <c r="J766" s="23" t="e">
        <f t="shared" si="24"/>
        <v>#VALUE!</v>
      </c>
      <c r="K766" s="25"/>
    </row>
    <row r="767" spans="1:11" ht="15.75" thickBot="1" x14ac:dyDescent="0.3">
      <c r="A767" s="36"/>
      <c r="B767" s="76"/>
      <c r="C767" s="77"/>
      <c r="D767" s="52"/>
      <c r="E767" s="27"/>
      <c r="F767" s="27"/>
      <c r="G767" s="26"/>
      <c r="H767" s="23" t="e">
        <f>IFERROR(VLOOKUP(F767,'feuille temps par opé'!B:C,2,FALSE),"")*G767</f>
        <v>#VALUE!</v>
      </c>
      <c r="I767" s="26"/>
      <c r="J767" s="26" t="e">
        <f t="shared" si="24"/>
        <v>#VALUE!</v>
      </c>
      <c r="K767" s="25"/>
    </row>
    <row r="768" spans="1:11" ht="15.75" thickBot="1" x14ac:dyDescent="0.3">
      <c r="A768" s="36"/>
      <c r="B768" s="76"/>
      <c r="C768" s="77"/>
      <c r="D768" s="52"/>
      <c r="E768" s="27"/>
      <c r="F768" s="27"/>
      <c r="G768" s="26"/>
      <c r="H768" s="23" t="e">
        <f>IFERROR(VLOOKUP(F768,'feuille temps par opé'!B:C,2,FALSE),"")*G768</f>
        <v>#VALUE!</v>
      </c>
      <c r="I768" s="26"/>
      <c r="J768" s="26" t="e">
        <f t="shared" si="24"/>
        <v>#VALUE!</v>
      </c>
      <c r="K768" s="25"/>
    </row>
    <row r="769" spans="1:11" ht="15.75" thickBot="1" x14ac:dyDescent="0.3">
      <c r="A769" s="36"/>
      <c r="B769" s="76"/>
      <c r="C769" s="77"/>
      <c r="D769" s="52"/>
      <c r="E769" s="27"/>
      <c r="F769" s="27"/>
      <c r="G769" s="26"/>
      <c r="H769" s="23" t="e">
        <f>IFERROR(VLOOKUP(F769,'feuille temps par opé'!B:C,2,FALSE),"")*G769</f>
        <v>#VALUE!</v>
      </c>
      <c r="I769" s="26"/>
      <c r="J769" s="26" t="e">
        <f t="shared" si="24"/>
        <v>#VALUE!</v>
      </c>
      <c r="K769" s="25"/>
    </row>
    <row r="770" spans="1:11" ht="15.75" thickBot="1" x14ac:dyDescent="0.3">
      <c r="A770" s="36"/>
      <c r="B770" s="76"/>
      <c r="C770" s="77"/>
      <c r="D770" s="52"/>
      <c r="E770" s="27"/>
      <c r="F770" s="27"/>
      <c r="G770" s="26"/>
      <c r="H770" s="23" t="e">
        <f>IFERROR(VLOOKUP(F770,'feuille temps par opé'!B:C,2,FALSE),"")*G770</f>
        <v>#VALUE!</v>
      </c>
      <c r="I770" s="26"/>
      <c r="J770" s="26" t="e">
        <f t="shared" si="24"/>
        <v>#VALUE!</v>
      </c>
      <c r="K770" s="25"/>
    </row>
    <row r="771" spans="1:11" ht="15.75" thickBot="1" x14ac:dyDescent="0.3">
      <c r="A771" s="36"/>
      <c r="B771" s="76"/>
      <c r="C771" s="77"/>
      <c r="D771" s="52"/>
      <c r="E771" s="27"/>
      <c r="F771" s="27"/>
      <c r="G771" s="26"/>
      <c r="H771" s="23" t="e">
        <f>IFERROR(VLOOKUP(F771,'feuille temps par opé'!B:C,2,FALSE),"")*G771</f>
        <v>#VALUE!</v>
      </c>
      <c r="I771" s="26"/>
      <c r="J771" s="23" t="e">
        <f t="shared" si="24"/>
        <v>#VALUE!</v>
      </c>
      <c r="K771" s="25"/>
    </row>
    <row r="772" spans="1:11" ht="15.75" thickBot="1" x14ac:dyDescent="0.3">
      <c r="A772" s="36"/>
      <c r="B772" s="76"/>
      <c r="C772" s="77"/>
      <c r="D772" s="52"/>
      <c r="E772" s="27"/>
      <c r="F772" s="27"/>
      <c r="G772" s="26"/>
      <c r="H772" s="23" t="e">
        <f>IFERROR(VLOOKUP(F772,'feuille temps par opé'!B:C,2,FALSE),"")*G772</f>
        <v>#VALUE!</v>
      </c>
      <c r="I772" s="26"/>
      <c r="J772" s="26" t="e">
        <f t="shared" si="24"/>
        <v>#VALUE!</v>
      </c>
      <c r="K772" s="25"/>
    </row>
    <row r="773" spans="1:11" ht="15.75" thickBot="1" x14ac:dyDescent="0.3">
      <c r="A773" s="36"/>
      <c r="B773" s="76"/>
      <c r="C773" s="77"/>
      <c r="D773" s="52"/>
      <c r="E773" s="27"/>
      <c r="F773" s="27"/>
      <c r="G773" s="26"/>
      <c r="H773" s="23" t="e">
        <f>IFERROR(VLOOKUP(F773,'feuille temps par opé'!B:C,2,FALSE),"")*G773</f>
        <v>#VALUE!</v>
      </c>
      <c r="I773" s="26"/>
      <c r="J773" s="26" t="e">
        <f t="shared" si="24"/>
        <v>#VALUE!</v>
      </c>
      <c r="K773" s="25"/>
    </row>
    <row r="774" spans="1:11" ht="15.75" thickBot="1" x14ac:dyDescent="0.3">
      <c r="A774" s="36"/>
      <c r="B774" s="76"/>
      <c r="C774" s="77"/>
      <c r="D774" s="52"/>
      <c r="E774" s="27"/>
      <c r="F774" s="27"/>
      <c r="G774" s="26"/>
      <c r="H774" s="23" t="e">
        <f>IFERROR(VLOOKUP(F774,'feuille temps par opé'!B:C,2,FALSE),"")*G774</f>
        <v>#VALUE!</v>
      </c>
      <c r="I774" s="26"/>
      <c r="J774" s="26" t="e">
        <f t="shared" si="24"/>
        <v>#VALUE!</v>
      </c>
      <c r="K774" s="25"/>
    </row>
    <row r="775" spans="1:11" ht="15.75" thickBot="1" x14ac:dyDescent="0.3">
      <c r="A775" s="36"/>
      <c r="B775" s="76"/>
      <c r="C775" s="77"/>
      <c r="D775" s="52"/>
      <c r="E775" s="27"/>
      <c r="F775" s="27"/>
      <c r="G775" s="26"/>
      <c r="H775" s="23" t="e">
        <f>IFERROR(VLOOKUP(F775,'feuille temps par opé'!B:C,2,FALSE),"")*G775</f>
        <v>#VALUE!</v>
      </c>
      <c r="I775" s="26"/>
      <c r="J775" s="26" t="e">
        <f t="shared" si="24"/>
        <v>#VALUE!</v>
      </c>
      <c r="K775" s="25"/>
    </row>
    <row r="776" spans="1:11" ht="15.75" thickBot="1" x14ac:dyDescent="0.3">
      <c r="A776" s="36"/>
      <c r="B776" s="76"/>
      <c r="C776" s="77"/>
      <c r="D776" s="52"/>
      <c r="E776" s="27"/>
      <c r="F776" s="27"/>
      <c r="G776" s="26"/>
      <c r="H776" s="23" t="e">
        <f>IFERROR(VLOOKUP(F776,'feuille temps par opé'!B:C,2,FALSE),"")*G776</f>
        <v>#VALUE!</v>
      </c>
      <c r="I776" s="26"/>
      <c r="J776" s="23" t="e">
        <f t="shared" si="24"/>
        <v>#VALUE!</v>
      </c>
      <c r="K776" s="25"/>
    </row>
    <row r="777" spans="1:11" ht="15.75" thickBot="1" x14ac:dyDescent="0.3">
      <c r="A777" s="36"/>
      <c r="B777" s="76"/>
      <c r="C777" s="77"/>
      <c r="D777" s="52"/>
      <c r="E777" s="27"/>
      <c r="F777" s="27"/>
      <c r="G777" s="26"/>
      <c r="H777" s="23" t="e">
        <f>IFERROR(VLOOKUP(F777,'feuille temps par opé'!B:C,2,FALSE),"")*G777</f>
        <v>#VALUE!</v>
      </c>
      <c r="I777" s="26"/>
      <c r="J777" s="26" t="e">
        <f t="shared" si="24"/>
        <v>#VALUE!</v>
      </c>
      <c r="K777" s="25"/>
    </row>
    <row r="778" spans="1:11" ht="15.75" thickBot="1" x14ac:dyDescent="0.3">
      <c r="A778" s="36"/>
      <c r="B778" s="76"/>
      <c r="C778" s="77"/>
      <c r="D778" s="52"/>
      <c r="E778" s="27"/>
      <c r="F778" s="27"/>
      <c r="G778" s="26"/>
      <c r="H778" s="23" t="e">
        <f>IFERROR(VLOOKUP(F778,'feuille temps par opé'!B:C,2,FALSE),"")*G778</f>
        <v>#VALUE!</v>
      </c>
      <c r="I778" s="26"/>
      <c r="J778" s="26" t="e">
        <f t="shared" si="24"/>
        <v>#VALUE!</v>
      </c>
      <c r="K778" s="25"/>
    </row>
    <row r="779" spans="1:11" ht="15.75" thickBot="1" x14ac:dyDescent="0.3">
      <c r="A779" s="36"/>
      <c r="B779" s="76"/>
      <c r="C779" s="77"/>
      <c r="D779" s="52"/>
      <c r="E779" s="27"/>
      <c r="F779" s="27"/>
      <c r="G779" s="26"/>
      <c r="H779" s="23" t="e">
        <f>IFERROR(VLOOKUP(F779,'feuille temps par opé'!B:C,2,FALSE),"")*G779</f>
        <v>#VALUE!</v>
      </c>
      <c r="I779" s="26"/>
      <c r="J779" s="26" t="e">
        <f t="shared" si="24"/>
        <v>#VALUE!</v>
      </c>
      <c r="K779" s="25"/>
    </row>
    <row r="780" spans="1:11" ht="15.75" thickBot="1" x14ac:dyDescent="0.3">
      <c r="A780" s="36"/>
      <c r="B780" s="76"/>
      <c r="C780" s="77"/>
      <c r="D780" s="52"/>
      <c r="E780" s="27"/>
      <c r="F780" s="27"/>
      <c r="G780" s="26"/>
      <c r="H780" s="23" t="e">
        <f>IFERROR(VLOOKUP(F780,'feuille temps par opé'!B:C,2,FALSE),"")*G780</f>
        <v>#VALUE!</v>
      </c>
      <c r="I780" s="26"/>
      <c r="J780" s="26" t="e">
        <f t="shared" si="24"/>
        <v>#VALUE!</v>
      </c>
      <c r="K780" s="25"/>
    </row>
    <row r="781" spans="1:11" ht="15.75" thickBot="1" x14ac:dyDescent="0.3">
      <c r="A781" s="36"/>
      <c r="B781" s="76"/>
      <c r="C781" s="77"/>
      <c r="D781" s="52"/>
      <c r="E781" s="27"/>
      <c r="F781" s="27"/>
      <c r="G781" s="26"/>
      <c r="H781" s="23" t="e">
        <f>IFERROR(VLOOKUP(F781,'feuille temps par opé'!B:C,2,FALSE),"")*G781</f>
        <v>#VALUE!</v>
      </c>
      <c r="I781" s="26"/>
      <c r="J781" s="23" t="e">
        <f t="shared" si="24"/>
        <v>#VALUE!</v>
      </c>
      <c r="K781" s="25"/>
    </row>
    <row r="782" spans="1:11" ht="15.75" thickBot="1" x14ac:dyDescent="0.3">
      <c r="A782" s="36"/>
      <c r="B782" s="76"/>
      <c r="C782" s="77"/>
      <c r="D782" s="52"/>
      <c r="E782" s="27"/>
      <c r="F782" s="27"/>
      <c r="G782" s="26"/>
      <c r="H782" s="23" t="e">
        <f>IFERROR(VLOOKUP(F782,'feuille temps par opé'!B:C,2,FALSE),"")*G782</f>
        <v>#VALUE!</v>
      </c>
      <c r="I782" s="26"/>
      <c r="J782" s="26" t="e">
        <f t="shared" si="24"/>
        <v>#VALUE!</v>
      </c>
      <c r="K782" s="25"/>
    </row>
    <row r="783" spans="1:11" ht="15.75" thickBot="1" x14ac:dyDescent="0.3">
      <c r="A783" s="36"/>
      <c r="B783" s="76"/>
      <c r="C783" s="77"/>
      <c r="D783" s="52"/>
      <c r="E783" s="27"/>
      <c r="F783" s="27"/>
      <c r="G783" s="26"/>
      <c r="H783" s="23" t="e">
        <f>IFERROR(VLOOKUP(F783,'feuille temps par opé'!B:C,2,FALSE),"")*G783</f>
        <v>#VALUE!</v>
      </c>
      <c r="I783" s="26"/>
      <c r="J783" s="26" t="e">
        <f t="shared" si="24"/>
        <v>#VALUE!</v>
      </c>
      <c r="K783" s="25"/>
    </row>
    <row r="784" spans="1:11" ht="15.75" thickBot="1" x14ac:dyDescent="0.3">
      <c r="A784" s="36"/>
      <c r="B784" s="76"/>
      <c r="C784" s="77"/>
      <c r="D784" s="52"/>
      <c r="E784" s="27"/>
      <c r="F784" s="27"/>
      <c r="G784" s="26"/>
      <c r="H784" s="23" t="e">
        <f>IFERROR(VLOOKUP(F784,'feuille temps par opé'!B:C,2,FALSE),"")*G784</f>
        <v>#VALUE!</v>
      </c>
      <c r="I784" s="26"/>
      <c r="J784" s="26" t="e">
        <f t="shared" si="24"/>
        <v>#VALUE!</v>
      </c>
      <c r="K784" s="25"/>
    </row>
    <row r="785" spans="1:11" ht="15.75" thickBot="1" x14ac:dyDescent="0.3">
      <c r="A785" s="36"/>
      <c r="B785" s="76"/>
      <c r="C785" s="77"/>
      <c r="D785" s="52"/>
      <c r="E785" s="27"/>
      <c r="F785" s="27"/>
      <c r="G785" s="26"/>
      <c r="H785" s="23" t="e">
        <f>IFERROR(VLOOKUP(F785,'feuille temps par opé'!B:C,2,FALSE),"")*G785</f>
        <v>#VALUE!</v>
      </c>
      <c r="I785" s="26"/>
      <c r="J785" s="26" t="e">
        <f t="shared" si="24"/>
        <v>#VALUE!</v>
      </c>
      <c r="K785" s="25"/>
    </row>
    <row r="786" spans="1:11" ht="15.75" thickBot="1" x14ac:dyDescent="0.3">
      <c r="A786" s="36"/>
      <c r="B786" s="76"/>
      <c r="C786" s="77"/>
      <c r="D786" s="52"/>
      <c r="E786" s="27"/>
      <c r="F786" s="27"/>
      <c r="G786" s="26"/>
      <c r="H786" s="23" t="e">
        <f>IFERROR(VLOOKUP(F786,'feuille temps par opé'!B:C,2,FALSE),"")*G786</f>
        <v>#VALUE!</v>
      </c>
      <c r="I786" s="26"/>
      <c r="J786" s="23" t="e">
        <f t="shared" si="24"/>
        <v>#VALUE!</v>
      </c>
      <c r="K786" s="25"/>
    </row>
    <row r="787" spans="1:11" ht="15.75" thickBot="1" x14ac:dyDescent="0.3">
      <c r="A787" s="36"/>
      <c r="B787" s="76"/>
      <c r="C787" s="77"/>
      <c r="D787" s="52"/>
      <c r="E787" s="27"/>
      <c r="F787" s="27"/>
      <c r="G787" s="26"/>
      <c r="H787" s="23" t="e">
        <f>IFERROR(VLOOKUP(F787,'feuille temps par opé'!B:C,2,FALSE),"")*G787</f>
        <v>#VALUE!</v>
      </c>
      <c r="I787" s="26"/>
      <c r="J787" s="26" t="e">
        <f t="shared" si="24"/>
        <v>#VALUE!</v>
      </c>
      <c r="K787" s="25"/>
    </row>
    <row r="788" spans="1:11" ht="15.75" thickBot="1" x14ac:dyDescent="0.3">
      <c r="A788" s="36"/>
      <c r="B788" s="76"/>
      <c r="C788" s="77"/>
      <c r="D788" s="52"/>
      <c r="E788" s="27"/>
      <c r="F788" s="27"/>
      <c r="G788" s="26"/>
      <c r="H788" s="23" t="e">
        <f>IFERROR(VLOOKUP(F788,'feuille temps par opé'!B:C,2,FALSE),"")*G788</f>
        <v>#VALUE!</v>
      </c>
      <c r="I788" s="26"/>
      <c r="J788" s="26" t="e">
        <f t="shared" si="24"/>
        <v>#VALUE!</v>
      </c>
      <c r="K788" s="25"/>
    </row>
    <row r="789" spans="1:11" ht="15.75" thickBot="1" x14ac:dyDescent="0.3">
      <c r="A789" s="36"/>
      <c r="B789" s="76"/>
      <c r="C789" s="77"/>
      <c r="D789" s="52"/>
      <c r="E789" s="27"/>
      <c r="F789" s="27"/>
      <c r="G789" s="26"/>
      <c r="H789" s="23" t="e">
        <f>IFERROR(VLOOKUP(F789,'feuille temps par opé'!B:C,2,FALSE),"")*G789</f>
        <v>#VALUE!</v>
      </c>
      <c r="I789" s="26"/>
      <c r="J789" s="26" t="e">
        <f t="shared" si="24"/>
        <v>#VALUE!</v>
      </c>
      <c r="K789" s="25"/>
    </row>
    <row r="790" spans="1:11" ht="15.75" thickBot="1" x14ac:dyDescent="0.3">
      <c r="A790" s="36"/>
      <c r="B790" s="76"/>
      <c r="C790" s="77"/>
      <c r="D790" s="52"/>
      <c r="E790" s="27"/>
      <c r="F790" s="27"/>
      <c r="G790" s="26"/>
      <c r="H790" s="23" t="e">
        <f>IFERROR(VLOOKUP(F790,'feuille temps par opé'!B:C,2,FALSE),"")*G790</f>
        <v>#VALUE!</v>
      </c>
      <c r="I790" s="26"/>
      <c r="J790" s="26" t="e">
        <f t="shared" si="24"/>
        <v>#VALUE!</v>
      </c>
      <c r="K790" s="25"/>
    </row>
    <row r="791" spans="1:11" ht="15.75" thickBot="1" x14ac:dyDescent="0.3">
      <c r="A791" s="36"/>
      <c r="B791" s="76"/>
      <c r="C791" s="77"/>
      <c r="D791" s="52"/>
      <c r="E791" s="27"/>
      <c r="F791" s="27"/>
      <c r="G791" s="26"/>
      <c r="H791" s="23" t="e">
        <f>IFERROR(VLOOKUP(F791,'feuille temps par opé'!B:C,2,FALSE),"")*G791</f>
        <v>#VALUE!</v>
      </c>
      <c r="I791" s="26"/>
      <c r="J791" s="23" t="e">
        <f t="shared" si="24"/>
        <v>#VALUE!</v>
      </c>
      <c r="K791" s="25"/>
    </row>
    <row r="792" spans="1:11" ht="15.75" thickBot="1" x14ac:dyDescent="0.3">
      <c r="A792" s="36"/>
      <c r="B792" s="76"/>
      <c r="C792" s="77"/>
      <c r="D792" s="52"/>
      <c r="E792" s="27"/>
      <c r="F792" s="27"/>
      <c r="G792" s="26"/>
      <c r="H792" s="23" t="e">
        <f>IFERROR(VLOOKUP(F792,'feuille temps par opé'!B:C,2,FALSE),"")*G792</f>
        <v>#VALUE!</v>
      </c>
      <c r="I792" s="26"/>
      <c r="J792" s="26" t="e">
        <f t="shared" si="24"/>
        <v>#VALUE!</v>
      </c>
      <c r="K792" s="25"/>
    </row>
    <row r="793" spans="1:11" ht="15.75" thickBot="1" x14ac:dyDescent="0.3">
      <c r="A793" s="36"/>
      <c r="B793" s="76"/>
      <c r="C793" s="77"/>
      <c r="D793" s="52"/>
      <c r="E793" s="27"/>
      <c r="F793" s="27"/>
      <c r="G793" s="26"/>
      <c r="H793" s="23" t="e">
        <f>IFERROR(VLOOKUP(F793,'feuille temps par opé'!B:C,2,FALSE),"")*G793</f>
        <v>#VALUE!</v>
      </c>
      <c r="I793" s="26"/>
      <c r="J793" s="26" t="e">
        <f t="shared" si="24"/>
        <v>#VALUE!</v>
      </c>
      <c r="K793" s="25"/>
    </row>
    <row r="794" spans="1:11" ht="15.75" thickBot="1" x14ac:dyDescent="0.3">
      <c r="A794" s="36"/>
      <c r="B794" s="76"/>
      <c r="C794" s="77"/>
      <c r="D794" s="52"/>
      <c r="E794" s="27"/>
      <c r="F794" s="27"/>
      <c r="G794" s="26"/>
      <c r="H794" s="23" t="e">
        <f>IFERROR(VLOOKUP(F794,'feuille temps par opé'!B:C,2,FALSE),"")*G794</f>
        <v>#VALUE!</v>
      </c>
      <c r="I794" s="26"/>
      <c r="J794" s="26" t="e">
        <f t="shared" si="24"/>
        <v>#VALUE!</v>
      </c>
      <c r="K794" s="25"/>
    </row>
    <row r="795" spans="1:11" ht="15.75" thickBot="1" x14ac:dyDescent="0.3">
      <c r="A795" s="36"/>
      <c r="B795" s="76"/>
      <c r="C795" s="77"/>
      <c r="D795" s="52"/>
      <c r="E795" s="27"/>
      <c r="F795" s="27"/>
      <c r="G795" s="26"/>
      <c r="H795" s="23" t="e">
        <f>IFERROR(VLOOKUP(F795,'feuille temps par opé'!B:C,2,FALSE),"")*G795</f>
        <v>#VALUE!</v>
      </c>
      <c r="I795" s="26"/>
      <c r="J795" s="26" t="e">
        <f t="shared" si="24"/>
        <v>#VALUE!</v>
      </c>
      <c r="K795" s="25"/>
    </row>
    <row r="796" spans="1:11" ht="15.75" thickBot="1" x14ac:dyDescent="0.3">
      <c r="A796" s="36"/>
      <c r="B796" s="76"/>
      <c r="C796" s="77"/>
      <c r="D796" s="52"/>
      <c r="E796" s="27"/>
      <c r="F796" s="27"/>
      <c r="G796" s="26"/>
      <c r="H796" s="23" t="e">
        <f>IFERROR(VLOOKUP(F796,'feuille temps par opé'!B:C,2,FALSE),"")*G796</f>
        <v>#VALUE!</v>
      </c>
      <c r="I796" s="26"/>
      <c r="J796" s="23" t="e">
        <f t="shared" si="24"/>
        <v>#VALUE!</v>
      </c>
      <c r="K796" s="25"/>
    </row>
    <row r="797" spans="1:11" ht="15.75" thickBot="1" x14ac:dyDescent="0.3">
      <c r="A797" s="36"/>
      <c r="B797" s="76"/>
      <c r="C797" s="77"/>
      <c r="D797" s="52"/>
      <c r="E797" s="27"/>
      <c r="F797" s="27"/>
      <c r="G797" s="26"/>
      <c r="H797" s="23" t="e">
        <f>IFERROR(VLOOKUP(F797,'feuille temps par opé'!B:C,2,FALSE),"")*G797</f>
        <v>#VALUE!</v>
      </c>
      <c r="I797" s="26"/>
      <c r="J797" s="26" t="e">
        <f t="shared" si="24"/>
        <v>#VALUE!</v>
      </c>
      <c r="K797" s="25"/>
    </row>
    <row r="798" spans="1:11" ht="15.75" thickBot="1" x14ac:dyDescent="0.3">
      <c r="A798" s="36"/>
      <c r="B798" s="76"/>
      <c r="C798" s="77"/>
      <c r="D798" s="52"/>
      <c r="E798" s="27"/>
      <c r="F798" s="27"/>
      <c r="G798" s="26"/>
      <c r="H798" s="23" t="e">
        <f>IFERROR(VLOOKUP(F798,'feuille temps par opé'!B:C,2,FALSE),"")*G798</f>
        <v>#VALUE!</v>
      </c>
      <c r="I798" s="26"/>
      <c r="J798" s="26" t="e">
        <f t="shared" si="24"/>
        <v>#VALUE!</v>
      </c>
      <c r="K798" s="25"/>
    </row>
    <row r="799" spans="1:11" ht="15.75" thickBot="1" x14ac:dyDescent="0.3">
      <c r="A799" s="36"/>
      <c r="B799" s="76"/>
      <c r="C799" s="77"/>
      <c r="D799" s="52"/>
      <c r="E799" s="27"/>
      <c r="F799" s="27"/>
      <c r="G799" s="26"/>
      <c r="H799" s="23" t="e">
        <f>IFERROR(VLOOKUP(F799,'feuille temps par opé'!B:C,2,FALSE),"")*G799</f>
        <v>#VALUE!</v>
      </c>
      <c r="I799" s="26"/>
      <c r="J799" s="26" t="e">
        <f t="shared" si="24"/>
        <v>#VALUE!</v>
      </c>
      <c r="K799" s="25"/>
    </row>
    <row r="800" spans="1:11" ht="15.75" thickBot="1" x14ac:dyDescent="0.3">
      <c r="A800" s="36"/>
      <c r="B800" s="76"/>
      <c r="C800" s="77"/>
      <c r="D800" s="52"/>
      <c r="E800" s="27"/>
      <c r="F800" s="27"/>
      <c r="G800" s="26"/>
      <c r="H800" s="23" t="e">
        <f>IFERROR(VLOOKUP(F800,'feuille temps par opé'!B:C,2,FALSE),"")*G800</f>
        <v>#VALUE!</v>
      </c>
      <c r="I800" s="26"/>
      <c r="J800" s="26" t="e">
        <f t="shared" si="24"/>
        <v>#VALUE!</v>
      </c>
      <c r="K800" s="25"/>
    </row>
    <row r="801" spans="1:11" ht="15.75" thickBot="1" x14ac:dyDescent="0.3">
      <c r="A801" s="36"/>
      <c r="B801" s="76"/>
      <c r="C801" s="77"/>
      <c r="D801" s="52"/>
      <c r="E801" s="27"/>
      <c r="F801" s="27"/>
      <c r="G801" s="26"/>
      <c r="H801" s="23" t="e">
        <f>IFERROR(VLOOKUP(F801,'feuille temps par opé'!B:C,2,FALSE),"")*G801</f>
        <v>#VALUE!</v>
      </c>
      <c r="I801" s="26"/>
      <c r="J801" s="23" t="e">
        <f t="shared" si="24"/>
        <v>#VALUE!</v>
      </c>
      <c r="K801" s="25"/>
    </row>
    <row r="802" spans="1:11" ht="15.75" thickBot="1" x14ac:dyDescent="0.3">
      <c r="A802" s="36"/>
      <c r="B802" s="76"/>
      <c r="C802" s="77"/>
      <c r="D802" s="52"/>
      <c r="E802" s="27" t="str">
        <f t="shared" ref="E802:E804" si="25">IF(D802="","",VLOOKUP(D802,tab_produits,2,FALSE))</f>
        <v/>
      </c>
      <c r="F802" s="27" t="str">
        <f ca="1">IFERROR(OFFSET('opérations par produit'!$A$1,1,MATCH(D802,'opérations par produit'!$1:$1,0)-1,COUNTA(OFFSET('opérations par produit'!$A:$A,,MATCH(D802,'opérations par produit'!$1:$1,0)-1))-1,),"")</f>
        <v/>
      </c>
      <c r="G802" s="26"/>
      <c r="H802" s="23">
        <f ca="1">IFERROR(VLOOKUP(F802,'feuille temps par opé'!B:C,2,FALSE),"")*G802</f>
        <v>0</v>
      </c>
      <c r="I802" s="26"/>
      <c r="J802" s="26">
        <f t="shared" ca="1" si="24"/>
        <v>0</v>
      </c>
      <c r="K802" s="25"/>
    </row>
    <row r="803" spans="1:11" x14ac:dyDescent="0.25">
      <c r="A803" s="36"/>
      <c r="B803" s="76"/>
      <c r="C803" s="77"/>
      <c r="D803" s="52"/>
      <c r="E803" s="27" t="str">
        <f t="shared" si="25"/>
        <v/>
      </c>
      <c r="F803" s="27" t="str">
        <f ca="1">IFERROR(OFFSET('opérations par produit'!$A$1,1,MATCH(D803,'opérations par produit'!$1:$1,0)-1,COUNTA(OFFSET('opérations par produit'!$A:$A,,MATCH(D803,'opérations par produit'!$1:$1,0)-1))-1,),"")</f>
        <v/>
      </c>
      <c r="G803" s="26"/>
      <c r="H803" s="23">
        <f ca="1">IFERROR(VLOOKUP(F803,'feuille temps par opé'!B:C,2,FALSE),"")*G803</f>
        <v>0</v>
      </c>
      <c r="I803" s="26"/>
      <c r="J803" s="26">
        <f t="shared" ca="1" si="24"/>
        <v>0</v>
      </c>
      <c r="K803" s="25"/>
    </row>
    <row r="804" spans="1:11" ht="15.75" thickBot="1" x14ac:dyDescent="0.3">
      <c r="A804" s="37"/>
      <c r="B804" s="73"/>
      <c r="C804" s="78"/>
      <c r="D804" s="70"/>
      <c r="E804" s="29" t="str">
        <f t="shared" si="25"/>
        <v/>
      </c>
      <c r="F804" s="28" t="s">
        <v>3764</v>
      </c>
      <c r="G804" s="28"/>
      <c r="H804" s="28" t="e">
        <f>SUM(H716:H803)</f>
        <v>#VALUE!</v>
      </c>
      <c r="I804" s="28">
        <f>SUM(I716:I803)</f>
        <v>0</v>
      </c>
      <c r="J804" s="28" t="e">
        <f>SUM(J716:J803)</f>
        <v>#VALUE!</v>
      </c>
      <c r="K804" s="30">
        <f>K803</f>
        <v>0</v>
      </c>
    </row>
    <row r="805" spans="1:11" ht="32.25" thickBot="1" x14ac:dyDescent="0.3">
      <c r="A805" s="35"/>
      <c r="B805" s="56" t="s">
        <v>3638</v>
      </c>
      <c r="C805" s="56" t="str">
        <f>VLOOKUP(B805,'base nom prénom'!$A$1:$B$38,2,FALSE)</f>
        <v>Martine</v>
      </c>
      <c r="D805" s="58"/>
      <c r="E805" s="24" t="str">
        <f>IF(D805="","",VLOOKUP(D805,tab_produits,2,FALSE))</f>
        <v/>
      </c>
      <c r="F805" s="24"/>
      <c r="G805" s="23"/>
      <c r="H805" s="23" t="e">
        <f>IFERROR(VLOOKUP(F805,'feuille temps par opé'!B:C,2,FALSE),"")*G805</f>
        <v>#VALUE!</v>
      </c>
      <c r="I805" s="23"/>
      <c r="J805" s="23" t="e">
        <f>I805-H805</f>
        <v>#VALUE!</v>
      </c>
      <c r="K805" s="25"/>
    </row>
    <row r="806" spans="1:11" ht="15.75" thickBot="1" x14ac:dyDescent="0.3">
      <c r="A806" s="36"/>
      <c r="B806" s="74"/>
      <c r="C806" s="75"/>
      <c r="D806" s="52"/>
      <c r="E806" s="27" t="str">
        <f t="shared" ref="E806:E809" si="26">IF(D806="","",VLOOKUP(D806,tab_produits,2,FALSE))</f>
        <v/>
      </c>
      <c r="F806" s="27"/>
      <c r="G806" s="26"/>
      <c r="H806" s="23" t="e">
        <f>IFERROR(VLOOKUP(F806,'feuille temps par opé'!B:C,2,FALSE),"")*G806</f>
        <v>#VALUE!</v>
      </c>
      <c r="I806" s="26"/>
      <c r="J806" s="26" t="e">
        <f t="shared" ref="J806:J892" si="27">I806-H806</f>
        <v>#VALUE!</v>
      </c>
      <c r="K806" s="25"/>
    </row>
    <row r="807" spans="1:11" ht="15.75" thickBot="1" x14ac:dyDescent="0.3">
      <c r="A807" s="36"/>
      <c r="B807" s="76"/>
      <c r="C807" s="77"/>
      <c r="D807" s="52"/>
      <c r="E807" s="27" t="str">
        <f t="shared" si="26"/>
        <v/>
      </c>
      <c r="F807" s="27"/>
      <c r="G807" s="26"/>
      <c r="H807" s="23" t="e">
        <f>IFERROR(VLOOKUP(F807,'feuille temps par opé'!B:C,2,FALSE),"")*G807</f>
        <v>#VALUE!</v>
      </c>
      <c r="I807" s="26"/>
      <c r="J807" s="26" t="e">
        <f t="shared" si="27"/>
        <v>#VALUE!</v>
      </c>
      <c r="K807" s="25"/>
    </row>
    <row r="808" spans="1:11" ht="15.75" thickBot="1" x14ac:dyDescent="0.3">
      <c r="A808" s="36"/>
      <c r="B808" s="76"/>
      <c r="C808" s="77"/>
      <c r="D808" s="52"/>
      <c r="E808" s="27" t="str">
        <f t="shared" si="26"/>
        <v/>
      </c>
      <c r="F808" s="27"/>
      <c r="G808" s="26"/>
      <c r="H808" s="23" t="e">
        <f>IFERROR(VLOOKUP(F808,'feuille temps par opé'!B:C,2,FALSE),"")*G808</f>
        <v>#VALUE!</v>
      </c>
      <c r="I808" s="26"/>
      <c r="J808" s="26" t="e">
        <f t="shared" si="27"/>
        <v>#VALUE!</v>
      </c>
      <c r="K808" s="25"/>
    </row>
    <row r="809" spans="1:11" ht="15.75" thickBot="1" x14ac:dyDescent="0.3">
      <c r="A809" s="36"/>
      <c r="B809" s="76"/>
      <c r="C809" s="77"/>
      <c r="D809" s="52"/>
      <c r="E809" s="27" t="str">
        <f t="shared" si="26"/>
        <v/>
      </c>
      <c r="F809" s="27"/>
      <c r="G809" s="26"/>
      <c r="H809" s="23" t="e">
        <f>IFERROR(VLOOKUP(F809,'feuille temps par opé'!B:C,2,FALSE),"")*G809</f>
        <v>#VALUE!</v>
      </c>
      <c r="I809" s="26"/>
      <c r="J809" s="26" t="e">
        <f t="shared" si="27"/>
        <v>#VALUE!</v>
      </c>
      <c r="K809" s="25"/>
    </row>
    <row r="810" spans="1:11" ht="15.75" thickBot="1" x14ac:dyDescent="0.3">
      <c r="A810" s="36"/>
      <c r="B810" s="76"/>
      <c r="C810" s="77"/>
      <c r="D810" s="52"/>
      <c r="E810" s="27"/>
      <c r="F810" s="27"/>
      <c r="G810" s="26"/>
      <c r="H810" s="23" t="e">
        <f>IFERROR(VLOOKUP(F810,'feuille temps par opé'!B:C,2,FALSE),"")*G810</f>
        <v>#VALUE!</v>
      </c>
      <c r="I810" s="26"/>
      <c r="J810" s="23" t="e">
        <f t="shared" si="27"/>
        <v>#VALUE!</v>
      </c>
      <c r="K810" s="25"/>
    </row>
    <row r="811" spans="1:11" ht="15.75" thickBot="1" x14ac:dyDescent="0.3">
      <c r="A811" s="36"/>
      <c r="B811" s="76"/>
      <c r="C811" s="77"/>
      <c r="D811" s="52"/>
      <c r="E811" s="27"/>
      <c r="F811" s="27"/>
      <c r="G811" s="26"/>
      <c r="H811" s="23" t="e">
        <f>IFERROR(VLOOKUP(F811,'feuille temps par opé'!B:C,2,FALSE),"")*G811</f>
        <v>#VALUE!</v>
      </c>
      <c r="I811" s="26"/>
      <c r="J811" s="26" t="e">
        <f t="shared" si="27"/>
        <v>#VALUE!</v>
      </c>
      <c r="K811" s="25"/>
    </row>
    <row r="812" spans="1:11" ht="15.75" thickBot="1" x14ac:dyDescent="0.3">
      <c r="A812" s="36"/>
      <c r="B812" s="76"/>
      <c r="C812" s="77"/>
      <c r="D812" s="52"/>
      <c r="E812" s="27"/>
      <c r="F812" s="27"/>
      <c r="G812" s="26"/>
      <c r="H812" s="23" t="e">
        <f>IFERROR(VLOOKUP(F812,'feuille temps par opé'!B:C,2,FALSE),"")*G812</f>
        <v>#VALUE!</v>
      </c>
      <c r="I812" s="26"/>
      <c r="J812" s="26" t="e">
        <f t="shared" si="27"/>
        <v>#VALUE!</v>
      </c>
      <c r="K812" s="25"/>
    </row>
    <row r="813" spans="1:11" ht="15.75" thickBot="1" x14ac:dyDescent="0.3">
      <c r="A813" s="36"/>
      <c r="B813" s="76"/>
      <c r="C813" s="77"/>
      <c r="D813" s="52"/>
      <c r="E813" s="27"/>
      <c r="F813" s="27"/>
      <c r="G813" s="26"/>
      <c r="H813" s="23" t="e">
        <f>IFERROR(VLOOKUP(F813,'feuille temps par opé'!B:C,2,FALSE),"")*G813</f>
        <v>#VALUE!</v>
      </c>
      <c r="I813" s="26"/>
      <c r="J813" s="26" t="e">
        <f t="shared" si="27"/>
        <v>#VALUE!</v>
      </c>
      <c r="K813" s="25"/>
    </row>
    <row r="814" spans="1:11" ht="15.75" thickBot="1" x14ac:dyDescent="0.3">
      <c r="A814" s="36"/>
      <c r="B814" s="76"/>
      <c r="C814" s="77"/>
      <c r="D814" s="52"/>
      <c r="E814" s="27"/>
      <c r="F814" s="27"/>
      <c r="G814" s="26"/>
      <c r="H814" s="23" t="e">
        <f>IFERROR(VLOOKUP(F814,'feuille temps par opé'!B:C,2,FALSE),"")*G814</f>
        <v>#VALUE!</v>
      </c>
      <c r="I814" s="26"/>
      <c r="J814" s="26" t="e">
        <f t="shared" si="27"/>
        <v>#VALUE!</v>
      </c>
      <c r="K814" s="25"/>
    </row>
    <row r="815" spans="1:11" ht="15.75" thickBot="1" x14ac:dyDescent="0.3">
      <c r="A815" s="36"/>
      <c r="B815" s="76"/>
      <c r="C815" s="77"/>
      <c r="D815" s="52"/>
      <c r="E815" s="27"/>
      <c r="F815" s="27"/>
      <c r="G815" s="26"/>
      <c r="H815" s="23" t="e">
        <f>IFERROR(VLOOKUP(F815,'feuille temps par opé'!B:C,2,FALSE),"")*G815</f>
        <v>#VALUE!</v>
      </c>
      <c r="I815" s="26"/>
      <c r="J815" s="23" t="e">
        <f t="shared" si="27"/>
        <v>#VALUE!</v>
      </c>
      <c r="K815" s="25"/>
    </row>
    <row r="816" spans="1:11" ht="15.75" thickBot="1" x14ac:dyDescent="0.3">
      <c r="A816" s="36"/>
      <c r="B816" s="76"/>
      <c r="C816" s="77"/>
      <c r="D816" s="52"/>
      <c r="E816" s="27"/>
      <c r="F816" s="27"/>
      <c r="G816" s="26"/>
      <c r="H816" s="23" t="e">
        <f>IFERROR(VLOOKUP(F816,'feuille temps par opé'!B:C,2,FALSE),"")*G816</f>
        <v>#VALUE!</v>
      </c>
      <c r="I816" s="26"/>
      <c r="J816" s="26" t="e">
        <f t="shared" si="27"/>
        <v>#VALUE!</v>
      </c>
      <c r="K816" s="25"/>
    </row>
    <row r="817" spans="1:11" ht="15.75" thickBot="1" x14ac:dyDescent="0.3">
      <c r="A817" s="36"/>
      <c r="B817" s="76"/>
      <c r="C817" s="77"/>
      <c r="D817" s="52"/>
      <c r="E817" s="27"/>
      <c r="F817" s="27"/>
      <c r="G817" s="26"/>
      <c r="H817" s="23" t="e">
        <f>IFERROR(VLOOKUP(F817,'feuille temps par opé'!B:C,2,FALSE),"")*G817</f>
        <v>#VALUE!</v>
      </c>
      <c r="I817" s="26"/>
      <c r="J817" s="26" t="e">
        <f t="shared" si="27"/>
        <v>#VALUE!</v>
      </c>
      <c r="K817" s="25"/>
    </row>
    <row r="818" spans="1:11" ht="15.75" thickBot="1" x14ac:dyDescent="0.3">
      <c r="A818" s="36"/>
      <c r="B818" s="76"/>
      <c r="C818" s="77"/>
      <c r="D818" s="52"/>
      <c r="E818" s="27"/>
      <c r="F818" s="27"/>
      <c r="G818" s="26"/>
      <c r="H818" s="23" t="e">
        <f>IFERROR(VLOOKUP(F818,'feuille temps par opé'!B:C,2,FALSE),"")*G818</f>
        <v>#VALUE!</v>
      </c>
      <c r="I818" s="26"/>
      <c r="J818" s="26" t="e">
        <f t="shared" si="27"/>
        <v>#VALUE!</v>
      </c>
      <c r="K818" s="25"/>
    </row>
    <row r="819" spans="1:11" ht="15.75" thickBot="1" x14ac:dyDescent="0.3">
      <c r="A819" s="36"/>
      <c r="B819" s="76"/>
      <c r="C819" s="77"/>
      <c r="D819" s="52"/>
      <c r="E819" s="27"/>
      <c r="F819" s="27"/>
      <c r="G819" s="26"/>
      <c r="H819" s="23" t="e">
        <f>IFERROR(VLOOKUP(F819,'feuille temps par opé'!B:C,2,FALSE),"")*G819</f>
        <v>#VALUE!</v>
      </c>
      <c r="I819" s="26"/>
      <c r="J819" s="26" t="e">
        <f t="shared" si="27"/>
        <v>#VALUE!</v>
      </c>
      <c r="K819" s="25"/>
    </row>
    <row r="820" spans="1:11" ht="15.75" thickBot="1" x14ac:dyDescent="0.3">
      <c r="A820" s="36"/>
      <c r="B820" s="76"/>
      <c r="C820" s="77"/>
      <c r="D820" s="52"/>
      <c r="E820" s="27"/>
      <c r="F820" s="27"/>
      <c r="G820" s="26"/>
      <c r="H820" s="23" t="e">
        <f>IFERROR(VLOOKUP(F820,'feuille temps par opé'!B:C,2,FALSE),"")*G820</f>
        <v>#VALUE!</v>
      </c>
      <c r="I820" s="26"/>
      <c r="J820" s="23" t="e">
        <f t="shared" si="27"/>
        <v>#VALUE!</v>
      </c>
      <c r="K820" s="25"/>
    </row>
    <row r="821" spans="1:11" ht="15.75" thickBot="1" x14ac:dyDescent="0.3">
      <c r="A821" s="36"/>
      <c r="B821" s="76"/>
      <c r="C821" s="77"/>
      <c r="D821" s="52"/>
      <c r="E821" s="27"/>
      <c r="F821" s="27"/>
      <c r="G821" s="26"/>
      <c r="H821" s="23" t="e">
        <f>IFERROR(VLOOKUP(F821,'feuille temps par opé'!B:C,2,FALSE),"")*G821</f>
        <v>#VALUE!</v>
      </c>
      <c r="I821" s="26"/>
      <c r="J821" s="26" t="e">
        <f t="shared" si="27"/>
        <v>#VALUE!</v>
      </c>
      <c r="K821" s="25"/>
    </row>
    <row r="822" spans="1:11" ht="15.75" thickBot="1" x14ac:dyDescent="0.3">
      <c r="A822" s="36"/>
      <c r="B822" s="76"/>
      <c r="C822" s="77"/>
      <c r="D822" s="52"/>
      <c r="E822" s="27"/>
      <c r="F822" s="27"/>
      <c r="G822" s="26"/>
      <c r="H822" s="23" t="e">
        <f>IFERROR(VLOOKUP(F822,'feuille temps par opé'!B:C,2,FALSE),"")*G822</f>
        <v>#VALUE!</v>
      </c>
      <c r="I822" s="26"/>
      <c r="J822" s="26" t="e">
        <f t="shared" si="27"/>
        <v>#VALUE!</v>
      </c>
      <c r="K822" s="25"/>
    </row>
    <row r="823" spans="1:11" ht="15.75" thickBot="1" x14ac:dyDescent="0.3">
      <c r="A823" s="36"/>
      <c r="B823" s="76"/>
      <c r="C823" s="77"/>
      <c r="D823" s="52"/>
      <c r="E823" s="27"/>
      <c r="F823" s="27"/>
      <c r="G823" s="26"/>
      <c r="H823" s="23" t="e">
        <f>IFERROR(VLOOKUP(F823,'feuille temps par opé'!B:C,2,FALSE),"")*G823</f>
        <v>#VALUE!</v>
      </c>
      <c r="I823" s="26"/>
      <c r="J823" s="26" t="e">
        <f t="shared" si="27"/>
        <v>#VALUE!</v>
      </c>
      <c r="K823" s="25"/>
    </row>
    <row r="824" spans="1:11" ht="15.75" thickBot="1" x14ac:dyDescent="0.3">
      <c r="A824" s="36"/>
      <c r="B824" s="76"/>
      <c r="C824" s="77"/>
      <c r="D824" s="52"/>
      <c r="E824" s="27"/>
      <c r="F824" s="27"/>
      <c r="G824" s="26"/>
      <c r="H824" s="23" t="e">
        <f>IFERROR(VLOOKUP(F824,'feuille temps par opé'!B:C,2,FALSE),"")*G824</f>
        <v>#VALUE!</v>
      </c>
      <c r="I824" s="26"/>
      <c r="J824" s="26" t="e">
        <f t="shared" si="27"/>
        <v>#VALUE!</v>
      </c>
      <c r="K824" s="25"/>
    </row>
    <row r="825" spans="1:11" ht="15.75" thickBot="1" x14ac:dyDescent="0.3">
      <c r="A825" s="36"/>
      <c r="B825" s="76"/>
      <c r="C825" s="77"/>
      <c r="D825" s="52"/>
      <c r="E825" s="27"/>
      <c r="F825" s="27"/>
      <c r="G825" s="26"/>
      <c r="H825" s="23" t="e">
        <f>IFERROR(VLOOKUP(F825,'feuille temps par opé'!B:C,2,FALSE),"")*G825</f>
        <v>#VALUE!</v>
      </c>
      <c r="I825" s="26"/>
      <c r="J825" s="23" t="e">
        <f t="shared" si="27"/>
        <v>#VALUE!</v>
      </c>
      <c r="K825" s="25"/>
    </row>
    <row r="826" spans="1:11" ht="15.75" thickBot="1" x14ac:dyDescent="0.3">
      <c r="A826" s="36"/>
      <c r="B826" s="76"/>
      <c r="C826" s="77"/>
      <c r="D826" s="52"/>
      <c r="E826" s="27"/>
      <c r="F826" s="27"/>
      <c r="G826" s="26"/>
      <c r="H826" s="23" t="e">
        <f>IFERROR(VLOOKUP(F826,'feuille temps par opé'!B:C,2,FALSE),"")*G826</f>
        <v>#VALUE!</v>
      </c>
      <c r="I826" s="26"/>
      <c r="J826" s="26" t="e">
        <f t="shared" si="27"/>
        <v>#VALUE!</v>
      </c>
      <c r="K826" s="25"/>
    </row>
    <row r="827" spans="1:11" ht="15.75" thickBot="1" x14ac:dyDescent="0.3">
      <c r="A827" s="36"/>
      <c r="B827" s="76"/>
      <c r="C827" s="77"/>
      <c r="D827" s="52"/>
      <c r="E827" s="27"/>
      <c r="F827" s="27"/>
      <c r="G827" s="26"/>
      <c r="H827" s="23" t="e">
        <f>IFERROR(VLOOKUP(F827,'feuille temps par opé'!B:C,2,FALSE),"")*G827</f>
        <v>#VALUE!</v>
      </c>
      <c r="I827" s="26"/>
      <c r="J827" s="26" t="e">
        <f t="shared" si="27"/>
        <v>#VALUE!</v>
      </c>
      <c r="K827" s="25"/>
    </row>
    <row r="828" spans="1:11" ht="15.75" thickBot="1" x14ac:dyDescent="0.3">
      <c r="A828" s="36"/>
      <c r="B828" s="76"/>
      <c r="C828" s="77"/>
      <c r="D828" s="52"/>
      <c r="E828" s="27"/>
      <c r="F828" s="27"/>
      <c r="G828" s="26"/>
      <c r="H828" s="23" t="e">
        <f>IFERROR(VLOOKUP(F828,'feuille temps par opé'!B:C,2,FALSE),"")*G828</f>
        <v>#VALUE!</v>
      </c>
      <c r="I828" s="26"/>
      <c r="J828" s="26" t="e">
        <f t="shared" si="27"/>
        <v>#VALUE!</v>
      </c>
      <c r="K828" s="25"/>
    </row>
    <row r="829" spans="1:11" ht="15.75" thickBot="1" x14ac:dyDescent="0.3">
      <c r="A829" s="36"/>
      <c r="B829" s="76"/>
      <c r="C829" s="77"/>
      <c r="D829" s="52"/>
      <c r="E829" s="27"/>
      <c r="F829" s="27"/>
      <c r="G829" s="26"/>
      <c r="H829" s="23" t="e">
        <f>IFERROR(VLOOKUP(F829,'feuille temps par opé'!B:C,2,FALSE),"")*G829</f>
        <v>#VALUE!</v>
      </c>
      <c r="I829" s="26"/>
      <c r="J829" s="26" t="e">
        <f t="shared" si="27"/>
        <v>#VALUE!</v>
      </c>
      <c r="K829" s="25"/>
    </row>
    <row r="830" spans="1:11" ht="15.75" thickBot="1" x14ac:dyDescent="0.3">
      <c r="A830" s="36"/>
      <c r="B830" s="76"/>
      <c r="C830" s="77"/>
      <c r="D830" s="52"/>
      <c r="E830" s="27"/>
      <c r="F830" s="27"/>
      <c r="G830" s="26"/>
      <c r="H830" s="23" t="e">
        <f>IFERROR(VLOOKUP(F830,'feuille temps par opé'!B:C,2,FALSE),"")*G830</f>
        <v>#VALUE!</v>
      </c>
      <c r="I830" s="26"/>
      <c r="J830" s="23" t="e">
        <f t="shared" si="27"/>
        <v>#VALUE!</v>
      </c>
      <c r="K830" s="25"/>
    </row>
    <row r="831" spans="1:11" ht="15.75" thickBot="1" x14ac:dyDescent="0.3">
      <c r="A831" s="36"/>
      <c r="B831" s="76"/>
      <c r="C831" s="77"/>
      <c r="D831" s="52"/>
      <c r="E831" s="27"/>
      <c r="F831" s="27"/>
      <c r="G831" s="26"/>
      <c r="H831" s="23" t="e">
        <f>IFERROR(VLOOKUP(F831,'feuille temps par opé'!B:C,2,FALSE),"")*G831</f>
        <v>#VALUE!</v>
      </c>
      <c r="I831" s="26"/>
      <c r="J831" s="26" t="e">
        <f t="shared" si="27"/>
        <v>#VALUE!</v>
      </c>
      <c r="K831" s="25"/>
    </row>
    <row r="832" spans="1:11" ht="15.75" thickBot="1" x14ac:dyDescent="0.3">
      <c r="A832" s="36"/>
      <c r="B832" s="76"/>
      <c r="C832" s="77"/>
      <c r="D832" s="52"/>
      <c r="E832" s="27"/>
      <c r="F832" s="27"/>
      <c r="G832" s="26"/>
      <c r="H832" s="23" t="e">
        <f>IFERROR(VLOOKUP(F832,'feuille temps par opé'!B:C,2,FALSE),"")*G832</f>
        <v>#VALUE!</v>
      </c>
      <c r="I832" s="26"/>
      <c r="J832" s="26" t="e">
        <f t="shared" si="27"/>
        <v>#VALUE!</v>
      </c>
      <c r="K832" s="25"/>
    </row>
    <row r="833" spans="1:11" ht="15.75" thickBot="1" x14ac:dyDescent="0.3">
      <c r="A833" s="36"/>
      <c r="B833" s="76"/>
      <c r="C833" s="77"/>
      <c r="D833" s="52"/>
      <c r="E833" s="27"/>
      <c r="F833" s="27"/>
      <c r="G833" s="26"/>
      <c r="H833" s="23" t="e">
        <f>IFERROR(VLOOKUP(F833,'feuille temps par opé'!B:C,2,FALSE),"")*G833</f>
        <v>#VALUE!</v>
      </c>
      <c r="I833" s="26"/>
      <c r="J833" s="26" t="e">
        <f t="shared" si="27"/>
        <v>#VALUE!</v>
      </c>
      <c r="K833" s="25"/>
    </row>
    <row r="834" spans="1:11" ht="15.75" thickBot="1" x14ac:dyDescent="0.3">
      <c r="A834" s="36"/>
      <c r="B834" s="76"/>
      <c r="C834" s="77"/>
      <c r="D834" s="52"/>
      <c r="E834" s="27"/>
      <c r="F834" s="27"/>
      <c r="G834" s="26"/>
      <c r="H834" s="23" t="e">
        <f>IFERROR(VLOOKUP(F834,'feuille temps par opé'!B:C,2,FALSE),"")*G834</f>
        <v>#VALUE!</v>
      </c>
      <c r="I834" s="26"/>
      <c r="J834" s="26" t="e">
        <f t="shared" si="27"/>
        <v>#VALUE!</v>
      </c>
      <c r="K834" s="25"/>
    </row>
    <row r="835" spans="1:11" ht="15.75" thickBot="1" x14ac:dyDescent="0.3">
      <c r="A835" s="36"/>
      <c r="B835" s="76"/>
      <c r="C835" s="77"/>
      <c r="D835" s="52"/>
      <c r="E835" s="27"/>
      <c r="F835" s="27"/>
      <c r="G835" s="26"/>
      <c r="H835" s="23" t="e">
        <f>IFERROR(VLOOKUP(F835,'feuille temps par opé'!B:C,2,FALSE),"")*G835</f>
        <v>#VALUE!</v>
      </c>
      <c r="I835" s="26"/>
      <c r="J835" s="23" t="e">
        <f t="shared" si="27"/>
        <v>#VALUE!</v>
      </c>
      <c r="K835" s="25"/>
    </row>
    <row r="836" spans="1:11" ht="15.75" thickBot="1" x14ac:dyDescent="0.3">
      <c r="A836" s="36"/>
      <c r="B836" s="76"/>
      <c r="C836" s="77"/>
      <c r="D836" s="52"/>
      <c r="E836" s="27"/>
      <c r="F836" s="27"/>
      <c r="G836" s="26"/>
      <c r="H836" s="23" t="e">
        <f>IFERROR(VLOOKUP(F836,'feuille temps par opé'!B:C,2,FALSE),"")*G836</f>
        <v>#VALUE!</v>
      </c>
      <c r="I836" s="26"/>
      <c r="J836" s="26" t="e">
        <f t="shared" si="27"/>
        <v>#VALUE!</v>
      </c>
      <c r="K836" s="25"/>
    </row>
    <row r="837" spans="1:11" ht="15.75" thickBot="1" x14ac:dyDescent="0.3">
      <c r="A837" s="36"/>
      <c r="B837" s="76"/>
      <c r="C837" s="77"/>
      <c r="D837" s="52"/>
      <c r="E837" s="27"/>
      <c r="F837" s="27"/>
      <c r="G837" s="26"/>
      <c r="H837" s="23" t="e">
        <f>IFERROR(VLOOKUP(F837,'feuille temps par opé'!B:C,2,FALSE),"")*G837</f>
        <v>#VALUE!</v>
      </c>
      <c r="I837" s="26"/>
      <c r="J837" s="26" t="e">
        <f t="shared" si="27"/>
        <v>#VALUE!</v>
      </c>
      <c r="K837" s="25"/>
    </row>
    <row r="838" spans="1:11" ht="15.75" thickBot="1" x14ac:dyDescent="0.3">
      <c r="A838" s="36"/>
      <c r="B838" s="76"/>
      <c r="C838" s="77"/>
      <c r="D838" s="52"/>
      <c r="E838" s="27"/>
      <c r="F838" s="27"/>
      <c r="G838" s="26"/>
      <c r="H838" s="23" t="e">
        <f>IFERROR(VLOOKUP(F838,'feuille temps par opé'!B:C,2,FALSE),"")*G838</f>
        <v>#VALUE!</v>
      </c>
      <c r="I838" s="26"/>
      <c r="J838" s="26" t="e">
        <f t="shared" si="27"/>
        <v>#VALUE!</v>
      </c>
      <c r="K838" s="25"/>
    </row>
    <row r="839" spans="1:11" ht="15.75" thickBot="1" x14ac:dyDescent="0.3">
      <c r="A839" s="36"/>
      <c r="B839" s="76"/>
      <c r="C839" s="77"/>
      <c r="D839" s="52"/>
      <c r="E839" s="27"/>
      <c r="F839" s="27"/>
      <c r="G839" s="26"/>
      <c r="H839" s="23" t="e">
        <f>IFERROR(VLOOKUP(F839,'feuille temps par opé'!B:C,2,FALSE),"")*G839</f>
        <v>#VALUE!</v>
      </c>
      <c r="I839" s="26"/>
      <c r="J839" s="26" t="e">
        <f t="shared" si="27"/>
        <v>#VALUE!</v>
      </c>
      <c r="K839" s="25"/>
    </row>
    <row r="840" spans="1:11" ht="15.75" thickBot="1" x14ac:dyDescent="0.3">
      <c r="A840" s="36"/>
      <c r="B840" s="76"/>
      <c r="C840" s="77"/>
      <c r="D840" s="52"/>
      <c r="E840" s="27"/>
      <c r="F840" s="27"/>
      <c r="G840" s="26"/>
      <c r="H840" s="23" t="e">
        <f>IFERROR(VLOOKUP(F840,'feuille temps par opé'!B:C,2,FALSE),"")*G840</f>
        <v>#VALUE!</v>
      </c>
      <c r="I840" s="26"/>
      <c r="J840" s="23" t="e">
        <f t="shared" si="27"/>
        <v>#VALUE!</v>
      </c>
      <c r="K840" s="25"/>
    </row>
    <row r="841" spans="1:11" ht="15.75" thickBot="1" x14ac:dyDescent="0.3">
      <c r="A841" s="36"/>
      <c r="B841" s="76"/>
      <c r="C841" s="77"/>
      <c r="D841" s="52"/>
      <c r="E841" s="27"/>
      <c r="F841" s="27"/>
      <c r="G841" s="26"/>
      <c r="H841" s="23" t="e">
        <f>IFERROR(VLOOKUP(F841,'feuille temps par opé'!B:C,2,FALSE),"")*G841</f>
        <v>#VALUE!</v>
      </c>
      <c r="I841" s="26"/>
      <c r="J841" s="26" t="e">
        <f t="shared" si="27"/>
        <v>#VALUE!</v>
      </c>
      <c r="K841" s="25"/>
    </row>
    <row r="842" spans="1:11" ht="15.75" thickBot="1" x14ac:dyDescent="0.3">
      <c r="A842" s="36"/>
      <c r="B842" s="76"/>
      <c r="C842" s="77"/>
      <c r="D842" s="52"/>
      <c r="E842" s="27"/>
      <c r="F842" s="27"/>
      <c r="G842" s="26"/>
      <c r="H842" s="23" t="e">
        <f>IFERROR(VLOOKUP(F842,'feuille temps par opé'!B:C,2,FALSE),"")*G842</f>
        <v>#VALUE!</v>
      </c>
      <c r="I842" s="26"/>
      <c r="J842" s="26" t="e">
        <f t="shared" si="27"/>
        <v>#VALUE!</v>
      </c>
      <c r="K842" s="25"/>
    </row>
    <row r="843" spans="1:11" ht="15.75" thickBot="1" x14ac:dyDescent="0.3">
      <c r="A843" s="36"/>
      <c r="B843" s="76"/>
      <c r="C843" s="77"/>
      <c r="D843" s="52"/>
      <c r="E843" s="27"/>
      <c r="F843" s="27"/>
      <c r="G843" s="26"/>
      <c r="H843" s="23" t="e">
        <f>IFERROR(VLOOKUP(F843,'feuille temps par opé'!B:C,2,FALSE),"")*G843</f>
        <v>#VALUE!</v>
      </c>
      <c r="I843" s="26"/>
      <c r="J843" s="26" t="e">
        <f t="shared" si="27"/>
        <v>#VALUE!</v>
      </c>
      <c r="K843" s="25"/>
    </row>
    <row r="844" spans="1:11" ht="15.75" thickBot="1" x14ac:dyDescent="0.3">
      <c r="A844" s="36"/>
      <c r="B844" s="76"/>
      <c r="C844" s="77"/>
      <c r="D844" s="52"/>
      <c r="E844" s="27"/>
      <c r="F844" s="27"/>
      <c r="G844" s="26"/>
      <c r="H844" s="23" t="e">
        <f>IFERROR(VLOOKUP(F844,'feuille temps par opé'!B:C,2,FALSE),"")*G844</f>
        <v>#VALUE!</v>
      </c>
      <c r="I844" s="26"/>
      <c r="J844" s="26" t="e">
        <f t="shared" si="27"/>
        <v>#VALUE!</v>
      </c>
      <c r="K844" s="25"/>
    </row>
    <row r="845" spans="1:11" ht="15.75" thickBot="1" x14ac:dyDescent="0.3">
      <c r="A845" s="36"/>
      <c r="B845" s="76"/>
      <c r="C845" s="77"/>
      <c r="D845" s="52"/>
      <c r="E845" s="27"/>
      <c r="F845" s="27"/>
      <c r="G845" s="26"/>
      <c r="H845" s="23" t="e">
        <f>IFERROR(VLOOKUP(F845,'feuille temps par opé'!B:C,2,FALSE),"")*G845</f>
        <v>#VALUE!</v>
      </c>
      <c r="I845" s="26"/>
      <c r="J845" s="23" t="e">
        <f t="shared" si="27"/>
        <v>#VALUE!</v>
      </c>
      <c r="K845" s="25"/>
    </row>
    <row r="846" spans="1:11" ht="15.75" thickBot="1" x14ac:dyDescent="0.3">
      <c r="A846" s="36"/>
      <c r="B846" s="76"/>
      <c r="C846" s="77"/>
      <c r="D846" s="52"/>
      <c r="E846" s="27"/>
      <c r="F846" s="27"/>
      <c r="G846" s="26"/>
      <c r="H846" s="23" t="e">
        <f>IFERROR(VLOOKUP(F846,'feuille temps par opé'!B:C,2,FALSE),"")*G846</f>
        <v>#VALUE!</v>
      </c>
      <c r="I846" s="26"/>
      <c r="J846" s="26" t="e">
        <f t="shared" si="27"/>
        <v>#VALUE!</v>
      </c>
      <c r="K846" s="25"/>
    </row>
    <row r="847" spans="1:11" ht="15.75" thickBot="1" x14ac:dyDescent="0.3">
      <c r="A847" s="36"/>
      <c r="B847" s="76"/>
      <c r="C847" s="77"/>
      <c r="D847" s="52"/>
      <c r="E847" s="27"/>
      <c r="F847" s="27"/>
      <c r="G847" s="26"/>
      <c r="H847" s="23" t="e">
        <f>IFERROR(VLOOKUP(F847,'feuille temps par opé'!B:C,2,FALSE),"")*G847</f>
        <v>#VALUE!</v>
      </c>
      <c r="I847" s="26"/>
      <c r="J847" s="26" t="e">
        <f t="shared" si="27"/>
        <v>#VALUE!</v>
      </c>
      <c r="K847" s="25"/>
    </row>
    <row r="848" spans="1:11" ht="15.75" thickBot="1" x14ac:dyDescent="0.3">
      <c r="A848" s="36"/>
      <c r="B848" s="76"/>
      <c r="C848" s="77"/>
      <c r="D848" s="52"/>
      <c r="E848" s="27"/>
      <c r="F848" s="27"/>
      <c r="G848" s="26"/>
      <c r="H848" s="23" t="e">
        <f>IFERROR(VLOOKUP(F848,'feuille temps par opé'!B:C,2,FALSE),"")*G848</f>
        <v>#VALUE!</v>
      </c>
      <c r="I848" s="26"/>
      <c r="J848" s="26" t="e">
        <f t="shared" si="27"/>
        <v>#VALUE!</v>
      </c>
      <c r="K848" s="25"/>
    </row>
    <row r="849" spans="1:11" ht="15.75" thickBot="1" x14ac:dyDescent="0.3">
      <c r="A849" s="36"/>
      <c r="B849" s="76"/>
      <c r="C849" s="77"/>
      <c r="D849" s="52"/>
      <c r="E849" s="27"/>
      <c r="F849" s="27"/>
      <c r="G849" s="26"/>
      <c r="H849" s="23" t="e">
        <f>IFERROR(VLOOKUP(F849,'feuille temps par opé'!B:C,2,FALSE),"")*G849</f>
        <v>#VALUE!</v>
      </c>
      <c r="I849" s="26"/>
      <c r="J849" s="26" t="e">
        <f t="shared" si="27"/>
        <v>#VALUE!</v>
      </c>
      <c r="K849" s="25"/>
    </row>
    <row r="850" spans="1:11" ht="15.75" thickBot="1" x14ac:dyDescent="0.3">
      <c r="A850" s="36"/>
      <c r="B850" s="76"/>
      <c r="C850" s="77"/>
      <c r="D850" s="52"/>
      <c r="E850" s="27"/>
      <c r="F850" s="27"/>
      <c r="G850" s="26"/>
      <c r="H850" s="23" t="e">
        <f>IFERROR(VLOOKUP(F850,'feuille temps par opé'!B:C,2,FALSE),"")*G850</f>
        <v>#VALUE!</v>
      </c>
      <c r="I850" s="26"/>
      <c r="J850" s="23" t="e">
        <f t="shared" si="27"/>
        <v>#VALUE!</v>
      </c>
      <c r="K850" s="25"/>
    </row>
    <row r="851" spans="1:11" ht="15.75" thickBot="1" x14ac:dyDescent="0.3">
      <c r="A851" s="36"/>
      <c r="B851" s="76"/>
      <c r="C851" s="77"/>
      <c r="D851" s="52"/>
      <c r="E851" s="27"/>
      <c r="F851" s="27"/>
      <c r="G851" s="26"/>
      <c r="H851" s="23" t="e">
        <f>IFERROR(VLOOKUP(F851,'feuille temps par opé'!B:C,2,FALSE),"")*G851</f>
        <v>#VALUE!</v>
      </c>
      <c r="I851" s="26"/>
      <c r="J851" s="26" t="e">
        <f t="shared" si="27"/>
        <v>#VALUE!</v>
      </c>
      <c r="K851" s="25"/>
    </row>
    <row r="852" spans="1:11" ht="15.75" thickBot="1" x14ac:dyDescent="0.3">
      <c r="A852" s="36"/>
      <c r="B852" s="76"/>
      <c r="C852" s="77"/>
      <c r="D852" s="52"/>
      <c r="E852" s="27"/>
      <c r="F852" s="27"/>
      <c r="G852" s="26"/>
      <c r="H852" s="23" t="e">
        <f>IFERROR(VLOOKUP(F852,'feuille temps par opé'!B:C,2,FALSE),"")*G852</f>
        <v>#VALUE!</v>
      </c>
      <c r="I852" s="26"/>
      <c r="J852" s="26" t="e">
        <f t="shared" si="27"/>
        <v>#VALUE!</v>
      </c>
      <c r="K852" s="25"/>
    </row>
    <row r="853" spans="1:11" ht="15.75" thickBot="1" x14ac:dyDescent="0.3">
      <c r="A853" s="36"/>
      <c r="B853" s="76"/>
      <c r="C853" s="77"/>
      <c r="D853" s="52"/>
      <c r="E853" s="27"/>
      <c r="F853" s="27"/>
      <c r="G853" s="26"/>
      <c r="H853" s="23" t="e">
        <f>IFERROR(VLOOKUP(F853,'feuille temps par opé'!B:C,2,FALSE),"")*G853</f>
        <v>#VALUE!</v>
      </c>
      <c r="I853" s="26"/>
      <c r="J853" s="26" t="e">
        <f t="shared" si="27"/>
        <v>#VALUE!</v>
      </c>
      <c r="K853" s="25"/>
    </row>
    <row r="854" spans="1:11" ht="15.75" thickBot="1" x14ac:dyDescent="0.3">
      <c r="A854" s="36"/>
      <c r="B854" s="76"/>
      <c r="C854" s="77"/>
      <c r="D854" s="52"/>
      <c r="E854" s="27"/>
      <c r="F854" s="27"/>
      <c r="G854" s="26"/>
      <c r="H854" s="23" t="e">
        <f>IFERROR(VLOOKUP(F854,'feuille temps par opé'!B:C,2,FALSE),"")*G854</f>
        <v>#VALUE!</v>
      </c>
      <c r="I854" s="26"/>
      <c r="J854" s="26" t="e">
        <f t="shared" si="27"/>
        <v>#VALUE!</v>
      </c>
      <c r="K854" s="25"/>
    </row>
    <row r="855" spans="1:11" ht="15.75" thickBot="1" x14ac:dyDescent="0.3">
      <c r="A855" s="36"/>
      <c r="B855" s="76"/>
      <c r="C855" s="77"/>
      <c r="D855" s="52"/>
      <c r="E855" s="27"/>
      <c r="F855" s="27"/>
      <c r="G855" s="26"/>
      <c r="H855" s="23" t="e">
        <f>IFERROR(VLOOKUP(F855,'feuille temps par opé'!B:C,2,FALSE),"")*G855</f>
        <v>#VALUE!</v>
      </c>
      <c r="I855" s="26"/>
      <c r="J855" s="23" t="e">
        <f t="shared" si="27"/>
        <v>#VALUE!</v>
      </c>
      <c r="K855" s="25"/>
    </row>
    <row r="856" spans="1:11" ht="15.75" thickBot="1" x14ac:dyDescent="0.3">
      <c r="A856" s="36"/>
      <c r="B856" s="76"/>
      <c r="C856" s="77"/>
      <c r="D856" s="52"/>
      <c r="E856" s="27"/>
      <c r="F856" s="27"/>
      <c r="G856" s="26"/>
      <c r="H856" s="23" t="e">
        <f>IFERROR(VLOOKUP(F856,'feuille temps par opé'!B:C,2,FALSE),"")*G856</f>
        <v>#VALUE!</v>
      </c>
      <c r="I856" s="26"/>
      <c r="J856" s="26" t="e">
        <f t="shared" si="27"/>
        <v>#VALUE!</v>
      </c>
      <c r="K856" s="25"/>
    </row>
    <row r="857" spans="1:11" ht="15.75" thickBot="1" x14ac:dyDescent="0.3">
      <c r="A857" s="36"/>
      <c r="B857" s="76"/>
      <c r="C857" s="77"/>
      <c r="D857" s="52"/>
      <c r="E857" s="27"/>
      <c r="F857" s="27"/>
      <c r="G857" s="26"/>
      <c r="H857" s="23" t="e">
        <f>IFERROR(VLOOKUP(F857,'feuille temps par opé'!B:C,2,FALSE),"")*G857</f>
        <v>#VALUE!</v>
      </c>
      <c r="I857" s="26"/>
      <c r="J857" s="26" t="e">
        <f t="shared" si="27"/>
        <v>#VALUE!</v>
      </c>
      <c r="K857" s="25"/>
    </row>
    <row r="858" spans="1:11" ht="15.75" thickBot="1" x14ac:dyDescent="0.3">
      <c r="A858" s="36"/>
      <c r="B858" s="76"/>
      <c r="C858" s="77"/>
      <c r="D858" s="52"/>
      <c r="E858" s="27"/>
      <c r="F858" s="27"/>
      <c r="G858" s="26"/>
      <c r="H858" s="23" t="e">
        <f>IFERROR(VLOOKUP(F858,'feuille temps par opé'!B:C,2,FALSE),"")*G858</f>
        <v>#VALUE!</v>
      </c>
      <c r="I858" s="26"/>
      <c r="J858" s="26" t="e">
        <f t="shared" si="27"/>
        <v>#VALUE!</v>
      </c>
      <c r="K858" s="25"/>
    </row>
    <row r="859" spans="1:11" ht="15.75" thickBot="1" x14ac:dyDescent="0.3">
      <c r="A859" s="36"/>
      <c r="B859" s="76"/>
      <c r="C859" s="77"/>
      <c r="D859" s="52"/>
      <c r="E859" s="27"/>
      <c r="F859" s="27"/>
      <c r="G859" s="26"/>
      <c r="H859" s="23" t="e">
        <f>IFERROR(VLOOKUP(F859,'feuille temps par opé'!B:C,2,FALSE),"")*G859</f>
        <v>#VALUE!</v>
      </c>
      <c r="I859" s="26"/>
      <c r="J859" s="26" t="e">
        <f t="shared" si="27"/>
        <v>#VALUE!</v>
      </c>
      <c r="K859" s="25"/>
    </row>
    <row r="860" spans="1:11" ht="15.75" thickBot="1" x14ac:dyDescent="0.3">
      <c r="A860" s="36"/>
      <c r="B860" s="76"/>
      <c r="C860" s="77"/>
      <c r="D860" s="52"/>
      <c r="E860" s="27"/>
      <c r="F860" s="27"/>
      <c r="G860" s="26"/>
      <c r="H860" s="23" t="e">
        <f>IFERROR(VLOOKUP(F860,'feuille temps par opé'!B:C,2,FALSE),"")*G860</f>
        <v>#VALUE!</v>
      </c>
      <c r="I860" s="26"/>
      <c r="J860" s="23" t="e">
        <f t="shared" si="27"/>
        <v>#VALUE!</v>
      </c>
      <c r="K860" s="25"/>
    </row>
    <row r="861" spans="1:11" ht="15.75" thickBot="1" x14ac:dyDescent="0.3">
      <c r="A861" s="36"/>
      <c r="B861" s="76"/>
      <c r="C861" s="77"/>
      <c r="D861" s="52"/>
      <c r="E861" s="27"/>
      <c r="F861" s="27"/>
      <c r="G861" s="26"/>
      <c r="H861" s="23" t="e">
        <f>IFERROR(VLOOKUP(F861,'feuille temps par opé'!B:C,2,FALSE),"")*G861</f>
        <v>#VALUE!</v>
      </c>
      <c r="I861" s="26"/>
      <c r="J861" s="26" t="e">
        <f t="shared" si="27"/>
        <v>#VALUE!</v>
      </c>
      <c r="K861" s="25"/>
    </row>
    <row r="862" spans="1:11" ht="15.75" thickBot="1" x14ac:dyDescent="0.3">
      <c r="A862" s="36"/>
      <c r="B862" s="76"/>
      <c r="C862" s="77"/>
      <c r="D862" s="52"/>
      <c r="E862" s="27"/>
      <c r="F862" s="27"/>
      <c r="G862" s="26"/>
      <c r="H862" s="23" t="e">
        <f>IFERROR(VLOOKUP(F862,'feuille temps par opé'!B:C,2,FALSE),"")*G862</f>
        <v>#VALUE!</v>
      </c>
      <c r="I862" s="26"/>
      <c r="J862" s="26" t="e">
        <f t="shared" si="27"/>
        <v>#VALUE!</v>
      </c>
      <c r="K862" s="25"/>
    </row>
    <row r="863" spans="1:11" ht="15.75" thickBot="1" x14ac:dyDescent="0.3">
      <c r="A863" s="36"/>
      <c r="B863" s="76"/>
      <c r="C863" s="77"/>
      <c r="D863" s="52"/>
      <c r="E863" s="27"/>
      <c r="F863" s="27"/>
      <c r="G863" s="26"/>
      <c r="H863" s="23" t="e">
        <f>IFERROR(VLOOKUP(F863,'feuille temps par opé'!B:C,2,FALSE),"")*G863</f>
        <v>#VALUE!</v>
      </c>
      <c r="I863" s="26"/>
      <c r="J863" s="26" t="e">
        <f t="shared" si="27"/>
        <v>#VALUE!</v>
      </c>
      <c r="K863" s="25"/>
    </row>
    <row r="864" spans="1:11" ht="15.75" thickBot="1" x14ac:dyDescent="0.3">
      <c r="A864" s="36"/>
      <c r="B864" s="76"/>
      <c r="C864" s="77"/>
      <c r="D864" s="52"/>
      <c r="E864" s="27"/>
      <c r="F864" s="27"/>
      <c r="G864" s="26"/>
      <c r="H864" s="23" t="e">
        <f>IFERROR(VLOOKUP(F864,'feuille temps par opé'!B:C,2,FALSE),"")*G864</f>
        <v>#VALUE!</v>
      </c>
      <c r="I864" s="26"/>
      <c r="J864" s="26" t="e">
        <f t="shared" si="27"/>
        <v>#VALUE!</v>
      </c>
      <c r="K864" s="25"/>
    </row>
    <row r="865" spans="1:11" ht="15.75" thickBot="1" x14ac:dyDescent="0.3">
      <c r="A865" s="36"/>
      <c r="B865" s="76"/>
      <c r="C865" s="77"/>
      <c r="D865" s="52"/>
      <c r="E865" s="27"/>
      <c r="F865" s="27"/>
      <c r="G865" s="26"/>
      <c r="H865" s="23" t="e">
        <f>IFERROR(VLOOKUP(F865,'feuille temps par opé'!B:C,2,FALSE),"")*G865</f>
        <v>#VALUE!</v>
      </c>
      <c r="I865" s="26"/>
      <c r="J865" s="23" t="e">
        <f t="shared" si="27"/>
        <v>#VALUE!</v>
      </c>
      <c r="K865" s="25"/>
    </row>
    <row r="866" spans="1:11" ht="15.75" thickBot="1" x14ac:dyDescent="0.3">
      <c r="A866" s="36"/>
      <c r="B866" s="76"/>
      <c r="C866" s="77"/>
      <c r="D866" s="52"/>
      <c r="E866" s="27"/>
      <c r="F866" s="27"/>
      <c r="G866" s="26"/>
      <c r="H866" s="23" t="e">
        <f>IFERROR(VLOOKUP(F866,'feuille temps par opé'!B:C,2,FALSE),"")*G866</f>
        <v>#VALUE!</v>
      </c>
      <c r="I866" s="26"/>
      <c r="J866" s="26" t="e">
        <f t="shared" si="27"/>
        <v>#VALUE!</v>
      </c>
      <c r="K866" s="25"/>
    </row>
    <row r="867" spans="1:11" ht="15.75" thickBot="1" x14ac:dyDescent="0.3">
      <c r="A867" s="36"/>
      <c r="B867" s="76"/>
      <c r="C867" s="77"/>
      <c r="D867" s="52"/>
      <c r="E867" s="27"/>
      <c r="F867" s="27"/>
      <c r="G867" s="26"/>
      <c r="H867" s="23" t="e">
        <f>IFERROR(VLOOKUP(F867,'feuille temps par opé'!B:C,2,FALSE),"")*G867</f>
        <v>#VALUE!</v>
      </c>
      <c r="I867" s="26"/>
      <c r="J867" s="26" t="e">
        <f t="shared" si="27"/>
        <v>#VALUE!</v>
      </c>
      <c r="K867" s="25"/>
    </row>
    <row r="868" spans="1:11" ht="15.75" thickBot="1" x14ac:dyDescent="0.3">
      <c r="A868" s="36"/>
      <c r="B868" s="76"/>
      <c r="C868" s="77"/>
      <c r="D868" s="52"/>
      <c r="E868" s="27"/>
      <c r="F868" s="27"/>
      <c r="G868" s="26"/>
      <c r="H868" s="23" t="e">
        <f>IFERROR(VLOOKUP(F868,'feuille temps par opé'!B:C,2,FALSE),"")*G868</f>
        <v>#VALUE!</v>
      </c>
      <c r="I868" s="26"/>
      <c r="J868" s="26" t="e">
        <f t="shared" si="27"/>
        <v>#VALUE!</v>
      </c>
      <c r="K868" s="25"/>
    </row>
    <row r="869" spans="1:11" ht="15.75" thickBot="1" x14ac:dyDescent="0.3">
      <c r="A869" s="36"/>
      <c r="B869" s="76"/>
      <c r="C869" s="77"/>
      <c r="D869" s="52"/>
      <c r="E869" s="27"/>
      <c r="F869" s="27"/>
      <c r="G869" s="26"/>
      <c r="H869" s="23" t="e">
        <f>IFERROR(VLOOKUP(F869,'feuille temps par opé'!B:C,2,FALSE),"")*G869</f>
        <v>#VALUE!</v>
      </c>
      <c r="I869" s="26"/>
      <c r="J869" s="26" t="e">
        <f t="shared" si="27"/>
        <v>#VALUE!</v>
      </c>
      <c r="K869" s="25"/>
    </row>
    <row r="870" spans="1:11" ht="15.75" thickBot="1" x14ac:dyDescent="0.3">
      <c r="A870" s="36"/>
      <c r="B870" s="76"/>
      <c r="C870" s="77"/>
      <c r="D870" s="52"/>
      <c r="E870" s="27"/>
      <c r="F870" s="27"/>
      <c r="G870" s="26"/>
      <c r="H870" s="23" t="e">
        <f>IFERROR(VLOOKUP(F870,'feuille temps par opé'!B:C,2,FALSE),"")*G870</f>
        <v>#VALUE!</v>
      </c>
      <c r="I870" s="26"/>
      <c r="J870" s="23" t="e">
        <f t="shared" si="27"/>
        <v>#VALUE!</v>
      </c>
      <c r="K870" s="25"/>
    </row>
    <row r="871" spans="1:11" ht="15.75" thickBot="1" x14ac:dyDescent="0.3">
      <c r="A871" s="36"/>
      <c r="B871" s="76"/>
      <c r="C871" s="77"/>
      <c r="D871" s="52"/>
      <c r="E871" s="27"/>
      <c r="F871" s="27"/>
      <c r="G871" s="26"/>
      <c r="H871" s="23" t="e">
        <f>IFERROR(VLOOKUP(F871,'feuille temps par opé'!B:C,2,FALSE),"")*G871</f>
        <v>#VALUE!</v>
      </c>
      <c r="I871" s="26"/>
      <c r="J871" s="26" t="e">
        <f t="shared" si="27"/>
        <v>#VALUE!</v>
      </c>
      <c r="K871" s="25"/>
    </row>
    <row r="872" spans="1:11" ht="15.75" thickBot="1" x14ac:dyDescent="0.3">
      <c r="A872" s="36"/>
      <c r="B872" s="76"/>
      <c r="C872" s="77"/>
      <c r="D872" s="52"/>
      <c r="E872" s="27"/>
      <c r="F872" s="27"/>
      <c r="G872" s="26"/>
      <c r="H872" s="23" t="e">
        <f>IFERROR(VLOOKUP(F872,'feuille temps par opé'!B:C,2,FALSE),"")*G872</f>
        <v>#VALUE!</v>
      </c>
      <c r="I872" s="26"/>
      <c r="J872" s="26" t="e">
        <f t="shared" si="27"/>
        <v>#VALUE!</v>
      </c>
      <c r="K872" s="25"/>
    </row>
    <row r="873" spans="1:11" ht="15.75" thickBot="1" x14ac:dyDescent="0.3">
      <c r="A873" s="36"/>
      <c r="B873" s="76"/>
      <c r="C873" s="77"/>
      <c r="D873" s="52"/>
      <c r="E873" s="27"/>
      <c r="F873" s="27"/>
      <c r="G873" s="26"/>
      <c r="H873" s="23" t="e">
        <f>IFERROR(VLOOKUP(F873,'feuille temps par opé'!B:C,2,FALSE),"")*G873</f>
        <v>#VALUE!</v>
      </c>
      <c r="I873" s="26"/>
      <c r="J873" s="26" t="e">
        <f t="shared" si="27"/>
        <v>#VALUE!</v>
      </c>
      <c r="K873" s="25"/>
    </row>
    <row r="874" spans="1:11" ht="15.75" thickBot="1" x14ac:dyDescent="0.3">
      <c r="A874" s="36"/>
      <c r="B874" s="76"/>
      <c r="C874" s="77"/>
      <c r="D874" s="52"/>
      <c r="E874" s="27"/>
      <c r="F874" s="27"/>
      <c r="G874" s="26"/>
      <c r="H874" s="23" t="e">
        <f>IFERROR(VLOOKUP(F874,'feuille temps par opé'!B:C,2,FALSE),"")*G874</f>
        <v>#VALUE!</v>
      </c>
      <c r="I874" s="26"/>
      <c r="J874" s="26" t="e">
        <f t="shared" si="27"/>
        <v>#VALUE!</v>
      </c>
      <c r="K874" s="25"/>
    </row>
    <row r="875" spans="1:11" ht="15.75" thickBot="1" x14ac:dyDescent="0.3">
      <c r="A875" s="36"/>
      <c r="B875" s="76"/>
      <c r="C875" s="77"/>
      <c r="D875" s="52"/>
      <c r="E875" s="27"/>
      <c r="F875" s="27"/>
      <c r="G875" s="26"/>
      <c r="H875" s="23" t="e">
        <f>IFERROR(VLOOKUP(F875,'feuille temps par opé'!B:C,2,FALSE),"")*G875</f>
        <v>#VALUE!</v>
      </c>
      <c r="I875" s="26"/>
      <c r="J875" s="23" t="e">
        <f t="shared" si="27"/>
        <v>#VALUE!</v>
      </c>
      <c r="K875" s="25"/>
    </row>
    <row r="876" spans="1:11" ht="15.75" thickBot="1" x14ac:dyDescent="0.3">
      <c r="A876" s="36"/>
      <c r="B876" s="76"/>
      <c r="C876" s="77"/>
      <c r="D876" s="52"/>
      <c r="E876" s="27"/>
      <c r="F876" s="27"/>
      <c r="G876" s="26"/>
      <c r="H876" s="23" t="e">
        <f>IFERROR(VLOOKUP(F876,'feuille temps par opé'!B:C,2,FALSE),"")*G876</f>
        <v>#VALUE!</v>
      </c>
      <c r="I876" s="26"/>
      <c r="J876" s="26" t="e">
        <f t="shared" si="27"/>
        <v>#VALUE!</v>
      </c>
      <c r="K876" s="25"/>
    </row>
    <row r="877" spans="1:11" ht="15.75" thickBot="1" x14ac:dyDescent="0.3">
      <c r="A877" s="36"/>
      <c r="B877" s="76"/>
      <c r="C877" s="77"/>
      <c r="D877" s="52"/>
      <c r="E877" s="27"/>
      <c r="F877" s="27"/>
      <c r="G877" s="26"/>
      <c r="H877" s="23" t="e">
        <f>IFERROR(VLOOKUP(F877,'feuille temps par opé'!B:C,2,FALSE),"")*G877</f>
        <v>#VALUE!</v>
      </c>
      <c r="I877" s="26"/>
      <c r="J877" s="26" t="e">
        <f t="shared" si="27"/>
        <v>#VALUE!</v>
      </c>
      <c r="K877" s="25"/>
    </row>
    <row r="878" spans="1:11" ht="15.75" thickBot="1" x14ac:dyDescent="0.3">
      <c r="A878" s="36"/>
      <c r="B878" s="76"/>
      <c r="C878" s="77"/>
      <c r="D878" s="52"/>
      <c r="E878" s="27"/>
      <c r="F878" s="27"/>
      <c r="G878" s="26"/>
      <c r="H878" s="23" t="e">
        <f>IFERROR(VLOOKUP(F878,'feuille temps par opé'!B:C,2,FALSE),"")*G878</f>
        <v>#VALUE!</v>
      </c>
      <c r="I878" s="26"/>
      <c r="J878" s="26" t="e">
        <f t="shared" si="27"/>
        <v>#VALUE!</v>
      </c>
      <c r="K878" s="25"/>
    </row>
    <row r="879" spans="1:11" ht="15.75" thickBot="1" x14ac:dyDescent="0.3">
      <c r="A879" s="36"/>
      <c r="B879" s="76"/>
      <c r="C879" s="77"/>
      <c r="D879" s="52"/>
      <c r="E879" s="27"/>
      <c r="F879" s="27"/>
      <c r="G879" s="26"/>
      <c r="H879" s="23" t="e">
        <f>IFERROR(VLOOKUP(F879,'feuille temps par opé'!B:C,2,FALSE),"")*G879</f>
        <v>#VALUE!</v>
      </c>
      <c r="I879" s="26"/>
      <c r="J879" s="26" t="e">
        <f t="shared" si="27"/>
        <v>#VALUE!</v>
      </c>
      <c r="K879" s="25"/>
    </row>
    <row r="880" spans="1:11" ht="15.75" thickBot="1" x14ac:dyDescent="0.3">
      <c r="A880" s="36"/>
      <c r="B880" s="76"/>
      <c r="C880" s="77"/>
      <c r="D880" s="52"/>
      <c r="E880" s="27"/>
      <c r="F880" s="27"/>
      <c r="G880" s="26"/>
      <c r="H880" s="23" t="e">
        <f>IFERROR(VLOOKUP(F880,'feuille temps par opé'!B:C,2,FALSE),"")*G880</f>
        <v>#VALUE!</v>
      </c>
      <c r="I880" s="26"/>
      <c r="J880" s="23" t="e">
        <f t="shared" si="27"/>
        <v>#VALUE!</v>
      </c>
      <c r="K880" s="25"/>
    </row>
    <row r="881" spans="1:11" ht="15.75" thickBot="1" x14ac:dyDescent="0.3">
      <c r="A881" s="36"/>
      <c r="B881" s="76"/>
      <c r="C881" s="77"/>
      <c r="D881" s="52"/>
      <c r="E881" s="27"/>
      <c r="F881" s="27"/>
      <c r="G881" s="26"/>
      <c r="H881" s="23" t="e">
        <f>IFERROR(VLOOKUP(F881,'feuille temps par opé'!B:C,2,FALSE),"")*G881</f>
        <v>#VALUE!</v>
      </c>
      <c r="I881" s="26"/>
      <c r="J881" s="26" t="e">
        <f t="shared" si="27"/>
        <v>#VALUE!</v>
      </c>
      <c r="K881" s="25"/>
    </row>
    <row r="882" spans="1:11" ht="15.75" thickBot="1" x14ac:dyDescent="0.3">
      <c r="A882" s="36"/>
      <c r="B882" s="76"/>
      <c r="C882" s="77"/>
      <c r="D882" s="52"/>
      <c r="E882" s="27"/>
      <c r="F882" s="27"/>
      <c r="G882" s="26"/>
      <c r="H882" s="23" t="e">
        <f>IFERROR(VLOOKUP(F882,'feuille temps par opé'!B:C,2,FALSE),"")*G882</f>
        <v>#VALUE!</v>
      </c>
      <c r="I882" s="26"/>
      <c r="J882" s="26" t="e">
        <f t="shared" si="27"/>
        <v>#VALUE!</v>
      </c>
      <c r="K882" s="25"/>
    </row>
    <row r="883" spans="1:11" ht="15.75" thickBot="1" x14ac:dyDescent="0.3">
      <c r="A883" s="36"/>
      <c r="B883" s="76"/>
      <c r="C883" s="77"/>
      <c r="D883" s="52"/>
      <c r="E883" s="27"/>
      <c r="F883" s="27"/>
      <c r="G883" s="26"/>
      <c r="H883" s="23" t="e">
        <f>IFERROR(VLOOKUP(F883,'feuille temps par opé'!B:C,2,FALSE),"")*G883</f>
        <v>#VALUE!</v>
      </c>
      <c r="I883" s="26"/>
      <c r="J883" s="26" t="e">
        <f t="shared" si="27"/>
        <v>#VALUE!</v>
      </c>
      <c r="K883" s="25"/>
    </row>
    <row r="884" spans="1:11" ht="15.75" thickBot="1" x14ac:dyDescent="0.3">
      <c r="A884" s="36"/>
      <c r="B884" s="76"/>
      <c r="C884" s="77"/>
      <c r="D884" s="52"/>
      <c r="E884" s="27"/>
      <c r="F884" s="27"/>
      <c r="G884" s="26"/>
      <c r="H884" s="23" t="e">
        <f>IFERROR(VLOOKUP(F884,'feuille temps par opé'!B:C,2,FALSE),"")*G884</f>
        <v>#VALUE!</v>
      </c>
      <c r="I884" s="26"/>
      <c r="J884" s="26" t="e">
        <f t="shared" si="27"/>
        <v>#VALUE!</v>
      </c>
      <c r="K884" s="25"/>
    </row>
    <row r="885" spans="1:11" ht="15.75" thickBot="1" x14ac:dyDescent="0.3">
      <c r="A885" s="36"/>
      <c r="B885" s="76"/>
      <c r="C885" s="77"/>
      <c r="D885" s="52"/>
      <c r="E885" s="27"/>
      <c r="F885" s="27"/>
      <c r="G885" s="26"/>
      <c r="H885" s="23" t="e">
        <f>IFERROR(VLOOKUP(F885,'feuille temps par opé'!B:C,2,FALSE),"")*G885</f>
        <v>#VALUE!</v>
      </c>
      <c r="I885" s="26"/>
      <c r="J885" s="23" t="e">
        <f t="shared" si="27"/>
        <v>#VALUE!</v>
      </c>
      <c r="K885" s="25"/>
    </row>
    <row r="886" spans="1:11" ht="15.75" thickBot="1" x14ac:dyDescent="0.3">
      <c r="A886" s="36"/>
      <c r="B886" s="76"/>
      <c r="C886" s="77"/>
      <c r="D886" s="52"/>
      <c r="E886" s="27"/>
      <c r="F886" s="27"/>
      <c r="G886" s="26"/>
      <c r="H886" s="23" t="e">
        <f>IFERROR(VLOOKUP(F886,'feuille temps par opé'!B:C,2,FALSE),"")*G886</f>
        <v>#VALUE!</v>
      </c>
      <c r="I886" s="26"/>
      <c r="J886" s="26" t="e">
        <f t="shared" si="27"/>
        <v>#VALUE!</v>
      </c>
      <c r="K886" s="25"/>
    </row>
    <row r="887" spans="1:11" ht="15.75" thickBot="1" x14ac:dyDescent="0.3">
      <c r="A887" s="36"/>
      <c r="B887" s="76"/>
      <c r="C887" s="77"/>
      <c r="D887" s="52"/>
      <c r="E887" s="27"/>
      <c r="F887" s="27"/>
      <c r="G887" s="26"/>
      <c r="H887" s="23" t="e">
        <f>IFERROR(VLOOKUP(F887,'feuille temps par opé'!B:C,2,FALSE),"")*G887</f>
        <v>#VALUE!</v>
      </c>
      <c r="I887" s="26"/>
      <c r="J887" s="26" t="e">
        <f t="shared" si="27"/>
        <v>#VALUE!</v>
      </c>
      <c r="K887" s="25"/>
    </row>
    <row r="888" spans="1:11" ht="15.75" thickBot="1" x14ac:dyDescent="0.3">
      <c r="A888" s="36"/>
      <c r="B888" s="76"/>
      <c r="C888" s="77"/>
      <c r="D888" s="52"/>
      <c r="E888" s="27"/>
      <c r="F888" s="27"/>
      <c r="G888" s="26"/>
      <c r="H888" s="23" t="e">
        <f>IFERROR(VLOOKUP(F888,'feuille temps par opé'!B:C,2,FALSE),"")*G888</f>
        <v>#VALUE!</v>
      </c>
      <c r="I888" s="26"/>
      <c r="J888" s="26" t="e">
        <f t="shared" si="27"/>
        <v>#VALUE!</v>
      </c>
      <c r="K888" s="25"/>
    </row>
    <row r="889" spans="1:11" ht="15.75" thickBot="1" x14ac:dyDescent="0.3">
      <c r="A889" s="36"/>
      <c r="B889" s="76"/>
      <c r="C889" s="77"/>
      <c r="D889" s="52"/>
      <c r="E889" s="27"/>
      <c r="F889" s="27"/>
      <c r="G889" s="26"/>
      <c r="H889" s="23" t="e">
        <f>IFERROR(VLOOKUP(F889,'feuille temps par opé'!B:C,2,FALSE),"")*G889</f>
        <v>#VALUE!</v>
      </c>
      <c r="I889" s="26"/>
      <c r="J889" s="26" t="e">
        <f t="shared" si="27"/>
        <v>#VALUE!</v>
      </c>
      <c r="K889" s="25"/>
    </row>
    <row r="890" spans="1:11" ht="15.75" thickBot="1" x14ac:dyDescent="0.3">
      <c r="A890" s="36"/>
      <c r="B890" s="76"/>
      <c r="C890" s="77"/>
      <c r="D890" s="52"/>
      <c r="E890" s="27"/>
      <c r="F890" s="27"/>
      <c r="G890" s="26"/>
      <c r="H890" s="23" t="e">
        <f>IFERROR(VLOOKUP(F890,'feuille temps par opé'!B:C,2,FALSE),"")*G890</f>
        <v>#VALUE!</v>
      </c>
      <c r="I890" s="26"/>
      <c r="J890" s="23" t="e">
        <f t="shared" si="27"/>
        <v>#VALUE!</v>
      </c>
      <c r="K890" s="25"/>
    </row>
    <row r="891" spans="1:11" ht="15.75" thickBot="1" x14ac:dyDescent="0.3">
      <c r="A891" s="36"/>
      <c r="B891" s="76"/>
      <c r="C891" s="77"/>
      <c r="D891" s="52"/>
      <c r="E891" s="27" t="str">
        <f t="shared" ref="E891:E893" si="28">IF(D891="","",VLOOKUP(D891,tab_produits,2,FALSE))</f>
        <v/>
      </c>
      <c r="F891" s="27" t="str">
        <f ca="1">IFERROR(OFFSET('opérations par produit'!$A$1,1,MATCH(D891,'opérations par produit'!$1:$1,0)-1,COUNTA(OFFSET('opérations par produit'!$A:$A,,MATCH(D891,'opérations par produit'!$1:$1,0)-1))-1,),"")</f>
        <v/>
      </c>
      <c r="G891" s="26"/>
      <c r="H891" s="23">
        <f ca="1">IFERROR(VLOOKUP(F891,'feuille temps par opé'!B:C,2,FALSE),"")*G891</f>
        <v>0</v>
      </c>
      <c r="I891" s="26"/>
      <c r="J891" s="26">
        <f t="shared" ca="1" si="27"/>
        <v>0</v>
      </c>
      <c r="K891" s="25"/>
    </row>
    <row r="892" spans="1:11" x14ac:dyDescent="0.25">
      <c r="A892" s="36"/>
      <c r="B892" s="76"/>
      <c r="C892" s="77"/>
      <c r="D892" s="52"/>
      <c r="E892" s="27" t="str">
        <f t="shared" si="28"/>
        <v/>
      </c>
      <c r="F892" s="27" t="str">
        <f ca="1">IFERROR(OFFSET('opérations par produit'!$A$1,1,MATCH(D892,'opérations par produit'!$1:$1,0)-1,COUNTA(OFFSET('opérations par produit'!$A:$A,,MATCH(D892,'opérations par produit'!$1:$1,0)-1))-1,),"")</f>
        <v/>
      </c>
      <c r="G892" s="26"/>
      <c r="H892" s="23">
        <f ca="1">IFERROR(VLOOKUP(F892,'feuille temps par opé'!B:C,2,FALSE),"")*G892</f>
        <v>0</v>
      </c>
      <c r="I892" s="26"/>
      <c r="J892" s="26">
        <f t="shared" ca="1" si="27"/>
        <v>0</v>
      </c>
      <c r="K892" s="25"/>
    </row>
    <row r="893" spans="1:11" ht="15.75" thickBot="1" x14ac:dyDescent="0.3">
      <c r="A893" s="37"/>
      <c r="B893" s="73"/>
      <c r="C893" s="78"/>
      <c r="D893" s="70"/>
      <c r="E893" s="29" t="str">
        <f t="shared" si="28"/>
        <v/>
      </c>
      <c r="F893" s="28" t="s">
        <v>3764</v>
      </c>
      <c r="G893" s="28"/>
      <c r="H893" s="28" t="e">
        <f>SUM(H805:H892)</f>
        <v>#VALUE!</v>
      </c>
      <c r="I893" s="28">
        <f>SUM(I805:I892)</f>
        <v>0</v>
      </c>
      <c r="J893" s="28" t="e">
        <f>SUM(J805:J892)</f>
        <v>#VALUE!</v>
      </c>
      <c r="K893" s="30">
        <f>K892</f>
        <v>0</v>
      </c>
    </row>
    <row r="894" spans="1:11" ht="32.25" thickBot="1" x14ac:dyDescent="0.3">
      <c r="A894" s="35"/>
      <c r="B894" s="56" t="s">
        <v>3638</v>
      </c>
      <c r="C894" s="56" t="str">
        <f>VLOOKUP(B894,'base nom prénom'!$A$1:$B$38,2,FALSE)</f>
        <v>Martine</v>
      </c>
      <c r="D894" s="58"/>
      <c r="E894" s="24" t="str">
        <f>IF(D894="","",VLOOKUP(D894,tab_produits,2,FALSE))</f>
        <v/>
      </c>
      <c r="F894" s="24"/>
      <c r="G894" s="23"/>
      <c r="H894" s="23" t="e">
        <f>IFERROR(VLOOKUP(F894,'feuille temps par opé'!B:C,2,FALSE),"")*G894</f>
        <v>#VALUE!</v>
      </c>
      <c r="I894" s="23"/>
      <c r="J894" s="23" t="e">
        <f>I894-H894</f>
        <v>#VALUE!</v>
      </c>
      <c r="K894" s="25"/>
    </row>
    <row r="895" spans="1:11" ht="15.75" thickBot="1" x14ac:dyDescent="0.3">
      <c r="A895" s="36"/>
      <c r="B895" s="74"/>
      <c r="C895" s="75"/>
      <c r="D895" s="52"/>
      <c r="E895" s="27" t="str">
        <f t="shared" ref="E895:E898" si="29">IF(D895="","",VLOOKUP(D895,tab_produits,2,FALSE))</f>
        <v/>
      </c>
      <c r="F895" s="27"/>
      <c r="G895" s="26"/>
      <c r="H895" s="23" t="e">
        <f>IFERROR(VLOOKUP(F895,'feuille temps par opé'!B:C,2,FALSE),"")*G895</f>
        <v>#VALUE!</v>
      </c>
      <c r="I895" s="26"/>
      <c r="J895" s="26" t="e">
        <f t="shared" ref="J895:J981" si="30">I895-H895</f>
        <v>#VALUE!</v>
      </c>
      <c r="K895" s="25"/>
    </row>
    <row r="896" spans="1:11" ht="15.75" thickBot="1" x14ac:dyDescent="0.3">
      <c r="A896" s="36"/>
      <c r="B896" s="76"/>
      <c r="C896" s="77"/>
      <c r="D896" s="52"/>
      <c r="E896" s="27" t="str">
        <f t="shared" si="29"/>
        <v/>
      </c>
      <c r="F896" s="27"/>
      <c r="G896" s="26"/>
      <c r="H896" s="23" t="e">
        <f>IFERROR(VLOOKUP(F896,'feuille temps par opé'!B:C,2,FALSE),"")*G896</f>
        <v>#VALUE!</v>
      </c>
      <c r="I896" s="26"/>
      <c r="J896" s="26" t="e">
        <f t="shared" si="30"/>
        <v>#VALUE!</v>
      </c>
      <c r="K896" s="25"/>
    </row>
    <row r="897" spans="1:11" ht="15.75" thickBot="1" x14ac:dyDescent="0.3">
      <c r="A897" s="36"/>
      <c r="B897" s="76"/>
      <c r="C897" s="77"/>
      <c r="D897" s="52"/>
      <c r="E897" s="27" t="str">
        <f t="shared" si="29"/>
        <v/>
      </c>
      <c r="F897" s="27"/>
      <c r="G897" s="26"/>
      <c r="H897" s="23" t="e">
        <f>IFERROR(VLOOKUP(F897,'feuille temps par opé'!B:C,2,FALSE),"")*G897</f>
        <v>#VALUE!</v>
      </c>
      <c r="I897" s="26"/>
      <c r="J897" s="26" t="e">
        <f t="shared" si="30"/>
        <v>#VALUE!</v>
      </c>
      <c r="K897" s="25"/>
    </row>
    <row r="898" spans="1:11" ht="15.75" thickBot="1" x14ac:dyDescent="0.3">
      <c r="A898" s="36"/>
      <c r="B898" s="76"/>
      <c r="C898" s="77"/>
      <c r="D898" s="52"/>
      <c r="E898" s="27" t="str">
        <f t="shared" si="29"/>
        <v/>
      </c>
      <c r="F898" s="27"/>
      <c r="G898" s="26"/>
      <c r="H898" s="23" t="e">
        <f>IFERROR(VLOOKUP(F898,'feuille temps par opé'!B:C,2,FALSE),"")*G898</f>
        <v>#VALUE!</v>
      </c>
      <c r="I898" s="26"/>
      <c r="J898" s="26" t="e">
        <f t="shared" si="30"/>
        <v>#VALUE!</v>
      </c>
      <c r="K898" s="25"/>
    </row>
    <row r="899" spans="1:11" ht="15.75" thickBot="1" x14ac:dyDescent="0.3">
      <c r="A899" s="36"/>
      <c r="B899" s="76"/>
      <c r="C899" s="77"/>
      <c r="D899" s="52"/>
      <c r="E899" s="27"/>
      <c r="F899" s="27"/>
      <c r="G899" s="26"/>
      <c r="H899" s="23" t="e">
        <f>IFERROR(VLOOKUP(F899,'feuille temps par opé'!B:C,2,FALSE),"")*G899</f>
        <v>#VALUE!</v>
      </c>
      <c r="I899" s="26"/>
      <c r="J899" s="23" t="e">
        <f t="shared" si="30"/>
        <v>#VALUE!</v>
      </c>
      <c r="K899" s="25"/>
    </row>
    <row r="900" spans="1:11" ht="15.75" thickBot="1" x14ac:dyDescent="0.3">
      <c r="A900" s="36"/>
      <c r="B900" s="76"/>
      <c r="C900" s="77"/>
      <c r="D900" s="52"/>
      <c r="E900" s="27"/>
      <c r="F900" s="27"/>
      <c r="G900" s="26"/>
      <c r="H900" s="23" t="e">
        <f>IFERROR(VLOOKUP(F900,'feuille temps par opé'!B:C,2,FALSE),"")*G900</f>
        <v>#VALUE!</v>
      </c>
      <c r="I900" s="26"/>
      <c r="J900" s="26" t="e">
        <f t="shared" si="30"/>
        <v>#VALUE!</v>
      </c>
      <c r="K900" s="25"/>
    </row>
    <row r="901" spans="1:11" ht="15.75" thickBot="1" x14ac:dyDescent="0.3">
      <c r="A901" s="36"/>
      <c r="B901" s="76"/>
      <c r="C901" s="77"/>
      <c r="D901" s="52"/>
      <c r="E901" s="27"/>
      <c r="F901" s="27"/>
      <c r="G901" s="26"/>
      <c r="H901" s="23" t="e">
        <f>IFERROR(VLOOKUP(F901,'feuille temps par opé'!B:C,2,FALSE),"")*G901</f>
        <v>#VALUE!</v>
      </c>
      <c r="I901" s="26"/>
      <c r="J901" s="26" t="e">
        <f t="shared" si="30"/>
        <v>#VALUE!</v>
      </c>
      <c r="K901" s="25"/>
    </row>
    <row r="902" spans="1:11" ht="15.75" thickBot="1" x14ac:dyDescent="0.3">
      <c r="A902" s="36"/>
      <c r="B902" s="76"/>
      <c r="C902" s="77"/>
      <c r="D902" s="52"/>
      <c r="E902" s="27"/>
      <c r="F902" s="27"/>
      <c r="G902" s="26"/>
      <c r="H902" s="23" t="e">
        <f>IFERROR(VLOOKUP(F902,'feuille temps par opé'!B:C,2,FALSE),"")*G902</f>
        <v>#VALUE!</v>
      </c>
      <c r="I902" s="26"/>
      <c r="J902" s="26" t="e">
        <f t="shared" si="30"/>
        <v>#VALUE!</v>
      </c>
      <c r="K902" s="25"/>
    </row>
    <row r="903" spans="1:11" ht="15.75" thickBot="1" x14ac:dyDescent="0.3">
      <c r="A903" s="36"/>
      <c r="B903" s="76"/>
      <c r="C903" s="77"/>
      <c r="D903" s="52"/>
      <c r="E903" s="27"/>
      <c r="F903" s="27"/>
      <c r="G903" s="26"/>
      <c r="H903" s="23" t="e">
        <f>IFERROR(VLOOKUP(F903,'feuille temps par opé'!B:C,2,FALSE),"")*G903</f>
        <v>#VALUE!</v>
      </c>
      <c r="I903" s="26"/>
      <c r="J903" s="26" t="e">
        <f t="shared" si="30"/>
        <v>#VALUE!</v>
      </c>
      <c r="K903" s="25"/>
    </row>
    <row r="904" spans="1:11" ht="15.75" thickBot="1" x14ac:dyDescent="0.3">
      <c r="A904" s="36"/>
      <c r="B904" s="76"/>
      <c r="C904" s="77"/>
      <c r="D904" s="52"/>
      <c r="E904" s="27"/>
      <c r="F904" s="27"/>
      <c r="G904" s="26"/>
      <c r="H904" s="23" t="e">
        <f>IFERROR(VLOOKUP(F904,'feuille temps par opé'!B:C,2,FALSE),"")*G904</f>
        <v>#VALUE!</v>
      </c>
      <c r="I904" s="26"/>
      <c r="J904" s="23" t="e">
        <f t="shared" si="30"/>
        <v>#VALUE!</v>
      </c>
      <c r="K904" s="25"/>
    </row>
    <row r="905" spans="1:11" ht="15.75" thickBot="1" x14ac:dyDescent="0.3">
      <c r="A905" s="36"/>
      <c r="B905" s="76"/>
      <c r="C905" s="77"/>
      <c r="D905" s="52"/>
      <c r="E905" s="27"/>
      <c r="F905" s="27"/>
      <c r="G905" s="26"/>
      <c r="H905" s="23" t="e">
        <f>IFERROR(VLOOKUP(F905,'feuille temps par opé'!B:C,2,FALSE),"")*G905</f>
        <v>#VALUE!</v>
      </c>
      <c r="I905" s="26"/>
      <c r="J905" s="26" t="e">
        <f t="shared" si="30"/>
        <v>#VALUE!</v>
      </c>
      <c r="K905" s="25"/>
    </row>
    <row r="906" spans="1:11" ht="15.75" thickBot="1" x14ac:dyDescent="0.3">
      <c r="A906" s="36"/>
      <c r="B906" s="76"/>
      <c r="C906" s="77"/>
      <c r="D906" s="52"/>
      <c r="E906" s="27"/>
      <c r="F906" s="27"/>
      <c r="G906" s="26"/>
      <c r="H906" s="23" t="e">
        <f>IFERROR(VLOOKUP(F906,'feuille temps par opé'!B:C,2,FALSE),"")*G906</f>
        <v>#VALUE!</v>
      </c>
      <c r="I906" s="26"/>
      <c r="J906" s="26" t="e">
        <f t="shared" si="30"/>
        <v>#VALUE!</v>
      </c>
      <c r="K906" s="25"/>
    </row>
    <row r="907" spans="1:11" ht="15.75" thickBot="1" x14ac:dyDescent="0.3">
      <c r="A907" s="36"/>
      <c r="B907" s="76"/>
      <c r="C907" s="77"/>
      <c r="D907" s="52"/>
      <c r="E907" s="27"/>
      <c r="F907" s="27"/>
      <c r="G907" s="26"/>
      <c r="H907" s="23" t="e">
        <f>IFERROR(VLOOKUP(F907,'feuille temps par opé'!B:C,2,FALSE),"")*G907</f>
        <v>#VALUE!</v>
      </c>
      <c r="I907" s="26"/>
      <c r="J907" s="26" t="e">
        <f t="shared" si="30"/>
        <v>#VALUE!</v>
      </c>
      <c r="K907" s="25"/>
    </row>
    <row r="908" spans="1:11" ht="15.75" thickBot="1" x14ac:dyDescent="0.3">
      <c r="A908" s="36"/>
      <c r="B908" s="76"/>
      <c r="C908" s="77"/>
      <c r="D908" s="52"/>
      <c r="E908" s="27"/>
      <c r="F908" s="27"/>
      <c r="G908" s="26"/>
      <c r="H908" s="23" t="e">
        <f>IFERROR(VLOOKUP(F908,'feuille temps par opé'!B:C,2,FALSE),"")*G908</f>
        <v>#VALUE!</v>
      </c>
      <c r="I908" s="26"/>
      <c r="J908" s="26" t="e">
        <f t="shared" si="30"/>
        <v>#VALUE!</v>
      </c>
      <c r="K908" s="25"/>
    </row>
    <row r="909" spans="1:11" ht="15.75" thickBot="1" x14ac:dyDescent="0.3">
      <c r="A909" s="36"/>
      <c r="B909" s="76"/>
      <c r="C909" s="77"/>
      <c r="D909" s="52"/>
      <c r="E909" s="27"/>
      <c r="F909" s="27"/>
      <c r="G909" s="26"/>
      <c r="H909" s="23" t="e">
        <f>IFERROR(VLOOKUP(F909,'feuille temps par opé'!B:C,2,FALSE),"")*G909</f>
        <v>#VALUE!</v>
      </c>
      <c r="I909" s="26"/>
      <c r="J909" s="23" t="e">
        <f t="shared" si="30"/>
        <v>#VALUE!</v>
      </c>
      <c r="K909" s="25"/>
    </row>
    <row r="910" spans="1:11" ht="15.75" thickBot="1" x14ac:dyDescent="0.3">
      <c r="A910" s="36"/>
      <c r="B910" s="76"/>
      <c r="C910" s="77"/>
      <c r="D910" s="52"/>
      <c r="E910" s="27"/>
      <c r="F910" s="27"/>
      <c r="G910" s="26"/>
      <c r="H910" s="23" t="e">
        <f>IFERROR(VLOOKUP(F910,'feuille temps par opé'!B:C,2,FALSE),"")*G910</f>
        <v>#VALUE!</v>
      </c>
      <c r="I910" s="26"/>
      <c r="J910" s="26" t="e">
        <f t="shared" si="30"/>
        <v>#VALUE!</v>
      </c>
      <c r="K910" s="25"/>
    </row>
    <row r="911" spans="1:11" ht="15.75" thickBot="1" x14ac:dyDescent="0.3">
      <c r="A911" s="36"/>
      <c r="B911" s="76"/>
      <c r="C911" s="77"/>
      <c r="D911" s="52"/>
      <c r="E911" s="27"/>
      <c r="F911" s="27"/>
      <c r="G911" s="26"/>
      <c r="H911" s="23" t="e">
        <f>IFERROR(VLOOKUP(F911,'feuille temps par opé'!B:C,2,FALSE),"")*G911</f>
        <v>#VALUE!</v>
      </c>
      <c r="I911" s="26"/>
      <c r="J911" s="26" t="e">
        <f t="shared" si="30"/>
        <v>#VALUE!</v>
      </c>
      <c r="K911" s="25"/>
    </row>
    <row r="912" spans="1:11" ht="15.75" thickBot="1" x14ac:dyDescent="0.3">
      <c r="A912" s="36"/>
      <c r="B912" s="76"/>
      <c r="C912" s="77"/>
      <c r="D912" s="52"/>
      <c r="E912" s="27"/>
      <c r="F912" s="27"/>
      <c r="G912" s="26"/>
      <c r="H912" s="23" t="e">
        <f>IFERROR(VLOOKUP(F912,'feuille temps par opé'!B:C,2,FALSE),"")*G912</f>
        <v>#VALUE!</v>
      </c>
      <c r="I912" s="26"/>
      <c r="J912" s="26" t="e">
        <f t="shared" si="30"/>
        <v>#VALUE!</v>
      </c>
      <c r="K912" s="25"/>
    </row>
    <row r="913" spans="1:11" ht="15.75" thickBot="1" x14ac:dyDescent="0.3">
      <c r="A913" s="36"/>
      <c r="B913" s="76"/>
      <c r="C913" s="77"/>
      <c r="D913" s="52"/>
      <c r="E913" s="27"/>
      <c r="F913" s="27"/>
      <c r="G913" s="26"/>
      <c r="H913" s="23" t="e">
        <f>IFERROR(VLOOKUP(F913,'feuille temps par opé'!B:C,2,FALSE),"")*G913</f>
        <v>#VALUE!</v>
      </c>
      <c r="I913" s="26"/>
      <c r="J913" s="26" t="e">
        <f t="shared" si="30"/>
        <v>#VALUE!</v>
      </c>
      <c r="K913" s="25"/>
    </row>
    <row r="914" spans="1:11" ht="15.75" thickBot="1" x14ac:dyDescent="0.3">
      <c r="A914" s="36"/>
      <c r="B914" s="76"/>
      <c r="C914" s="77"/>
      <c r="D914" s="52"/>
      <c r="E914" s="27"/>
      <c r="F914" s="27"/>
      <c r="G914" s="26"/>
      <c r="H914" s="23" t="e">
        <f>IFERROR(VLOOKUP(F914,'feuille temps par opé'!B:C,2,FALSE),"")*G914</f>
        <v>#VALUE!</v>
      </c>
      <c r="I914" s="26"/>
      <c r="J914" s="23" t="e">
        <f t="shared" si="30"/>
        <v>#VALUE!</v>
      </c>
      <c r="K914" s="25"/>
    </row>
    <row r="915" spans="1:11" ht="15.75" thickBot="1" x14ac:dyDescent="0.3">
      <c r="A915" s="36"/>
      <c r="B915" s="76"/>
      <c r="C915" s="77"/>
      <c r="D915" s="52"/>
      <c r="E915" s="27"/>
      <c r="F915" s="27"/>
      <c r="G915" s="26"/>
      <c r="H915" s="23" t="e">
        <f>IFERROR(VLOOKUP(F915,'feuille temps par opé'!B:C,2,FALSE),"")*G915</f>
        <v>#VALUE!</v>
      </c>
      <c r="I915" s="26"/>
      <c r="J915" s="26" t="e">
        <f t="shared" si="30"/>
        <v>#VALUE!</v>
      </c>
      <c r="K915" s="25"/>
    </row>
    <row r="916" spans="1:11" ht="15.75" thickBot="1" x14ac:dyDescent="0.3">
      <c r="A916" s="36"/>
      <c r="B916" s="76"/>
      <c r="C916" s="77"/>
      <c r="D916" s="52"/>
      <c r="E916" s="27"/>
      <c r="F916" s="27"/>
      <c r="G916" s="26"/>
      <c r="H916" s="23" t="e">
        <f>IFERROR(VLOOKUP(F916,'feuille temps par opé'!B:C,2,FALSE),"")*G916</f>
        <v>#VALUE!</v>
      </c>
      <c r="I916" s="26"/>
      <c r="J916" s="26" t="e">
        <f t="shared" si="30"/>
        <v>#VALUE!</v>
      </c>
      <c r="K916" s="25"/>
    </row>
    <row r="917" spans="1:11" ht="15.75" thickBot="1" x14ac:dyDescent="0.3">
      <c r="A917" s="36"/>
      <c r="B917" s="76"/>
      <c r="C917" s="77"/>
      <c r="D917" s="52"/>
      <c r="E917" s="27"/>
      <c r="F917" s="27"/>
      <c r="G917" s="26"/>
      <c r="H917" s="23" t="e">
        <f>IFERROR(VLOOKUP(F917,'feuille temps par opé'!B:C,2,FALSE),"")*G917</f>
        <v>#VALUE!</v>
      </c>
      <c r="I917" s="26"/>
      <c r="J917" s="26" t="e">
        <f t="shared" si="30"/>
        <v>#VALUE!</v>
      </c>
      <c r="K917" s="25"/>
    </row>
    <row r="918" spans="1:11" ht="15.75" thickBot="1" x14ac:dyDescent="0.3">
      <c r="A918" s="36"/>
      <c r="B918" s="76"/>
      <c r="C918" s="77"/>
      <c r="D918" s="52"/>
      <c r="E918" s="27"/>
      <c r="F918" s="27"/>
      <c r="G918" s="26"/>
      <c r="H918" s="23" t="e">
        <f>IFERROR(VLOOKUP(F918,'feuille temps par opé'!B:C,2,FALSE),"")*G918</f>
        <v>#VALUE!</v>
      </c>
      <c r="I918" s="26"/>
      <c r="J918" s="26" t="e">
        <f t="shared" si="30"/>
        <v>#VALUE!</v>
      </c>
      <c r="K918" s="25"/>
    </row>
    <row r="919" spans="1:11" ht="15.75" thickBot="1" x14ac:dyDescent="0.3">
      <c r="A919" s="36"/>
      <c r="B919" s="76"/>
      <c r="C919" s="77"/>
      <c r="D919" s="52"/>
      <c r="E919" s="27"/>
      <c r="F919" s="27"/>
      <c r="G919" s="26"/>
      <c r="H919" s="23" t="e">
        <f>IFERROR(VLOOKUP(F919,'feuille temps par opé'!B:C,2,FALSE),"")*G919</f>
        <v>#VALUE!</v>
      </c>
      <c r="I919" s="26"/>
      <c r="J919" s="23" t="e">
        <f t="shared" si="30"/>
        <v>#VALUE!</v>
      </c>
      <c r="K919" s="25"/>
    </row>
    <row r="920" spans="1:11" ht="15.75" thickBot="1" x14ac:dyDescent="0.3">
      <c r="A920" s="36"/>
      <c r="B920" s="76"/>
      <c r="C920" s="77"/>
      <c r="D920" s="52"/>
      <c r="E920" s="27"/>
      <c r="F920" s="27"/>
      <c r="G920" s="26"/>
      <c r="H920" s="23" t="e">
        <f>IFERROR(VLOOKUP(F920,'feuille temps par opé'!B:C,2,FALSE),"")*G920</f>
        <v>#VALUE!</v>
      </c>
      <c r="I920" s="26"/>
      <c r="J920" s="26" t="e">
        <f t="shared" si="30"/>
        <v>#VALUE!</v>
      </c>
      <c r="K920" s="25"/>
    </row>
    <row r="921" spans="1:11" ht="15.75" thickBot="1" x14ac:dyDescent="0.3">
      <c r="A921" s="36"/>
      <c r="B921" s="76"/>
      <c r="C921" s="77"/>
      <c r="D921" s="52"/>
      <c r="E921" s="27"/>
      <c r="F921" s="27"/>
      <c r="G921" s="26"/>
      <c r="H921" s="23" t="e">
        <f>IFERROR(VLOOKUP(F921,'feuille temps par opé'!B:C,2,FALSE),"")*G921</f>
        <v>#VALUE!</v>
      </c>
      <c r="I921" s="26"/>
      <c r="J921" s="26" t="e">
        <f t="shared" si="30"/>
        <v>#VALUE!</v>
      </c>
      <c r="K921" s="25"/>
    </row>
    <row r="922" spans="1:11" ht="15.75" thickBot="1" x14ac:dyDescent="0.3">
      <c r="A922" s="36"/>
      <c r="B922" s="76"/>
      <c r="C922" s="77"/>
      <c r="D922" s="52"/>
      <c r="E922" s="27"/>
      <c r="F922" s="27"/>
      <c r="G922" s="26"/>
      <c r="H922" s="23" t="e">
        <f>IFERROR(VLOOKUP(F922,'feuille temps par opé'!B:C,2,FALSE),"")*G922</f>
        <v>#VALUE!</v>
      </c>
      <c r="I922" s="26"/>
      <c r="J922" s="26" t="e">
        <f t="shared" si="30"/>
        <v>#VALUE!</v>
      </c>
      <c r="K922" s="25"/>
    </row>
    <row r="923" spans="1:11" ht="15.75" thickBot="1" x14ac:dyDescent="0.3">
      <c r="A923" s="36"/>
      <c r="B923" s="76"/>
      <c r="C923" s="77"/>
      <c r="D923" s="52"/>
      <c r="E923" s="27"/>
      <c r="F923" s="27"/>
      <c r="G923" s="26"/>
      <c r="H923" s="23" t="e">
        <f>IFERROR(VLOOKUP(F923,'feuille temps par opé'!B:C,2,FALSE),"")*G923</f>
        <v>#VALUE!</v>
      </c>
      <c r="I923" s="26"/>
      <c r="J923" s="26" t="e">
        <f t="shared" si="30"/>
        <v>#VALUE!</v>
      </c>
      <c r="K923" s="25"/>
    </row>
    <row r="924" spans="1:11" ht="15.75" thickBot="1" x14ac:dyDescent="0.3">
      <c r="A924" s="36"/>
      <c r="B924" s="76"/>
      <c r="C924" s="77"/>
      <c r="D924" s="52"/>
      <c r="E924" s="27"/>
      <c r="F924" s="27"/>
      <c r="G924" s="26"/>
      <c r="H924" s="23" t="e">
        <f>IFERROR(VLOOKUP(F924,'feuille temps par opé'!B:C,2,FALSE),"")*G924</f>
        <v>#VALUE!</v>
      </c>
      <c r="I924" s="26"/>
      <c r="J924" s="23" t="e">
        <f t="shared" si="30"/>
        <v>#VALUE!</v>
      </c>
      <c r="K924" s="25"/>
    </row>
    <row r="925" spans="1:11" ht="15.75" thickBot="1" x14ac:dyDescent="0.3">
      <c r="A925" s="36"/>
      <c r="B925" s="76"/>
      <c r="C925" s="77"/>
      <c r="D925" s="52"/>
      <c r="E925" s="27"/>
      <c r="F925" s="27"/>
      <c r="G925" s="26"/>
      <c r="H925" s="23" t="e">
        <f>IFERROR(VLOOKUP(F925,'feuille temps par opé'!B:C,2,FALSE),"")*G925</f>
        <v>#VALUE!</v>
      </c>
      <c r="I925" s="26"/>
      <c r="J925" s="26" t="e">
        <f t="shared" si="30"/>
        <v>#VALUE!</v>
      </c>
      <c r="K925" s="25"/>
    </row>
    <row r="926" spans="1:11" ht="15.75" thickBot="1" x14ac:dyDescent="0.3">
      <c r="A926" s="36"/>
      <c r="B926" s="76"/>
      <c r="C926" s="77"/>
      <c r="D926" s="52"/>
      <c r="E926" s="27"/>
      <c r="F926" s="27"/>
      <c r="G926" s="26"/>
      <c r="H926" s="23" t="e">
        <f>IFERROR(VLOOKUP(F926,'feuille temps par opé'!B:C,2,FALSE),"")*G926</f>
        <v>#VALUE!</v>
      </c>
      <c r="I926" s="26"/>
      <c r="J926" s="26" t="e">
        <f t="shared" si="30"/>
        <v>#VALUE!</v>
      </c>
      <c r="K926" s="25"/>
    </row>
    <row r="927" spans="1:11" ht="15.75" thickBot="1" x14ac:dyDescent="0.3">
      <c r="A927" s="36"/>
      <c r="B927" s="76"/>
      <c r="C927" s="77"/>
      <c r="D927" s="52"/>
      <c r="E927" s="27"/>
      <c r="F927" s="27"/>
      <c r="G927" s="26"/>
      <c r="H927" s="23" t="e">
        <f>IFERROR(VLOOKUP(F927,'feuille temps par opé'!B:C,2,FALSE),"")*G927</f>
        <v>#VALUE!</v>
      </c>
      <c r="I927" s="26"/>
      <c r="J927" s="26" t="e">
        <f t="shared" si="30"/>
        <v>#VALUE!</v>
      </c>
      <c r="K927" s="25"/>
    </row>
    <row r="928" spans="1:11" ht="15.75" thickBot="1" x14ac:dyDescent="0.3">
      <c r="A928" s="36"/>
      <c r="B928" s="76"/>
      <c r="C928" s="77"/>
      <c r="D928" s="52"/>
      <c r="E928" s="27"/>
      <c r="F928" s="27"/>
      <c r="G928" s="26"/>
      <c r="H928" s="23" t="e">
        <f>IFERROR(VLOOKUP(F928,'feuille temps par opé'!B:C,2,FALSE),"")*G928</f>
        <v>#VALUE!</v>
      </c>
      <c r="I928" s="26"/>
      <c r="J928" s="26" t="e">
        <f t="shared" si="30"/>
        <v>#VALUE!</v>
      </c>
      <c r="K928" s="25"/>
    </row>
    <row r="929" spans="1:11" ht="15.75" thickBot="1" x14ac:dyDescent="0.3">
      <c r="A929" s="36"/>
      <c r="B929" s="76"/>
      <c r="C929" s="77"/>
      <c r="D929" s="52"/>
      <c r="E929" s="27"/>
      <c r="F929" s="27"/>
      <c r="G929" s="26"/>
      <c r="H929" s="23" t="e">
        <f>IFERROR(VLOOKUP(F929,'feuille temps par opé'!B:C,2,FALSE),"")*G929</f>
        <v>#VALUE!</v>
      </c>
      <c r="I929" s="26"/>
      <c r="J929" s="23" t="e">
        <f t="shared" si="30"/>
        <v>#VALUE!</v>
      </c>
      <c r="K929" s="25"/>
    </row>
    <row r="930" spans="1:11" ht="15.75" thickBot="1" x14ac:dyDescent="0.3">
      <c r="A930" s="36"/>
      <c r="B930" s="76"/>
      <c r="C930" s="77"/>
      <c r="D930" s="52"/>
      <c r="E930" s="27"/>
      <c r="F930" s="27"/>
      <c r="G930" s="26"/>
      <c r="H930" s="23" t="e">
        <f>IFERROR(VLOOKUP(F930,'feuille temps par opé'!B:C,2,FALSE),"")*G930</f>
        <v>#VALUE!</v>
      </c>
      <c r="I930" s="26"/>
      <c r="J930" s="26" t="e">
        <f t="shared" si="30"/>
        <v>#VALUE!</v>
      </c>
      <c r="K930" s="25"/>
    </row>
    <row r="931" spans="1:11" ht="15.75" thickBot="1" x14ac:dyDescent="0.3">
      <c r="A931" s="36"/>
      <c r="B931" s="76"/>
      <c r="C931" s="77"/>
      <c r="D931" s="52"/>
      <c r="E931" s="27"/>
      <c r="F931" s="27"/>
      <c r="G931" s="26"/>
      <c r="H931" s="23" t="e">
        <f>IFERROR(VLOOKUP(F931,'feuille temps par opé'!B:C,2,FALSE),"")*G931</f>
        <v>#VALUE!</v>
      </c>
      <c r="I931" s="26"/>
      <c r="J931" s="26" t="e">
        <f t="shared" si="30"/>
        <v>#VALUE!</v>
      </c>
      <c r="K931" s="25"/>
    </row>
    <row r="932" spans="1:11" ht="15.75" thickBot="1" x14ac:dyDescent="0.3">
      <c r="A932" s="36"/>
      <c r="B932" s="76"/>
      <c r="C932" s="77"/>
      <c r="D932" s="52"/>
      <c r="E932" s="27"/>
      <c r="F932" s="27"/>
      <c r="G932" s="26"/>
      <c r="H932" s="23" t="e">
        <f>IFERROR(VLOOKUP(F932,'feuille temps par opé'!B:C,2,FALSE),"")*G932</f>
        <v>#VALUE!</v>
      </c>
      <c r="I932" s="26"/>
      <c r="J932" s="26" t="e">
        <f t="shared" si="30"/>
        <v>#VALUE!</v>
      </c>
      <c r="K932" s="25"/>
    </row>
    <row r="933" spans="1:11" ht="15.75" thickBot="1" x14ac:dyDescent="0.3">
      <c r="A933" s="36"/>
      <c r="B933" s="76"/>
      <c r="C933" s="77"/>
      <c r="D933" s="52"/>
      <c r="E933" s="27"/>
      <c r="F933" s="27"/>
      <c r="G933" s="26"/>
      <c r="H933" s="23" t="e">
        <f>IFERROR(VLOOKUP(F933,'feuille temps par opé'!B:C,2,FALSE),"")*G933</f>
        <v>#VALUE!</v>
      </c>
      <c r="I933" s="26"/>
      <c r="J933" s="26" t="e">
        <f t="shared" si="30"/>
        <v>#VALUE!</v>
      </c>
      <c r="K933" s="25"/>
    </row>
    <row r="934" spans="1:11" ht="15.75" thickBot="1" x14ac:dyDescent="0.3">
      <c r="A934" s="36"/>
      <c r="B934" s="76"/>
      <c r="C934" s="77"/>
      <c r="D934" s="52"/>
      <c r="E934" s="27"/>
      <c r="F934" s="27"/>
      <c r="G934" s="26"/>
      <c r="H934" s="23" t="e">
        <f>IFERROR(VLOOKUP(F934,'feuille temps par opé'!B:C,2,FALSE),"")*G934</f>
        <v>#VALUE!</v>
      </c>
      <c r="I934" s="26"/>
      <c r="J934" s="23" t="e">
        <f t="shared" si="30"/>
        <v>#VALUE!</v>
      </c>
      <c r="K934" s="25"/>
    </row>
    <row r="935" spans="1:11" ht="15.75" thickBot="1" x14ac:dyDescent="0.3">
      <c r="A935" s="36"/>
      <c r="B935" s="76"/>
      <c r="C935" s="77"/>
      <c r="D935" s="52"/>
      <c r="E935" s="27"/>
      <c r="F935" s="27"/>
      <c r="G935" s="26"/>
      <c r="H935" s="23" t="e">
        <f>IFERROR(VLOOKUP(F935,'feuille temps par opé'!B:C,2,FALSE),"")*G935</f>
        <v>#VALUE!</v>
      </c>
      <c r="I935" s="26"/>
      <c r="J935" s="26" t="e">
        <f t="shared" si="30"/>
        <v>#VALUE!</v>
      </c>
      <c r="K935" s="25"/>
    </row>
    <row r="936" spans="1:11" ht="15.75" thickBot="1" x14ac:dyDescent="0.3">
      <c r="A936" s="36"/>
      <c r="B936" s="76"/>
      <c r="C936" s="77"/>
      <c r="D936" s="52"/>
      <c r="E936" s="27"/>
      <c r="F936" s="27"/>
      <c r="G936" s="26"/>
      <c r="H936" s="23" t="e">
        <f>IFERROR(VLOOKUP(F936,'feuille temps par opé'!B:C,2,FALSE),"")*G936</f>
        <v>#VALUE!</v>
      </c>
      <c r="I936" s="26"/>
      <c r="J936" s="26" t="e">
        <f t="shared" si="30"/>
        <v>#VALUE!</v>
      </c>
      <c r="K936" s="25"/>
    </row>
    <row r="937" spans="1:11" ht="15.75" thickBot="1" x14ac:dyDescent="0.3">
      <c r="A937" s="36"/>
      <c r="B937" s="76"/>
      <c r="C937" s="77"/>
      <c r="D937" s="52"/>
      <c r="E937" s="27"/>
      <c r="F937" s="27"/>
      <c r="G937" s="26"/>
      <c r="H937" s="23" t="e">
        <f>IFERROR(VLOOKUP(F937,'feuille temps par opé'!B:C,2,FALSE),"")*G937</f>
        <v>#VALUE!</v>
      </c>
      <c r="I937" s="26"/>
      <c r="J937" s="26" t="e">
        <f t="shared" si="30"/>
        <v>#VALUE!</v>
      </c>
      <c r="K937" s="25"/>
    </row>
    <row r="938" spans="1:11" ht="15.75" thickBot="1" x14ac:dyDescent="0.3">
      <c r="A938" s="36"/>
      <c r="B938" s="76"/>
      <c r="C938" s="77"/>
      <c r="D938" s="52"/>
      <c r="E938" s="27"/>
      <c r="F938" s="27"/>
      <c r="G938" s="26"/>
      <c r="H938" s="23" t="e">
        <f>IFERROR(VLOOKUP(F938,'feuille temps par opé'!B:C,2,FALSE),"")*G938</f>
        <v>#VALUE!</v>
      </c>
      <c r="I938" s="26"/>
      <c r="J938" s="26" t="e">
        <f t="shared" si="30"/>
        <v>#VALUE!</v>
      </c>
      <c r="K938" s="25"/>
    </row>
    <row r="939" spans="1:11" ht="15.75" thickBot="1" x14ac:dyDescent="0.3">
      <c r="A939" s="36"/>
      <c r="B939" s="76"/>
      <c r="C939" s="77"/>
      <c r="D939" s="52"/>
      <c r="E939" s="27"/>
      <c r="F939" s="27"/>
      <c r="G939" s="26"/>
      <c r="H939" s="23" t="e">
        <f>IFERROR(VLOOKUP(F939,'feuille temps par opé'!B:C,2,FALSE),"")*G939</f>
        <v>#VALUE!</v>
      </c>
      <c r="I939" s="26"/>
      <c r="J939" s="23" t="e">
        <f t="shared" si="30"/>
        <v>#VALUE!</v>
      </c>
      <c r="K939" s="25"/>
    </row>
    <row r="940" spans="1:11" ht="15.75" thickBot="1" x14ac:dyDescent="0.3">
      <c r="A940" s="36"/>
      <c r="B940" s="76"/>
      <c r="C940" s="77"/>
      <c r="D940" s="52"/>
      <c r="E940" s="27"/>
      <c r="F940" s="27"/>
      <c r="G940" s="26"/>
      <c r="H940" s="23" t="e">
        <f>IFERROR(VLOOKUP(F940,'feuille temps par opé'!B:C,2,FALSE),"")*G940</f>
        <v>#VALUE!</v>
      </c>
      <c r="I940" s="26"/>
      <c r="J940" s="26" t="e">
        <f t="shared" si="30"/>
        <v>#VALUE!</v>
      </c>
      <c r="K940" s="25"/>
    </row>
    <row r="941" spans="1:11" ht="15.75" thickBot="1" x14ac:dyDescent="0.3">
      <c r="A941" s="36"/>
      <c r="B941" s="76"/>
      <c r="C941" s="77"/>
      <c r="D941" s="52"/>
      <c r="E941" s="27"/>
      <c r="F941" s="27"/>
      <c r="G941" s="26"/>
      <c r="H941" s="23" t="e">
        <f>IFERROR(VLOOKUP(F941,'feuille temps par opé'!B:C,2,FALSE),"")*G941</f>
        <v>#VALUE!</v>
      </c>
      <c r="I941" s="26"/>
      <c r="J941" s="26" t="e">
        <f t="shared" si="30"/>
        <v>#VALUE!</v>
      </c>
      <c r="K941" s="25"/>
    </row>
    <row r="942" spans="1:11" ht="15.75" thickBot="1" x14ac:dyDescent="0.3">
      <c r="A942" s="36"/>
      <c r="B942" s="76"/>
      <c r="C942" s="77"/>
      <c r="D942" s="52"/>
      <c r="E942" s="27"/>
      <c r="F942" s="27"/>
      <c r="G942" s="26"/>
      <c r="H942" s="23" t="e">
        <f>IFERROR(VLOOKUP(F942,'feuille temps par opé'!B:C,2,FALSE),"")*G942</f>
        <v>#VALUE!</v>
      </c>
      <c r="I942" s="26"/>
      <c r="J942" s="26" t="e">
        <f t="shared" si="30"/>
        <v>#VALUE!</v>
      </c>
      <c r="K942" s="25"/>
    </row>
    <row r="943" spans="1:11" ht="15.75" thickBot="1" x14ac:dyDescent="0.3">
      <c r="A943" s="36"/>
      <c r="B943" s="76"/>
      <c r="C943" s="77"/>
      <c r="D943" s="52"/>
      <c r="E943" s="27"/>
      <c r="F943" s="27"/>
      <c r="G943" s="26"/>
      <c r="H943" s="23" t="e">
        <f>IFERROR(VLOOKUP(F943,'feuille temps par opé'!B:C,2,FALSE),"")*G943</f>
        <v>#VALUE!</v>
      </c>
      <c r="I943" s="26"/>
      <c r="J943" s="26" t="e">
        <f t="shared" si="30"/>
        <v>#VALUE!</v>
      </c>
      <c r="K943" s="25"/>
    </row>
    <row r="944" spans="1:11" ht="15.75" thickBot="1" x14ac:dyDescent="0.3">
      <c r="A944" s="36"/>
      <c r="B944" s="76"/>
      <c r="C944" s="77"/>
      <c r="D944" s="52"/>
      <c r="E944" s="27"/>
      <c r="F944" s="27"/>
      <c r="G944" s="26"/>
      <c r="H944" s="23" t="e">
        <f>IFERROR(VLOOKUP(F944,'feuille temps par opé'!B:C,2,FALSE),"")*G944</f>
        <v>#VALUE!</v>
      </c>
      <c r="I944" s="26"/>
      <c r="J944" s="23" t="e">
        <f t="shared" si="30"/>
        <v>#VALUE!</v>
      </c>
      <c r="K944" s="25"/>
    </row>
    <row r="945" spans="1:11" ht="15.75" thickBot="1" x14ac:dyDescent="0.3">
      <c r="A945" s="36"/>
      <c r="B945" s="76"/>
      <c r="C945" s="77"/>
      <c r="D945" s="52"/>
      <c r="E945" s="27"/>
      <c r="F945" s="27"/>
      <c r="G945" s="26"/>
      <c r="H945" s="23" t="e">
        <f>IFERROR(VLOOKUP(F945,'feuille temps par opé'!B:C,2,FALSE),"")*G945</f>
        <v>#VALUE!</v>
      </c>
      <c r="I945" s="26"/>
      <c r="J945" s="26" t="e">
        <f t="shared" si="30"/>
        <v>#VALUE!</v>
      </c>
      <c r="K945" s="25"/>
    </row>
    <row r="946" spans="1:11" ht="15.75" thickBot="1" x14ac:dyDescent="0.3">
      <c r="A946" s="36"/>
      <c r="B946" s="76"/>
      <c r="C946" s="77"/>
      <c r="D946" s="52"/>
      <c r="E946" s="27"/>
      <c r="F946" s="27"/>
      <c r="G946" s="26"/>
      <c r="H946" s="23" t="e">
        <f>IFERROR(VLOOKUP(F946,'feuille temps par opé'!B:C,2,FALSE),"")*G946</f>
        <v>#VALUE!</v>
      </c>
      <c r="I946" s="26"/>
      <c r="J946" s="26" t="e">
        <f t="shared" si="30"/>
        <v>#VALUE!</v>
      </c>
      <c r="K946" s="25"/>
    </row>
    <row r="947" spans="1:11" ht="15.75" thickBot="1" x14ac:dyDescent="0.3">
      <c r="A947" s="36"/>
      <c r="B947" s="76"/>
      <c r="C947" s="77"/>
      <c r="D947" s="52"/>
      <c r="E947" s="27"/>
      <c r="F947" s="27"/>
      <c r="G947" s="26"/>
      <c r="H947" s="23" t="e">
        <f>IFERROR(VLOOKUP(F947,'feuille temps par opé'!B:C,2,FALSE),"")*G947</f>
        <v>#VALUE!</v>
      </c>
      <c r="I947" s="26"/>
      <c r="J947" s="26" t="e">
        <f t="shared" si="30"/>
        <v>#VALUE!</v>
      </c>
      <c r="K947" s="25"/>
    </row>
    <row r="948" spans="1:11" ht="15.75" thickBot="1" x14ac:dyDescent="0.3">
      <c r="A948" s="36"/>
      <c r="B948" s="76"/>
      <c r="C948" s="77"/>
      <c r="D948" s="52"/>
      <c r="E948" s="27"/>
      <c r="F948" s="27"/>
      <c r="G948" s="26"/>
      <c r="H948" s="23" t="e">
        <f>IFERROR(VLOOKUP(F948,'feuille temps par opé'!B:C,2,FALSE),"")*G948</f>
        <v>#VALUE!</v>
      </c>
      <c r="I948" s="26"/>
      <c r="J948" s="26" t="e">
        <f t="shared" si="30"/>
        <v>#VALUE!</v>
      </c>
      <c r="K948" s="25"/>
    </row>
    <row r="949" spans="1:11" ht="15.75" thickBot="1" x14ac:dyDescent="0.3">
      <c r="A949" s="36"/>
      <c r="B949" s="76"/>
      <c r="C949" s="77"/>
      <c r="D949" s="52"/>
      <c r="E949" s="27"/>
      <c r="F949" s="27"/>
      <c r="G949" s="26"/>
      <c r="H949" s="23" t="e">
        <f>IFERROR(VLOOKUP(F949,'feuille temps par opé'!B:C,2,FALSE),"")*G949</f>
        <v>#VALUE!</v>
      </c>
      <c r="I949" s="26"/>
      <c r="J949" s="23" t="e">
        <f t="shared" si="30"/>
        <v>#VALUE!</v>
      </c>
      <c r="K949" s="25"/>
    </row>
    <row r="950" spans="1:11" ht="15.75" thickBot="1" x14ac:dyDescent="0.3">
      <c r="A950" s="36"/>
      <c r="B950" s="76"/>
      <c r="C950" s="77"/>
      <c r="D950" s="52"/>
      <c r="E950" s="27"/>
      <c r="F950" s="27"/>
      <c r="G950" s="26"/>
      <c r="H950" s="23" t="e">
        <f>IFERROR(VLOOKUP(F950,'feuille temps par opé'!B:C,2,FALSE),"")*G950</f>
        <v>#VALUE!</v>
      </c>
      <c r="I950" s="26"/>
      <c r="J950" s="26" t="e">
        <f t="shared" si="30"/>
        <v>#VALUE!</v>
      </c>
      <c r="K950" s="25"/>
    </row>
    <row r="951" spans="1:11" ht="15.75" thickBot="1" x14ac:dyDescent="0.3">
      <c r="A951" s="36"/>
      <c r="B951" s="76"/>
      <c r="C951" s="77"/>
      <c r="D951" s="52"/>
      <c r="E951" s="27"/>
      <c r="F951" s="27"/>
      <c r="G951" s="26"/>
      <c r="H951" s="23" t="e">
        <f>IFERROR(VLOOKUP(F951,'feuille temps par opé'!B:C,2,FALSE),"")*G951</f>
        <v>#VALUE!</v>
      </c>
      <c r="I951" s="26"/>
      <c r="J951" s="26" t="e">
        <f t="shared" si="30"/>
        <v>#VALUE!</v>
      </c>
      <c r="K951" s="25"/>
    </row>
    <row r="952" spans="1:11" ht="15.75" thickBot="1" x14ac:dyDescent="0.3">
      <c r="A952" s="36"/>
      <c r="B952" s="76"/>
      <c r="C952" s="77"/>
      <c r="D952" s="52"/>
      <c r="E952" s="27"/>
      <c r="F952" s="27"/>
      <c r="G952" s="26"/>
      <c r="H952" s="23" t="e">
        <f>IFERROR(VLOOKUP(F952,'feuille temps par opé'!B:C,2,FALSE),"")*G952</f>
        <v>#VALUE!</v>
      </c>
      <c r="I952" s="26"/>
      <c r="J952" s="26" t="e">
        <f t="shared" si="30"/>
        <v>#VALUE!</v>
      </c>
      <c r="K952" s="25"/>
    </row>
    <row r="953" spans="1:11" ht="15.75" thickBot="1" x14ac:dyDescent="0.3">
      <c r="A953" s="36"/>
      <c r="B953" s="76"/>
      <c r="C953" s="77"/>
      <c r="D953" s="52"/>
      <c r="E953" s="27"/>
      <c r="F953" s="27"/>
      <c r="G953" s="26"/>
      <c r="H953" s="23" t="e">
        <f>IFERROR(VLOOKUP(F953,'feuille temps par opé'!B:C,2,FALSE),"")*G953</f>
        <v>#VALUE!</v>
      </c>
      <c r="I953" s="26"/>
      <c r="J953" s="26" t="e">
        <f t="shared" si="30"/>
        <v>#VALUE!</v>
      </c>
      <c r="K953" s="25"/>
    </row>
    <row r="954" spans="1:11" ht="15.75" thickBot="1" x14ac:dyDescent="0.3">
      <c r="A954" s="36"/>
      <c r="B954" s="76"/>
      <c r="C954" s="77"/>
      <c r="D954" s="52"/>
      <c r="E954" s="27"/>
      <c r="F954" s="27"/>
      <c r="G954" s="26"/>
      <c r="H954" s="23" t="e">
        <f>IFERROR(VLOOKUP(F954,'feuille temps par opé'!B:C,2,FALSE),"")*G954</f>
        <v>#VALUE!</v>
      </c>
      <c r="I954" s="26"/>
      <c r="J954" s="23" t="e">
        <f t="shared" si="30"/>
        <v>#VALUE!</v>
      </c>
      <c r="K954" s="25"/>
    </row>
    <row r="955" spans="1:11" ht="15.75" thickBot="1" x14ac:dyDescent="0.3">
      <c r="A955" s="36"/>
      <c r="B955" s="76"/>
      <c r="C955" s="77"/>
      <c r="D955" s="52"/>
      <c r="E955" s="27"/>
      <c r="F955" s="27"/>
      <c r="G955" s="26"/>
      <c r="H955" s="23" t="e">
        <f>IFERROR(VLOOKUP(F955,'feuille temps par opé'!B:C,2,FALSE),"")*G955</f>
        <v>#VALUE!</v>
      </c>
      <c r="I955" s="26"/>
      <c r="J955" s="26" t="e">
        <f t="shared" si="30"/>
        <v>#VALUE!</v>
      </c>
      <c r="K955" s="25"/>
    </row>
    <row r="956" spans="1:11" ht="15.75" thickBot="1" x14ac:dyDescent="0.3">
      <c r="A956" s="36"/>
      <c r="B956" s="76"/>
      <c r="C956" s="77"/>
      <c r="D956" s="52"/>
      <c r="E956" s="27"/>
      <c r="F956" s="27"/>
      <c r="G956" s="26"/>
      <c r="H956" s="23" t="e">
        <f>IFERROR(VLOOKUP(F956,'feuille temps par opé'!B:C,2,FALSE),"")*G956</f>
        <v>#VALUE!</v>
      </c>
      <c r="I956" s="26"/>
      <c r="J956" s="26" t="e">
        <f t="shared" si="30"/>
        <v>#VALUE!</v>
      </c>
      <c r="K956" s="25"/>
    </row>
    <row r="957" spans="1:11" ht="15.75" thickBot="1" x14ac:dyDescent="0.3">
      <c r="A957" s="36"/>
      <c r="B957" s="76"/>
      <c r="C957" s="77"/>
      <c r="D957" s="52"/>
      <c r="E957" s="27"/>
      <c r="F957" s="27"/>
      <c r="G957" s="26"/>
      <c r="H957" s="23" t="e">
        <f>IFERROR(VLOOKUP(F957,'feuille temps par opé'!B:C,2,FALSE),"")*G957</f>
        <v>#VALUE!</v>
      </c>
      <c r="I957" s="26"/>
      <c r="J957" s="26" t="e">
        <f t="shared" si="30"/>
        <v>#VALUE!</v>
      </c>
      <c r="K957" s="25"/>
    </row>
    <row r="958" spans="1:11" ht="15.75" thickBot="1" x14ac:dyDescent="0.3">
      <c r="A958" s="36"/>
      <c r="B958" s="76"/>
      <c r="C958" s="77"/>
      <c r="D958" s="52"/>
      <c r="E958" s="27"/>
      <c r="F958" s="27"/>
      <c r="G958" s="26"/>
      <c r="H958" s="23" t="e">
        <f>IFERROR(VLOOKUP(F958,'feuille temps par opé'!B:C,2,FALSE),"")*G958</f>
        <v>#VALUE!</v>
      </c>
      <c r="I958" s="26"/>
      <c r="J958" s="26" t="e">
        <f t="shared" si="30"/>
        <v>#VALUE!</v>
      </c>
      <c r="K958" s="25"/>
    </row>
    <row r="959" spans="1:11" ht="15.75" thickBot="1" x14ac:dyDescent="0.3">
      <c r="A959" s="36"/>
      <c r="B959" s="76"/>
      <c r="C959" s="77"/>
      <c r="D959" s="52"/>
      <c r="E959" s="27"/>
      <c r="F959" s="27"/>
      <c r="G959" s="26"/>
      <c r="H959" s="23" t="e">
        <f>IFERROR(VLOOKUP(F959,'feuille temps par opé'!B:C,2,FALSE),"")*G959</f>
        <v>#VALUE!</v>
      </c>
      <c r="I959" s="26"/>
      <c r="J959" s="23" t="e">
        <f t="shared" si="30"/>
        <v>#VALUE!</v>
      </c>
      <c r="K959" s="25"/>
    </row>
    <row r="960" spans="1:11" ht="15.75" thickBot="1" x14ac:dyDescent="0.3">
      <c r="A960" s="36"/>
      <c r="B960" s="76"/>
      <c r="C960" s="77"/>
      <c r="D960" s="52"/>
      <c r="E960" s="27"/>
      <c r="F960" s="27"/>
      <c r="G960" s="26"/>
      <c r="H960" s="23" t="e">
        <f>IFERROR(VLOOKUP(F960,'feuille temps par opé'!B:C,2,FALSE),"")*G960</f>
        <v>#VALUE!</v>
      </c>
      <c r="I960" s="26"/>
      <c r="J960" s="26" t="e">
        <f t="shared" si="30"/>
        <v>#VALUE!</v>
      </c>
      <c r="K960" s="25"/>
    </row>
    <row r="961" spans="1:11" ht="15.75" thickBot="1" x14ac:dyDescent="0.3">
      <c r="A961" s="36"/>
      <c r="B961" s="76"/>
      <c r="C961" s="77"/>
      <c r="D961" s="52"/>
      <c r="E961" s="27"/>
      <c r="F961" s="27"/>
      <c r="G961" s="26"/>
      <c r="H961" s="23" t="e">
        <f>IFERROR(VLOOKUP(F961,'feuille temps par opé'!B:C,2,FALSE),"")*G961</f>
        <v>#VALUE!</v>
      </c>
      <c r="I961" s="26"/>
      <c r="J961" s="26" t="e">
        <f t="shared" si="30"/>
        <v>#VALUE!</v>
      </c>
      <c r="K961" s="25"/>
    </row>
    <row r="962" spans="1:11" ht="15.75" thickBot="1" x14ac:dyDescent="0.3">
      <c r="A962" s="36"/>
      <c r="B962" s="76"/>
      <c r="C962" s="77"/>
      <c r="D962" s="52"/>
      <c r="E962" s="27"/>
      <c r="F962" s="27"/>
      <c r="G962" s="26"/>
      <c r="H962" s="23" t="e">
        <f>IFERROR(VLOOKUP(F962,'feuille temps par opé'!B:C,2,FALSE),"")*G962</f>
        <v>#VALUE!</v>
      </c>
      <c r="I962" s="26"/>
      <c r="J962" s="26" t="e">
        <f t="shared" si="30"/>
        <v>#VALUE!</v>
      </c>
      <c r="K962" s="25"/>
    </row>
    <row r="963" spans="1:11" ht="15.75" thickBot="1" x14ac:dyDescent="0.3">
      <c r="A963" s="36"/>
      <c r="B963" s="76"/>
      <c r="C963" s="77"/>
      <c r="D963" s="52"/>
      <c r="E963" s="27"/>
      <c r="F963" s="27"/>
      <c r="G963" s="26"/>
      <c r="H963" s="23" t="e">
        <f>IFERROR(VLOOKUP(F963,'feuille temps par opé'!B:C,2,FALSE),"")*G963</f>
        <v>#VALUE!</v>
      </c>
      <c r="I963" s="26"/>
      <c r="J963" s="26" t="e">
        <f t="shared" si="30"/>
        <v>#VALUE!</v>
      </c>
      <c r="K963" s="25"/>
    </row>
    <row r="964" spans="1:11" ht="15.75" thickBot="1" x14ac:dyDescent="0.3">
      <c r="A964" s="36"/>
      <c r="B964" s="76"/>
      <c r="C964" s="77"/>
      <c r="D964" s="52"/>
      <c r="E964" s="27"/>
      <c r="F964" s="27"/>
      <c r="G964" s="26"/>
      <c r="H964" s="23" t="e">
        <f>IFERROR(VLOOKUP(F964,'feuille temps par opé'!B:C,2,FALSE),"")*G964</f>
        <v>#VALUE!</v>
      </c>
      <c r="I964" s="26"/>
      <c r="J964" s="23" t="e">
        <f t="shared" si="30"/>
        <v>#VALUE!</v>
      </c>
      <c r="K964" s="25"/>
    </row>
    <row r="965" spans="1:11" ht="15.75" thickBot="1" x14ac:dyDescent="0.3">
      <c r="A965" s="36"/>
      <c r="B965" s="76"/>
      <c r="C965" s="77"/>
      <c r="D965" s="52"/>
      <c r="E965" s="27"/>
      <c r="F965" s="27"/>
      <c r="G965" s="26"/>
      <c r="H965" s="23" t="e">
        <f>IFERROR(VLOOKUP(F965,'feuille temps par opé'!B:C,2,FALSE),"")*G965</f>
        <v>#VALUE!</v>
      </c>
      <c r="I965" s="26"/>
      <c r="J965" s="26" t="e">
        <f t="shared" si="30"/>
        <v>#VALUE!</v>
      </c>
      <c r="K965" s="25"/>
    </row>
    <row r="966" spans="1:11" ht="15.75" thickBot="1" x14ac:dyDescent="0.3">
      <c r="A966" s="36"/>
      <c r="B966" s="76"/>
      <c r="C966" s="77"/>
      <c r="D966" s="52"/>
      <c r="E966" s="27"/>
      <c r="F966" s="27"/>
      <c r="G966" s="26"/>
      <c r="H966" s="23" t="e">
        <f>IFERROR(VLOOKUP(F966,'feuille temps par opé'!B:C,2,FALSE),"")*G966</f>
        <v>#VALUE!</v>
      </c>
      <c r="I966" s="26"/>
      <c r="J966" s="26" t="e">
        <f t="shared" si="30"/>
        <v>#VALUE!</v>
      </c>
      <c r="K966" s="25"/>
    </row>
    <row r="967" spans="1:11" ht="15.75" thickBot="1" x14ac:dyDescent="0.3">
      <c r="A967" s="36"/>
      <c r="B967" s="76"/>
      <c r="C967" s="77"/>
      <c r="D967" s="52"/>
      <c r="E967" s="27"/>
      <c r="F967" s="27"/>
      <c r="G967" s="26"/>
      <c r="H967" s="23" t="e">
        <f>IFERROR(VLOOKUP(F967,'feuille temps par opé'!B:C,2,FALSE),"")*G967</f>
        <v>#VALUE!</v>
      </c>
      <c r="I967" s="26"/>
      <c r="J967" s="26" t="e">
        <f t="shared" si="30"/>
        <v>#VALUE!</v>
      </c>
      <c r="K967" s="25"/>
    </row>
    <row r="968" spans="1:11" ht="15.75" thickBot="1" x14ac:dyDescent="0.3">
      <c r="A968" s="36"/>
      <c r="B968" s="76"/>
      <c r="C968" s="77"/>
      <c r="D968" s="52"/>
      <c r="E968" s="27"/>
      <c r="F968" s="27"/>
      <c r="G968" s="26"/>
      <c r="H968" s="23" t="e">
        <f>IFERROR(VLOOKUP(F968,'feuille temps par opé'!B:C,2,FALSE),"")*G968</f>
        <v>#VALUE!</v>
      </c>
      <c r="I968" s="26"/>
      <c r="J968" s="26" t="e">
        <f t="shared" si="30"/>
        <v>#VALUE!</v>
      </c>
      <c r="K968" s="25"/>
    </row>
    <row r="969" spans="1:11" ht="15.75" thickBot="1" x14ac:dyDescent="0.3">
      <c r="A969" s="36"/>
      <c r="B969" s="76"/>
      <c r="C969" s="77"/>
      <c r="D969" s="52"/>
      <c r="E969" s="27"/>
      <c r="F969" s="27"/>
      <c r="G969" s="26"/>
      <c r="H969" s="23" t="e">
        <f>IFERROR(VLOOKUP(F969,'feuille temps par opé'!B:C,2,FALSE),"")*G969</f>
        <v>#VALUE!</v>
      </c>
      <c r="I969" s="26"/>
      <c r="J969" s="23" t="e">
        <f t="shared" si="30"/>
        <v>#VALUE!</v>
      </c>
      <c r="K969" s="25"/>
    </row>
    <row r="970" spans="1:11" ht="15.75" thickBot="1" x14ac:dyDescent="0.3">
      <c r="A970" s="36"/>
      <c r="B970" s="76"/>
      <c r="C970" s="77"/>
      <c r="D970" s="52"/>
      <c r="E970" s="27"/>
      <c r="F970" s="27"/>
      <c r="G970" s="26"/>
      <c r="H970" s="23" t="e">
        <f>IFERROR(VLOOKUP(F970,'feuille temps par opé'!B:C,2,FALSE),"")*G970</f>
        <v>#VALUE!</v>
      </c>
      <c r="I970" s="26"/>
      <c r="J970" s="26" t="e">
        <f t="shared" si="30"/>
        <v>#VALUE!</v>
      </c>
      <c r="K970" s="25"/>
    </row>
    <row r="971" spans="1:11" ht="15.75" thickBot="1" x14ac:dyDescent="0.3">
      <c r="A971" s="36"/>
      <c r="B971" s="76"/>
      <c r="C971" s="77"/>
      <c r="D971" s="52"/>
      <c r="E971" s="27"/>
      <c r="F971" s="27"/>
      <c r="G971" s="26"/>
      <c r="H971" s="23" t="e">
        <f>IFERROR(VLOOKUP(F971,'feuille temps par opé'!B:C,2,FALSE),"")*G971</f>
        <v>#VALUE!</v>
      </c>
      <c r="I971" s="26"/>
      <c r="J971" s="26" t="e">
        <f t="shared" si="30"/>
        <v>#VALUE!</v>
      </c>
      <c r="K971" s="25"/>
    </row>
    <row r="972" spans="1:11" ht="15.75" thickBot="1" x14ac:dyDescent="0.3">
      <c r="A972" s="36"/>
      <c r="B972" s="76"/>
      <c r="C972" s="77"/>
      <c r="D972" s="52"/>
      <c r="E972" s="27"/>
      <c r="F972" s="27"/>
      <c r="G972" s="26"/>
      <c r="H972" s="23" t="e">
        <f>IFERROR(VLOOKUP(F972,'feuille temps par opé'!B:C,2,FALSE),"")*G972</f>
        <v>#VALUE!</v>
      </c>
      <c r="I972" s="26"/>
      <c r="J972" s="26" t="e">
        <f t="shared" si="30"/>
        <v>#VALUE!</v>
      </c>
      <c r="K972" s="25"/>
    </row>
    <row r="973" spans="1:11" ht="15.75" thickBot="1" x14ac:dyDescent="0.3">
      <c r="A973" s="36"/>
      <c r="B973" s="76"/>
      <c r="C973" s="77"/>
      <c r="D973" s="52"/>
      <c r="E973" s="27"/>
      <c r="F973" s="27"/>
      <c r="G973" s="26"/>
      <c r="H973" s="23" t="e">
        <f>IFERROR(VLOOKUP(F973,'feuille temps par opé'!B:C,2,FALSE),"")*G973</f>
        <v>#VALUE!</v>
      </c>
      <c r="I973" s="26"/>
      <c r="J973" s="26" t="e">
        <f t="shared" si="30"/>
        <v>#VALUE!</v>
      </c>
      <c r="K973" s="25"/>
    </row>
    <row r="974" spans="1:11" ht="15.75" thickBot="1" x14ac:dyDescent="0.3">
      <c r="A974" s="36"/>
      <c r="B974" s="76"/>
      <c r="C974" s="77"/>
      <c r="D974" s="52"/>
      <c r="E974" s="27"/>
      <c r="F974" s="27"/>
      <c r="G974" s="26"/>
      <c r="H974" s="23" t="e">
        <f>IFERROR(VLOOKUP(F974,'feuille temps par opé'!B:C,2,FALSE),"")*G974</f>
        <v>#VALUE!</v>
      </c>
      <c r="I974" s="26"/>
      <c r="J974" s="23" t="e">
        <f t="shared" si="30"/>
        <v>#VALUE!</v>
      </c>
      <c r="K974" s="25"/>
    </row>
    <row r="975" spans="1:11" ht="15.75" thickBot="1" x14ac:dyDescent="0.3">
      <c r="A975" s="36"/>
      <c r="B975" s="76"/>
      <c r="C975" s="77"/>
      <c r="D975" s="52"/>
      <c r="E975" s="27"/>
      <c r="F975" s="27"/>
      <c r="G975" s="26"/>
      <c r="H975" s="23" t="e">
        <f>IFERROR(VLOOKUP(F975,'feuille temps par opé'!B:C,2,FALSE),"")*G975</f>
        <v>#VALUE!</v>
      </c>
      <c r="I975" s="26"/>
      <c r="J975" s="26" t="e">
        <f t="shared" si="30"/>
        <v>#VALUE!</v>
      </c>
      <c r="K975" s="25"/>
    </row>
    <row r="976" spans="1:11" ht="15.75" thickBot="1" x14ac:dyDescent="0.3">
      <c r="A976" s="36"/>
      <c r="B976" s="76"/>
      <c r="C976" s="77"/>
      <c r="D976" s="52"/>
      <c r="E976" s="27"/>
      <c r="F976" s="27"/>
      <c r="G976" s="26"/>
      <c r="H976" s="23" t="e">
        <f>IFERROR(VLOOKUP(F976,'feuille temps par opé'!B:C,2,FALSE),"")*G976</f>
        <v>#VALUE!</v>
      </c>
      <c r="I976" s="26"/>
      <c r="J976" s="26" t="e">
        <f t="shared" si="30"/>
        <v>#VALUE!</v>
      </c>
      <c r="K976" s="25"/>
    </row>
    <row r="977" spans="1:11" ht="15.75" thickBot="1" x14ac:dyDescent="0.3">
      <c r="A977" s="36"/>
      <c r="B977" s="76"/>
      <c r="C977" s="77"/>
      <c r="D977" s="52"/>
      <c r="E977" s="27"/>
      <c r="F977" s="27"/>
      <c r="G977" s="26"/>
      <c r="H977" s="23" t="e">
        <f>IFERROR(VLOOKUP(F977,'feuille temps par opé'!B:C,2,FALSE),"")*G977</f>
        <v>#VALUE!</v>
      </c>
      <c r="I977" s="26"/>
      <c r="J977" s="26" t="e">
        <f t="shared" si="30"/>
        <v>#VALUE!</v>
      </c>
      <c r="K977" s="25"/>
    </row>
    <row r="978" spans="1:11" ht="15.75" thickBot="1" x14ac:dyDescent="0.3">
      <c r="A978" s="36"/>
      <c r="B978" s="76"/>
      <c r="C978" s="77"/>
      <c r="D978" s="52"/>
      <c r="E978" s="27"/>
      <c r="F978" s="27"/>
      <c r="G978" s="26"/>
      <c r="H978" s="23" t="e">
        <f>IFERROR(VLOOKUP(F978,'feuille temps par opé'!B:C,2,FALSE),"")*G978</f>
        <v>#VALUE!</v>
      </c>
      <c r="I978" s="26"/>
      <c r="J978" s="26" t="e">
        <f t="shared" si="30"/>
        <v>#VALUE!</v>
      </c>
      <c r="K978" s="25"/>
    </row>
    <row r="979" spans="1:11" ht="15.75" thickBot="1" x14ac:dyDescent="0.3">
      <c r="A979" s="36"/>
      <c r="B979" s="76"/>
      <c r="C979" s="77"/>
      <c r="D979" s="52"/>
      <c r="E979" s="27"/>
      <c r="F979" s="27"/>
      <c r="G979" s="26"/>
      <c r="H979" s="23" t="e">
        <f>IFERROR(VLOOKUP(F979,'feuille temps par opé'!B:C,2,FALSE),"")*G979</f>
        <v>#VALUE!</v>
      </c>
      <c r="I979" s="26"/>
      <c r="J979" s="23" t="e">
        <f t="shared" si="30"/>
        <v>#VALUE!</v>
      </c>
      <c r="K979" s="25"/>
    </row>
    <row r="980" spans="1:11" ht="15.75" thickBot="1" x14ac:dyDescent="0.3">
      <c r="A980" s="36"/>
      <c r="B980" s="76"/>
      <c r="C980" s="77"/>
      <c r="D980" s="52"/>
      <c r="E980" s="27" t="str">
        <f t="shared" ref="E980:E982" si="31">IF(D980="","",VLOOKUP(D980,tab_produits,2,FALSE))</f>
        <v/>
      </c>
      <c r="F980" s="27" t="str">
        <f ca="1">IFERROR(OFFSET('opérations par produit'!$A$1,1,MATCH(D980,'opérations par produit'!$1:$1,0)-1,COUNTA(OFFSET('opérations par produit'!$A:$A,,MATCH(D980,'opérations par produit'!$1:$1,0)-1))-1,),"")</f>
        <v/>
      </c>
      <c r="G980" s="26"/>
      <c r="H980" s="23">
        <f ca="1">IFERROR(VLOOKUP(F980,'feuille temps par opé'!B:C,2,FALSE),"")*G980</f>
        <v>0</v>
      </c>
      <c r="I980" s="26"/>
      <c r="J980" s="26">
        <f t="shared" ca="1" si="30"/>
        <v>0</v>
      </c>
      <c r="K980" s="25"/>
    </row>
    <row r="981" spans="1:11" x14ac:dyDescent="0.25">
      <c r="A981" s="36"/>
      <c r="B981" s="76"/>
      <c r="C981" s="77"/>
      <c r="D981" s="52"/>
      <c r="E981" s="27" t="str">
        <f t="shared" si="31"/>
        <v/>
      </c>
      <c r="F981" s="27" t="str">
        <f ca="1">IFERROR(OFFSET('opérations par produit'!$A$1,1,MATCH(D981,'opérations par produit'!$1:$1,0)-1,COUNTA(OFFSET('opérations par produit'!$A:$A,,MATCH(D981,'opérations par produit'!$1:$1,0)-1))-1,),"")</f>
        <v/>
      </c>
      <c r="G981" s="26"/>
      <c r="H981" s="23">
        <f ca="1">IFERROR(VLOOKUP(F981,'feuille temps par opé'!B:C,2,FALSE),"")*G981</f>
        <v>0</v>
      </c>
      <c r="I981" s="26"/>
      <c r="J981" s="26">
        <f t="shared" ca="1" si="30"/>
        <v>0</v>
      </c>
      <c r="K981" s="25"/>
    </row>
    <row r="982" spans="1:11" ht="15.75" thickBot="1" x14ac:dyDescent="0.3">
      <c r="A982" s="37"/>
      <c r="B982" s="73"/>
      <c r="C982" s="78"/>
      <c r="D982" s="70"/>
      <c r="E982" s="29" t="str">
        <f t="shared" si="31"/>
        <v/>
      </c>
      <c r="F982" s="28" t="s">
        <v>3764</v>
      </c>
      <c r="G982" s="28"/>
      <c r="H982" s="28" t="e">
        <f>SUM(H894:H981)</f>
        <v>#VALUE!</v>
      </c>
      <c r="I982" s="28">
        <f>SUM(I894:I981)</f>
        <v>0</v>
      </c>
      <c r="J982" s="28" t="e">
        <f>SUM(J894:J981)</f>
        <v>#VALUE!</v>
      </c>
      <c r="K982" s="30">
        <f>K981</f>
        <v>0</v>
      </c>
    </row>
    <row r="983" spans="1:11" ht="32.25" thickBot="1" x14ac:dyDescent="0.3">
      <c r="A983" s="35"/>
      <c r="B983" s="56" t="s">
        <v>3638</v>
      </c>
      <c r="C983" s="56" t="str">
        <f>VLOOKUP(B983,'base nom prénom'!$A$1:$B$38,2,FALSE)</f>
        <v>Martine</v>
      </c>
      <c r="D983" s="58"/>
      <c r="E983" s="24" t="str">
        <f>IF(D983="","",VLOOKUP(D983,tab_produits,2,FALSE))</f>
        <v/>
      </c>
      <c r="F983" s="24"/>
      <c r="G983" s="23"/>
      <c r="H983" s="23" t="e">
        <f>IFERROR(VLOOKUP(F983,'feuille temps par opé'!B:C,2,FALSE),"")*G983</f>
        <v>#VALUE!</v>
      </c>
      <c r="I983" s="23"/>
      <c r="J983" s="23" t="e">
        <f>I983-H983</f>
        <v>#VALUE!</v>
      </c>
      <c r="K983" s="25"/>
    </row>
    <row r="984" spans="1:11" ht="15.75" thickBot="1" x14ac:dyDescent="0.3">
      <c r="A984" s="36"/>
      <c r="B984" s="74"/>
      <c r="C984" s="75"/>
      <c r="D984" s="52"/>
      <c r="E984" s="27" t="str">
        <f t="shared" ref="E984:E987" si="32">IF(D984="","",VLOOKUP(D984,tab_produits,2,FALSE))</f>
        <v/>
      </c>
      <c r="F984" s="27"/>
      <c r="G984" s="26"/>
      <c r="H984" s="23" t="e">
        <f>IFERROR(VLOOKUP(F984,'feuille temps par opé'!B:C,2,FALSE),"")*G984</f>
        <v>#VALUE!</v>
      </c>
      <c r="I984" s="26"/>
      <c r="J984" s="26" t="e">
        <f t="shared" ref="J984:J1070" si="33">I984-H984</f>
        <v>#VALUE!</v>
      </c>
      <c r="K984" s="25"/>
    </row>
    <row r="985" spans="1:11" ht="15.75" thickBot="1" x14ac:dyDescent="0.3">
      <c r="A985" s="36"/>
      <c r="B985" s="76"/>
      <c r="C985" s="77"/>
      <c r="D985" s="52"/>
      <c r="E985" s="27" t="str">
        <f t="shared" si="32"/>
        <v/>
      </c>
      <c r="F985" s="27"/>
      <c r="G985" s="26"/>
      <c r="H985" s="23" t="e">
        <f>IFERROR(VLOOKUP(F985,'feuille temps par opé'!B:C,2,FALSE),"")*G985</f>
        <v>#VALUE!</v>
      </c>
      <c r="I985" s="26"/>
      <c r="J985" s="26" t="e">
        <f t="shared" si="33"/>
        <v>#VALUE!</v>
      </c>
      <c r="K985" s="25"/>
    </row>
    <row r="986" spans="1:11" ht="15.75" thickBot="1" x14ac:dyDescent="0.3">
      <c r="A986" s="36"/>
      <c r="B986" s="76"/>
      <c r="C986" s="77"/>
      <c r="D986" s="52"/>
      <c r="E986" s="27" t="str">
        <f t="shared" si="32"/>
        <v/>
      </c>
      <c r="F986" s="27"/>
      <c r="G986" s="26"/>
      <c r="H986" s="23" t="e">
        <f>IFERROR(VLOOKUP(F986,'feuille temps par opé'!B:C,2,FALSE),"")*G986</f>
        <v>#VALUE!</v>
      </c>
      <c r="I986" s="26"/>
      <c r="J986" s="26" t="e">
        <f t="shared" si="33"/>
        <v>#VALUE!</v>
      </c>
      <c r="K986" s="25"/>
    </row>
    <row r="987" spans="1:11" ht="15.75" thickBot="1" x14ac:dyDescent="0.3">
      <c r="A987" s="36"/>
      <c r="B987" s="76"/>
      <c r="C987" s="77"/>
      <c r="D987" s="52"/>
      <c r="E987" s="27" t="str">
        <f t="shared" si="32"/>
        <v/>
      </c>
      <c r="F987" s="27"/>
      <c r="G987" s="26"/>
      <c r="H987" s="23" t="e">
        <f>IFERROR(VLOOKUP(F987,'feuille temps par opé'!B:C,2,FALSE),"")*G987</f>
        <v>#VALUE!</v>
      </c>
      <c r="I987" s="26"/>
      <c r="J987" s="26" t="e">
        <f t="shared" si="33"/>
        <v>#VALUE!</v>
      </c>
      <c r="K987" s="25"/>
    </row>
    <row r="988" spans="1:11" ht="15.75" thickBot="1" x14ac:dyDescent="0.3">
      <c r="A988" s="36"/>
      <c r="B988" s="76"/>
      <c r="C988" s="77"/>
      <c r="D988" s="52"/>
      <c r="E988" s="27"/>
      <c r="F988" s="27"/>
      <c r="G988" s="26"/>
      <c r="H988" s="23" t="e">
        <f>IFERROR(VLOOKUP(F988,'feuille temps par opé'!B:C,2,FALSE),"")*G988</f>
        <v>#VALUE!</v>
      </c>
      <c r="I988" s="26"/>
      <c r="J988" s="23" t="e">
        <f t="shared" si="33"/>
        <v>#VALUE!</v>
      </c>
      <c r="K988" s="25"/>
    </row>
    <row r="989" spans="1:11" ht="15.75" thickBot="1" x14ac:dyDescent="0.3">
      <c r="A989" s="36"/>
      <c r="B989" s="76"/>
      <c r="C989" s="77"/>
      <c r="D989" s="52"/>
      <c r="E989" s="27"/>
      <c r="F989" s="27"/>
      <c r="G989" s="26"/>
      <c r="H989" s="23" t="e">
        <f>IFERROR(VLOOKUP(F989,'feuille temps par opé'!B:C,2,FALSE),"")*G989</f>
        <v>#VALUE!</v>
      </c>
      <c r="I989" s="26"/>
      <c r="J989" s="26" t="e">
        <f t="shared" si="33"/>
        <v>#VALUE!</v>
      </c>
      <c r="K989" s="25"/>
    </row>
    <row r="990" spans="1:11" ht="15.75" thickBot="1" x14ac:dyDescent="0.3">
      <c r="A990" s="36"/>
      <c r="B990" s="76"/>
      <c r="C990" s="77"/>
      <c r="D990" s="52"/>
      <c r="E990" s="27"/>
      <c r="F990" s="27"/>
      <c r="G990" s="26"/>
      <c r="H990" s="23" t="e">
        <f>IFERROR(VLOOKUP(F990,'feuille temps par opé'!B:C,2,FALSE),"")*G990</f>
        <v>#VALUE!</v>
      </c>
      <c r="I990" s="26"/>
      <c r="J990" s="26" t="e">
        <f t="shared" si="33"/>
        <v>#VALUE!</v>
      </c>
      <c r="K990" s="25"/>
    </row>
    <row r="991" spans="1:11" ht="15.75" thickBot="1" x14ac:dyDescent="0.3">
      <c r="A991" s="36"/>
      <c r="B991" s="76"/>
      <c r="C991" s="77"/>
      <c r="D991" s="52"/>
      <c r="E991" s="27"/>
      <c r="F991" s="27"/>
      <c r="G991" s="26"/>
      <c r="H991" s="23" t="e">
        <f>IFERROR(VLOOKUP(F991,'feuille temps par opé'!B:C,2,FALSE),"")*G991</f>
        <v>#VALUE!</v>
      </c>
      <c r="I991" s="26"/>
      <c r="J991" s="26" t="e">
        <f t="shared" si="33"/>
        <v>#VALUE!</v>
      </c>
      <c r="K991" s="25"/>
    </row>
    <row r="992" spans="1:11" ht="15.75" thickBot="1" x14ac:dyDescent="0.3">
      <c r="A992" s="36"/>
      <c r="B992" s="76"/>
      <c r="C992" s="77"/>
      <c r="D992" s="52"/>
      <c r="E992" s="27"/>
      <c r="F992" s="27"/>
      <c r="G992" s="26"/>
      <c r="H992" s="23" t="e">
        <f>IFERROR(VLOOKUP(F992,'feuille temps par opé'!B:C,2,FALSE),"")*G992</f>
        <v>#VALUE!</v>
      </c>
      <c r="I992" s="26"/>
      <c r="J992" s="26" t="e">
        <f t="shared" si="33"/>
        <v>#VALUE!</v>
      </c>
      <c r="K992" s="25"/>
    </row>
    <row r="993" spans="1:11" ht="15.75" thickBot="1" x14ac:dyDescent="0.3">
      <c r="A993" s="36"/>
      <c r="B993" s="76"/>
      <c r="C993" s="77"/>
      <c r="D993" s="52"/>
      <c r="E993" s="27"/>
      <c r="F993" s="27"/>
      <c r="G993" s="26"/>
      <c r="H993" s="23" t="e">
        <f>IFERROR(VLOOKUP(F993,'feuille temps par opé'!B:C,2,FALSE),"")*G993</f>
        <v>#VALUE!</v>
      </c>
      <c r="I993" s="26"/>
      <c r="J993" s="23" t="e">
        <f t="shared" si="33"/>
        <v>#VALUE!</v>
      </c>
      <c r="K993" s="25"/>
    </row>
    <row r="994" spans="1:11" ht="15.75" thickBot="1" x14ac:dyDescent="0.3">
      <c r="A994" s="36"/>
      <c r="B994" s="76"/>
      <c r="C994" s="77"/>
      <c r="D994" s="52"/>
      <c r="E994" s="27"/>
      <c r="F994" s="27"/>
      <c r="G994" s="26"/>
      <c r="H994" s="23" t="e">
        <f>IFERROR(VLOOKUP(F994,'feuille temps par opé'!B:C,2,FALSE),"")*G994</f>
        <v>#VALUE!</v>
      </c>
      <c r="I994" s="26"/>
      <c r="J994" s="26" t="e">
        <f t="shared" si="33"/>
        <v>#VALUE!</v>
      </c>
      <c r="K994" s="25"/>
    </row>
    <row r="995" spans="1:11" ht="15.75" thickBot="1" x14ac:dyDescent="0.3">
      <c r="A995" s="36"/>
      <c r="B995" s="76"/>
      <c r="C995" s="77"/>
      <c r="D995" s="52"/>
      <c r="E995" s="27"/>
      <c r="F995" s="27"/>
      <c r="G995" s="26"/>
      <c r="H995" s="23" t="e">
        <f>IFERROR(VLOOKUP(F995,'feuille temps par opé'!B:C,2,FALSE),"")*G995</f>
        <v>#VALUE!</v>
      </c>
      <c r="I995" s="26"/>
      <c r="J995" s="26" t="e">
        <f t="shared" si="33"/>
        <v>#VALUE!</v>
      </c>
      <c r="K995" s="25"/>
    </row>
    <row r="996" spans="1:11" ht="15.75" thickBot="1" x14ac:dyDescent="0.3">
      <c r="A996" s="36"/>
      <c r="B996" s="76"/>
      <c r="C996" s="77"/>
      <c r="D996" s="52"/>
      <c r="E996" s="27"/>
      <c r="F996" s="27"/>
      <c r="G996" s="26"/>
      <c r="H996" s="23" t="e">
        <f>IFERROR(VLOOKUP(F996,'feuille temps par opé'!B:C,2,FALSE),"")*G996</f>
        <v>#VALUE!</v>
      </c>
      <c r="I996" s="26"/>
      <c r="J996" s="26" t="e">
        <f t="shared" si="33"/>
        <v>#VALUE!</v>
      </c>
      <c r="K996" s="25"/>
    </row>
    <row r="997" spans="1:11" ht="15.75" thickBot="1" x14ac:dyDescent="0.3">
      <c r="A997" s="36"/>
      <c r="B997" s="76"/>
      <c r="C997" s="77"/>
      <c r="D997" s="52"/>
      <c r="E997" s="27"/>
      <c r="F997" s="27"/>
      <c r="G997" s="26"/>
      <c r="H997" s="23" t="e">
        <f>IFERROR(VLOOKUP(F997,'feuille temps par opé'!B:C,2,FALSE),"")*G997</f>
        <v>#VALUE!</v>
      </c>
      <c r="I997" s="26"/>
      <c r="J997" s="26" t="e">
        <f t="shared" si="33"/>
        <v>#VALUE!</v>
      </c>
      <c r="K997" s="25"/>
    </row>
    <row r="998" spans="1:11" ht="15.75" thickBot="1" x14ac:dyDescent="0.3">
      <c r="A998" s="36"/>
      <c r="B998" s="76"/>
      <c r="C998" s="77"/>
      <c r="D998" s="52"/>
      <c r="E998" s="27"/>
      <c r="F998" s="27"/>
      <c r="G998" s="26"/>
      <c r="H998" s="23" t="e">
        <f>IFERROR(VLOOKUP(F998,'feuille temps par opé'!B:C,2,FALSE),"")*G998</f>
        <v>#VALUE!</v>
      </c>
      <c r="I998" s="26"/>
      <c r="J998" s="23" t="e">
        <f t="shared" si="33"/>
        <v>#VALUE!</v>
      </c>
      <c r="K998" s="25"/>
    </row>
    <row r="999" spans="1:11" ht="15.75" thickBot="1" x14ac:dyDescent="0.3">
      <c r="A999" s="36"/>
      <c r="B999" s="76"/>
      <c r="C999" s="77"/>
      <c r="D999" s="52"/>
      <c r="E999" s="27"/>
      <c r="F999" s="27"/>
      <c r="G999" s="26"/>
      <c r="H999" s="23" t="e">
        <f>IFERROR(VLOOKUP(F999,'feuille temps par opé'!B:C,2,FALSE),"")*G999</f>
        <v>#VALUE!</v>
      </c>
      <c r="I999" s="26"/>
      <c r="J999" s="26" t="e">
        <f t="shared" si="33"/>
        <v>#VALUE!</v>
      </c>
      <c r="K999" s="25"/>
    </row>
    <row r="1000" spans="1:11" ht="15.75" thickBot="1" x14ac:dyDescent="0.3">
      <c r="A1000" s="36"/>
      <c r="B1000" s="76"/>
      <c r="C1000" s="77"/>
      <c r="D1000" s="52"/>
      <c r="E1000" s="27"/>
      <c r="F1000" s="27"/>
      <c r="G1000" s="26"/>
      <c r="H1000" s="23" t="e">
        <f>IFERROR(VLOOKUP(F1000,'feuille temps par opé'!B:C,2,FALSE),"")*G1000</f>
        <v>#VALUE!</v>
      </c>
      <c r="I1000" s="26"/>
      <c r="J1000" s="26" t="e">
        <f t="shared" si="33"/>
        <v>#VALUE!</v>
      </c>
      <c r="K1000" s="25"/>
    </row>
    <row r="1001" spans="1:11" ht="15.75" thickBot="1" x14ac:dyDescent="0.3">
      <c r="A1001" s="36"/>
      <c r="B1001" s="76"/>
      <c r="C1001" s="77"/>
      <c r="D1001" s="52"/>
      <c r="E1001" s="27"/>
      <c r="F1001" s="27"/>
      <c r="G1001" s="26"/>
      <c r="H1001" s="23" t="e">
        <f>IFERROR(VLOOKUP(F1001,'feuille temps par opé'!B:C,2,FALSE),"")*G1001</f>
        <v>#VALUE!</v>
      </c>
      <c r="I1001" s="26"/>
      <c r="J1001" s="26" t="e">
        <f t="shared" si="33"/>
        <v>#VALUE!</v>
      </c>
      <c r="K1001" s="25"/>
    </row>
    <row r="1002" spans="1:11" ht="15.75" thickBot="1" x14ac:dyDescent="0.3">
      <c r="A1002" s="36"/>
      <c r="B1002" s="76"/>
      <c r="C1002" s="77"/>
      <c r="D1002" s="52"/>
      <c r="E1002" s="27"/>
      <c r="F1002" s="27"/>
      <c r="G1002" s="26"/>
      <c r="H1002" s="23" t="e">
        <f>IFERROR(VLOOKUP(F1002,'feuille temps par opé'!B:C,2,FALSE),"")*G1002</f>
        <v>#VALUE!</v>
      </c>
      <c r="I1002" s="26"/>
      <c r="J1002" s="26" t="e">
        <f t="shared" si="33"/>
        <v>#VALUE!</v>
      </c>
      <c r="K1002" s="25"/>
    </row>
    <row r="1003" spans="1:11" ht="15.75" thickBot="1" x14ac:dyDescent="0.3">
      <c r="A1003" s="36"/>
      <c r="B1003" s="76"/>
      <c r="C1003" s="77"/>
      <c r="D1003" s="52"/>
      <c r="E1003" s="27"/>
      <c r="F1003" s="27"/>
      <c r="G1003" s="26"/>
      <c r="H1003" s="23" t="e">
        <f>IFERROR(VLOOKUP(F1003,'feuille temps par opé'!B:C,2,FALSE),"")*G1003</f>
        <v>#VALUE!</v>
      </c>
      <c r="I1003" s="26"/>
      <c r="J1003" s="23" t="e">
        <f t="shared" si="33"/>
        <v>#VALUE!</v>
      </c>
      <c r="K1003" s="25"/>
    </row>
    <row r="1004" spans="1:11" ht="15.75" thickBot="1" x14ac:dyDescent="0.3">
      <c r="A1004" s="36"/>
      <c r="B1004" s="76"/>
      <c r="C1004" s="77"/>
      <c r="D1004" s="52"/>
      <c r="E1004" s="27"/>
      <c r="F1004" s="27"/>
      <c r="G1004" s="26"/>
      <c r="H1004" s="23" t="e">
        <f>IFERROR(VLOOKUP(F1004,'feuille temps par opé'!B:C,2,FALSE),"")*G1004</f>
        <v>#VALUE!</v>
      </c>
      <c r="I1004" s="26"/>
      <c r="J1004" s="26" t="e">
        <f t="shared" si="33"/>
        <v>#VALUE!</v>
      </c>
      <c r="K1004" s="25"/>
    </row>
    <row r="1005" spans="1:11" ht="15.75" thickBot="1" x14ac:dyDescent="0.3">
      <c r="A1005" s="36"/>
      <c r="B1005" s="76"/>
      <c r="C1005" s="77"/>
      <c r="D1005" s="52"/>
      <c r="E1005" s="27"/>
      <c r="F1005" s="27"/>
      <c r="G1005" s="26"/>
      <c r="H1005" s="23" t="e">
        <f>IFERROR(VLOOKUP(F1005,'feuille temps par opé'!B:C,2,FALSE),"")*G1005</f>
        <v>#VALUE!</v>
      </c>
      <c r="I1005" s="26"/>
      <c r="J1005" s="26" t="e">
        <f t="shared" si="33"/>
        <v>#VALUE!</v>
      </c>
      <c r="K1005" s="25"/>
    </row>
    <row r="1006" spans="1:11" ht="15.75" thickBot="1" x14ac:dyDescent="0.3">
      <c r="A1006" s="36"/>
      <c r="B1006" s="76"/>
      <c r="C1006" s="77"/>
      <c r="D1006" s="52"/>
      <c r="E1006" s="27"/>
      <c r="F1006" s="27"/>
      <c r="G1006" s="26"/>
      <c r="H1006" s="23" t="e">
        <f>IFERROR(VLOOKUP(F1006,'feuille temps par opé'!B:C,2,FALSE),"")*G1006</f>
        <v>#VALUE!</v>
      </c>
      <c r="I1006" s="26"/>
      <c r="J1006" s="26" t="e">
        <f t="shared" si="33"/>
        <v>#VALUE!</v>
      </c>
      <c r="K1006" s="25"/>
    </row>
    <row r="1007" spans="1:11" ht="15.75" thickBot="1" x14ac:dyDescent="0.3">
      <c r="A1007" s="36"/>
      <c r="B1007" s="76"/>
      <c r="C1007" s="77"/>
      <c r="D1007" s="52"/>
      <c r="E1007" s="27"/>
      <c r="F1007" s="27"/>
      <c r="G1007" s="26"/>
      <c r="H1007" s="23" t="e">
        <f>IFERROR(VLOOKUP(F1007,'feuille temps par opé'!B:C,2,FALSE),"")*G1007</f>
        <v>#VALUE!</v>
      </c>
      <c r="I1007" s="26"/>
      <c r="J1007" s="26" t="e">
        <f t="shared" si="33"/>
        <v>#VALUE!</v>
      </c>
      <c r="K1007" s="25"/>
    </row>
    <row r="1008" spans="1:11" ht="15.75" thickBot="1" x14ac:dyDescent="0.3">
      <c r="A1008" s="36"/>
      <c r="B1008" s="76"/>
      <c r="C1008" s="77"/>
      <c r="D1008" s="52"/>
      <c r="E1008" s="27"/>
      <c r="F1008" s="27"/>
      <c r="G1008" s="26"/>
      <c r="H1008" s="23" t="e">
        <f>IFERROR(VLOOKUP(F1008,'feuille temps par opé'!B:C,2,FALSE),"")*G1008</f>
        <v>#VALUE!</v>
      </c>
      <c r="I1008" s="26"/>
      <c r="J1008" s="23" t="e">
        <f t="shared" si="33"/>
        <v>#VALUE!</v>
      </c>
      <c r="K1008" s="25"/>
    </row>
    <row r="1009" spans="1:11" ht="15.75" thickBot="1" x14ac:dyDescent="0.3">
      <c r="A1009" s="36"/>
      <c r="B1009" s="76"/>
      <c r="C1009" s="77"/>
      <c r="D1009" s="52"/>
      <c r="E1009" s="27"/>
      <c r="F1009" s="27"/>
      <c r="G1009" s="26"/>
      <c r="H1009" s="23" t="e">
        <f>IFERROR(VLOOKUP(F1009,'feuille temps par opé'!B:C,2,FALSE),"")*G1009</f>
        <v>#VALUE!</v>
      </c>
      <c r="I1009" s="26"/>
      <c r="J1009" s="26" t="e">
        <f t="shared" si="33"/>
        <v>#VALUE!</v>
      </c>
      <c r="K1009" s="25"/>
    </row>
    <row r="1010" spans="1:11" ht="15.75" thickBot="1" x14ac:dyDescent="0.3">
      <c r="A1010" s="36"/>
      <c r="B1010" s="76"/>
      <c r="C1010" s="77"/>
      <c r="D1010" s="52"/>
      <c r="E1010" s="27"/>
      <c r="F1010" s="27"/>
      <c r="G1010" s="26"/>
      <c r="H1010" s="23" t="e">
        <f>IFERROR(VLOOKUP(F1010,'feuille temps par opé'!B:C,2,FALSE),"")*G1010</f>
        <v>#VALUE!</v>
      </c>
      <c r="I1010" s="26"/>
      <c r="J1010" s="26" t="e">
        <f t="shared" si="33"/>
        <v>#VALUE!</v>
      </c>
      <c r="K1010" s="25"/>
    </row>
    <row r="1011" spans="1:11" ht="15.75" thickBot="1" x14ac:dyDescent="0.3">
      <c r="A1011" s="36"/>
      <c r="B1011" s="76"/>
      <c r="C1011" s="77"/>
      <c r="D1011" s="52"/>
      <c r="E1011" s="27"/>
      <c r="F1011" s="27"/>
      <c r="G1011" s="26"/>
      <c r="H1011" s="23" t="e">
        <f>IFERROR(VLOOKUP(F1011,'feuille temps par opé'!B:C,2,FALSE),"")*G1011</f>
        <v>#VALUE!</v>
      </c>
      <c r="I1011" s="26"/>
      <c r="J1011" s="26" t="e">
        <f t="shared" si="33"/>
        <v>#VALUE!</v>
      </c>
      <c r="K1011" s="25"/>
    </row>
    <row r="1012" spans="1:11" ht="15.75" thickBot="1" x14ac:dyDescent="0.3">
      <c r="A1012" s="36"/>
      <c r="B1012" s="76"/>
      <c r="C1012" s="77"/>
      <c r="D1012" s="52"/>
      <c r="E1012" s="27"/>
      <c r="F1012" s="27"/>
      <c r="G1012" s="26"/>
      <c r="H1012" s="23" t="e">
        <f>IFERROR(VLOOKUP(F1012,'feuille temps par opé'!B:C,2,FALSE),"")*G1012</f>
        <v>#VALUE!</v>
      </c>
      <c r="I1012" s="26"/>
      <c r="J1012" s="26" t="e">
        <f t="shared" si="33"/>
        <v>#VALUE!</v>
      </c>
      <c r="K1012" s="25"/>
    </row>
    <row r="1013" spans="1:11" ht="15.75" thickBot="1" x14ac:dyDescent="0.3">
      <c r="A1013" s="36"/>
      <c r="B1013" s="76"/>
      <c r="C1013" s="77"/>
      <c r="D1013" s="52"/>
      <c r="E1013" s="27"/>
      <c r="F1013" s="27"/>
      <c r="G1013" s="26"/>
      <c r="H1013" s="23" t="e">
        <f>IFERROR(VLOOKUP(F1013,'feuille temps par opé'!B:C,2,FALSE),"")*G1013</f>
        <v>#VALUE!</v>
      </c>
      <c r="I1013" s="26"/>
      <c r="J1013" s="23" t="e">
        <f t="shared" si="33"/>
        <v>#VALUE!</v>
      </c>
      <c r="K1013" s="25"/>
    </row>
    <row r="1014" spans="1:11" ht="15.75" thickBot="1" x14ac:dyDescent="0.3">
      <c r="A1014" s="36"/>
      <c r="B1014" s="76"/>
      <c r="C1014" s="77"/>
      <c r="D1014" s="52"/>
      <c r="E1014" s="27"/>
      <c r="F1014" s="27"/>
      <c r="G1014" s="26"/>
      <c r="H1014" s="23" t="e">
        <f>IFERROR(VLOOKUP(F1014,'feuille temps par opé'!B:C,2,FALSE),"")*G1014</f>
        <v>#VALUE!</v>
      </c>
      <c r="I1014" s="26"/>
      <c r="J1014" s="26" t="e">
        <f t="shared" si="33"/>
        <v>#VALUE!</v>
      </c>
      <c r="K1014" s="25"/>
    </row>
    <row r="1015" spans="1:11" ht="15.75" thickBot="1" x14ac:dyDescent="0.3">
      <c r="A1015" s="36"/>
      <c r="B1015" s="76"/>
      <c r="C1015" s="77"/>
      <c r="D1015" s="52"/>
      <c r="E1015" s="27"/>
      <c r="F1015" s="27"/>
      <c r="G1015" s="26"/>
      <c r="H1015" s="23" t="e">
        <f>IFERROR(VLOOKUP(F1015,'feuille temps par opé'!B:C,2,FALSE),"")*G1015</f>
        <v>#VALUE!</v>
      </c>
      <c r="I1015" s="26"/>
      <c r="J1015" s="26" t="e">
        <f t="shared" si="33"/>
        <v>#VALUE!</v>
      </c>
      <c r="K1015" s="25"/>
    </row>
    <row r="1016" spans="1:11" ht="15.75" thickBot="1" x14ac:dyDescent="0.3">
      <c r="A1016" s="36"/>
      <c r="B1016" s="76"/>
      <c r="C1016" s="77"/>
      <c r="D1016" s="52"/>
      <c r="E1016" s="27"/>
      <c r="F1016" s="27"/>
      <c r="G1016" s="26"/>
      <c r="H1016" s="23" t="e">
        <f>IFERROR(VLOOKUP(F1016,'feuille temps par opé'!B:C,2,FALSE),"")*G1016</f>
        <v>#VALUE!</v>
      </c>
      <c r="I1016" s="26"/>
      <c r="J1016" s="26" t="e">
        <f t="shared" si="33"/>
        <v>#VALUE!</v>
      </c>
      <c r="K1016" s="25"/>
    </row>
    <row r="1017" spans="1:11" ht="15.75" thickBot="1" x14ac:dyDescent="0.3">
      <c r="A1017" s="36"/>
      <c r="B1017" s="76"/>
      <c r="C1017" s="77"/>
      <c r="D1017" s="52"/>
      <c r="E1017" s="27"/>
      <c r="F1017" s="27"/>
      <c r="G1017" s="26"/>
      <c r="H1017" s="23" t="e">
        <f>IFERROR(VLOOKUP(F1017,'feuille temps par opé'!B:C,2,FALSE),"")*G1017</f>
        <v>#VALUE!</v>
      </c>
      <c r="I1017" s="26"/>
      <c r="J1017" s="26" t="e">
        <f t="shared" si="33"/>
        <v>#VALUE!</v>
      </c>
      <c r="K1017" s="25"/>
    </row>
    <row r="1018" spans="1:11" ht="15.75" thickBot="1" x14ac:dyDescent="0.3">
      <c r="A1018" s="36"/>
      <c r="B1018" s="76"/>
      <c r="C1018" s="77"/>
      <c r="D1018" s="52"/>
      <c r="E1018" s="27"/>
      <c r="F1018" s="27"/>
      <c r="G1018" s="26"/>
      <c r="H1018" s="23" t="e">
        <f>IFERROR(VLOOKUP(F1018,'feuille temps par opé'!B:C,2,FALSE),"")*G1018</f>
        <v>#VALUE!</v>
      </c>
      <c r="I1018" s="26"/>
      <c r="J1018" s="23" t="e">
        <f t="shared" si="33"/>
        <v>#VALUE!</v>
      </c>
      <c r="K1018" s="25"/>
    </row>
    <row r="1019" spans="1:11" ht="15.75" thickBot="1" x14ac:dyDescent="0.3">
      <c r="A1019" s="36"/>
      <c r="B1019" s="76"/>
      <c r="C1019" s="77"/>
      <c r="D1019" s="52"/>
      <c r="E1019" s="27"/>
      <c r="F1019" s="27"/>
      <c r="G1019" s="26"/>
      <c r="H1019" s="23" t="e">
        <f>IFERROR(VLOOKUP(F1019,'feuille temps par opé'!B:C,2,FALSE),"")*G1019</f>
        <v>#VALUE!</v>
      </c>
      <c r="I1019" s="26"/>
      <c r="J1019" s="26" t="e">
        <f t="shared" si="33"/>
        <v>#VALUE!</v>
      </c>
      <c r="K1019" s="25"/>
    </row>
    <row r="1020" spans="1:11" ht="15.75" thickBot="1" x14ac:dyDescent="0.3">
      <c r="A1020" s="36"/>
      <c r="B1020" s="76"/>
      <c r="C1020" s="77"/>
      <c r="D1020" s="52"/>
      <c r="E1020" s="27"/>
      <c r="F1020" s="27"/>
      <c r="G1020" s="26"/>
      <c r="H1020" s="23" t="e">
        <f>IFERROR(VLOOKUP(F1020,'feuille temps par opé'!B:C,2,FALSE),"")*G1020</f>
        <v>#VALUE!</v>
      </c>
      <c r="I1020" s="26"/>
      <c r="J1020" s="26" t="e">
        <f t="shared" si="33"/>
        <v>#VALUE!</v>
      </c>
      <c r="K1020" s="25"/>
    </row>
    <row r="1021" spans="1:11" ht="15.75" thickBot="1" x14ac:dyDescent="0.3">
      <c r="A1021" s="36"/>
      <c r="B1021" s="76"/>
      <c r="C1021" s="77"/>
      <c r="D1021" s="52"/>
      <c r="E1021" s="27"/>
      <c r="F1021" s="27"/>
      <c r="G1021" s="26"/>
      <c r="H1021" s="23" t="e">
        <f>IFERROR(VLOOKUP(F1021,'feuille temps par opé'!B:C,2,FALSE),"")*G1021</f>
        <v>#VALUE!</v>
      </c>
      <c r="I1021" s="26"/>
      <c r="J1021" s="26" t="e">
        <f t="shared" si="33"/>
        <v>#VALUE!</v>
      </c>
      <c r="K1021" s="25"/>
    </row>
    <row r="1022" spans="1:11" ht="15.75" thickBot="1" x14ac:dyDescent="0.3">
      <c r="A1022" s="36"/>
      <c r="B1022" s="76"/>
      <c r="C1022" s="77"/>
      <c r="D1022" s="52"/>
      <c r="E1022" s="27"/>
      <c r="F1022" s="27"/>
      <c r="G1022" s="26"/>
      <c r="H1022" s="23" t="e">
        <f>IFERROR(VLOOKUP(F1022,'feuille temps par opé'!B:C,2,FALSE),"")*G1022</f>
        <v>#VALUE!</v>
      </c>
      <c r="I1022" s="26"/>
      <c r="J1022" s="26" t="e">
        <f t="shared" si="33"/>
        <v>#VALUE!</v>
      </c>
      <c r="K1022" s="25"/>
    </row>
    <row r="1023" spans="1:11" ht="15.75" thickBot="1" x14ac:dyDescent="0.3">
      <c r="A1023" s="36"/>
      <c r="B1023" s="76"/>
      <c r="C1023" s="77"/>
      <c r="D1023" s="52"/>
      <c r="E1023" s="27"/>
      <c r="F1023" s="27"/>
      <c r="G1023" s="26"/>
      <c r="H1023" s="23" t="e">
        <f>IFERROR(VLOOKUP(F1023,'feuille temps par opé'!B:C,2,FALSE),"")*G1023</f>
        <v>#VALUE!</v>
      </c>
      <c r="I1023" s="26"/>
      <c r="J1023" s="23" t="e">
        <f t="shared" si="33"/>
        <v>#VALUE!</v>
      </c>
      <c r="K1023" s="25"/>
    </row>
    <row r="1024" spans="1:11" ht="15.75" thickBot="1" x14ac:dyDescent="0.3">
      <c r="A1024" s="36"/>
      <c r="B1024" s="76"/>
      <c r="C1024" s="77"/>
      <c r="D1024" s="52"/>
      <c r="E1024" s="27"/>
      <c r="F1024" s="27"/>
      <c r="G1024" s="26"/>
      <c r="H1024" s="23" t="e">
        <f>IFERROR(VLOOKUP(F1024,'feuille temps par opé'!B:C,2,FALSE),"")*G1024</f>
        <v>#VALUE!</v>
      </c>
      <c r="I1024" s="26"/>
      <c r="J1024" s="26" t="e">
        <f t="shared" si="33"/>
        <v>#VALUE!</v>
      </c>
      <c r="K1024" s="25"/>
    </row>
    <row r="1025" spans="1:11" ht="15.75" thickBot="1" x14ac:dyDescent="0.3">
      <c r="A1025" s="36"/>
      <c r="B1025" s="76"/>
      <c r="C1025" s="77"/>
      <c r="D1025" s="52"/>
      <c r="E1025" s="27"/>
      <c r="F1025" s="27"/>
      <c r="G1025" s="26"/>
      <c r="H1025" s="23" t="e">
        <f>IFERROR(VLOOKUP(F1025,'feuille temps par opé'!B:C,2,FALSE),"")*G1025</f>
        <v>#VALUE!</v>
      </c>
      <c r="I1025" s="26"/>
      <c r="J1025" s="26" t="e">
        <f t="shared" si="33"/>
        <v>#VALUE!</v>
      </c>
      <c r="K1025" s="25"/>
    </row>
    <row r="1026" spans="1:11" ht="15.75" thickBot="1" x14ac:dyDescent="0.3">
      <c r="A1026" s="36"/>
      <c r="B1026" s="76"/>
      <c r="C1026" s="77"/>
      <c r="D1026" s="52"/>
      <c r="E1026" s="27"/>
      <c r="F1026" s="27"/>
      <c r="G1026" s="26"/>
      <c r="H1026" s="23" t="e">
        <f>IFERROR(VLOOKUP(F1026,'feuille temps par opé'!B:C,2,FALSE),"")*G1026</f>
        <v>#VALUE!</v>
      </c>
      <c r="I1026" s="26"/>
      <c r="J1026" s="26" t="e">
        <f t="shared" si="33"/>
        <v>#VALUE!</v>
      </c>
      <c r="K1026" s="25"/>
    </row>
    <row r="1027" spans="1:11" ht="15.75" thickBot="1" x14ac:dyDescent="0.3">
      <c r="A1027" s="36"/>
      <c r="B1027" s="76"/>
      <c r="C1027" s="77"/>
      <c r="D1027" s="52"/>
      <c r="E1027" s="27"/>
      <c r="F1027" s="27"/>
      <c r="G1027" s="26"/>
      <c r="H1027" s="23" t="e">
        <f>IFERROR(VLOOKUP(F1027,'feuille temps par opé'!B:C,2,FALSE),"")*G1027</f>
        <v>#VALUE!</v>
      </c>
      <c r="I1027" s="26"/>
      <c r="J1027" s="26" t="e">
        <f t="shared" si="33"/>
        <v>#VALUE!</v>
      </c>
      <c r="K1027" s="25"/>
    </row>
    <row r="1028" spans="1:11" ht="15.75" thickBot="1" x14ac:dyDescent="0.3">
      <c r="A1028" s="36"/>
      <c r="B1028" s="76"/>
      <c r="C1028" s="77"/>
      <c r="D1028" s="52"/>
      <c r="E1028" s="27"/>
      <c r="F1028" s="27"/>
      <c r="G1028" s="26"/>
      <c r="H1028" s="23" t="e">
        <f>IFERROR(VLOOKUP(F1028,'feuille temps par opé'!B:C,2,FALSE),"")*G1028</f>
        <v>#VALUE!</v>
      </c>
      <c r="I1028" s="26"/>
      <c r="J1028" s="23" t="e">
        <f t="shared" si="33"/>
        <v>#VALUE!</v>
      </c>
      <c r="K1028" s="25"/>
    </row>
    <row r="1029" spans="1:11" ht="15.75" thickBot="1" x14ac:dyDescent="0.3">
      <c r="A1029" s="36"/>
      <c r="B1029" s="76"/>
      <c r="C1029" s="77"/>
      <c r="D1029" s="52"/>
      <c r="E1029" s="27"/>
      <c r="F1029" s="27"/>
      <c r="G1029" s="26"/>
      <c r="H1029" s="23" t="e">
        <f>IFERROR(VLOOKUP(F1029,'feuille temps par opé'!B:C,2,FALSE),"")*G1029</f>
        <v>#VALUE!</v>
      </c>
      <c r="I1029" s="26"/>
      <c r="J1029" s="26" t="e">
        <f t="shared" si="33"/>
        <v>#VALUE!</v>
      </c>
      <c r="K1029" s="25"/>
    </row>
    <row r="1030" spans="1:11" ht="15.75" thickBot="1" x14ac:dyDescent="0.3">
      <c r="A1030" s="36"/>
      <c r="B1030" s="76"/>
      <c r="C1030" s="77"/>
      <c r="D1030" s="52"/>
      <c r="E1030" s="27"/>
      <c r="F1030" s="27"/>
      <c r="G1030" s="26"/>
      <c r="H1030" s="23" t="e">
        <f>IFERROR(VLOOKUP(F1030,'feuille temps par opé'!B:C,2,FALSE),"")*G1030</f>
        <v>#VALUE!</v>
      </c>
      <c r="I1030" s="26"/>
      <c r="J1030" s="26" t="e">
        <f t="shared" si="33"/>
        <v>#VALUE!</v>
      </c>
      <c r="K1030" s="25"/>
    </row>
    <row r="1031" spans="1:11" ht="15.75" thickBot="1" x14ac:dyDescent="0.3">
      <c r="A1031" s="36"/>
      <c r="B1031" s="76"/>
      <c r="C1031" s="77"/>
      <c r="D1031" s="52"/>
      <c r="E1031" s="27"/>
      <c r="F1031" s="27"/>
      <c r="G1031" s="26"/>
      <c r="H1031" s="23" t="e">
        <f>IFERROR(VLOOKUP(F1031,'feuille temps par opé'!B:C,2,FALSE),"")*G1031</f>
        <v>#VALUE!</v>
      </c>
      <c r="I1031" s="26"/>
      <c r="J1031" s="26" t="e">
        <f t="shared" si="33"/>
        <v>#VALUE!</v>
      </c>
      <c r="K1031" s="25"/>
    </row>
    <row r="1032" spans="1:11" ht="15.75" thickBot="1" x14ac:dyDescent="0.3">
      <c r="A1032" s="36"/>
      <c r="B1032" s="76"/>
      <c r="C1032" s="77"/>
      <c r="D1032" s="52"/>
      <c r="E1032" s="27"/>
      <c r="F1032" s="27"/>
      <c r="G1032" s="26"/>
      <c r="H1032" s="23" t="e">
        <f>IFERROR(VLOOKUP(F1032,'feuille temps par opé'!B:C,2,FALSE),"")*G1032</f>
        <v>#VALUE!</v>
      </c>
      <c r="I1032" s="26"/>
      <c r="J1032" s="26" t="e">
        <f t="shared" si="33"/>
        <v>#VALUE!</v>
      </c>
      <c r="K1032" s="25"/>
    </row>
    <row r="1033" spans="1:11" ht="15.75" thickBot="1" x14ac:dyDescent="0.3">
      <c r="A1033" s="36"/>
      <c r="B1033" s="76"/>
      <c r="C1033" s="77"/>
      <c r="D1033" s="52"/>
      <c r="E1033" s="27"/>
      <c r="F1033" s="27"/>
      <c r="G1033" s="26"/>
      <c r="H1033" s="23" t="e">
        <f>IFERROR(VLOOKUP(F1033,'feuille temps par opé'!B:C,2,FALSE),"")*G1033</f>
        <v>#VALUE!</v>
      </c>
      <c r="I1033" s="26"/>
      <c r="J1033" s="23" t="e">
        <f t="shared" si="33"/>
        <v>#VALUE!</v>
      </c>
      <c r="K1033" s="25"/>
    </row>
    <row r="1034" spans="1:11" ht="15.75" thickBot="1" x14ac:dyDescent="0.3">
      <c r="A1034" s="36"/>
      <c r="B1034" s="76"/>
      <c r="C1034" s="77"/>
      <c r="D1034" s="52"/>
      <c r="E1034" s="27"/>
      <c r="F1034" s="27"/>
      <c r="G1034" s="26"/>
      <c r="H1034" s="23" t="e">
        <f>IFERROR(VLOOKUP(F1034,'feuille temps par opé'!B:C,2,FALSE),"")*G1034</f>
        <v>#VALUE!</v>
      </c>
      <c r="I1034" s="26"/>
      <c r="J1034" s="26" t="e">
        <f t="shared" si="33"/>
        <v>#VALUE!</v>
      </c>
      <c r="K1034" s="25"/>
    </row>
    <row r="1035" spans="1:11" ht="15.75" thickBot="1" x14ac:dyDescent="0.3">
      <c r="A1035" s="36"/>
      <c r="B1035" s="76"/>
      <c r="C1035" s="77"/>
      <c r="D1035" s="52"/>
      <c r="E1035" s="27"/>
      <c r="F1035" s="27"/>
      <c r="G1035" s="26"/>
      <c r="H1035" s="23" t="e">
        <f>IFERROR(VLOOKUP(F1035,'feuille temps par opé'!B:C,2,FALSE),"")*G1035</f>
        <v>#VALUE!</v>
      </c>
      <c r="I1035" s="26"/>
      <c r="J1035" s="26" t="e">
        <f t="shared" si="33"/>
        <v>#VALUE!</v>
      </c>
      <c r="K1035" s="25"/>
    </row>
    <row r="1036" spans="1:11" ht="15.75" thickBot="1" x14ac:dyDescent="0.3">
      <c r="A1036" s="36"/>
      <c r="B1036" s="76"/>
      <c r="C1036" s="77"/>
      <c r="D1036" s="52"/>
      <c r="E1036" s="27"/>
      <c r="F1036" s="27"/>
      <c r="G1036" s="26"/>
      <c r="H1036" s="23" t="e">
        <f>IFERROR(VLOOKUP(F1036,'feuille temps par opé'!B:C,2,FALSE),"")*G1036</f>
        <v>#VALUE!</v>
      </c>
      <c r="I1036" s="26"/>
      <c r="J1036" s="26" t="e">
        <f t="shared" si="33"/>
        <v>#VALUE!</v>
      </c>
      <c r="K1036" s="25"/>
    </row>
    <row r="1037" spans="1:11" ht="15.75" thickBot="1" x14ac:dyDescent="0.3">
      <c r="A1037" s="36"/>
      <c r="B1037" s="76"/>
      <c r="C1037" s="77"/>
      <c r="D1037" s="52"/>
      <c r="E1037" s="27"/>
      <c r="F1037" s="27"/>
      <c r="G1037" s="26"/>
      <c r="H1037" s="23" t="e">
        <f>IFERROR(VLOOKUP(F1037,'feuille temps par opé'!B:C,2,FALSE),"")*G1037</f>
        <v>#VALUE!</v>
      </c>
      <c r="I1037" s="26"/>
      <c r="J1037" s="26" t="e">
        <f t="shared" si="33"/>
        <v>#VALUE!</v>
      </c>
      <c r="K1037" s="25"/>
    </row>
    <row r="1038" spans="1:11" ht="15.75" thickBot="1" x14ac:dyDescent="0.3">
      <c r="A1038" s="36"/>
      <c r="B1038" s="76"/>
      <c r="C1038" s="77"/>
      <c r="D1038" s="52"/>
      <c r="E1038" s="27"/>
      <c r="F1038" s="27"/>
      <c r="G1038" s="26"/>
      <c r="H1038" s="23" t="e">
        <f>IFERROR(VLOOKUP(F1038,'feuille temps par opé'!B:C,2,FALSE),"")*G1038</f>
        <v>#VALUE!</v>
      </c>
      <c r="I1038" s="26"/>
      <c r="J1038" s="23" t="e">
        <f t="shared" si="33"/>
        <v>#VALUE!</v>
      </c>
      <c r="K1038" s="25"/>
    </row>
    <row r="1039" spans="1:11" ht="15.75" thickBot="1" x14ac:dyDescent="0.3">
      <c r="A1039" s="36"/>
      <c r="B1039" s="76"/>
      <c r="C1039" s="77"/>
      <c r="D1039" s="52"/>
      <c r="E1039" s="27"/>
      <c r="F1039" s="27"/>
      <c r="G1039" s="26"/>
      <c r="H1039" s="23" t="e">
        <f>IFERROR(VLOOKUP(F1039,'feuille temps par opé'!B:C,2,FALSE),"")*G1039</f>
        <v>#VALUE!</v>
      </c>
      <c r="I1039" s="26"/>
      <c r="J1039" s="26" t="e">
        <f t="shared" si="33"/>
        <v>#VALUE!</v>
      </c>
      <c r="K1039" s="25"/>
    </row>
    <row r="1040" spans="1:11" ht="15.75" thickBot="1" x14ac:dyDescent="0.3">
      <c r="A1040" s="36"/>
      <c r="B1040" s="76"/>
      <c r="C1040" s="77"/>
      <c r="D1040" s="52"/>
      <c r="E1040" s="27"/>
      <c r="F1040" s="27"/>
      <c r="G1040" s="26"/>
      <c r="H1040" s="23" t="e">
        <f>IFERROR(VLOOKUP(F1040,'feuille temps par opé'!B:C,2,FALSE),"")*G1040</f>
        <v>#VALUE!</v>
      </c>
      <c r="I1040" s="26"/>
      <c r="J1040" s="26" t="e">
        <f t="shared" si="33"/>
        <v>#VALUE!</v>
      </c>
      <c r="K1040" s="25"/>
    </row>
    <row r="1041" spans="1:11" ht="15.75" thickBot="1" x14ac:dyDescent="0.3">
      <c r="A1041" s="36"/>
      <c r="B1041" s="76"/>
      <c r="C1041" s="77"/>
      <c r="D1041" s="52"/>
      <c r="E1041" s="27"/>
      <c r="F1041" s="27"/>
      <c r="G1041" s="26"/>
      <c r="H1041" s="23" t="e">
        <f>IFERROR(VLOOKUP(F1041,'feuille temps par opé'!B:C,2,FALSE),"")*G1041</f>
        <v>#VALUE!</v>
      </c>
      <c r="I1041" s="26"/>
      <c r="J1041" s="26" t="e">
        <f t="shared" si="33"/>
        <v>#VALUE!</v>
      </c>
      <c r="K1041" s="25"/>
    </row>
    <row r="1042" spans="1:11" ht="15.75" thickBot="1" x14ac:dyDescent="0.3">
      <c r="A1042" s="36"/>
      <c r="B1042" s="76"/>
      <c r="C1042" s="77"/>
      <c r="D1042" s="52"/>
      <c r="E1042" s="27"/>
      <c r="F1042" s="27"/>
      <c r="G1042" s="26"/>
      <c r="H1042" s="23" t="e">
        <f>IFERROR(VLOOKUP(F1042,'feuille temps par opé'!B:C,2,FALSE),"")*G1042</f>
        <v>#VALUE!</v>
      </c>
      <c r="I1042" s="26"/>
      <c r="J1042" s="26" t="e">
        <f t="shared" si="33"/>
        <v>#VALUE!</v>
      </c>
      <c r="K1042" s="25"/>
    </row>
    <row r="1043" spans="1:11" ht="15.75" thickBot="1" x14ac:dyDescent="0.3">
      <c r="A1043" s="36"/>
      <c r="B1043" s="76"/>
      <c r="C1043" s="77"/>
      <c r="D1043" s="52"/>
      <c r="E1043" s="27"/>
      <c r="F1043" s="27"/>
      <c r="G1043" s="26"/>
      <c r="H1043" s="23" t="e">
        <f>IFERROR(VLOOKUP(F1043,'feuille temps par opé'!B:C,2,FALSE),"")*G1043</f>
        <v>#VALUE!</v>
      </c>
      <c r="I1043" s="26"/>
      <c r="J1043" s="23" t="e">
        <f t="shared" si="33"/>
        <v>#VALUE!</v>
      </c>
      <c r="K1043" s="25"/>
    </row>
    <row r="1044" spans="1:11" ht="15.75" thickBot="1" x14ac:dyDescent="0.3">
      <c r="A1044" s="36"/>
      <c r="B1044" s="76"/>
      <c r="C1044" s="77"/>
      <c r="D1044" s="52"/>
      <c r="E1044" s="27"/>
      <c r="F1044" s="27"/>
      <c r="G1044" s="26"/>
      <c r="H1044" s="23" t="e">
        <f>IFERROR(VLOOKUP(F1044,'feuille temps par opé'!B:C,2,FALSE),"")*G1044</f>
        <v>#VALUE!</v>
      </c>
      <c r="I1044" s="26"/>
      <c r="J1044" s="26" t="e">
        <f t="shared" si="33"/>
        <v>#VALUE!</v>
      </c>
      <c r="K1044" s="25"/>
    </row>
    <row r="1045" spans="1:11" ht="15.75" thickBot="1" x14ac:dyDescent="0.3">
      <c r="A1045" s="36"/>
      <c r="B1045" s="76"/>
      <c r="C1045" s="77"/>
      <c r="D1045" s="52"/>
      <c r="E1045" s="27"/>
      <c r="F1045" s="27"/>
      <c r="G1045" s="26"/>
      <c r="H1045" s="23" t="e">
        <f>IFERROR(VLOOKUP(F1045,'feuille temps par opé'!B:C,2,FALSE),"")*G1045</f>
        <v>#VALUE!</v>
      </c>
      <c r="I1045" s="26"/>
      <c r="J1045" s="26" t="e">
        <f t="shared" si="33"/>
        <v>#VALUE!</v>
      </c>
      <c r="K1045" s="25"/>
    </row>
    <row r="1046" spans="1:11" ht="15.75" thickBot="1" x14ac:dyDescent="0.3">
      <c r="A1046" s="36"/>
      <c r="B1046" s="76"/>
      <c r="C1046" s="77"/>
      <c r="D1046" s="52"/>
      <c r="E1046" s="27"/>
      <c r="F1046" s="27"/>
      <c r="G1046" s="26"/>
      <c r="H1046" s="23" t="e">
        <f>IFERROR(VLOOKUP(F1046,'feuille temps par opé'!B:C,2,FALSE),"")*G1046</f>
        <v>#VALUE!</v>
      </c>
      <c r="I1046" s="26"/>
      <c r="J1046" s="26" t="e">
        <f t="shared" si="33"/>
        <v>#VALUE!</v>
      </c>
      <c r="K1046" s="25"/>
    </row>
    <row r="1047" spans="1:11" ht="15.75" thickBot="1" x14ac:dyDescent="0.3">
      <c r="A1047" s="36"/>
      <c r="B1047" s="76"/>
      <c r="C1047" s="77"/>
      <c r="D1047" s="52"/>
      <c r="E1047" s="27"/>
      <c r="F1047" s="27"/>
      <c r="G1047" s="26"/>
      <c r="H1047" s="23" t="e">
        <f>IFERROR(VLOOKUP(F1047,'feuille temps par opé'!B:C,2,FALSE),"")*G1047</f>
        <v>#VALUE!</v>
      </c>
      <c r="I1047" s="26"/>
      <c r="J1047" s="26" t="e">
        <f t="shared" si="33"/>
        <v>#VALUE!</v>
      </c>
      <c r="K1047" s="25"/>
    </row>
    <row r="1048" spans="1:11" ht="15.75" thickBot="1" x14ac:dyDescent="0.3">
      <c r="A1048" s="36"/>
      <c r="B1048" s="76"/>
      <c r="C1048" s="77"/>
      <c r="D1048" s="52"/>
      <c r="E1048" s="27"/>
      <c r="F1048" s="27"/>
      <c r="G1048" s="26"/>
      <c r="H1048" s="23" t="e">
        <f>IFERROR(VLOOKUP(F1048,'feuille temps par opé'!B:C,2,FALSE),"")*G1048</f>
        <v>#VALUE!</v>
      </c>
      <c r="I1048" s="26"/>
      <c r="J1048" s="23" t="e">
        <f t="shared" si="33"/>
        <v>#VALUE!</v>
      </c>
      <c r="K1048" s="25"/>
    </row>
    <row r="1049" spans="1:11" ht="15.75" thickBot="1" x14ac:dyDescent="0.3">
      <c r="A1049" s="36"/>
      <c r="B1049" s="76"/>
      <c r="C1049" s="77"/>
      <c r="D1049" s="52"/>
      <c r="E1049" s="27"/>
      <c r="F1049" s="27"/>
      <c r="G1049" s="26"/>
      <c r="H1049" s="23" t="e">
        <f>IFERROR(VLOOKUP(F1049,'feuille temps par opé'!B:C,2,FALSE),"")*G1049</f>
        <v>#VALUE!</v>
      </c>
      <c r="I1049" s="26"/>
      <c r="J1049" s="26" t="e">
        <f t="shared" si="33"/>
        <v>#VALUE!</v>
      </c>
      <c r="K1049" s="25"/>
    </row>
    <row r="1050" spans="1:11" ht="15.75" thickBot="1" x14ac:dyDescent="0.3">
      <c r="A1050" s="36"/>
      <c r="B1050" s="76"/>
      <c r="C1050" s="77"/>
      <c r="D1050" s="52"/>
      <c r="E1050" s="27"/>
      <c r="F1050" s="27"/>
      <c r="G1050" s="26"/>
      <c r="H1050" s="23" t="e">
        <f>IFERROR(VLOOKUP(F1050,'feuille temps par opé'!B:C,2,FALSE),"")*G1050</f>
        <v>#VALUE!</v>
      </c>
      <c r="I1050" s="26"/>
      <c r="J1050" s="26" t="e">
        <f t="shared" si="33"/>
        <v>#VALUE!</v>
      </c>
      <c r="K1050" s="25"/>
    </row>
    <row r="1051" spans="1:11" ht="15.75" thickBot="1" x14ac:dyDescent="0.3">
      <c r="A1051" s="36"/>
      <c r="B1051" s="76"/>
      <c r="C1051" s="77"/>
      <c r="D1051" s="52"/>
      <c r="E1051" s="27"/>
      <c r="F1051" s="27"/>
      <c r="G1051" s="26"/>
      <c r="H1051" s="23" t="e">
        <f>IFERROR(VLOOKUP(F1051,'feuille temps par opé'!B:C,2,FALSE),"")*G1051</f>
        <v>#VALUE!</v>
      </c>
      <c r="I1051" s="26"/>
      <c r="J1051" s="26" t="e">
        <f t="shared" si="33"/>
        <v>#VALUE!</v>
      </c>
      <c r="K1051" s="25"/>
    </row>
    <row r="1052" spans="1:11" ht="15.75" thickBot="1" x14ac:dyDescent="0.3">
      <c r="A1052" s="36"/>
      <c r="B1052" s="76"/>
      <c r="C1052" s="77"/>
      <c r="D1052" s="52"/>
      <c r="E1052" s="27"/>
      <c r="F1052" s="27"/>
      <c r="G1052" s="26"/>
      <c r="H1052" s="23" t="e">
        <f>IFERROR(VLOOKUP(F1052,'feuille temps par opé'!B:C,2,FALSE),"")*G1052</f>
        <v>#VALUE!</v>
      </c>
      <c r="I1052" s="26"/>
      <c r="J1052" s="26" t="e">
        <f t="shared" si="33"/>
        <v>#VALUE!</v>
      </c>
      <c r="K1052" s="25"/>
    </row>
    <row r="1053" spans="1:11" ht="15.75" thickBot="1" x14ac:dyDescent="0.3">
      <c r="A1053" s="36"/>
      <c r="B1053" s="76"/>
      <c r="C1053" s="77"/>
      <c r="D1053" s="52"/>
      <c r="E1053" s="27"/>
      <c r="F1053" s="27"/>
      <c r="G1053" s="26"/>
      <c r="H1053" s="23" t="e">
        <f>IFERROR(VLOOKUP(F1053,'feuille temps par opé'!B:C,2,FALSE),"")*G1053</f>
        <v>#VALUE!</v>
      </c>
      <c r="I1053" s="26"/>
      <c r="J1053" s="23" t="e">
        <f t="shared" si="33"/>
        <v>#VALUE!</v>
      </c>
      <c r="K1053" s="25"/>
    </row>
    <row r="1054" spans="1:11" ht="15.75" thickBot="1" x14ac:dyDescent="0.3">
      <c r="A1054" s="36"/>
      <c r="B1054" s="76"/>
      <c r="C1054" s="77"/>
      <c r="D1054" s="52"/>
      <c r="E1054" s="27"/>
      <c r="F1054" s="27"/>
      <c r="G1054" s="26"/>
      <c r="H1054" s="23" t="e">
        <f>IFERROR(VLOOKUP(F1054,'feuille temps par opé'!B:C,2,FALSE),"")*G1054</f>
        <v>#VALUE!</v>
      </c>
      <c r="I1054" s="26"/>
      <c r="J1054" s="26" t="e">
        <f t="shared" si="33"/>
        <v>#VALUE!</v>
      </c>
      <c r="K1054" s="25"/>
    </row>
    <row r="1055" spans="1:11" ht="15.75" thickBot="1" x14ac:dyDescent="0.3">
      <c r="A1055" s="36"/>
      <c r="B1055" s="76"/>
      <c r="C1055" s="77"/>
      <c r="D1055" s="52"/>
      <c r="E1055" s="27"/>
      <c r="F1055" s="27"/>
      <c r="G1055" s="26"/>
      <c r="H1055" s="23" t="e">
        <f>IFERROR(VLOOKUP(F1055,'feuille temps par opé'!B:C,2,FALSE),"")*G1055</f>
        <v>#VALUE!</v>
      </c>
      <c r="I1055" s="26"/>
      <c r="J1055" s="26" t="e">
        <f t="shared" si="33"/>
        <v>#VALUE!</v>
      </c>
      <c r="K1055" s="25"/>
    </row>
    <row r="1056" spans="1:11" ht="15.75" thickBot="1" x14ac:dyDescent="0.3">
      <c r="A1056" s="36"/>
      <c r="B1056" s="76"/>
      <c r="C1056" s="77"/>
      <c r="D1056" s="52"/>
      <c r="E1056" s="27"/>
      <c r="F1056" s="27"/>
      <c r="G1056" s="26"/>
      <c r="H1056" s="23" t="e">
        <f>IFERROR(VLOOKUP(F1056,'feuille temps par opé'!B:C,2,FALSE),"")*G1056</f>
        <v>#VALUE!</v>
      </c>
      <c r="I1056" s="26"/>
      <c r="J1056" s="26" t="e">
        <f t="shared" si="33"/>
        <v>#VALUE!</v>
      </c>
      <c r="K1056" s="25"/>
    </row>
    <row r="1057" spans="1:11" ht="15.75" thickBot="1" x14ac:dyDescent="0.3">
      <c r="A1057" s="36"/>
      <c r="B1057" s="76"/>
      <c r="C1057" s="77"/>
      <c r="D1057" s="52"/>
      <c r="E1057" s="27"/>
      <c r="F1057" s="27"/>
      <c r="G1057" s="26"/>
      <c r="H1057" s="23" t="e">
        <f>IFERROR(VLOOKUP(F1057,'feuille temps par opé'!B:C,2,FALSE),"")*G1057</f>
        <v>#VALUE!</v>
      </c>
      <c r="I1057" s="26"/>
      <c r="J1057" s="26" t="e">
        <f t="shared" si="33"/>
        <v>#VALUE!</v>
      </c>
      <c r="K1057" s="25"/>
    </row>
    <row r="1058" spans="1:11" ht="15.75" thickBot="1" x14ac:dyDescent="0.3">
      <c r="A1058" s="36"/>
      <c r="B1058" s="76"/>
      <c r="C1058" s="77"/>
      <c r="D1058" s="52"/>
      <c r="E1058" s="27"/>
      <c r="F1058" s="27"/>
      <c r="G1058" s="26"/>
      <c r="H1058" s="23" t="e">
        <f>IFERROR(VLOOKUP(F1058,'feuille temps par opé'!B:C,2,FALSE),"")*G1058</f>
        <v>#VALUE!</v>
      </c>
      <c r="I1058" s="26"/>
      <c r="J1058" s="23" t="e">
        <f t="shared" si="33"/>
        <v>#VALUE!</v>
      </c>
      <c r="K1058" s="25"/>
    </row>
    <row r="1059" spans="1:11" ht="15.75" thickBot="1" x14ac:dyDescent="0.3">
      <c r="A1059" s="36"/>
      <c r="B1059" s="76"/>
      <c r="C1059" s="77"/>
      <c r="D1059" s="52"/>
      <c r="E1059" s="27"/>
      <c r="F1059" s="27"/>
      <c r="G1059" s="26"/>
      <c r="H1059" s="23" t="e">
        <f>IFERROR(VLOOKUP(F1059,'feuille temps par opé'!B:C,2,FALSE),"")*G1059</f>
        <v>#VALUE!</v>
      </c>
      <c r="I1059" s="26"/>
      <c r="J1059" s="26" t="e">
        <f t="shared" si="33"/>
        <v>#VALUE!</v>
      </c>
      <c r="K1059" s="25"/>
    </row>
    <row r="1060" spans="1:11" ht="15.75" thickBot="1" x14ac:dyDescent="0.3">
      <c r="A1060" s="36"/>
      <c r="B1060" s="76"/>
      <c r="C1060" s="77"/>
      <c r="D1060" s="52"/>
      <c r="E1060" s="27"/>
      <c r="F1060" s="27"/>
      <c r="G1060" s="26"/>
      <c r="H1060" s="23" t="e">
        <f>IFERROR(VLOOKUP(F1060,'feuille temps par opé'!B:C,2,FALSE),"")*G1060</f>
        <v>#VALUE!</v>
      </c>
      <c r="I1060" s="26"/>
      <c r="J1060" s="26" t="e">
        <f t="shared" si="33"/>
        <v>#VALUE!</v>
      </c>
      <c r="K1060" s="25"/>
    </row>
    <row r="1061" spans="1:11" ht="15.75" thickBot="1" x14ac:dyDescent="0.3">
      <c r="A1061" s="36"/>
      <c r="B1061" s="76"/>
      <c r="C1061" s="77"/>
      <c r="D1061" s="52"/>
      <c r="E1061" s="27"/>
      <c r="F1061" s="27"/>
      <c r="G1061" s="26"/>
      <c r="H1061" s="23" t="e">
        <f>IFERROR(VLOOKUP(F1061,'feuille temps par opé'!B:C,2,FALSE),"")*G1061</f>
        <v>#VALUE!</v>
      </c>
      <c r="I1061" s="26"/>
      <c r="J1061" s="26" t="e">
        <f t="shared" si="33"/>
        <v>#VALUE!</v>
      </c>
      <c r="K1061" s="25"/>
    </row>
    <row r="1062" spans="1:11" ht="15.75" thickBot="1" x14ac:dyDescent="0.3">
      <c r="A1062" s="36"/>
      <c r="B1062" s="76"/>
      <c r="C1062" s="77"/>
      <c r="D1062" s="52"/>
      <c r="E1062" s="27"/>
      <c r="F1062" s="27"/>
      <c r="G1062" s="26"/>
      <c r="H1062" s="23" t="e">
        <f>IFERROR(VLOOKUP(F1062,'feuille temps par opé'!B:C,2,FALSE),"")*G1062</f>
        <v>#VALUE!</v>
      </c>
      <c r="I1062" s="26"/>
      <c r="J1062" s="26" t="e">
        <f t="shared" si="33"/>
        <v>#VALUE!</v>
      </c>
      <c r="K1062" s="25"/>
    </row>
    <row r="1063" spans="1:11" ht="15.75" thickBot="1" x14ac:dyDescent="0.3">
      <c r="A1063" s="36"/>
      <c r="B1063" s="76"/>
      <c r="C1063" s="77"/>
      <c r="D1063" s="52"/>
      <c r="E1063" s="27"/>
      <c r="F1063" s="27"/>
      <c r="G1063" s="26"/>
      <c r="H1063" s="23" t="e">
        <f>IFERROR(VLOOKUP(F1063,'feuille temps par opé'!B:C,2,FALSE),"")*G1063</f>
        <v>#VALUE!</v>
      </c>
      <c r="I1063" s="26"/>
      <c r="J1063" s="23" t="e">
        <f t="shared" si="33"/>
        <v>#VALUE!</v>
      </c>
      <c r="K1063" s="25"/>
    </row>
    <row r="1064" spans="1:11" ht="15.75" thickBot="1" x14ac:dyDescent="0.3">
      <c r="A1064" s="36"/>
      <c r="B1064" s="76"/>
      <c r="C1064" s="77"/>
      <c r="D1064" s="52"/>
      <c r="E1064" s="27"/>
      <c r="F1064" s="27"/>
      <c r="G1064" s="26"/>
      <c r="H1064" s="23" t="e">
        <f>IFERROR(VLOOKUP(F1064,'feuille temps par opé'!B:C,2,FALSE),"")*G1064</f>
        <v>#VALUE!</v>
      </c>
      <c r="I1064" s="26"/>
      <c r="J1064" s="26" t="e">
        <f t="shared" si="33"/>
        <v>#VALUE!</v>
      </c>
      <c r="K1064" s="25"/>
    </row>
    <row r="1065" spans="1:11" ht="15.75" thickBot="1" x14ac:dyDescent="0.3">
      <c r="A1065" s="36"/>
      <c r="B1065" s="76"/>
      <c r="C1065" s="77"/>
      <c r="D1065" s="52"/>
      <c r="E1065" s="27"/>
      <c r="F1065" s="27"/>
      <c r="G1065" s="26"/>
      <c r="H1065" s="23" t="e">
        <f>IFERROR(VLOOKUP(F1065,'feuille temps par opé'!B:C,2,FALSE),"")*G1065</f>
        <v>#VALUE!</v>
      </c>
      <c r="I1065" s="26"/>
      <c r="J1065" s="26" t="e">
        <f t="shared" si="33"/>
        <v>#VALUE!</v>
      </c>
      <c r="K1065" s="25"/>
    </row>
    <row r="1066" spans="1:11" ht="15.75" thickBot="1" x14ac:dyDescent="0.3">
      <c r="A1066" s="36"/>
      <c r="B1066" s="76"/>
      <c r="C1066" s="77"/>
      <c r="D1066" s="52"/>
      <c r="E1066" s="27"/>
      <c r="F1066" s="27"/>
      <c r="G1066" s="26"/>
      <c r="H1066" s="23" t="e">
        <f>IFERROR(VLOOKUP(F1066,'feuille temps par opé'!B:C,2,FALSE),"")*G1066</f>
        <v>#VALUE!</v>
      </c>
      <c r="I1066" s="26"/>
      <c r="J1066" s="26" t="e">
        <f t="shared" si="33"/>
        <v>#VALUE!</v>
      </c>
      <c r="K1066" s="25"/>
    </row>
    <row r="1067" spans="1:11" ht="15.75" thickBot="1" x14ac:dyDescent="0.3">
      <c r="A1067" s="36"/>
      <c r="B1067" s="76"/>
      <c r="C1067" s="77"/>
      <c r="D1067" s="52"/>
      <c r="E1067" s="27"/>
      <c r="F1067" s="27"/>
      <c r="G1067" s="26"/>
      <c r="H1067" s="23" t="e">
        <f>IFERROR(VLOOKUP(F1067,'feuille temps par opé'!B:C,2,FALSE),"")*G1067</f>
        <v>#VALUE!</v>
      </c>
      <c r="I1067" s="26"/>
      <c r="J1067" s="26" t="e">
        <f t="shared" si="33"/>
        <v>#VALUE!</v>
      </c>
      <c r="K1067" s="25"/>
    </row>
    <row r="1068" spans="1:11" ht="15.75" thickBot="1" x14ac:dyDescent="0.3">
      <c r="A1068" s="36"/>
      <c r="B1068" s="76"/>
      <c r="C1068" s="77"/>
      <c r="D1068" s="52"/>
      <c r="E1068" s="27"/>
      <c r="F1068" s="27"/>
      <c r="G1068" s="26"/>
      <c r="H1068" s="23" t="e">
        <f>IFERROR(VLOOKUP(F1068,'feuille temps par opé'!B:C,2,FALSE),"")*G1068</f>
        <v>#VALUE!</v>
      </c>
      <c r="I1068" s="26"/>
      <c r="J1068" s="23" t="e">
        <f t="shared" si="33"/>
        <v>#VALUE!</v>
      </c>
      <c r="K1068" s="25"/>
    </row>
    <row r="1069" spans="1:11" ht="15.75" thickBot="1" x14ac:dyDescent="0.3">
      <c r="A1069" s="36"/>
      <c r="B1069" s="76"/>
      <c r="C1069" s="77"/>
      <c r="D1069" s="52"/>
      <c r="E1069" s="27" t="str">
        <f t="shared" ref="E1069:E1071" si="34">IF(D1069="","",VLOOKUP(D1069,tab_produits,2,FALSE))</f>
        <v/>
      </c>
      <c r="F1069" s="27" t="str">
        <f ca="1">IFERROR(OFFSET('opérations par produit'!$A$1,1,MATCH(D1069,'opérations par produit'!$1:$1,0)-1,COUNTA(OFFSET('opérations par produit'!$A:$A,,MATCH(D1069,'opérations par produit'!$1:$1,0)-1))-1,),"")</f>
        <v/>
      </c>
      <c r="G1069" s="26"/>
      <c r="H1069" s="23">
        <f ca="1">IFERROR(VLOOKUP(F1069,'feuille temps par opé'!B:C,2,FALSE),"")*G1069</f>
        <v>0</v>
      </c>
      <c r="I1069" s="26"/>
      <c r="J1069" s="26">
        <f t="shared" ca="1" si="33"/>
        <v>0</v>
      </c>
      <c r="K1069" s="25"/>
    </row>
    <row r="1070" spans="1:11" x14ac:dyDescent="0.25">
      <c r="A1070" s="36"/>
      <c r="B1070" s="76"/>
      <c r="C1070" s="77"/>
      <c r="D1070" s="52"/>
      <c r="E1070" s="27" t="str">
        <f t="shared" si="34"/>
        <v/>
      </c>
      <c r="F1070" s="27" t="str">
        <f ca="1">IFERROR(OFFSET('opérations par produit'!$A$1,1,MATCH(D1070,'opérations par produit'!$1:$1,0)-1,COUNTA(OFFSET('opérations par produit'!$A:$A,,MATCH(D1070,'opérations par produit'!$1:$1,0)-1))-1,),"")</f>
        <v/>
      </c>
      <c r="G1070" s="26"/>
      <c r="H1070" s="23">
        <f ca="1">IFERROR(VLOOKUP(F1070,'feuille temps par opé'!B:C,2,FALSE),"")*G1070</f>
        <v>0</v>
      </c>
      <c r="I1070" s="26"/>
      <c r="J1070" s="26">
        <f t="shared" ca="1" si="33"/>
        <v>0</v>
      </c>
      <c r="K1070" s="25"/>
    </row>
    <row r="1071" spans="1:11" ht="15.75" thickBot="1" x14ac:dyDescent="0.3">
      <c r="A1071" s="37"/>
      <c r="B1071" s="73"/>
      <c r="C1071" s="78"/>
      <c r="D1071" s="70"/>
      <c r="E1071" s="29" t="str">
        <f t="shared" si="34"/>
        <v/>
      </c>
      <c r="F1071" s="28" t="s">
        <v>3764</v>
      </c>
      <c r="G1071" s="28"/>
      <c r="H1071" s="28" t="e">
        <f>SUM(H983:H1070)</f>
        <v>#VALUE!</v>
      </c>
      <c r="I1071" s="28">
        <f>SUM(I983:I1070)</f>
        <v>0</v>
      </c>
      <c r="J1071" s="28" t="e">
        <f>SUM(J983:J1070)</f>
        <v>#VALUE!</v>
      </c>
      <c r="K1071" s="30">
        <f>K1070</f>
        <v>0</v>
      </c>
    </row>
    <row r="1072" spans="1:11" ht="32.25" thickBot="1" x14ac:dyDescent="0.3">
      <c r="A1072" s="35"/>
      <c r="B1072" s="56" t="s">
        <v>3638</v>
      </c>
      <c r="C1072" s="56" t="str">
        <f>VLOOKUP(B1072,'base nom prénom'!$A$1:$B$38,2,FALSE)</f>
        <v>Martine</v>
      </c>
      <c r="D1072" s="58"/>
      <c r="E1072" s="24" t="str">
        <f>IF(D1072="","",VLOOKUP(D1072,tab_produits,2,FALSE))</f>
        <v/>
      </c>
      <c r="F1072" s="24"/>
      <c r="G1072" s="23"/>
      <c r="H1072" s="23" t="e">
        <f>IFERROR(VLOOKUP(F1072,'feuille temps par opé'!B:C,2,FALSE),"")*G1072</f>
        <v>#VALUE!</v>
      </c>
      <c r="I1072" s="23"/>
      <c r="J1072" s="23" t="e">
        <f>I1072-H1072</f>
        <v>#VALUE!</v>
      </c>
      <c r="K1072" s="25"/>
    </row>
    <row r="1073" spans="1:11" ht="15.75" thickBot="1" x14ac:dyDescent="0.3">
      <c r="A1073" s="36"/>
      <c r="B1073" s="74"/>
      <c r="C1073" s="75"/>
      <c r="D1073" s="52"/>
      <c r="E1073" s="27" t="str">
        <f t="shared" ref="E1073:E1076" si="35">IF(D1073="","",VLOOKUP(D1073,tab_produits,2,FALSE))</f>
        <v/>
      </c>
      <c r="F1073" s="27"/>
      <c r="G1073" s="26"/>
      <c r="H1073" s="23" t="e">
        <f>IFERROR(VLOOKUP(F1073,'feuille temps par opé'!B:C,2,FALSE),"")*G1073</f>
        <v>#VALUE!</v>
      </c>
      <c r="I1073" s="26"/>
      <c r="J1073" s="26" t="e">
        <f t="shared" ref="J1073:J1159" si="36">I1073-H1073</f>
        <v>#VALUE!</v>
      </c>
      <c r="K1073" s="25"/>
    </row>
    <row r="1074" spans="1:11" ht="15.75" thickBot="1" x14ac:dyDescent="0.3">
      <c r="A1074" s="36"/>
      <c r="B1074" s="76"/>
      <c r="C1074" s="77"/>
      <c r="D1074" s="52"/>
      <c r="E1074" s="27" t="str">
        <f t="shared" si="35"/>
        <v/>
      </c>
      <c r="F1074" s="27"/>
      <c r="G1074" s="26"/>
      <c r="H1074" s="23" t="e">
        <f>IFERROR(VLOOKUP(F1074,'feuille temps par opé'!B:C,2,FALSE),"")*G1074</f>
        <v>#VALUE!</v>
      </c>
      <c r="I1074" s="26"/>
      <c r="J1074" s="26" t="e">
        <f t="shared" si="36"/>
        <v>#VALUE!</v>
      </c>
      <c r="K1074" s="25"/>
    </row>
    <row r="1075" spans="1:11" ht="15.75" thickBot="1" x14ac:dyDescent="0.3">
      <c r="A1075" s="36"/>
      <c r="B1075" s="76"/>
      <c r="C1075" s="77"/>
      <c r="D1075" s="52"/>
      <c r="E1075" s="27" t="str">
        <f t="shared" si="35"/>
        <v/>
      </c>
      <c r="F1075" s="27"/>
      <c r="G1075" s="26"/>
      <c r="H1075" s="23" t="e">
        <f>IFERROR(VLOOKUP(F1075,'feuille temps par opé'!B:C,2,FALSE),"")*G1075</f>
        <v>#VALUE!</v>
      </c>
      <c r="I1075" s="26"/>
      <c r="J1075" s="26" t="e">
        <f t="shared" si="36"/>
        <v>#VALUE!</v>
      </c>
      <c r="K1075" s="25"/>
    </row>
    <row r="1076" spans="1:11" ht="15.75" thickBot="1" x14ac:dyDescent="0.3">
      <c r="A1076" s="36"/>
      <c r="B1076" s="76"/>
      <c r="C1076" s="77"/>
      <c r="D1076" s="52"/>
      <c r="E1076" s="27" t="str">
        <f t="shared" si="35"/>
        <v/>
      </c>
      <c r="F1076" s="27"/>
      <c r="G1076" s="26"/>
      <c r="H1076" s="23" t="e">
        <f>IFERROR(VLOOKUP(F1076,'feuille temps par opé'!B:C,2,FALSE),"")*G1076</f>
        <v>#VALUE!</v>
      </c>
      <c r="I1076" s="26"/>
      <c r="J1076" s="26" t="e">
        <f t="shared" si="36"/>
        <v>#VALUE!</v>
      </c>
      <c r="K1076" s="25"/>
    </row>
    <row r="1077" spans="1:11" ht="15.75" thickBot="1" x14ac:dyDescent="0.3">
      <c r="A1077" s="36"/>
      <c r="B1077" s="76"/>
      <c r="C1077" s="77"/>
      <c r="D1077" s="52"/>
      <c r="E1077" s="27"/>
      <c r="F1077" s="27"/>
      <c r="G1077" s="26"/>
      <c r="H1077" s="23" t="e">
        <f>IFERROR(VLOOKUP(F1077,'feuille temps par opé'!B:C,2,FALSE),"")*G1077</f>
        <v>#VALUE!</v>
      </c>
      <c r="I1077" s="26"/>
      <c r="J1077" s="23" t="e">
        <f t="shared" si="36"/>
        <v>#VALUE!</v>
      </c>
      <c r="K1077" s="25"/>
    </row>
    <row r="1078" spans="1:11" ht="15.75" thickBot="1" x14ac:dyDescent="0.3">
      <c r="A1078" s="36"/>
      <c r="B1078" s="76"/>
      <c r="C1078" s="77"/>
      <c r="D1078" s="52"/>
      <c r="E1078" s="27"/>
      <c r="F1078" s="27"/>
      <c r="G1078" s="26"/>
      <c r="H1078" s="23" t="e">
        <f>IFERROR(VLOOKUP(F1078,'feuille temps par opé'!B:C,2,FALSE),"")*G1078</f>
        <v>#VALUE!</v>
      </c>
      <c r="I1078" s="26"/>
      <c r="J1078" s="26" t="e">
        <f t="shared" si="36"/>
        <v>#VALUE!</v>
      </c>
      <c r="K1078" s="25"/>
    </row>
    <row r="1079" spans="1:11" ht="15.75" thickBot="1" x14ac:dyDescent="0.3">
      <c r="A1079" s="36"/>
      <c r="B1079" s="76"/>
      <c r="C1079" s="77"/>
      <c r="D1079" s="52"/>
      <c r="E1079" s="27"/>
      <c r="F1079" s="27"/>
      <c r="G1079" s="26"/>
      <c r="H1079" s="23" t="e">
        <f>IFERROR(VLOOKUP(F1079,'feuille temps par opé'!B:C,2,FALSE),"")*G1079</f>
        <v>#VALUE!</v>
      </c>
      <c r="I1079" s="26"/>
      <c r="J1079" s="26" t="e">
        <f t="shared" si="36"/>
        <v>#VALUE!</v>
      </c>
      <c r="K1079" s="25"/>
    </row>
    <row r="1080" spans="1:11" ht="15.75" thickBot="1" x14ac:dyDescent="0.3">
      <c r="A1080" s="36"/>
      <c r="B1080" s="76"/>
      <c r="C1080" s="77"/>
      <c r="D1080" s="52"/>
      <c r="E1080" s="27"/>
      <c r="F1080" s="27"/>
      <c r="G1080" s="26"/>
      <c r="H1080" s="23" t="e">
        <f>IFERROR(VLOOKUP(F1080,'feuille temps par opé'!B:C,2,FALSE),"")*G1080</f>
        <v>#VALUE!</v>
      </c>
      <c r="I1080" s="26"/>
      <c r="J1080" s="26" t="e">
        <f t="shared" si="36"/>
        <v>#VALUE!</v>
      </c>
      <c r="K1080" s="25"/>
    </row>
    <row r="1081" spans="1:11" ht="15.75" thickBot="1" x14ac:dyDescent="0.3">
      <c r="A1081" s="36"/>
      <c r="B1081" s="76"/>
      <c r="C1081" s="77"/>
      <c r="D1081" s="52"/>
      <c r="E1081" s="27"/>
      <c r="F1081" s="27"/>
      <c r="G1081" s="26"/>
      <c r="H1081" s="23" t="e">
        <f>IFERROR(VLOOKUP(F1081,'feuille temps par opé'!B:C,2,FALSE),"")*G1081</f>
        <v>#VALUE!</v>
      </c>
      <c r="I1081" s="26"/>
      <c r="J1081" s="26" t="e">
        <f t="shared" si="36"/>
        <v>#VALUE!</v>
      </c>
      <c r="K1081" s="25"/>
    </row>
    <row r="1082" spans="1:11" ht="15.75" thickBot="1" x14ac:dyDescent="0.3">
      <c r="A1082" s="36"/>
      <c r="B1082" s="76"/>
      <c r="C1082" s="77"/>
      <c r="D1082" s="52"/>
      <c r="E1082" s="27"/>
      <c r="F1082" s="27"/>
      <c r="G1082" s="26"/>
      <c r="H1082" s="23" t="e">
        <f>IFERROR(VLOOKUP(F1082,'feuille temps par opé'!B:C,2,FALSE),"")*G1082</f>
        <v>#VALUE!</v>
      </c>
      <c r="I1082" s="26"/>
      <c r="J1082" s="23" t="e">
        <f t="shared" si="36"/>
        <v>#VALUE!</v>
      </c>
      <c r="K1082" s="25"/>
    </row>
    <row r="1083" spans="1:11" ht="15.75" thickBot="1" x14ac:dyDescent="0.3">
      <c r="A1083" s="36"/>
      <c r="B1083" s="76"/>
      <c r="C1083" s="77"/>
      <c r="D1083" s="52"/>
      <c r="E1083" s="27"/>
      <c r="F1083" s="27"/>
      <c r="G1083" s="26"/>
      <c r="H1083" s="23" t="e">
        <f>IFERROR(VLOOKUP(F1083,'feuille temps par opé'!B:C,2,FALSE),"")*G1083</f>
        <v>#VALUE!</v>
      </c>
      <c r="I1083" s="26"/>
      <c r="J1083" s="26" t="e">
        <f t="shared" si="36"/>
        <v>#VALUE!</v>
      </c>
      <c r="K1083" s="25"/>
    </row>
    <row r="1084" spans="1:11" ht="15.75" thickBot="1" x14ac:dyDescent="0.3">
      <c r="A1084" s="36"/>
      <c r="B1084" s="76"/>
      <c r="C1084" s="77"/>
      <c r="D1084" s="52"/>
      <c r="E1084" s="27"/>
      <c r="F1084" s="27"/>
      <c r="G1084" s="26"/>
      <c r="H1084" s="23" t="e">
        <f>IFERROR(VLOOKUP(F1084,'feuille temps par opé'!B:C,2,FALSE),"")*G1084</f>
        <v>#VALUE!</v>
      </c>
      <c r="I1084" s="26"/>
      <c r="J1084" s="26" t="e">
        <f t="shared" si="36"/>
        <v>#VALUE!</v>
      </c>
      <c r="K1084" s="25"/>
    </row>
    <row r="1085" spans="1:11" ht="15.75" thickBot="1" x14ac:dyDescent="0.3">
      <c r="A1085" s="36"/>
      <c r="B1085" s="76"/>
      <c r="C1085" s="77"/>
      <c r="D1085" s="52"/>
      <c r="E1085" s="27"/>
      <c r="F1085" s="27"/>
      <c r="G1085" s="26"/>
      <c r="H1085" s="23" t="e">
        <f>IFERROR(VLOOKUP(F1085,'feuille temps par opé'!B:C,2,FALSE),"")*G1085</f>
        <v>#VALUE!</v>
      </c>
      <c r="I1085" s="26"/>
      <c r="J1085" s="26" t="e">
        <f t="shared" si="36"/>
        <v>#VALUE!</v>
      </c>
      <c r="K1085" s="25"/>
    </row>
    <row r="1086" spans="1:11" ht="15.75" thickBot="1" x14ac:dyDescent="0.3">
      <c r="A1086" s="36"/>
      <c r="B1086" s="76"/>
      <c r="C1086" s="77"/>
      <c r="D1086" s="52"/>
      <c r="E1086" s="27"/>
      <c r="F1086" s="27"/>
      <c r="G1086" s="26"/>
      <c r="H1086" s="23" t="e">
        <f>IFERROR(VLOOKUP(F1086,'feuille temps par opé'!B:C,2,FALSE),"")*G1086</f>
        <v>#VALUE!</v>
      </c>
      <c r="I1086" s="26"/>
      <c r="J1086" s="26" t="e">
        <f t="shared" si="36"/>
        <v>#VALUE!</v>
      </c>
      <c r="K1086" s="25"/>
    </row>
    <row r="1087" spans="1:11" ht="15.75" thickBot="1" x14ac:dyDescent="0.3">
      <c r="A1087" s="36"/>
      <c r="B1087" s="76"/>
      <c r="C1087" s="77"/>
      <c r="D1087" s="52"/>
      <c r="E1087" s="27"/>
      <c r="F1087" s="27"/>
      <c r="G1087" s="26"/>
      <c r="H1087" s="23" t="e">
        <f>IFERROR(VLOOKUP(F1087,'feuille temps par opé'!B:C,2,FALSE),"")*G1087</f>
        <v>#VALUE!</v>
      </c>
      <c r="I1087" s="26"/>
      <c r="J1087" s="23" t="e">
        <f t="shared" si="36"/>
        <v>#VALUE!</v>
      </c>
      <c r="K1087" s="25"/>
    </row>
    <row r="1088" spans="1:11" ht="15.75" thickBot="1" x14ac:dyDescent="0.3">
      <c r="A1088" s="36"/>
      <c r="B1088" s="76"/>
      <c r="C1088" s="77"/>
      <c r="D1088" s="52"/>
      <c r="E1088" s="27"/>
      <c r="F1088" s="27"/>
      <c r="G1088" s="26"/>
      <c r="H1088" s="23" t="e">
        <f>IFERROR(VLOOKUP(F1088,'feuille temps par opé'!B:C,2,FALSE),"")*G1088</f>
        <v>#VALUE!</v>
      </c>
      <c r="I1088" s="26"/>
      <c r="J1088" s="26" t="e">
        <f t="shared" si="36"/>
        <v>#VALUE!</v>
      </c>
      <c r="K1088" s="25"/>
    </row>
    <row r="1089" spans="1:11" ht="15.75" thickBot="1" x14ac:dyDescent="0.3">
      <c r="A1089" s="36"/>
      <c r="B1089" s="76"/>
      <c r="C1089" s="77"/>
      <c r="D1089" s="52"/>
      <c r="E1089" s="27"/>
      <c r="F1089" s="27"/>
      <c r="G1089" s="26"/>
      <c r="H1089" s="23" t="e">
        <f>IFERROR(VLOOKUP(F1089,'feuille temps par opé'!B:C,2,FALSE),"")*G1089</f>
        <v>#VALUE!</v>
      </c>
      <c r="I1089" s="26"/>
      <c r="J1089" s="26" t="e">
        <f t="shared" si="36"/>
        <v>#VALUE!</v>
      </c>
      <c r="K1089" s="25"/>
    </row>
    <row r="1090" spans="1:11" ht="15.75" thickBot="1" x14ac:dyDescent="0.3">
      <c r="A1090" s="36"/>
      <c r="B1090" s="76"/>
      <c r="C1090" s="77"/>
      <c r="D1090" s="52"/>
      <c r="E1090" s="27"/>
      <c r="F1090" s="27"/>
      <c r="G1090" s="26"/>
      <c r="H1090" s="23" t="e">
        <f>IFERROR(VLOOKUP(F1090,'feuille temps par opé'!B:C,2,FALSE),"")*G1090</f>
        <v>#VALUE!</v>
      </c>
      <c r="I1090" s="26"/>
      <c r="J1090" s="26" t="e">
        <f t="shared" si="36"/>
        <v>#VALUE!</v>
      </c>
      <c r="K1090" s="25"/>
    </row>
    <row r="1091" spans="1:11" ht="15.75" thickBot="1" x14ac:dyDescent="0.3">
      <c r="A1091" s="36"/>
      <c r="B1091" s="76"/>
      <c r="C1091" s="77"/>
      <c r="D1091" s="52"/>
      <c r="E1091" s="27"/>
      <c r="F1091" s="27"/>
      <c r="G1091" s="26"/>
      <c r="H1091" s="23" t="e">
        <f>IFERROR(VLOOKUP(F1091,'feuille temps par opé'!B:C,2,FALSE),"")*G1091</f>
        <v>#VALUE!</v>
      </c>
      <c r="I1091" s="26"/>
      <c r="J1091" s="26" t="e">
        <f t="shared" si="36"/>
        <v>#VALUE!</v>
      </c>
      <c r="K1091" s="25"/>
    </row>
    <row r="1092" spans="1:11" ht="15.75" thickBot="1" x14ac:dyDescent="0.3">
      <c r="A1092" s="36"/>
      <c r="B1092" s="76"/>
      <c r="C1092" s="77"/>
      <c r="D1092" s="52"/>
      <c r="E1092" s="27"/>
      <c r="F1092" s="27"/>
      <c r="G1092" s="26"/>
      <c r="H1092" s="23" t="e">
        <f>IFERROR(VLOOKUP(F1092,'feuille temps par opé'!B:C,2,FALSE),"")*G1092</f>
        <v>#VALUE!</v>
      </c>
      <c r="I1092" s="26"/>
      <c r="J1092" s="23" t="e">
        <f t="shared" si="36"/>
        <v>#VALUE!</v>
      </c>
      <c r="K1092" s="25"/>
    </row>
    <row r="1093" spans="1:11" ht="15.75" thickBot="1" x14ac:dyDescent="0.3">
      <c r="A1093" s="36"/>
      <c r="B1093" s="76"/>
      <c r="C1093" s="77"/>
      <c r="D1093" s="52"/>
      <c r="E1093" s="27"/>
      <c r="F1093" s="27"/>
      <c r="G1093" s="26"/>
      <c r="H1093" s="23" t="e">
        <f>IFERROR(VLOOKUP(F1093,'feuille temps par opé'!B:C,2,FALSE),"")*G1093</f>
        <v>#VALUE!</v>
      </c>
      <c r="I1093" s="26"/>
      <c r="J1093" s="26" t="e">
        <f t="shared" si="36"/>
        <v>#VALUE!</v>
      </c>
      <c r="K1093" s="25"/>
    </row>
    <row r="1094" spans="1:11" ht="15.75" thickBot="1" x14ac:dyDescent="0.3">
      <c r="A1094" s="36"/>
      <c r="B1094" s="76"/>
      <c r="C1094" s="77"/>
      <c r="D1094" s="52"/>
      <c r="E1094" s="27"/>
      <c r="F1094" s="27"/>
      <c r="G1094" s="26"/>
      <c r="H1094" s="23" t="e">
        <f>IFERROR(VLOOKUP(F1094,'feuille temps par opé'!B:C,2,FALSE),"")*G1094</f>
        <v>#VALUE!</v>
      </c>
      <c r="I1094" s="26"/>
      <c r="J1094" s="26" t="e">
        <f t="shared" si="36"/>
        <v>#VALUE!</v>
      </c>
      <c r="K1094" s="25"/>
    </row>
    <row r="1095" spans="1:11" ht="15.75" thickBot="1" x14ac:dyDescent="0.3">
      <c r="A1095" s="36"/>
      <c r="B1095" s="76"/>
      <c r="C1095" s="77"/>
      <c r="D1095" s="52"/>
      <c r="E1095" s="27"/>
      <c r="F1095" s="27"/>
      <c r="G1095" s="26"/>
      <c r="H1095" s="23" t="e">
        <f>IFERROR(VLOOKUP(F1095,'feuille temps par opé'!B:C,2,FALSE),"")*G1095</f>
        <v>#VALUE!</v>
      </c>
      <c r="I1095" s="26"/>
      <c r="J1095" s="26" t="e">
        <f t="shared" si="36"/>
        <v>#VALUE!</v>
      </c>
      <c r="K1095" s="25"/>
    </row>
    <row r="1096" spans="1:11" ht="15.75" thickBot="1" x14ac:dyDescent="0.3">
      <c r="A1096" s="36"/>
      <c r="B1096" s="76"/>
      <c r="C1096" s="77"/>
      <c r="D1096" s="52"/>
      <c r="E1096" s="27"/>
      <c r="F1096" s="27"/>
      <c r="G1096" s="26"/>
      <c r="H1096" s="23" t="e">
        <f>IFERROR(VLOOKUP(F1096,'feuille temps par opé'!B:C,2,FALSE),"")*G1096</f>
        <v>#VALUE!</v>
      </c>
      <c r="I1096" s="26"/>
      <c r="J1096" s="26" t="e">
        <f t="shared" si="36"/>
        <v>#VALUE!</v>
      </c>
      <c r="K1096" s="25"/>
    </row>
    <row r="1097" spans="1:11" ht="15.75" thickBot="1" x14ac:dyDescent="0.3">
      <c r="A1097" s="36"/>
      <c r="B1097" s="76"/>
      <c r="C1097" s="77"/>
      <c r="D1097" s="52"/>
      <c r="E1097" s="27"/>
      <c r="F1097" s="27"/>
      <c r="G1097" s="26"/>
      <c r="H1097" s="23" t="e">
        <f>IFERROR(VLOOKUP(F1097,'feuille temps par opé'!B:C,2,FALSE),"")*G1097</f>
        <v>#VALUE!</v>
      </c>
      <c r="I1097" s="26"/>
      <c r="J1097" s="23" t="e">
        <f t="shared" si="36"/>
        <v>#VALUE!</v>
      </c>
      <c r="K1097" s="25"/>
    </row>
    <row r="1098" spans="1:11" ht="15.75" thickBot="1" x14ac:dyDescent="0.3">
      <c r="A1098" s="36"/>
      <c r="B1098" s="76"/>
      <c r="C1098" s="77"/>
      <c r="D1098" s="52"/>
      <c r="E1098" s="27"/>
      <c r="F1098" s="27"/>
      <c r="G1098" s="26"/>
      <c r="H1098" s="23" t="e">
        <f>IFERROR(VLOOKUP(F1098,'feuille temps par opé'!B:C,2,FALSE),"")*G1098</f>
        <v>#VALUE!</v>
      </c>
      <c r="I1098" s="26"/>
      <c r="J1098" s="26" t="e">
        <f t="shared" si="36"/>
        <v>#VALUE!</v>
      </c>
      <c r="K1098" s="25"/>
    </row>
    <row r="1099" spans="1:11" ht="15.75" thickBot="1" x14ac:dyDescent="0.3">
      <c r="A1099" s="36"/>
      <c r="B1099" s="76"/>
      <c r="C1099" s="77"/>
      <c r="D1099" s="52"/>
      <c r="E1099" s="27"/>
      <c r="F1099" s="27"/>
      <c r="G1099" s="26"/>
      <c r="H1099" s="23" t="e">
        <f>IFERROR(VLOOKUP(F1099,'feuille temps par opé'!B:C,2,FALSE),"")*G1099</f>
        <v>#VALUE!</v>
      </c>
      <c r="I1099" s="26"/>
      <c r="J1099" s="26" t="e">
        <f t="shared" si="36"/>
        <v>#VALUE!</v>
      </c>
      <c r="K1099" s="25"/>
    </row>
    <row r="1100" spans="1:11" ht="15.75" thickBot="1" x14ac:dyDescent="0.3">
      <c r="A1100" s="36"/>
      <c r="B1100" s="76"/>
      <c r="C1100" s="77"/>
      <c r="D1100" s="52"/>
      <c r="E1100" s="27"/>
      <c r="F1100" s="27"/>
      <c r="G1100" s="26"/>
      <c r="H1100" s="23" t="e">
        <f>IFERROR(VLOOKUP(F1100,'feuille temps par opé'!B:C,2,FALSE),"")*G1100</f>
        <v>#VALUE!</v>
      </c>
      <c r="I1100" s="26"/>
      <c r="J1100" s="26" t="e">
        <f t="shared" si="36"/>
        <v>#VALUE!</v>
      </c>
      <c r="K1100" s="25"/>
    </row>
    <row r="1101" spans="1:11" ht="15.75" thickBot="1" x14ac:dyDescent="0.3">
      <c r="A1101" s="36"/>
      <c r="B1101" s="76"/>
      <c r="C1101" s="77"/>
      <c r="D1101" s="52"/>
      <c r="E1101" s="27"/>
      <c r="F1101" s="27"/>
      <c r="G1101" s="26"/>
      <c r="H1101" s="23" t="e">
        <f>IFERROR(VLOOKUP(F1101,'feuille temps par opé'!B:C,2,FALSE),"")*G1101</f>
        <v>#VALUE!</v>
      </c>
      <c r="I1101" s="26"/>
      <c r="J1101" s="26" t="e">
        <f t="shared" si="36"/>
        <v>#VALUE!</v>
      </c>
      <c r="K1101" s="25"/>
    </row>
    <row r="1102" spans="1:11" ht="15.75" thickBot="1" x14ac:dyDescent="0.3">
      <c r="A1102" s="36"/>
      <c r="B1102" s="76"/>
      <c r="C1102" s="77"/>
      <c r="D1102" s="52"/>
      <c r="E1102" s="27"/>
      <c r="F1102" s="27"/>
      <c r="G1102" s="26"/>
      <c r="H1102" s="23" t="e">
        <f>IFERROR(VLOOKUP(F1102,'feuille temps par opé'!B:C,2,FALSE),"")*G1102</f>
        <v>#VALUE!</v>
      </c>
      <c r="I1102" s="26"/>
      <c r="J1102" s="23" t="e">
        <f t="shared" si="36"/>
        <v>#VALUE!</v>
      </c>
      <c r="K1102" s="25"/>
    </row>
    <row r="1103" spans="1:11" ht="15.75" thickBot="1" x14ac:dyDescent="0.3">
      <c r="A1103" s="36"/>
      <c r="B1103" s="76"/>
      <c r="C1103" s="77"/>
      <c r="D1103" s="52"/>
      <c r="E1103" s="27"/>
      <c r="F1103" s="27"/>
      <c r="G1103" s="26"/>
      <c r="H1103" s="23" t="e">
        <f>IFERROR(VLOOKUP(F1103,'feuille temps par opé'!B:C,2,FALSE),"")*G1103</f>
        <v>#VALUE!</v>
      </c>
      <c r="I1103" s="26"/>
      <c r="J1103" s="26" t="e">
        <f t="shared" si="36"/>
        <v>#VALUE!</v>
      </c>
      <c r="K1103" s="25"/>
    </row>
    <row r="1104" spans="1:11" ht="15.75" thickBot="1" x14ac:dyDescent="0.3">
      <c r="A1104" s="36"/>
      <c r="B1104" s="76"/>
      <c r="C1104" s="77"/>
      <c r="D1104" s="52"/>
      <c r="E1104" s="27"/>
      <c r="F1104" s="27"/>
      <c r="G1104" s="26"/>
      <c r="H1104" s="23" t="e">
        <f>IFERROR(VLOOKUP(F1104,'feuille temps par opé'!B:C,2,FALSE),"")*G1104</f>
        <v>#VALUE!</v>
      </c>
      <c r="I1104" s="26"/>
      <c r="J1104" s="26" t="e">
        <f t="shared" si="36"/>
        <v>#VALUE!</v>
      </c>
      <c r="K1104" s="25"/>
    </row>
    <row r="1105" spans="1:11" ht="15.75" thickBot="1" x14ac:dyDescent="0.3">
      <c r="A1105" s="36"/>
      <c r="B1105" s="76"/>
      <c r="C1105" s="77"/>
      <c r="D1105" s="52"/>
      <c r="E1105" s="27"/>
      <c r="F1105" s="27"/>
      <c r="G1105" s="26"/>
      <c r="H1105" s="23" t="e">
        <f>IFERROR(VLOOKUP(F1105,'feuille temps par opé'!B:C,2,FALSE),"")*G1105</f>
        <v>#VALUE!</v>
      </c>
      <c r="I1105" s="26"/>
      <c r="J1105" s="26" t="e">
        <f t="shared" si="36"/>
        <v>#VALUE!</v>
      </c>
      <c r="K1105" s="25"/>
    </row>
    <row r="1106" spans="1:11" ht="15.75" thickBot="1" x14ac:dyDescent="0.3">
      <c r="A1106" s="36"/>
      <c r="B1106" s="76"/>
      <c r="C1106" s="77"/>
      <c r="D1106" s="52"/>
      <c r="E1106" s="27"/>
      <c r="F1106" s="27"/>
      <c r="G1106" s="26"/>
      <c r="H1106" s="23" t="e">
        <f>IFERROR(VLOOKUP(F1106,'feuille temps par opé'!B:C,2,FALSE),"")*G1106</f>
        <v>#VALUE!</v>
      </c>
      <c r="I1106" s="26"/>
      <c r="J1106" s="26" t="e">
        <f t="shared" si="36"/>
        <v>#VALUE!</v>
      </c>
      <c r="K1106" s="25"/>
    </row>
    <row r="1107" spans="1:11" ht="15.75" thickBot="1" x14ac:dyDescent="0.3">
      <c r="A1107" s="36"/>
      <c r="B1107" s="76"/>
      <c r="C1107" s="77"/>
      <c r="D1107" s="52"/>
      <c r="E1107" s="27"/>
      <c r="F1107" s="27"/>
      <c r="G1107" s="26"/>
      <c r="H1107" s="23" t="e">
        <f>IFERROR(VLOOKUP(F1107,'feuille temps par opé'!B:C,2,FALSE),"")*G1107</f>
        <v>#VALUE!</v>
      </c>
      <c r="I1107" s="26"/>
      <c r="J1107" s="23" t="e">
        <f t="shared" si="36"/>
        <v>#VALUE!</v>
      </c>
      <c r="K1107" s="25"/>
    </row>
    <row r="1108" spans="1:11" ht="15.75" thickBot="1" x14ac:dyDescent="0.3">
      <c r="A1108" s="36"/>
      <c r="B1108" s="76"/>
      <c r="C1108" s="77"/>
      <c r="D1108" s="52"/>
      <c r="E1108" s="27"/>
      <c r="F1108" s="27"/>
      <c r="G1108" s="26"/>
      <c r="H1108" s="23" t="e">
        <f>IFERROR(VLOOKUP(F1108,'feuille temps par opé'!B:C,2,FALSE),"")*G1108</f>
        <v>#VALUE!</v>
      </c>
      <c r="I1108" s="26"/>
      <c r="J1108" s="26" t="e">
        <f t="shared" si="36"/>
        <v>#VALUE!</v>
      </c>
      <c r="K1108" s="25"/>
    </row>
    <row r="1109" spans="1:11" ht="15.75" thickBot="1" x14ac:dyDescent="0.3">
      <c r="A1109" s="36"/>
      <c r="B1109" s="76"/>
      <c r="C1109" s="77"/>
      <c r="D1109" s="52"/>
      <c r="E1109" s="27"/>
      <c r="F1109" s="27"/>
      <c r="G1109" s="26"/>
      <c r="H1109" s="23" t="e">
        <f>IFERROR(VLOOKUP(F1109,'feuille temps par opé'!B:C,2,FALSE),"")*G1109</f>
        <v>#VALUE!</v>
      </c>
      <c r="I1109" s="26"/>
      <c r="J1109" s="26" t="e">
        <f t="shared" si="36"/>
        <v>#VALUE!</v>
      </c>
      <c r="K1109" s="25"/>
    </row>
    <row r="1110" spans="1:11" ht="15.75" thickBot="1" x14ac:dyDescent="0.3">
      <c r="A1110" s="36"/>
      <c r="B1110" s="76"/>
      <c r="C1110" s="77"/>
      <c r="D1110" s="52"/>
      <c r="E1110" s="27"/>
      <c r="F1110" s="27"/>
      <c r="G1110" s="26"/>
      <c r="H1110" s="23" t="e">
        <f>IFERROR(VLOOKUP(F1110,'feuille temps par opé'!B:C,2,FALSE),"")*G1110</f>
        <v>#VALUE!</v>
      </c>
      <c r="I1110" s="26"/>
      <c r="J1110" s="26" t="e">
        <f t="shared" si="36"/>
        <v>#VALUE!</v>
      </c>
      <c r="K1110" s="25"/>
    </row>
    <row r="1111" spans="1:11" ht="15.75" thickBot="1" x14ac:dyDescent="0.3">
      <c r="A1111" s="36"/>
      <c r="B1111" s="76"/>
      <c r="C1111" s="77"/>
      <c r="D1111" s="52"/>
      <c r="E1111" s="27"/>
      <c r="F1111" s="27"/>
      <c r="G1111" s="26"/>
      <c r="H1111" s="23" t="e">
        <f>IFERROR(VLOOKUP(F1111,'feuille temps par opé'!B:C,2,FALSE),"")*G1111</f>
        <v>#VALUE!</v>
      </c>
      <c r="I1111" s="26"/>
      <c r="J1111" s="26" t="e">
        <f t="shared" si="36"/>
        <v>#VALUE!</v>
      </c>
      <c r="K1111" s="25"/>
    </row>
    <row r="1112" spans="1:11" ht="15.75" thickBot="1" x14ac:dyDescent="0.3">
      <c r="A1112" s="36"/>
      <c r="B1112" s="76"/>
      <c r="C1112" s="77"/>
      <c r="D1112" s="52"/>
      <c r="E1112" s="27"/>
      <c r="F1112" s="27"/>
      <c r="G1112" s="26"/>
      <c r="H1112" s="23" t="e">
        <f>IFERROR(VLOOKUP(F1112,'feuille temps par opé'!B:C,2,FALSE),"")*G1112</f>
        <v>#VALUE!</v>
      </c>
      <c r="I1112" s="26"/>
      <c r="J1112" s="23" t="e">
        <f t="shared" si="36"/>
        <v>#VALUE!</v>
      </c>
      <c r="K1112" s="25"/>
    </row>
    <row r="1113" spans="1:11" ht="15.75" thickBot="1" x14ac:dyDescent="0.3">
      <c r="A1113" s="36"/>
      <c r="B1113" s="76"/>
      <c r="C1113" s="77"/>
      <c r="D1113" s="52"/>
      <c r="E1113" s="27"/>
      <c r="F1113" s="27"/>
      <c r="G1113" s="26"/>
      <c r="H1113" s="23" t="e">
        <f>IFERROR(VLOOKUP(F1113,'feuille temps par opé'!B:C,2,FALSE),"")*G1113</f>
        <v>#VALUE!</v>
      </c>
      <c r="I1113" s="26"/>
      <c r="J1113" s="26" t="e">
        <f t="shared" si="36"/>
        <v>#VALUE!</v>
      </c>
      <c r="K1113" s="25"/>
    </row>
    <row r="1114" spans="1:11" ht="15.75" thickBot="1" x14ac:dyDescent="0.3">
      <c r="A1114" s="36"/>
      <c r="B1114" s="76"/>
      <c r="C1114" s="77"/>
      <c r="D1114" s="52"/>
      <c r="E1114" s="27"/>
      <c r="F1114" s="27"/>
      <c r="G1114" s="26"/>
      <c r="H1114" s="23" t="e">
        <f>IFERROR(VLOOKUP(F1114,'feuille temps par opé'!B:C,2,FALSE),"")*G1114</f>
        <v>#VALUE!</v>
      </c>
      <c r="I1114" s="26"/>
      <c r="J1114" s="26" t="e">
        <f t="shared" si="36"/>
        <v>#VALUE!</v>
      </c>
      <c r="K1114" s="25"/>
    </row>
    <row r="1115" spans="1:11" ht="15.75" thickBot="1" x14ac:dyDescent="0.3">
      <c r="A1115" s="36"/>
      <c r="B1115" s="76"/>
      <c r="C1115" s="77"/>
      <c r="D1115" s="52"/>
      <c r="E1115" s="27"/>
      <c r="F1115" s="27"/>
      <c r="G1115" s="26"/>
      <c r="H1115" s="23" t="e">
        <f>IFERROR(VLOOKUP(F1115,'feuille temps par opé'!B:C,2,FALSE),"")*G1115</f>
        <v>#VALUE!</v>
      </c>
      <c r="I1115" s="26"/>
      <c r="J1115" s="26" t="e">
        <f t="shared" si="36"/>
        <v>#VALUE!</v>
      </c>
      <c r="K1115" s="25"/>
    </row>
    <row r="1116" spans="1:11" ht="15.75" thickBot="1" x14ac:dyDescent="0.3">
      <c r="A1116" s="36"/>
      <c r="B1116" s="76"/>
      <c r="C1116" s="77"/>
      <c r="D1116" s="52"/>
      <c r="E1116" s="27"/>
      <c r="F1116" s="27"/>
      <c r="G1116" s="26"/>
      <c r="H1116" s="23" t="e">
        <f>IFERROR(VLOOKUP(F1116,'feuille temps par opé'!B:C,2,FALSE),"")*G1116</f>
        <v>#VALUE!</v>
      </c>
      <c r="I1116" s="26"/>
      <c r="J1116" s="26" t="e">
        <f t="shared" si="36"/>
        <v>#VALUE!</v>
      </c>
      <c r="K1116" s="25"/>
    </row>
    <row r="1117" spans="1:11" ht="15.75" thickBot="1" x14ac:dyDescent="0.3">
      <c r="A1117" s="36"/>
      <c r="B1117" s="76"/>
      <c r="C1117" s="77"/>
      <c r="D1117" s="52"/>
      <c r="E1117" s="27"/>
      <c r="F1117" s="27"/>
      <c r="G1117" s="26"/>
      <c r="H1117" s="23" t="e">
        <f>IFERROR(VLOOKUP(F1117,'feuille temps par opé'!B:C,2,FALSE),"")*G1117</f>
        <v>#VALUE!</v>
      </c>
      <c r="I1117" s="26"/>
      <c r="J1117" s="23" t="e">
        <f t="shared" si="36"/>
        <v>#VALUE!</v>
      </c>
      <c r="K1117" s="25"/>
    </row>
    <row r="1118" spans="1:11" ht="15.75" thickBot="1" x14ac:dyDescent="0.3">
      <c r="A1118" s="36"/>
      <c r="B1118" s="76"/>
      <c r="C1118" s="77"/>
      <c r="D1118" s="52"/>
      <c r="E1118" s="27"/>
      <c r="F1118" s="27"/>
      <c r="G1118" s="26"/>
      <c r="H1118" s="23" t="e">
        <f>IFERROR(VLOOKUP(F1118,'feuille temps par opé'!B:C,2,FALSE),"")*G1118</f>
        <v>#VALUE!</v>
      </c>
      <c r="I1118" s="26"/>
      <c r="J1118" s="26" t="e">
        <f t="shared" si="36"/>
        <v>#VALUE!</v>
      </c>
      <c r="K1118" s="25"/>
    </row>
    <row r="1119" spans="1:11" ht="15.75" thickBot="1" x14ac:dyDescent="0.3">
      <c r="A1119" s="36"/>
      <c r="B1119" s="76"/>
      <c r="C1119" s="77"/>
      <c r="D1119" s="52"/>
      <c r="E1119" s="27"/>
      <c r="F1119" s="27"/>
      <c r="G1119" s="26"/>
      <c r="H1119" s="23" t="e">
        <f>IFERROR(VLOOKUP(F1119,'feuille temps par opé'!B:C,2,FALSE),"")*G1119</f>
        <v>#VALUE!</v>
      </c>
      <c r="I1119" s="26"/>
      <c r="J1119" s="26" t="e">
        <f t="shared" si="36"/>
        <v>#VALUE!</v>
      </c>
      <c r="K1119" s="25"/>
    </row>
    <row r="1120" spans="1:11" ht="15.75" thickBot="1" x14ac:dyDescent="0.3">
      <c r="A1120" s="36"/>
      <c r="B1120" s="76"/>
      <c r="C1120" s="77"/>
      <c r="D1120" s="52"/>
      <c r="E1120" s="27"/>
      <c r="F1120" s="27"/>
      <c r="G1120" s="26"/>
      <c r="H1120" s="23" t="e">
        <f>IFERROR(VLOOKUP(F1120,'feuille temps par opé'!B:C,2,FALSE),"")*G1120</f>
        <v>#VALUE!</v>
      </c>
      <c r="I1120" s="26"/>
      <c r="J1120" s="26" t="e">
        <f t="shared" si="36"/>
        <v>#VALUE!</v>
      </c>
      <c r="K1120" s="25"/>
    </row>
    <row r="1121" spans="1:11" ht="15.75" thickBot="1" x14ac:dyDescent="0.3">
      <c r="A1121" s="36"/>
      <c r="B1121" s="76"/>
      <c r="C1121" s="77"/>
      <c r="D1121" s="52"/>
      <c r="E1121" s="27"/>
      <c r="F1121" s="27"/>
      <c r="G1121" s="26"/>
      <c r="H1121" s="23" t="e">
        <f>IFERROR(VLOOKUP(F1121,'feuille temps par opé'!B:C,2,FALSE),"")*G1121</f>
        <v>#VALUE!</v>
      </c>
      <c r="I1121" s="26"/>
      <c r="J1121" s="26" t="e">
        <f t="shared" si="36"/>
        <v>#VALUE!</v>
      </c>
      <c r="K1121" s="25"/>
    </row>
    <row r="1122" spans="1:11" ht="15.75" thickBot="1" x14ac:dyDescent="0.3">
      <c r="A1122" s="36"/>
      <c r="B1122" s="76"/>
      <c r="C1122" s="77"/>
      <c r="D1122" s="52"/>
      <c r="E1122" s="27"/>
      <c r="F1122" s="27"/>
      <c r="G1122" s="26"/>
      <c r="H1122" s="23" t="e">
        <f>IFERROR(VLOOKUP(F1122,'feuille temps par opé'!B:C,2,FALSE),"")*G1122</f>
        <v>#VALUE!</v>
      </c>
      <c r="I1122" s="26"/>
      <c r="J1122" s="23" t="e">
        <f t="shared" si="36"/>
        <v>#VALUE!</v>
      </c>
      <c r="K1122" s="25"/>
    </row>
    <row r="1123" spans="1:11" ht="15.75" thickBot="1" x14ac:dyDescent="0.3">
      <c r="A1123" s="36"/>
      <c r="B1123" s="76"/>
      <c r="C1123" s="77"/>
      <c r="D1123" s="52"/>
      <c r="E1123" s="27"/>
      <c r="F1123" s="27"/>
      <c r="G1123" s="26"/>
      <c r="H1123" s="23" t="e">
        <f>IFERROR(VLOOKUP(F1123,'feuille temps par opé'!B:C,2,FALSE),"")*G1123</f>
        <v>#VALUE!</v>
      </c>
      <c r="I1123" s="26"/>
      <c r="J1123" s="26" t="e">
        <f t="shared" si="36"/>
        <v>#VALUE!</v>
      </c>
      <c r="K1123" s="25"/>
    </row>
    <row r="1124" spans="1:11" ht="15.75" thickBot="1" x14ac:dyDescent="0.3">
      <c r="A1124" s="36"/>
      <c r="B1124" s="76"/>
      <c r="C1124" s="77"/>
      <c r="D1124" s="52"/>
      <c r="E1124" s="27"/>
      <c r="F1124" s="27"/>
      <c r="G1124" s="26"/>
      <c r="H1124" s="23" t="e">
        <f>IFERROR(VLOOKUP(F1124,'feuille temps par opé'!B:C,2,FALSE),"")*G1124</f>
        <v>#VALUE!</v>
      </c>
      <c r="I1124" s="26"/>
      <c r="J1124" s="26" t="e">
        <f t="shared" si="36"/>
        <v>#VALUE!</v>
      </c>
      <c r="K1124" s="25"/>
    </row>
    <row r="1125" spans="1:11" ht="15.75" thickBot="1" x14ac:dyDescent="0.3">
      <c r="A1125" s="36"/>
      <c r="B1125" s="76"/>
      <c r="C1125" s="77"/>
      <c r="D1125" s="52"/>
      <c r="E1125" s="27"/>
      <c r="F1125" s="27"/>
      <c r="G1125" s="26"/>
      <c r="H1125" s="23" t="e">
        <f>IFERROR(VLOOKUP(F1125,'feuille temps par opé'!B:C,2,FALSE),"")*G1125</f>
        <v>#VALUE!</v>
      </c>
      <c r="I1125" s="26"/>
      <c r="J1125" s="26" t="e">
        <f t="shared" si="36"/>
        <v>#VALUE!</v>
      </c>
      <c r="K1125" s="25"/>
    </row>
    <row r="1126" spans="1:11" ht="15.75" thickBot="1" x14ac:dyDescent="0.3">
      <c r="A1126" s="36"/>
      <c r="B1126" s="76"/>
      <c r="C1126" s="77"/>
      <c r="D1126" s="52"/>
      <c r="E1126" s="27"/>
      <c r="F1126" s="27"/>
      <c r="G1126" s="26"/>
      <c r="H1126" s="23" t="e">
        <f>IFERROR(VLOOKUP(F1126,'feuille temps par opé'!B:C,2,FALSE),"")*G1126</f>
        <v>#VALUE!</v>
      </c>
      <c r="I1126" s="26"/>
      <c r="J1126" s="26" t="e">
        <f t="shared" si="36"/>
        <v>#VALUE!</v>
      </c>
      <c r="K1126" s="25"/>
    </row>
    <row r="1127" spans="1:11" ht="15.75" thickBot="1" x14ac:dyDescent="0.3">
      <c r="A1127" s="36"/>
      <c r="B1127" s="76"/>
      <c r="C1127" s="77"/>
      <c r="D1127" s="52"/>
      <c r="E1127" s="27"/>
      <c r="F1127" s="27"/>
      <c r="G1127" s="26"/>
      <c r="H1127" s="23" t="e">
        <f>IFERROR(VLOOKUP(F1127,'feuille temps par opé'!B:C,2,FALSE),"")*G1127</f>
        <v>#VALUE!</v>
      </c>
      <c r="I1127" s="26"/>
      <c r="J1127" s="23" t="e">
        <f t="shared" si="36"/>
        <v>#VALUE!</v>
      </c>
      <c r="K1127" s="25"/>
    </row>
    <row r="1128" spans="1:11" ht="15.75" thickBot="1" x14ac:dyDescent="0.3">
      <c r="A1128" s="36"/>
      <c r="B1128" s="76"/>
      <c r="C1128" s="77"/>
      <c r="D1128" s="52"/>
      <c r="E1128" s="27"/>
      <c r="F1128" s="27"/>
      <c r="G1128" s="26"/>
      <c r="H1128" s="23" t="e">
        <f>IFERROR(VLOOKUP(F1128,'feuille temps par opé'!B:C,2,FALSE),"")*G1128</f>
        <v>#VALUE!</v>
      </c>
      <c r="I1128" s="26"/>
      <c r="J1128" s="26" t="e">
        <f t="shared" si="36"/>
        <v>#VALUE!</v>
      </c>
      <c r="K1128" s="25"/>
    </row>
    <row r="1129" spans="1:11" ht="15.75" thickBot="1" x14ac:dyDescent="0.3">
      <c r="A1129" s="36"/>
      <c r="B1129" s="76"/>
      <c r="C1129" s="77"/>
      <c r="D1129" s="52"/>
      <c r="E1129" s="27"/>
      <c r="F1129" s="27"/>
      <c r="G1129" s="26"/>
      <c r="H1129" s="23" t="e">
        <f>IFERROR(VLOOKUP(F1129,'feuille temps par opé'!B:C,2,FALSE),"")*G1129</f>
        <v>#VALUE!</v>
      </c>
      <c r="I1129" s="26"/>
      <c r="J1129" s="26" t="e">
        <f t="shared" si="36"/>
        <v>#VALUE!</v>
      </c>
      <c r="K1129" s="25"/>
    </row>
    <row r="1130" spans="1:11" ht="15.75" thickBot="1" x14ac:dyDescent="0.3">
      <c r="A1130" s="36"/>
      <c r="B1130" s="76"/>
      <c r="C1130" s="77"/>
      <c r="D1130" s="52"/>
      <c r="E1130" s="27"/>
      <c r="F1130" s="27"/>
      <c r="G1130" s="26"/>
      <c r="H1130" s="23" t="e">
        <f>IFERROR(VLOOKUP(F1130,'feuille temps par opé'!B:C,2,FALSE),"")*G1130</f>
        <v>#VALUE!</v>
      </c>
      <c r="I1130" s="26"/>
      <c r="J1130" s="26" t="e">
        <f t="shared" si="36"/>
        <v>#VALUE!</v>
      </c>
      <c r="K1130" s="25"/>
    </row>
    <row r="1131" spans="1:11" ht="15.75" thickBot="1" x14ac:dyDescent="0.3">
      <c r="A1131" s="36"/>
      <c r="B1131" s="76"/>
      <c r="C1131" s="77"/>
      <c r="D1131" s="52"/>
      <c r="E1131" s="27"/>
      <c r="F1131" s="27"/>
      <c r="G1131" s="26"/>
      <c r="H1131" s="23" t="e">
        <f>IFERROR(VLOOKUP(F1131,'feuille temps par opé'!B:C,2,FALSE),"")*G1131</f>
        <v>#VALUE!</v>
      </c>
      <c r="I1131" s="26"/>
      <c r="J1131" s="26" t="e">
        <f t="shared" si="36"/>
        <v>#VALUE!</v>
      </c>
      <c r="K1131" s="25"/>
    </row>
    <row r="1132" spans="1:11" ht="15.75" thickBot="1" x14ac:dyDescent="0.3">
      <c r="A1132" s="36"/>
      <c r="B1132" s="76"/>
      <c r="C1132" s="77"/>
      <c r="D1132" s="52"/>
      <c r="E1132" s="27"/>
      <c r="F1132" s="27"/>
      <c r="G1132" s="26"/>
      <c r="H1132" s="23" t="e">
        <f>IFERROR(VLOOKUP(F1132,'feuille temps par opé'!B:C,2,FALSE),"")*G1132</f>
        <v>#VALUE!</v>
      </c>
      <c r="I1132" s="26"/>
      <c r="J1132" s="23" t="e">
        <f t="shared" si="36"/>
        <v>#VALUE!</v>
      </c>
      <c r="K1132" s="25"/>
    </row>
    <row r="1133" spans="1:11" ht="15.75" thickBot="1" x14ac:dyDescent="0.3">
      <c r="A1133" s="36"/>
      <c r="B1133" s="76"/>
      <c r="C1133" s="77"/>
      <c r="D1133" s="52"/>
      <c r="E1133" s="27"/>
      <c r="F1133" s="27"/>
      <c r="G1133" s="26"/>
      <c r="H1133" s="23" t="e">
        <f>IFERROR(VLOOKUP(F1133,'feuille temps par opé'!B:C,2,FALSE),"")*G1133</f>
        <v>#VALUE!</v>
      </c>
      <c r="I1133" s="26"/>
      <c r="J1133" s="26" t="e">
        <f t="shared" si="36"/>
        <v>#VALUE!</v>
      </c>
      <c r="K1133" s="25"/>
    </row>
    <row r="1134" spans="1:11" ht="15.75" thickBot="1" x14ac:dyDescent="0.3">
      <c r="A1134" s="36"/>
      <c r="B1134" s="76"/>
      <c r="C1134" s="77"/>
      <c r="D1134" s="52"/>
      <c r="E1134" s="27"/>
      <c r="F1134" s="27"/>
      <c r="G1134" s="26"/>
      <c r="H1134" s="23" t="e">
        <f>IFERROR(VLOOKUP(F1134,'feuille temps par opé'!B:C,2,FALSE),"")*G1134</f>
        <v>#VALUE!</v>
      </c>
      <c r="I1134" s="26"/>
      <c r="J1134" s="26" t="e">
        <f t="shared" si="36"/>
        <v>#VALUE!</v>
      </c>
      <c r="K1134" s="25"/>
    </row>
    <row r="1135" spans="1:11" ht="15.75" thickBot="1" x14ac:dyDescent="0.3">
      <c r="A1135" s="36"/>
      <c r="B1135" s="76"/>
      <c r="C1135" s="77"/>
      <c r="D1135" s="52"/>
      <c r="E1135" s="27"/>
      <c r="F1135" s="27"/>
      <c r="G1135" s="26"/>
      <c r="H1135" s="23" t="e">
        <f>IFERROR(VLOOKUP(F1135,'feuille temps par opé'!B:C,2,FALSE),"")*G1135</f>
        <v>#VALUE!</v>
      </c>
      <c r="I1135" s="26"/>
      <c r="J1135" s="26" t="e">
        <f t="shared" si="36"/>
        <v>#VALUE!</v>
      </c>
      <c r="K1135" s="25"/>
    </row>
    <row r="1136" spans="1:11" ht="15.75" thickBot="1" x14ac:dyDescent="0.3">
      <c r="A1136" s="36"/>
      <c r="B1136" s="76"/>
      <c r="C1136" s="77"/>
      <c r="D1136" s="52"/>
      <c r="E1136" s="27"/>
      <c r="F1136" s="27"/>
      <c r="G1136" s="26"/>
      <c r="H1136" s="23" t="e">
        <f>IFERROR(VLOOKUP(F1136,'feuille temps par opé'!B:C,2,FALSE),"")*G1136</f>
        <v>#VALUE!</v>
      </c>
      <c r="I1136" s="26"/>
      <c r="J1136" s="26" t="e">
        <f t="shared" si="36"/>
        <v>#VALUE!</v>
      </c>
      <c r="K1136" s="25"/>
    </row>
    <row r="1137" spans="1:11" ht="15.75" thickBot="1" x14ac:dyDescent="0.3">
      <c r="A1137" s="36"/>
      <c r="B1137" s="76"/>
      <c r="C1137" s="77"/>
      <c r="D1137" s="52"/>
      <c r="E1137" s="27"/>
      <c r="F1137" s="27"/>
      <c r="G1137" s="26"/>
      <c r="H1137" s="23" t="e">
        <f>IFERROR(VLOOKUP(F1137,'feuille temps par opé'!B:C,2,FALSE),"")*G1137</f>
        <v>#VALUE!</v>
      </c>
      <c r="I1137" s="26"/>
      <c r="J1137" s="23" t="e">
        <f t="shared" si="36"/>
        <v>#VALUE!</v>
      </c>
      <c r="K1137" s="25"/>
    </row>
    <row r="1138" spans="1:11" ht="15.75" thickBot="1" x14ac:dyDescent="0.3">
      <c r="A1138" s="36"/>
      <c r="B1138" s="76"/>
      <c r="C1138" s="77"/>
      <c r="D1138" s="52"/>
      <c r="E1138" s="27"/>
      <c r="F1138" s="27"/>
      <c r="G1138" s="26"/>
      <c r="H1138" s="23" t="e">
        <f>IFERROR(VLOOKUP(F1138,'feuille temps par opé'!B:C,2,FALSE),"")*G1138</f>
        <v>#VALUE!</v>
      </c>
      <c r="I1138" s="26"/>
      <c r="J1138" s="26" t="e">
        <f t="shared" si="36"/>
        <v>#VALUE!</v>
      </c>
      <c r="K1138" s="25"/>
    </row>
    <row r="1139" spans="1:11" ht="15.75" thickBot="1" x14ac:dyDescent="0.3">
      <c r="A1139" s="36"/>
      <c r="B1139" s="76"/>
      <c r="C1139" s="77"/>
      <c r="D1139" s="52"/>
      <c r="E1139" s="27"/>
      <c r="F1139" s="27"/>
      <c r="G1139" s="26"/>
      <c r="H1139" s="23" t="e">
        <f>IFERROR(VLOOKUP(F1139,'feuille temps par opé'!B:C,2,FALSE),"")*G1139</f>
        <v>#VALUE!</v>
      </c>
      <c r="I1139" s="26"/>
      <c r="J1139" s="26" t="e">
        <f t="shared" si="36"/>
        <v>#VALUE!</v>
      </c>
      <c r="K1139" s="25"/>
    </row>
    <row r="1140" spans="1:11" ht="15.75" thickBot="1" x14ac:dyDescent="0.3">
      <c r="A1140" s="36"/>
      <c r="B1140" s="76"/>
      <c r="C1140" s="77"/>
      <c r="D1140" s="52"/>
      <c r="E1140" s="27"/>
      <c r="F1140" s="27"/>
      <c r="G1140" s="26"/>
      <c r="H1140" s="23" t="e">
        <f>IFERROR(VLOOKUP(F1140,'feuille temps par opé'!B:C,2,FALSE),"")*G1140</f>
        <v>#VALUE!</v>
      </c>
      <c r="I1140" s="26"/>
      <c r="J1140" s="26" t="e">
        <f t="shared" si="36"/>
        <v>#VALUE!</v>
      </c>
      <c r="K1140" s="25"/>
    </row>
    <row r="1141" spans="1:11" ht="15.75" thickBot="1" x14ac:dyDescent="0.3">
      <c r="A1141" s="36"/>
      <c r="B1141" s="76"/>
      <c r="C1141" s="77"/>
      <c r="D1141" s="52"/>
      <c r="E1141" s="27"/>
      <c r="F1141" s="27"/>
      <c r="G1141" s="26"/>
      <c r="H1141" s="23" t="e">
        <f>IFERROR(VLOOKUP(F1141,'feuille temps par opé'!B:C,2,FALSE),"")*G1141</f>
        <v>#VALUE!</v>
      </c>
      <c r="I1141" s="26"/>
      <c r="J1141" s="26" t="e">
        <f t="shared" si="36"/>
        <v>#VALUE!</v>
      </c>
      <c r="K1141" s="25"/>
    </row>
    <row r="1142" spans="1:11" ht="15.75" thickBot="1" x14ac:dyDescent="0.3">
      <c r="A1142" s="36"/>
      <c r="B1142" s="76"/>
      <c r="C1142" s="77"/>
      <c r="D1142" s="52"/>
      <c r="E1142" s="27"/>
      <c r="F1142" s="27"/>
      <c r="G1142" s="26"/>
      <c r="H1142" s="23" t="e">
        <f>IFERROR(VLOOKUP(F1142,'feuille temps par opé'!B:C,2,FALSE),"")*G1142</f>
        <v>#VALUE!</v>
      </c>
      <c r="I1142" s="26"/>
      <c r="J1142" s="23" t="e">
        <f t="shared" si="36"/>
        <v>#VALUE!</v>
      </c>
      <c r="K1142" s="25"/>
    </row>
    <row r="1143" spans="1:11" ht="15.75" thickBot="1" x14ac:dyDescent="0.3">
      <c r="A1143" s="36"/>
      <c r="B1143" s="76"/>
      <c r="C1143" s="77"/>
      <c r="D1143" s="52"/>
      <c r="E1143" s="27"/>
      <c r="F1143" s="27"/>
      <c r="G1143" s="26"/>
      <c r="H1143" s="23" t="e">
        <f>IFERROR(VLOOKUP(F1143,'feuille temps par opé'!B:C,2,FALSE),"")*G1143</f>
        <v>#VALUE!</v>
      </c>
      <c r="I1143" s="26"/>
      <c r="J1143" s="26" t="e">
        <f t="shared" si="36"/>
        <v>#VALUE!</v>
      </c>
      <c r="K1143" s="25"/>
    </row>
    <row r="1144" spans="1:11" ht="15.75" thickBot="1" x14ac:dyDescent="0.3">
      <c r="A1144" s="36"/>
      <c r="B1144" s="76"/>
      <c r="C1144" s="77"/>
      <c r="D1144" s="52"/>
      <c r="E1144" s="27"/>
      <c r="F1144" s="27"/>
      <c r="G1144" s="26"/>
      <c r="H1144" s="23" t="e">
        <f>IFERROR(VLOOKUP(F1144,'feuille temps par opé'!B:C,2,FALSE),"")*G1144</f>
        <v>#VALUE!</v>
      </c>
      <c r="I1144" s="26"/>
      <c r="J1144" s="26" t="e">
        <f t="shared" si="36"/>
        <v>#VALUE!</v>
      </c>
      <c r="K1144" s="25"/>
    </row>
    <row r="1145" spans="1:11" ht="15.75" thickBot="1" x14ac:dyDescent="0.3">
      <c r="A1145" s="36"/>
      <c r="B1145" s="76"/>
      <c r="C1145" s="77"/>
      <c r="D1145" s="52"/>
      <c r="E1145" s="27"/>
      <c r="F1145" s="27"/>
      <c r="G1145" s="26"/>
      <c r="H1145" s="23" t="e">
        <f>IFERROR(VLOOKUP(F1145,'feuille temps par opé'!B:C,2,FALSE),"")*G1145</f>
        <v>#VALUE!</v>
      </c>
      <c r="I1145" s="26"/>
      <c r="J1145" s="26" t="e">
        <f t="shared" si="36"/>
        <v>#VALUE!</v>
      </c>
      <c r="K1145" s="25"/>
    </row>
    <row r="1146" spans="1:11" ht="15.75" thickBot="1" x14ac:dyDescent="0.3">
      <c r="A1146" s="36"/>
      <c r="B1146" s="76"/>
      <c r="C1146" s="77"/>
      <c r="D1146" s="52"/>
      <c r="E1146" s="27"/>
      <c r="F1146" s="27"/>
      <c r="G1146" s="26"/>
      <c r="H1146" s="23" t="e">
        <f>IFERROR(VLOOKUP(F1146,'feuille temps par opé'!B:C,2,FALSE),"")*G1146</f>
        <v>#VALUE!</v>
      </c>
      <c r="I1146" s="26"/>
      <c r="J1146" s="26" t="e">
        <f t="shared" si="36"/>
        <v>#VALUE!</v>
      </c>
      <c r="K1146" s="25"/>
    </row>
    <row r="1147" spans="1:11" ht="15.75" thickBot="1" x14ac:dyDescent="0.3">
      <c r="A1147" s="36"/>
      <c r="B1147" s="76"/>
      <c r="C1147" s="77"/>
      <c r="D1147" s="52"/>
      <c r="E1147" s="27"/>
      <c r="F1147" s="27"/>
      <c r="G1147" s="26"/>
      <c r="H1147" s="23" t="e">
        <f>IFERROR(VLOOKUP(F1147,'feuille temps par opé'!B:C,2,FALSE),"")*G1147</f>
        <v>#VALUE!</v>
      </c>
      <c r="I1147" s="26"/>
      <c r="J1147" s="23" t="e">
        <f t="shared" si="36"/>
        <v>#VALUE!</v>
      </c>
      <c r="K1147" s="25"/>
    </row>
    <row r="1148" spans="1:11" ht="15.75" thickBot="1" x14ac:dyDescent="0.3">
      <c r="A1148" s="36"/>
      <c r="B1148" s="76"/>
      <c r="C1148" s="77"/>
      <c r="D1148" s="52"/>
      <c r="E1148" s="27"/>
      <c r="F1148" s="27"/>
      <c r="G1148" s="26"/>
      <c r="H1148" s="23" t="e">
        <f>IFERROR(VLOOKUP(F1148,'feuille temps par opé'!B:C,2,FALSE),"")*G1148</f>
        <v>#VALUE!</v>
      </c>
      <c r="I1148" s="26"/>
      <c r="J1148" s="26" t="e">
        <f t="shared" si="36"/>
        <v>#VALUE!</v>
      </c>
      <c r="K1148" s="25"/>
    </row>
    <row r="1149" spans="1:11" ht="15.75" thickBot="1" x14ac:dyDescent="0.3">
      <c r="A1149" s="36"/>
      <c r="B1149" s="76"/>
      <c r="C1149" s="77"/>
      <c r="D1149" s="52"/>
      <c r="E1149" s="27"/>
      <c r="F1149" s="27"/>
      <c r="G1149" s="26"/>
      <c r="H1149" s="23" t="e">
        <f>IFERROR(VLOOKUP(F1149,'feuille temps par opé'!B:C,2,FALSE),"")*G1149</f>
        <v>#VALUE!</v>
      </c>
      <c r="I1149" s="26"/>
      <c r="J1149" s="26" t="e">
        <f t="shared" si="36"/>
        <v>#VALUE!</v>
      </c>
      <c r="K1149" s="25"/>
    </row>
    <row r="1150" spans="1:11" ht="15.75" thickBot="1" x14ac:dyDescent="0.3">
      <c r="A1150" s="36"/>
      <c r="B1150" s="76"/>
      <c r="C1150" s="77"/>
      <c r="D1150" s="52"/>
      <c r="E1150" s="27"/>
      <c r="F1150" s="27"/>
      <c r="G1150" s="26"/>
      <c r="H1150" s="23" t="e">
        <f>IFERROR(VLOOKUP(F1150,'feuille temps par opé'!B:C,2,FALSE),"")*G1150</f>
        <v>#VALUE!</v>
      </c>
      <c r="I1150" s="26"/>
      <c r="J1150" s="26" t="e">
        <f t="shared" si="36"/>
        <v>#VALUE!</v>
      </c>
      <c r="K1150" s="25"/>
    </row>
    <row r="1151" spans="1:11" ht="15.75" thickBot="1" x14ac:dyDescent="0.3">
      <c r="A1151" s="36"/>
      <c r="B1151" s="76"/>
      <c r="C1151" s="77"/>
      <c r="D1151" s="52"/>
      <c r="E1151" s="27"/>
      <c r="F1151" s="27"/>
      <c r="G1151" s="26"/>
      <c r="H1151" s="23" t="e">
        <f>IFERROR(VLOOKUP(F1151,'feuille temps par opé'!B:C,2,FALSE),"")*G1151</f>
        <v>#VALUE!</v>
      </c>
      <c r="I1151" s="26"/>
      <c r="J1151" s="26" t="e">
        <f t="shared" si="36"/>
        <v>#VALUE!</v>
      </c>
      <c r="K1151" s="25"/>
    </row>
    <row r="1152" spans="1:11" ht="15.75" thickBot="1" x14ac:dyDescent="0.3">
      <c r="A1152" s="36"/>
      <c r="B1152" s="76"/>
      <c r="C1152" s="77"/>
      <c r="D1152" s="52"/>
      <c r="E1152" s="27"/>
      <c r="F1152" s="27"/>
      <c r="G1152" s="26"/>
      <c r="H1152" s="23" t="e">
        <f>IFERROR(VLOOKUP(F1152,'feuille temps par opé'!B:C,2,FALSE),"")*G1152</f>
        <v>#VALUE!</v>
      </c>
      <c r="I1152" s="26"/>
      <c r="J1152" s="23" t="e">
        <f t="shared" si="36"/>
        <v>#VALUE!</v>
      </c>
      <c r="K1152" s="25"/>
    </row>
    <row r="1153" spans="1:11" ht="15.75" thickBot="1" x14ac:dyDescent="0.3">
      <c r="A1153" s="36"/>
      <c r="B1153" s="76"/>
      <c r="C1153" s="77"/>
      <c r="D1153" s="52"/>
      <c r="E1153" s="27"/>
      <c r="F1153" s="27"/>
      <c r="G1153" s="26"/>
      <c r="H1153" s="23" t="e">
        <f>IFERROR(VLOOKUP(F1153,'feuille temps par opé'!B:C,2,FALSE),"")*G1153</f>
        <v>#VALUE!</v>
      </c>
      <c r="I1153" s="26"/>
      <c r="J1153" s="26" t="e">
        <f t="shared" si="36"/>
        <v>#VALUE!</v>
      </c>
      <c r="K1153" s="25"/>
    </row>
    <row r="1154" spans="1:11" ht="15.75" thickBot="1" x14ac:dyDescent="0.3">
      <c r="A1154" s="36"/>
      <c r="B1154" s="76"/>
      <c r="C1154" s="77"/>
      <c r="D1154" s="52"/>
      <c r="E1154" s="27"/>
      <c r="F1154" s="27"/>
      <c r="G1154" s="26"/>
      <c r="H1154" s="23" t="e">
        <f>IFERROR(VLOOKUP(F1154,'feuille temps par opé'!B:C,2,FALSE),"")*G1154</f>
        <v>#VALUE!</v>
      </c>
      <c r="I1154" s="26"/>
      <c r="J1154" s="26" t="e">
        <f t="shared" si="36"/>
        <v>#VALUE!</v>
      </c>
      <c r="K1154" s="25"/>
    </row>
    <row r="1155" spans="1:11" ht="15.75" thickBot="1" x14ac:dyDescent="0.3">
      <c r="A1155" s="36"/>
      <c r="B1155" s="76"/>
      <c r="C1155" s="77"/>
      <c r="D1155" s="52"/>
      <c r="E1155" s="27"/>
      <c r="F1155" s="27"/>
      <c r="G1155" s="26"/>
      <c r="H1155" s="23" t="e">
        <f>IFERROR(VLOOKUP(F1155,'feuille temps par opé'!B:C,2,FALSE),"")*G1155</f>
        <v>#VALUE!</v>
      </c>
      <c r="I1155" s="26"/>
      <c r="J1155" s="26" t="e">
        <f t="shared" si="36"/>
        <v>#VALUE!</v>
      </c>
      <c r="K1155" s="25"/>
    </row>
    <row r="1156" spans="1:11" ht="15.75" thickBot="1" x14ac:dyDescent="0.3">
      <c r="A1156" s="36"/>
      <c r="B1156" s="76"/>
      <c r="C1156" s="77"/>
      <c r="D1156" s="52"/>
      <c r="E1156" s="27"/>
      <c r="F1156" s="27"/>
      <c r="G1156" s="26"/>
      <c r="H1156" s="23" t="e">
        <f>IFERROR(VLOOKUP(F1156,'feuille temps par opé'!B:C,2,FALSE),"")*G1156</f>
        <v>#VALUE!</v>
      </c>
      <c r="I1156" s="26"/>
      <c r="J1156" s="26" t="e">
        <f t="shared" si="36"/>
        <v>#VALUE!</v>
      </c>
      <c r="K1156" s="25"/>
    </row>
    <row r="1157" spans="1:11" ht="15.75" thickBot="1" x14ac:dyDescent="0.3">
      <c r="A1157" s="36"/>
      <c r="B1157" s="76"/>
      <c r="C1157" s="77"/>
      <c r="D1157" s="52"/>
      <c r="E1157" s="27"/>
      <c r="F1157" s="27"/>
      <c r="G1157" s="26"/>
      <c r="H1157" s="23" t="e">
        <f>IFERROR(VLOOKUP(F1157,'feuille temps par opé'!B:C,2,FALSE),"")*G1157</f>
        <v>#VALUE!</v>
      </c>
      <c r="I1157" s="26"/>
      <c r="J1157" s="23" t="e">
        <f t="shared" si="36"/>
        <v>#VALUE!</v>
      </c>
      <c r="K1157" s="25"/>
    </row>
    <row r="1158" spans="1:11" ht="15.75" thickBot="1" x14ac:dyDescent="0.3">
      <c r="A1158" s="36"/>
      <c r="B1158" s="76"/>
      <c r="C1158" s="77"/>
      <c r="D1158" s="52"/>
      <c r="E1158" s="27" t="str">
        <f t="shared" ref="E1158:E1160" si="37">IF(D1158="","",VLOOKUP(D1158,tab_produits,2,FALSE))</f>
        <v/>
      </c>
      <c r="F1158" s="27" t="str">
        <f ca="1">IFERROR(OFFSET('opérations par produit'!$A$1,1,MATCH(D1158,'opérations par produit'!$1:$1,0)-1,COUNTA(OFFSET('opérations par produit'!$A:$A,,MATCH(D1158,'opérations par produit'!$1:$1,0)-1))-1,),"")</f>
        <v/>
      </c>
      <c r="G1158" s="26"/>
      <c r="H1158" s="23">
        <f ca="1">IFERROR(VLOOKUP(F1158,'feuille temps par opé'!B:C,2,FALSE),"")*G1158</f>
        <v>0</v>
      </c>
      <c r="I1158" s="26"/>
      <c r="J1158" s="26">
        <f t="shared" ca="1" si="36"/>
        <v>0</v>
      </c>
      <c r="K1158" s="25"/>
    </row>
    <row r="1159" spans="1:11" x14ac:dyDescent="0.25">
      <c r="A1159" s="36"/>
      <c r="B1159" s="76"/>
      <c r="C1159" s="77"/>
      <c r="D1159" s="52"/>
      <c r="E1159" s="27" t="str">
        <f t="shared" si="37"/>
        <v/>
      </c>
      <c r="F1159" s="27" t="str">
        <f ca="1">IFERROR(OFFSET('opérations par produit'!$A$1,1,MATCH(D1159,'opérations par produit'!$1:$1,0)-1,COUNTA(OFFSET('opérations par produit'!$A:$A,,MATCH(D1159,'opérations par produit'!$1:$1,0)-1))-1,),"")</f>
        <v/>
      </c>
      <c r="G1159" s="26"/>
      <c r="H1159" s="23">
        <f ca="1">IFERROR(VLOOKUP(F1159,'feuille temps par opé'!B:C,2,FALSE),"")*G1159</f>
        <v>0</v>
      </c>
      <c r="I1159" s="26"/>
      <c r="J1159" s="26">
        <f t="shared" ca="1" si="36"/>
        <v>0</v>
      </c>
      <c r="K1159" s="25"/>
    </row>
    <row r="1160" spans="1:11" ht="15.75" thickBot="1" x14ac:dyDescent="0.3">
      <c r="A1160" s="37"/>
      <c r="B1160" s="73"/>
      <c r="C1160" s="78"/>
      <c r="D1160" s="70"/>
      <c r="E1160" s="29" t="str">
        <f t="shared" si="37"/>
        <v/>
      </c>
      <c r="F1160" s="28" t="s">
        <v>3764</v>
      </c>
      <c r="G1160" s="28"/>
      <c r="H1160" s="28" t="e">
        <f>SUM(H1072:H1159)</f>
        <v>#VALUE!</v>
      </c>
      <c r="I1160" s="28">
        <f>SUM(I1072:I1159)</f>
        <v>0</v>
      </c>
      <c r="J1160" s="28" t="e">
        <f>SUM(J1072:J1159)</f>
        <v>#VALUE!</v>
      </c>
      <c r="K1160" s="30">
        <f>K1159</f>
        <v>0</v>
      </c>
    </row>
    <row r="1161" spans="1:11" ht="32.25" thickBot="1" x14ac:dyDescent="0.3">
      <c r="A1161" s="35"/>
      <c r="B1161" s="56" t="s">
        <v>3638</v>
      </c>
      <c r="C1161" s="56" t="str">
        <f>VLOOKUP(B1161,'base nom prénom'!$A$1:$B$38,2,FALSE)</f>
        <v>Martine</v>
      </c>
      <c r="D1161" s="58"/>
      <c r="E1161" s="24" t="str">
        <f>IF(D1161="","",VLOOKUP(D1161,tab_produits,2,FALSE))</f>
        <v/>
      </c>
      <c r="F1161" s="24"/>
      <c r="G1161" s="23"/>
      <c r="H1161" s="23" t="e">
        <f>IFERROR(VLOOKUP(F1161,'feuille temps par opé'!B:C,2,FALSE),"")*G1161</f>
        <v>#VALUE!</v>
      </c>
      <c r="I1161" s="23"/>
      <c r="J1161" s="23" t="e">
        <f>I1161-H1161</f>
        <v>#VALUE!</v>
      </c>
      <c r="K1161" s="25"/>
    </row>
    <row r="1162" spans="1:11" ht="15.75" thickBot="1" x14ac:dyDescent="0.3">
      <c r="A1162" s="36"/>
      <c r="B1162" s="74"/>
      <c r="C1162" s="75"/>
      <c r="D1162" s="52"/>
      <c r="E1162" s="27" t="str">
        <f t="shared" ref="E1162:E1165" si="38">IF(D1162="","",VLOOKUP(D1162,tab_produits,2,FALSE))</f>
        <v/>
      </c>
      <c r="F1162" s="27"/>
      <c r="G1162" s="26"/>
      <c r="H1162" s="23" t="e">
        <f>IFERROR(VLOOKUP(F1162,'feuille temps par opé'!B:C,2,FALSE),"")*G1162</f>
        <v>#VALUE!</v>
      </c>
      <c r="I1162" s="26"/>
      <c r="J1162" s="26" t="e">
        <f t="shared" ref="J1162:J1248" si="39">I1162-H1162</f>
        <v>#VALUE!</v>
      </c>
      <c r="K1162" s="25"/>
    </row>
    <row r="1163" spans="1:11" ht="15.75" thickBot="1" x14ac:dyDescent="0.3">
      <c r="A1163" s="36"/>
      <c r="B1163" s="76"/>
      <c r="C1163" s="77"/>
      <c r="D1163" s="52"/>
      <c r="E1163" s="27" t="str">
        <f t="shared" si="38"/>
        <v/>
      </c>
      <c r="F1163" s="27"/>
      <c r="G1163" s="26"/>
      <c r="H1163" s="23" t="e">
        <f>IFERROR(VLOOKUP(F1163,'feuille temps par opé'!B:C,2,FALSE),"")*G1163</f>
        <v>#VALUE!</v>
      </c>
      <c r="I1163" s="26"/>
      <c r="J1163" s="26" t="e">
        <f t="shared" si="39"/>
        <v>#VALUE!</v>
      </c>
      <c r="K1163" s="25"/>
    </row>
    <row r="1164" spans="1:11" ht="15.75" thickBot="1" x14ac:dyDescent="0.3">
      <c r="A1164" s="36"/>
      <c r="B1164" s="76"/>
      <c r="C1164" s="77"/>
      <c r="D1164" s="52"/>
      <c r="E1164" s="27" t="str">
        <f t="shared" si="38"/>
        <v/>
      </c>
      <c r="F1164" s="27"/>
      <c r="G1164" s="26"/>
      <c r="H1164" s="23" t="e">
        <f>IFERROR(VLOOKUP(F1164,'feuille temps par opé'!B:C,2,FALSE),"")*G1164</f>
        <v>#VALUE!</v>
      </c>
      <c r="I1164" s="26"/>
      <c r="J1164" s="26" t="e">
        <f t="shared" si="39"/>
        <v>#VALUE!</v>
      </c>
      <c r="K1164" s="25"/>
    </row>
    <row r="1165" spans="1:11" ht="15.75" thickBot="1" x14ac:dyDescent="0.3">
      <c r="A1165" s="36"/>
      <c r="B1165" s="76"/>
      <c r="C1165" s="77"/>
      <c r="D1165" s="52"/>
      <c r="E1165" s="27" t="str">
        <f t="shared" si="38"/>
        <v/>
      </c>
      <c r="F1165" s="27"/>
      <c r="G1165" s="26"/>
      <c r="H1165" s="23" t="e">
        <f>IFERROR(VLOOKUP(F1165,'feuille temps par opé'!B:C,2,FALSE),"")*G1165</f>
        <v>#VALUE!</v>
      </c>
      <c r="I1165" s="26"/>
      <c r="J1165" s="26" t="e">
        <f t="shared" si="39"/>
        <v>#VALUE!</v>
      </c>
      <c r="K1165" s="25"/>
    </row>
    <row r="1166" spans="1:11" ht="15.75" thickBot="1" x14ac:dyDescent="0.3">
      <c r="A1166" s="36"/>
      <c r="B1166" s="76"/>
      <c r="C1166" s="77"/>
      <c r="D1166" s="52"/>
      <c r="E1166" s="27"/>
      <c r="F1166" s="27"/>
      <c r="G1166" s="26"/>
      <c r="H1166" s="23" t="e">
        <f>IFERROR(VLOOKUP(F1166,'feuille temps par opé'!B:C,2,FALSE),"")*G1166</f>
        <v>#VALUE!</v>
      </c>
      <c r="I1166" s="26"/>
      <c r="J1166" s="23" t="e">
        <f t="shared" si="39"/>
        <v>#VALUE!</v>
      </c>
      <c r="K1166" s="25"/>
    </row>
    <row r="1167" spans="1:11" ht="15.75" thickBot="1" x14ac:dyDescent="0.3">
      <c r="A1167" s="36"/>
      <c r="B1167" s="76"/>
      <c r="C1167" s="77"/>
      <c r="D1167" s="52"/>
      <c r="E1167" s="27"/>
      <c r="F1167" s="27"/>
      <c r="G1167" s="26"/>
      <c r="H1167" s="23" t="e">
        <f>IFERROR(VLOOKUP(F1167,'feuille temps par opé'!B:C,2,FALSE),"")*G1167</f>
        <v>#VALUE!</v>
      </c>
      <c r="I1167" s="26"/>
      <c r="J1167" s="26" t="e">
        <f t="shared" si="39"/>
        <v>#VALUE!</v>
      </c>
      <c r="K1167" s="25"/>
    </row>
    <row r="1168" spans="1:11" ht="15.75" thickBot="1" x14ac:dyDescent="0.3">
      <c r="A1168" s="36"/>
      <c r="B1168" s="76"/>
      <c r="C1168" s="77"/>
      <c r="D1168" s="52"/>
      <c r="E1168" s="27"/>
      <c r="F1168" s="27"/>
      <c r="G1168" s="26"/>
      <c r="H1168" s="23" t="e">
        <f>IFERROR(VLOOKUP(F1168,'feuille temps par opé'!B:C,2,FALSE),"")*G1168</f>
        <v>#VALUE!</v>
      </c>
      <c r="I1168" s="26"/>
      <c r="J1168" s="26" t="e">
        <f t="shared" si="39"/>
        <v>#VALUE!</v>
      </c>
      <c r="K1168" s="25"/>
    </row>
    <row r="1169" spans="1:11" ht="15.75" thickBot="1" x14ac:dyDescent="0.3">
      <c r="A1169" s="36"/>
      <c r="B1169" s="76"/>
      <c r="C1169" s="77"/>
      <c r="D1169" s="52"/>
      <c r="E1169" s="27"/>
      <c r="F1169" s="27"/>
      <c r="G1169" s="26"/>
      <c r="H1169" s="23" t="e">
        <f>IFERROR(VLOOKUP(F1169,'feuille temps par opé'!B:C,2,FALSE),"")*G1169</f>
        <v>#VALUE!</v>
      </c>
      <c r="I1169" s="26"/>
      <c r="J1169" s="26" t="e">
        <f t="shared" si="39"/>
        <v>#VALUE!</v>
      </c>
      <c r="K1169" s="25"/>
    </row>
    <row r="1170" spans="1:11" ht="15.75" thickBot="1" x14ac:dyDescent="0.3">
      <c r="A1170" s="36"/>
      <c r="B1170" s="76"/>
      <c r="C1170" s="77"/>
      <c r="D1170" s="52"/>
      <c r="E1170" s="27"/>
      <c r="F1170" s="27"/>
      <c r="G1170" s="26"/>
      <c r="H1170" s="23" t="e">
        <f>IFERROR(VLOOKUP(F1170,'feuille temps par opé'!B:C,2,FALSE),"")*G1170</f>
        <v>#VALUE!</v>
      </c>
      <c r="I1170" s="26"/>
      <c r="J1170" s="26" t="e">
        <f t="shared" si="39"/>
        <v>#VALUE!</v>
      </c>
      <c r="K1170" s="25"/>
    </row>
    <row r="1171" spans="1:11" ht="15.75" thickBot="1" x14ac:dyDescent="0.3">
      <c r="A1171" s="36"/>
      <c r="B1171" s="76"/>
      <c r="C1171" s="77"/>
      <c r="D1171" s="52"/>
      <c r="E1171" s="27"/>
      <c r="F1171" s="27"/>
      <c r="G1171" s="26"/>
      <c r="H1171" s="23" t="e">
        <f>IFERROR(VLOOKUP(F1171,'feuille temps par opé'!B:C,2,FALSE),"")*G1171</f>
        <v>#VALUE!</v>
      </c>
      <c r="I1171" s="26"/>
      <c r="J1171" s="23" t="e">
        <f t="shared" si="39"/>
        <v>#VALUE!</v>
      </c>
      <c r="K1171" s="25"/>
    </row>
    <row r="1172" spans="1:11" ht="15.75" thickBot="1" x14ac:dyDescent="0.3">
      <c r="A1172" s="36"/>
      <c r="B1172" s="76"/>
      <c r="C1172" s="77"/>
      <c r="D1172" s="52"/>
      <c r="E1172" s="27"/>
      <c r="F1172" s="27"/>
      <c r="G1172" s="26"/>
      <c r="H1172" s="23" t="e">
        <f>IFERROR(VLOOKUP(F1172,'feuille temps par opé'!B:C,2,FALSE),"")*G1172</f>
        <v>#VALUE!</v>
      </c>
      <c r="I1172" s="26"/>
      <c r="J1172" s="26" t="e">
        <f t="shared" si="39"/>
        <v>#VALUE!</v>
      </c>
      <c r="K1172" s="25"/>
    </row>
    <row r="1173" spans="1:11" ht="15.75" thickBot="1" x14ac:dyDescent="0.3">
      <c r="A1173" s="36"/>
      <c r="B1173" s="76"/>
      <c r="C1173" s="77"/>
      <c r="D1173" s="52"/>
      <c r="E1173" s="27"/>
      <c r="F1173" s="27"/>
      <c r="G1173" s="26"/>
      <c r="H1173" s="23" t="e">
        <f>IFERROR(VLOOKUP(F1173,'feuille temps par opé'!B:C,2,FALSE),"")*G1173</f>
        <v>#VALUE!</v>
      </c>
      <c r="I1173" s="26"/>
      <c r="J1173" s="26" t="e">
        <f t="shared" si="39"/>
        <v>#VALUE!</v>
      </c>
      <c r="K1173" s="25"/>
    </row>
    <row r="1174" spans="1:11" ht="15.75" thickBot="1" x14ac:dyDescent="0.3">
      <c r="A1174" s="36"/>
      <c r="B1174" s="76"/>
      <c r="C1174" s="77"/>
      <c r="D1174" s="52"/>
      <c r="E1174" s="27"/>
      <c r="F1174" s="27"/>
      <c r="G1174" s="26"/>
      <c r="H1174" s="23" t="e">
        <f>IFERROR(VLOOKUP(F1174,'feuille temps par opé'!B:C,2,FALSE),"")*G1174</f>
        <v>#VALUE!</v>
      </c>
      <c r="I1174" s="26"/>
      <c r="J1174" s="26" t="e">
        <f t="shared" si="39"/>
        <v>#VALUE!</v>
      </c>
      <c r="K1174" s="25"/>
    </row>
    <row r="1175" spans="1:11" ht="15.75" thickBot="1" x14ac:dyDescent="0.3">
      <c r="A1175" s="36"/>
      <c r="B1175" s="76"/>
      <c r="C1175" s="77"/>
      <c r="D1175" s="52"/>
      <c r="E1175" s="27"/>
      <c r="F1175" s="27"/>
      <c r="G1175" s="26"/>
      <c r="H1175" s="23" t="e">
        <f>IFERROR(VLOOKUP(F1175,'feuille temps par opé'!B:C,2,FALSE),"")*G1175</f>
        <v>#VALUE!</v>
      </c>
      <c r="I1175" s="26"/>
      <c r="J1175" s="26" t="e">
        <f t="shared" si="39"/>
        <v>#VALUE!</v>
      </c>
      <c r="K1175" s="25"/>
    </row>
    <row r="1176" spans="1:11" ht="15.75" thickBot="1" x14ac:dyDescent="0.3">
      <c r="A1176" s="36"/>
      <c r="B1176" s="76"/>
      <c r="C1176" s="77"/>
      <c r="D1176" s="52"/>
      <c r="E1176" s="27"/>
      <c r="F1176" s="27"/>
      <c r="G1176" s="26"/>
      <c r="H1176" s="23" t="e">
        <f>IFERROR(VLOOKUP(F1176,'feuille temps par opé'!B:C,2,FALSE),"")*G1176</f>
        <v>#VALUE!</v>
      </c>
      <c r="I1176" s="26"/>
      <c r="J1176" s="23" t="e">
        <f t="shared" si="39"/>
        <v>#VALUE!</v>
      </c>
      <c r="K1176" s="25"/>
    </row>
    <row r="1177" spans="1:11" ht="15.75" thickBot="1" x14ac:dyDescent="0.3">
      <c r="A1177" s="36"/>
      <c r="B1177" s="76"/>
      <c r="C1177" s="77"/>
      <c r="D1177" s="52"/>
      <c r="E1177" s="27"/>
      <c r="F1177" s="27"/>
      <c r="G1177" s="26"/>
      <c r="H1177" s="23" t="e">
        <f>IFERROR(VLOOKUP(F1177,'feuille temps par opé'!B:C,2,FALSE),"")*G1177</f>
        <v>#VALUE!</v>
      </c>
      <c r="I1177" s="26"/>
      <c r="J1177" s="26" t="e">
        <f t="shared" si="39"/>
        <v>#VALUE!</v>
      </c>
      <c r="K1177" s="25"/>
    </row>
    <row r="1178" spans="1:11" ht="15.75" thickBot="1" x14ac:dyDescent="0.3">
      <c r="A1178" s="36"/>
      <c r="B1178" s="76"/>
      <c r="C1178" s="77"/>
      <c r="D1178" s="52"/>
      <c r="E1178" s="27"/>
      <c r="F1178" s="27"/>
      <c r="G1178" s="26"/>
      <c r="H1178" s="23" t="e">
        <f>IFERROR(VLOOKUP(F1178,'feuille temps par opé'!B:C,2,FALSE),"")*G1178</f>
        <v>#VALUE!</v>
      </c>
      <c r="I1178" s="26"/>
      <c r="J1178" s="26" t="e">
        <f t="shared" si="39"/>
        <v>#VALUE!</v>
      </c>
      <c r="K1178" s="25"/>
    </row>
    <row r="1179" spans="1:11" ht="15.75" thickBot="1" x14ac:dyDescent="0.3">
      <c r="A1179" s="36"/>
      <c r="B1179" s="76"/>
      <c r="C1179" s="77"/>
      <c r="D1179" s="52"/>
      <c r="E1179" s="27"/>
      <c r="F1179" s="27"/>
      <c r="G1179" s="26"/>
      <c r="H1179" s="23" t="e">
        <f>IFERROR(VLOOKUP(F1179,'feuille temps par opé'!B:C,2,FALSE),"")*G1179</f>
        <v>#VALUE!</v>
      </c>
      <c r="I1179" s="26"/>
      <c r="J1179" s="26" t="e">
        <f t="shared" si="39"/>
        <v>#VALUE!</v>
      </c>
      <c r="K1179" s="25"/>
    </row>
    <row r="1180" spans="1:11" ht="15.75" thickBot="1" x14ac:dyDescent="0.3">
      <c r="A1180" s="36"/>
      <c r="B1180" s="76"/>
      <c r="C1180" s="77"/>
      <c r="D1180" s="52"/>
      <c r="E1180" s="27"/>
      <c r="F1180" s="27"/>
      <c r="G1180" s="26"/>
      <c r="H1180" s="23" t="e">
        <f>IFERROR(VLOOKUP(F1180,'feuille temps par opé'!B:C,2,FALSE),"")*G1180</f>
        <v>#VALUE!</v>
      </c>
      <c r="I1180" s="26"/>
      <c r="J1180" s="26" t="e">
        <f t="shared" si="39"/>
        <v>#VALUE!</v>
      </c>
      <c r="K1180" s="25"/>
    </row>
    <row r="1181" spans="1:11" ht="15.75" thickBot="1" x14ac:dyDescent="0.3">
      <c r="A1181" s="36"/>
      <c r="B1181" s="76"/>
      <c r="C1181" s="77"/>
      <c r="D1181" s="52"/>
      <c r="E1181" s="27"/>
      <c r="F1181" s="27"/>
      <c r="G1181" s="26"/>
      <c r="H1181" s="23" t="e">
        <f>IFERROR(VLOOKUP(F1181,'feuille temps par opé'!B:C,2,FALSE),"")*G1181</f>
        <v>#VALUE!</v>
      </c>
      <c r="I1181" s="26"/>
      <c r="J1181" s="23" t="e">
        <f t="shared" si="39"/>
        <v>#VALUE!</v>
      </c>
      <c r="K1181" s="25"/>
    </row>
    <row r="1182" spans="1:11" ht="15.75" thickBot="1" x14ac:dyDescent="0.3">
      <c r="A1182" s="36"/>
      <c r="B1182" s="76"/>
      <c r="C1182" s="77"/>
      <c r="D1182" s="52"/>
      <c r="E1182" s="27"/>
      <c r="F1182" s="27"/>
      <c r="G1182" s="26"/>
      <c r="H1182" s="23" t="e">
        <f>IFERROR(VLOOKUP(F1182,'feuille temps par opé'!B:C,2,FALSE),"")*G1182</f>
        <v>#VALUE!</v>
      </c>
      <c r="I1182" s="26"/>
      <c r="J1182" s="26" t="e">
        <f t="shared" si="39"/>
        <v>#VALUE!</v>
      </c>
      <c r="K1182" s="25"/>
    </row>
    <row r="1183" spans="1:11" ht="15.75" thickBot="1" x14ac:dyDescent="0.3">
      <c r="A1183" s="36"/>
      <c r="B1183" s="76"/>
      <c r="C1183" s="77"/>
      <c r="D1183" s="52"/>
      <c r="E1183" s="27"/>
      <c r="F1183" s="27"/>
      <c r="G1183" s="26"/>
      <c r="H1183" s="23" t="e">
        <f>IFERROR(VLOOKUP(F1183,'feuille temps par opé'!B:C,2,FALSE),"")*G1183</f>
        <v>#VALUE!</v>
      </c>
      <c r="I1183" s="26"/>
      <c r="J1183" s="26" t="e">
        <f t="shared" si="39"/>
        <v>#VALUE!</v>
      </c>
      <c r="K1183" s="25"/>
    </row>
    <row r="1184" spans="1:11" ht="15.75" thickBot="1" x14ac:dyDescent="0.3">
      <c r="A1184" s="36"/>
      <c r="B1184" s="76"/>
      <c r="C1184" s="77"/>
      <c r="D1184" s="52"/>
      <c r="E1184" s="27"/>
      <c r="F1184" s="27"/>
      <c r="G1184" s="26"/>
      <c r="H1184" s="23" t="e">
        <f>IFERROR(VLOOKUP(F1184,'feuille temps par opé'!B:C,2,FALSE),"")*G1184</f>
        <v>#VALUE!</v>
      </c>
      <c r="I1184" s="26"/>
      <c r="J1184" s="26" t="e">
        <f t="shared" si="39"/>
        <v>#VALUE!</v>
      </c>
      <c r="K1184" s="25"/>
    </row>
    <row r="1185" spans="1:11" ht="15.75" thickBot="1" x14ac:dyDescent="0.3">
      <c r="A1185" s="36"/>
      <c r="B1185" s="76"/>
      <c r="C1185" s="77"/>
      <c r="D1185" s="52"/>
      <c r="E1185" s="27"/>
      <c r="F1185" s="27"/>
      <c r="G1185" s="26"/>
      <c r="H1185" s="23" t="e">
        <f>IFERROR(VLOOKUP(F1185,'feuille temps par opé'!B:C,2,FALSE),"")*G1185</f>
        <v>#VALUE!</v>
      </c>
      <c r="I1185" s="26"/>
      <c r="J1185" s="26" t="e">
        <f t="shared" si="39"/>
        <v>#VALUE!</v>
      </c>
      <c r="K1185" s="25"/>
    </row>
    <row r="1186" spans="1:11" ht="15.75" thickBot="1" x14ac:dyDescent="0.3">
      <c r="A1186" s="36"/>
      <c r="B1186" s="76"/>
      <c r="C1186" s="77"/>
      <c r="D1186" s="52"/>
      <c r="E1186" s="27"/>
      <c r="F1186" s="27"/>
      <c r="G1186" s="26"/>
      <c r="H1186" s="23" t="e">
        <f>IFERROR(VLOOKUP(F1186,'feuille temps par opé'!B:C,2,FALSE),"")*G1186</f>
        <v>#VALUE!</v>
      </c>
      <c r="I1186" s="26"/>
      <c r="J1186" s="23" t="e">
        <f t="shared" si="39"/>
        <v>#VALUE!</v>
      </c>
      <c r="K1186" s="25"/>
    </row>
    <row r="1187" spans="1:11" ht="15.75" thickBot="1" x14ac:dyDescent="0.3">
      <c r="A1187" s="36"/>
      <c r="B1187" s="76"/>
      <c r="C1187" s="77"/>
      <c r="D1187" s="52"/>
      <c r="E1187" s="27"/>
      <c r="F1187" s="27"/>
      <c r="G1187" s="26"/>
      <c r="H1187" s="23" t="e">
        <f>IFERROR(VLOOKUP(F1187,'feuille temps par opé'!B:C,2,FALSE),"")*G1187</f>
        <v>#VALUE!</v>
      </c>
      <c r="I1187" s="26"/>
      <c r="J1187" s="26" t="e">
        <f t="shared" si="39"/>
        <v>#VALUE!</v>
      </c>
      <c r="K1187" s="25"/>
    </row>
    <row r="1188" spans="1:11" ht="15.75" thickBot="1" x14ac:dyDescent="0.3">
      <c r="A1188" s="36"/>
      <c r="B1188" s="76"/>
      <c r="C1188" s="77"/>
      <c r="D1188" s="52"/>
      <c r="E1188" s="27"/>
      <c r="F1188" s="27"/>
      <c r="G1188" s="26"/>
      <c r="H1188" s="23" t="e">
        <f>IFERROR(VLOOKUP(F1188,'feuille temps par opé'!B:C,2,FALSE),"")*G1188</f>
        <v>#VALUE!</v>
      </c>
      <c r="I1188" s="26"/>
      <c r="J1188" s="26" t="e">
        <f t="shared" si="39"/>
        <v>#VALUE!</v>
      </c>
      <c r="K1188" s="25"/>
    </row>
    <row r="1189" spans="1:11" ht="15.75" thickBot="1" x14ac:dyDescent="0.3">
      <c r="A1189" s="36"/>
      <c r="B1189" s="76"/>
      <c r="C1189" s="77"/>
      <c r="D1189" s="52"/>
      <c r="E1189" s="27"/>
      <c r="F1189" s="27"/>
      <c r="G1189" s="26"/>
      <c r="H1189" s="23" t="e">
        <f>IFERROR(VLOOKUP(F1189,'feuille temps par opé'!B:C,2,FALSE),"")*G1189</f>
        <v>#VALUE!</v>
      </c>
      <c r="I1189" s="26"/>
      <c r="J1189" s="26" t="e">
        <f t="shared" si="39"/>
        <v>#VALUE!</v>
      </c>
      <c r="K1189" s="25"/>
    </row>
    <row r="1190" spans="1:11" ht="15.75" thickBot="1" x14ac:dyDescent="0.3">
      <c r="A1190" s="36"/>
      <c r="B1190" s="76"/>
      <c r="C1190" s="77"/>
      <c r="D1190" s="52"/>
      <c r="E1190" s="27"/>
      <c r="F1190" s="27"/>
      <c r="G1190" s="26"/>
      <c r="H1190" s="23" t="e">
        <f>IFERROR(VLOOKUP(F1190,'feuille temps par opé'!B:C,2,FALSE),"")*G1190</f>
        <v>#VALUE!</v>
      </c>
      <c r="I1190" s="26"/>
      <c r="J1190" s="26" t="e">
        <f t="shared" si="39"/>
        <v>#VALUE!</v>
      </c>
      <c r="K1190" s="25"/>
    </row>
    <row r="1191" spans="1:11" ht="15.75" thickBot="1" x14ac:dyDescent="0.3">
      <c r="A1191" s="36"/>
      <c r="B1191" s="76"/>
      <c r="C1191" s="77"/>
      <c r="D1191" s="52"/>
      <c r="E1191" s="27"/>
      <c r="F1191" s="27"/>
      <c r="G1191" s="26"/>
      <c r="H1191" s="23" t="e">
        <f>IFERROR(VLOOKUP(F1191,'feuille temps par opé'!B:C,2,FALSE),"")*G1191</f>
        <v>#VALUE!</v>
      </c>
      <c r="I1191" s="26"/>
      <c r="J1191" s="23" t="e">
        <f t="shared" si="39"/>
        <v>#VALUE!</v>
      </c>
      <c r="K1191" s="25"/>
    </row>
    <row r="1192" spans="1:11" ht="15.75" thickBot="1" x14ac:dyDescent="0.3">
      <c r="A1192" s="36"/>
      <c r="B1192" s="76"/>
      <c r="C1192" s="77"/>
      <c r="D1192" s="52"/>
      <c r="E1192" s="27"/>
      <c r="F1192" s="27"/>
      <c r="G1192" s="26"/>
      <c r="H1192" s="23" t="e">
        <f>IFERROR(VLOOKUP(F1192,'feuille temps par opé'!B:C,2,FALSE),"")*G1192</f>
        <v>#VALUE!</v>
      </c>
      <c r="I1192" s="26"/>
      <c r="J1192" s="26" t="e">
        <f t="shared" si="39"/>
        <v>#VALUE!</v>
      </c>
      <c r="K1192" s="25"/>
    </row>
    <row r="1193" spans="1:11" ht="15.75" thickBot="1" x14ac:dyDescent="0.3">
      <c r="A1193" s="36"/>
      <c r="B1193" s="76"/>
      <c r="C1193" s="77"/>
      <c r="D1193" s="52"/>
      <c r="E1193" s="27"/>
      <c r="F1193" s="27"/>
      <c r="G1193" s="26"/>
      <c r="H1193" s="23" t="e">
        <f>IFERROR(VLOOKUP(F1193,'feuille temps par opé'!B:C,2,FALSE),"")*G1193</f>
        <v>#VALUE!</v>
      </c>
      <c r="I1193" s="26"/>
      <c r="J1193" s="26" t="e">
        <f t="shared" si="39"/>
        <v>#VALUE!</v>
      </c>
      <c r="K1193" s="25"/>
    </row>
    <row r="1194" spans="1:11" ht="15.75" thickBot="1" x14ac:dyDescent="0.3">
      <c r="A1194" s="36"/>
      <c r="B1194" s="76"/>
      <c r="C1194" s="77"/>
      <c r="D1194" s="52"/>
      <c r="E1194" s="27"/>
      <c r="F1194" s="27"/>
      <c r="G1194" s="26"/>
      <c r="H1194" s="23" t="e">
        <f>IFERROR(VLOOKUP(F1194,'feuille temps par opé'!B:C,2,FALSE),"")*G1194</f>
        <v>#VALUE!</v>
      </c>
      <c r="I1194" s="26"/>
      <c r="J1194" s="26" t="e">
        <f t="shared" si="39"/>
        <v>#VALUE!</v>
      </c>
      <c r="K1194" s="25"/>
    </row>
    <row r="1195" spans="1:11" ht="15.75" thickBot="1" x14ac:dyDescent="0.3">
      <c r="A1195" s="36"/>
      <c r="B1195" s="76"/>
      <c r="C1195" s="77"/>
      <c r="D1195" s="52"/>
      <c r="E1195" s="27"/>
      <c r="F1195" s="27"/>
      <c r="G1195" s="26"/>
      <c r="H1195" s="23" t="e">
        <f>IFERROR(VLOOKUP(F1195,'feuille temps par opé'!B:C,2,FALSE),"")*G1195</f>
        <v>#VALUE!</v>
      </c>
      <c r="I1195" s="26"/>
      <c r="J1195" s="26" t="e">
        <f t="shared" si="39"/>
        <v>#VALUE!</v>
      </c>
      <c r="K1195" s="25"/>
    </row>
    <row r="1196" spans="1:11" ht="15.75" thickBot="1" x14ac:dyDescent="0.3">
      <c r="A1196" s="36"/>
      <c r="B1196" s="76"/>
      <c r="C1196" s="77"/>
      <c r="D1196" s="52"/>
      <c r="E1196" s="27"/>
      <c r="F1196" s="27"/>
      <c r="G1196" s="26"/>
      <c r="H1196" s="23" t="e">
        <f>IFERROR(VLOOKUP(F1196,'feuille temps par opé'!B:C,2,FALSE),"")*G1196</f>
        <v>#VALUE!</v>
      </c>
      <c r="I1196" s="26"/>
      <c r="J1196" s="23" t="e">
        <f t="shared" si="39"/>
        <v>#VALUE!</v>
      </c>
      <c r="K1196" s="25"/>
    </row>
    <row r="1197" spans="1:11" ht="15.75" thickBot="1" x14ac:dyDescent="0.3">
      <c r="A1197" s="36"/>
      <c r="B1197" s="76"/>
      <c r="C1197" s="77"/>
      <c r="D1197" s="52"/>
      <c r="E1197" s="27"/>
      <c r="F1197" s="27"/>
      <c r="G1197" s="26"/>
      <c r="H1197" s="23" t="e">
        <f>IFERROR(VLOOKUP(F1197,'feuille temps par opé'!B:C,2,FALSE),"")*G1197</f>
        <v>#VALUE!</v>
      </c>
      <c r="I1197" s="26"/>
      <c r="J1197" s="26" t="e">
        <f t="shared" si="39"/>
        <v>#VALUE!</v>
      </c>
      <c r="K1197" s="25"/>
    </row>
    <row r="1198" spans="1:11" ht="15.75" thickBot="1" x14ac:dyDescent="0.3">
      <c r="A1198" s="36"/>
      <c r="B1198" s="76"/>
      <c r="C1198" s="77"/>
      <c r="D1198" s="52"/>
      <c r="E1198" s="27"/>
      <c r="F1198" s="27"/>
      <c r="G1198" s="26"/>
      <c r="H1198" s="23" t="e">
        <f>IFERROR(VLOOKUP(F1198,'feuille temps par opé'!B:C,2,FALSE),"")*G1198</f>
        <v>#VALUE!</v>
      </c>
      <c r="I1198" s="26"/>
      <c r="J1198" s="26" t="e">
        <f t="shared" si="39"/>
        <v>#VALUE!</v>
      </c>
      <c r="K1198" s="25"/>
    </row>
    <row r="1199" spans="1:11" ht="15.75" thickBot="1" x14ac:dyDescent="0.3">
      <c r="A1199" s="36"/>
      <c r="B1199" s="76"/>
      <c r="C1199" s="77"/>
      <c r="D1199" s="52"/>
      <c r="E1199" s="27"/>
      <c r="F1199" s="27"/>
      <c r="G1199" s="26"/>
      <c r="H1199" s="23" t="e">
        <f>IFERROR(VLOOKUP(F1199,'feuille temps par opé'!B:C,2,FALSE),"")*G1199</f>
        <v>#VALUE!</v>
      </c>
      <c r="I1199" s="26"/>
      <c r="J1199" s="26" t="e">
        <f t="shared" si="39"/>
        <v>#VALUE!</v>
      </c>
      <c r="K1199" s="25"/>
    </row>
    <row r="1200" spans="1:11" ht="15.75" thickBot="1" x14ac:dyDescent="0.3">
      <c r="A1200" s="36"/>
      <c r="B1200" s="76"/>
      <c r="C1200" s="77"/>
      <c r="D1200" s="52"/>
      <c r="E1200" s="27"/>
      <c r="F1200" s="27"/>
      <c r="G1200" s="26"/>
      <c r="H1200" s="23" t="e">
        <f>IFERROR(VLOOKUP(F1200,'feuille temps par opé'!B:C,2,FALSE),"")*G1200</f>
        <v>#VALUE!</v>
      </c>
      <c r="I1200" s="26"/>
      <c r="J1200" s="26" t="e">
        <f t="shared" si="39"/>
        <v>#VALUE!</v>
      </c>
      <c r="K1200" s="25"/>
    </row>
    <row r="1201" spans="1:11" ht="15.75" thickBot="1" x14ac:dyDescent="0.3">
      <c r="A1201" s="36"/>
      <c r="B1201" s="76"/>
      <c r="C1201" s="77"/>
      <c r="D1201" s="52"/>
      <c r="E1201" s="27"/>
      <c r="F1201" s="27"/>
      <c r="G1201" s="26"/>
      <c r="H1201" s="23" t="e">
        <f>IFERROR(VLOOKUP(F1201,'feuille temps par opé'!B:C,2,FALSE),"")*G1201</f>
        <v>#VALUE!</v>
      </c>
      <c r="I1201" s="26"/>
      <c r="J1201" s="23" t="e">
        <f t="shared" si="39"/>
        <v>#VALUE!</v>
      </c>
      <c r="K1201" s="25"/>
    </row>
    <row r="1202" spans="1:11" ht="15.75" thickBot="1" x14ac:dyDescent="0.3">
      <c r="A1202" s="36"/>
      <c r="B1202" s="76"/>
      <c r="C1202" s="77"/>
      <c r="D1202" s="52"/>
      <c r="E1202" s="27"/>
      <c r="F1202" s="27"/>
      <c r="G1202" s="26"/>
      <c r="H1202" s="23" t="e">
        <f>IFERROR(VLOOKUP(F1202,'feuille temps par opé'!B:C,2,FALSE),"")*G1202</f>
        <v>#VALUE!</v>
      </c>
      <c r="I1202" s="26"/>
      <c r="J1202" s="26" t="e">
        <f t="shared" si="39"/>
        <v>#VALUE!</v>
      </c>
      <c r="K1202" s="25"/>
    </row>
    <row r="1203" spans="1:11" ht="15.75" thickBot="1" x14ac:dyDescent="0.3">
      <c r="A1203" s="36"/>
      <c r="B1203" s="76"/>
      <c r="C1203" s="77"/>
      <c r="D1203" s="52"/>
      <c r="E1203" s="27"/>
      <c r="F1203" s="27"/>
      <c r="G1203" s="26"/>
      <c r="H1203" s="23" t="e">
        <f>IFERROR(VLOOKUP(F1203,'feuille temps par opé'!B:C,2,FALSE),"")*G1203</f>
        <v>#VALUE!</v>
      </c>
      <c r="I1203" s="26"/>
      <c r="J1203" s="26" t="e">
        <f t="shared" si="39"/>
        <v>#VALUE!</v>
      </c>
      <c r="K1203" s="25"/>
    </row>
    <row r="1204" spans="1:11" ht="15.75" thickBot="1" x14ac:dyDescent="0.3">
      <c r="A1204" s="36"/>
      <c r="B1204" s="76"/>
      <c r="C1204" s="77"/>
      <c r="D1204" s="52"/>
      <c r="E1204" s="27"/>
      <c r="F1204" s="27"/>
      <c r="G1204" s="26"/>
      <c r="H1204" s="23" t="e">
        <f>IFERROR(VLOOKUP(F1204,'feuille temps par opé'!B:C,2,FALSE),"")*G1204</f>
        <v>#VALUE!</v>
      </c>
      <c r="I1204" s="26"/>
      <c r="J1204" s="26" t="e">
        <f t="shared" si="39"/>
        <v>#VALUE!</v>
      </c>
      <c r="K1204" s="25"/>
    </row>
    <row r="1205" spans="1:11" ht="15.75" thickBot="1" x14ac:dyDescent="0.3">
      <c r="A1205" s="36"/>
      <c r="B1205" s="76"/>
      <c r="C1205" s="77"/>
      <c r="D1205" s="52"/>
      <c r="E1205" s="27"/>
      <c r="F1205" s="27"/>
      <c r="G1205" s="26"/>
      <c r="H1205" s="23" t="e">
        <f>IFERROR(VLOOKUP(F1205,'feuille temps par opé'!B:C,2,FALSE),"")*G1205</f>
        <v>#VALUE!</v>
      </c>
      <c r="I1205" s="26"/>
      <c r="J1205" s="26" t="e">
        <f t="shared" si="39"/>
        <v>#VALUE!</v>
      </c>
      <c r="K1205" s="25"/>
    </row>
    <row r="1206" spans="1:11" ht="15.75" thickBot="1" x14ac:dyDescent="0.3">
      <c r="A1206" s="36"/>
      <c r="B1206" s="76"/>
      <c r="C1206" s="77"/>
      <c r="D1206" s="52"/>
      <c r="E1206" s="27"/>
      <c r="F1206" s="27"/>
      <c r="G1206" s="26"/>
      <c r="H1206" s="23" t="e">
        <f>IFERROR(VLOOKUP(F1206,'feuille temps par opé'!B:C,2,FALSE),"")*G1206</f>
        <v>#VALUE!</v>
      </c>
      <c r="I1206" s="26"/>
      <c r="J1206" s="23" t="e">
        <f t="shared" si="39"/>
        <v>#VALUE!</v>
      </c>
      <c r="K1206" s="25"/>
    </row>
    <row r="1207" spans="1:11" ht="15.75" thickBot="1" x14ac:dyDescent="0.3">
      <c r="A1207" s="36"/>
      <c r="B1207" s="76"/>
      <c r="C1207" s="77"/>
      <c r="D1207" s="52"/>
      <c r="E1207" s="27"/>
      <c r="F1207" s="27"/>
      <c r="G1207" s="26"/>
      <c r="H1207" s="23" t="e">
        <f>IFERROR(VLOOKUP(F1207,'feuille temps par opé'!B:C,2,FALSE),"")*G1207</f>
        <v>#VALUE!</v>
      </c>
      <c r="I1207" s="26"/>
      <c r="J1207" s="26" t="e">
        <f t="shared" si="39"/>
        <v>#VALUE!</v>
      </c>
      <c r="K1207" s="25"/>
    </row>
    <row r="1208" spans="1:11" ht="15.75" thickBot="1" x14ac:dyDescent="0.3">
      <c r="A1208" s="36"/>
      <c r="B1208" s="76"/>
      <c r="C1208" s="77"/>
      <c r="D1208" s="52"/>
      <c r="E1208" s="27"/>
      <c r="F1208" s="27"/>
      <c r="G1208" s="26"/>
      <c r="H1208" s="23" t="e">
        <f>IFERROR(VLOOKUP(F1208,'feuille temps par opé'!B:C,2,FALSE),"")*G1208</f>
        <v>#VALUE!</v>
      </c>
      <c r="I1208" s="26"/>
      <c r="J1208" s="26" t="e">
        <f t="shared" si="39"/>
        <v>#VALUE!</v>
      </c>
      <c r="K1208" s="25"/>
    </row>
    <row r="1209" spans="1:11" ht="15.75" thickBot="1" x14ac:dyDescent="0.3">
      <c r="A1209" s="36"/>
      <c r="B1209" s="76"/>
      <c r="C1209" s="77"/>
      <c r="D1209" s="52"/>
      <c r="E1209" s="27"/>
      <c r="F1209" s="27"/>
      <c r="G1209" s="26"/>
      <c r="H1209" s="23" t="e">
        <f>IFERROR(VLOOKUP(F1209,'feuille temps par opé'!B:C,2,FALSE),"")*G1209</f>
        <v>#VALUE!</v>
      </c>
      <c r="I1209" s="26"/>
      <c r="J1209" s="26" t="e">
        <f t="shared" si="39"/>
        <v>#VALUE!</v>
      </c>
      <c r="K1209" s="25"/>
    </row>
    <row r="1210" spans="1:11" ht="15.75" thickBot="1" x14ac:dyDescent="0.3">
      <c r="A1210" s="36"/>
      <c r="B1210" s="76"/>
      <c r="C1210" s="77"/>
      <c r="D1210" s="52"/>
      <c r="E1210" s="27"/>
      <c r="F1210" s="27"/>
      <c r="G1210" s="26"/>
      <c r="H1210" s="23" t="e">
        <f>IFERROR(VLOOKUP(F1210,'feuille temps par opé'!B:C,2,FALSE),"")*G1210</f>
        <v>#VALUE!</v>
      </c>
      <c r="I1210" s="26"/>
      <c r="J1210" s="26" t="e">
        <f t="shared" si="39"/>
        <v>#VALUE!</v>
      </c>
      <c r="K1210" s="25"/>
    </row>
    <row r="1211" spans="1:11" ht="15.75" thickBot="1" x14ac:dyDescent="0.3">
      <c r="A1211" s="36"/>
      <c r="B1211" s="76"/>
      <c r="C1211" s="77"/>
      <c r="D1211" s="52"/>
      <c r="E1211" s="27"/>
      <c r="F1211" s="27"/>
      <c r="G1211" s="26"/>
      <c r="H1211" s="23" t="e">
        <f>IFERROR(VLOOKUP(F1211,'feuille temps par opé'!B:C,2,FALSE),"")*G1211</f>
        <v>#VALUE!</v>
      </c>
      <c r="I1211" s="26"/>
      <c r="J1211" s="23" t="e">
        <f t="shared" si="39"/>
        <v>#VALUE!</v>
      </c>
      <c r="K1211" s="25"/>
    </row>
    <row r="1212" spans="1:11" ht="15.75" thickBot="1" x14ac:dyDescent="0.3">
      <c r="A1212" s="36"/>
      <c r="B1212" s="76"/>
      <c r="C1212" s="77"/>
      <c r="D1212" s="52"/>
      <c r="E1212" s="27"/>
      <c r="F1212" s="27"/>
      <c r="G1212" s="26"/>
      <c r="H1212" s="23" t="e">
        <f>IFERROR(VLOOKUP(F1212,'feuille temps par opé'!B:C,2,FALSE),"")*G1212</f>
        <v>#VALUE!</v>
      </c>
      <c r="I1212" s="26"/>
      <c r="J1212" s="26" t="e">
        <f t="shared" si="39"/>
        <v>#VALUE!</v>
      </c>
      <c r="K1212" s="25"/>
    </row>
    <row r="1213" spans="1:11" ht="15.75" thickBot="1" x14ac:dyDescent="0.3">
      <c r="A1213" s="36"/>
      <c r="B1213" s="76"/>
      <c r="C1213" s="77"/>
      <c r="D1213" s="52"/>
      <c r="E1213" s="27"/>
      <c r="F1213" s="27"/>
      <c r="G1213" s="26"/>
      <c r="H1213" s="23" t="e">
        <f>IFERROR(VLOOKUP(F1213,'feuille temps par opé'!B:C,2,FALSE),"")*G1213</f>
        <v>#VALUE!</v>
      </c>
      <c r="I1213" s="26"/>
      <c r="J1213" s="26" t="e">
        <f t="shared" si="39"/>
        <v>#VALUE!</v>
      </c>
      <c r="K1213" s="25"/>
    </row>
    <row r="1214" spans="1:11" ht="15.75" thickBot="1" x14ac:dyDescent="0.3">
      <c r="A1214" s="36"/>
      <c r="B1214" s="76"/>
      <c r="C1214" s="77"/>
      <c r="D1214" s="52"/>
      <c r="E1214" s="27"/>
      <c r="F1214" s="27"/>
      <c r="G1214" s="26"/>
      <c r="H1214" s="23" t="e">
        <f>IFERROR(VLOOKUP(F1214,'feuille temps par opé'!B:C,2,FALSE),"")*G1214</f>
        <v>#VALUE!</v>
      </c>
      <c r="I1214" s="26"/>
      <c r="J1214" s="26" t="e">
        <f t="shared" si="39"/>
        <v>#VALUE!</v>
      </c>
      <c r="K1214" s="25"/>
    </row>
    <row r="1215" spans="1:11" ht="15.75" thickBot="1" x14ac:dyDescent="0.3">
      <c r="A1215" s="36"/>
      <c r="B1215" s="76"/>
      <c r="C1215" s="77"/>
      <c r="D1215" s="52"/>
      <c r="E1215" s="27"/>
      <c r="F1215" s="27"/>
      <c r="G1215" s="26"/>
      <c r="H1215" s="23" t="e">
        <f>IFERROR(VLOOKUP(F1215,'feuille temps par opé'!B:C,2,FALSE),"")*G1215</f>
        <v>#VALUE!</v>
      </c>
      <c r="I1215" s="26"/>
      <c r="J1215" s="26" t="e">
        <f t="shared" si="39"/>
        <v>#VALUE!</v>
      </c>
      <c r="K1215" s="25"/>
    </row>
    <row r="1216" spans="1:11" ht="15.75" thickBot="1" x14ac:dyDescent="0.3">
      <c r="A1216" s="36"/>
      <c r="B1216" s="76"/>
      <c r="C1216" s="77"/>
      <c r="D1216" s="52"/>
      <c r="E1216" s="27"/>
      <c r="F1216" s="27"/>
      <c r="G1216" s="26"/>
      <c r="H1216" s="23" t="e">
        <f>IFERROR(VLOOKUP(F1216,'feuille temps par opé'!B:C,2,FALSE),"")*G1216</f>
        <v>#VALUE!</v>
      </c>
      <c r="I1216" s="26"/>
      <c r="J1216" s="23" t="e">
        <f t="shared" si="39"/>
        <v>#VALUE!</v>
      </c>
      <c r="K1216" s="25"/>
    </row>
    <row r="1217" spans="1:11" ht="15.75" thickBot="1" x14ac:dyDescent="0.3">
      <c r="A1217" s="36"/>
      <c r="B1217" s="76"/>
      <c r="C1217" s="77"/>
      <c r="D1217" s="52"/>
      <c r="E1217" s="27"/>
      <c r="F1217" s="27"/>
      <c r="G1217" s="26"/>
      <c r="H1217" s="23" t="e">
        <f>IFERROR(VLOOKUP(F1217,'feuille temps par opé'!B:C,2,FALSE),"")*G1217</f>
        <v>#VALUE!</v>
      </c>
      <c r="I1217" s="26"/>
      <c r="J1217" s="26" t="e">
        <f t="shared" si="39"/>
        <v>#VALUE!</v>
      </c>
      <c r="K1217" s="25"/>
    </row>
    <row r="1218" spans="1:11" ht="15.75" thickBot="1" x14ac:dyDescent="0.3">
      <c r="A1218" s="36"/>
      <c r="B1218" s="76"/>
      <c r="C1218" s="77"/>
      <c r="D1218" s="52"/>
      <c r="E1218" s="27"/>
      <c r="F1218" s="27"/>
      <c r="G1218" s="26"/>
      <c r="H1218" s="23" t="e">
        <f>IFERROR(VLOOKUP(F1218,'feuille temps par opé'!B:C,2,FALSE),"")*G1218</f>
        <v>#VALUE!</v>
      </c>
      <c r="I1218" s="26"/>
      <c r="J1218" s="26" t="e">
        <f t="shared" si="39"/>
        <v>#VALUE!</v>
      </c>
      <c r="K1218" s="25"/>
    </row>
    <row r="1219" spans="1:11" ht="15.75" thickBot="1" x14ac:dyDescent="0.3">
      <c r="A1219" s="36"/>
      <c r="B1219" s="76"/>
      <c r="C1219" s="77"/>
      <c r="D1219" s="52"/>
      <c r="E1219" s="27"/>
      <c r="F1219" s="27"/>
      <c r="G1219" s="26"/>
      <c r="H1219" s="23" t="e">
        <f>IFERROR(VLOOKUP(F1219,'feuille temps par opé'!B:C,2,FALSE),"")*G1219</f>
        <v>#VALUE!</v>
      </c>
      <c r="I1219" s="26"/>
      <c r="J1219" s="26" t="e">
        <f t="shared" si="39"/>
        <v>#VALUE!</v>
      </c>
      <c r="K1219" s="25"/>
    </row>
    <row r="1220" spans="1:11" ht="15.75" thickBot="1" x14ac:dyDescent="0.3">
      <c r="A1220" s="36"/>
      <c r="B1220" s="76"/>
      <c r="C1220" s="77"/>
      <c r="D1220" s="52"/>
      <c r="E1220" s="27"/>
      <c r="F1220" s="27"/>
      <c r="G1220" s="26"/>
      <c r="H1220" s="23" t="e">
        <f>IFERROR(VLOOKUP(F1220,'feuille temps par opé'!B:C,2,FALSE),"")*G1220</f>
        <v>#VALUE!</v>
      </c>
      <c r="I1220" s="26"/>
      <c r="J1220" s="26" t="e">
        <f t="shared" si="39"/>
        <v>#VALUE!</v>
      </c>
      <c r="K1220" s="25"/>
    </row>
    <row r="1221" spans="1:11" ht="15.75" thickBot="1" x14ac:dyDescent="0.3">
      <c r="A1221" s="36"/>
      <c r="B1221" s="76"/>
      <c r="C1221" s="77"/>
      <c r="D1221" s="52"/>
      <c r="E1221" s="27"/>
      <c r="F1221" s="27"/>
      <c r="G1221" s="26"/>
      <c r="H1221" s="23" t="e">
        <f>IFERROR(VLOOKUP(F1221,'feuille temps par opé'!B:C,2,FALSE),"")*G1221</f>
        <v>#VALUE!</v>
      </c>
      <c r="I1221" s="26"/>
      <c r="J1221" s="23" t="e">
        <f t="shared" si="39"/>
        <v>#VALUE!</v>
      </c>
      <c r="K1221" s="25"/>
    </row>
    <row r="1222" spans="1:11" ht="15.75" thickBot="1" x14ac:dyDescent="0.3">
      <c r="A1222" s="36"/>
      <c r="B1222" s="76"/>
      <c r="C1222" s="77"/>
      <c r="D1222" s="52"/>
      <c r="E1222" s="27"/>
      <c r="F1222" s="27"/>
      <c r="G1222" s="26"/>
      <c r="H1222" s="23" t="e">
        <f>IFERROR(VLOOKUP(F1222,'feuille temps par opé'!B:C,2,FALSE),"")*G1222</f>
        <v>#VALUE!</v>
      </c>
      <c r="I1222" s="26"/>
      <c r="J1222" s="26" t="e">
        <f t="shared" si="39"/>
        <v>#VALUE!</v>
      </c>
      <c r="K1222" s="25"/>
    </row>
    <row r="1223" spans="1:11" ht="15.75" thickBot="1" x14ac:dyDescent="0.3">
      <c r="A1223" s="36"/>
      <c r="B1223" s="76"/>
      <c r="C1223" s="77"/>
      <c r="D1223" s="52"/>
      <c r="E1223" s="27"/>
      <c r="F1223" s="27"/>
      <c r="G1223" s="26"/>
      <c r="H1223" s="23" t="e">
        <f>IFERROR(VLOOKUP(F1223,'feuille temps par opé'!B:C,2,FALSE),"")*G1223</f>
        <v>#VALUE!</v>
      </c>
      <c r="I1223" s="26"/>
      <c r="J1223" s="26" t="e">
        <f t="shared" si="39"/>
        <v>#VALUE!</v>
      </c>
      <c r="K1223" s="25"/>
    </row>
    <row r="1224" spans="1:11" ht="15.75" thickBot="1" x14ac:dyDescent="0.3">
      <c r="A1224" s="36"/>
      <c r="B1224" s="76"/>
      <c r="C1224" s="77"/>
      <c r="D1224" s="52"/>
      <c r="E1224" s="27"/>
      <c r="F1224" s="27"/>
      <c r="G1224" s="26"/>
      <c r="H1224" s="23" t="e">
        <f>IFERROR(VLOOKUP(F1224,'feuille temps par opé'!B:C,2,FALSE),"")*G1224</f>
        <v>#VALUE!</v>
      </c>
      <c r="I1224" s="26"/>
      <c r="J1224" s="26" t="e">
        <f t="shared" si="39"/>
        <v>#VALUE!</v>
      </c>
      <c r="K1224" s="25"/>
    </row>
    <row r="1225" spans="1:11" ht="15.75" thickBot="1" x14ac:dyDescent="0.3">
      <c r="A1225" s="36"/>
      <c r="B1225" s="76"/>
      <c r="C1225" s="77"/>
      <c r="D1225" s="52"/>
      <c r="E1225" s="27"/>
      <c r="F1225" s="27"/>
      <c r="G1225" s="26"/>
      <c r="H1225" s="23" t="e">
        <f>IFERROR(VLOOKUP(F1225,'feuille temps par opé'!B:C,2,FALSE),"")*G1225</f>
        <v>#VALUE!</v>
      </c>
      <c r="I1225" s="26"/>
      <c r="J1225" s="26" t="e">
        <f t="shared" si="39"/>
        <v>#VALUE!</v>
      </c>
      <c r="K1225" s="25"/>
    </row>
    <row r="1226" spans="1:11" ht="15.75" thickBot="1" x14ac:dyDescent="0.3">
      <c r="A1226" s="36"/>
      <c r="B1226" s="76"/>
      <c r="C1226" s="77"/>
      <c r="D1226" s="52"/>
      <c r="E1226" s="27"/>
      <c r="F1226" s="27"/>
      <c r="G1226" s="26"/>
      <c r="H1226" s="23" t="e">
        <f>IFERROR(VLOOKUP(F1226,'feuille temps par opé'!B:C,2,FALSE),"")*G1226</f>
        <v>#VALUE!</v>
      </c>
      <c r="I1226" s="26"/>
      <c r="J1226" s="23" t="e">
        <f t="shared" si="39"/>
        <v>#VALUE!</v>
      </c>
      <c r="K1226" s="25"/>
    </row>
    <row r="1227" spans="1:11" ht="15.75" thickBot="1" x14ac:dyDescent="0.3">
      <c r="A1227" s="36"/>
      <c r="B1227" s="76"/>
      <c r="C1227" s="77"/>
      <c r="D1227" s="52"/>
      <c r="E1227" s="27"/>
      <c r="F1227" s="27"/>
      <c r="G1227" s="26"/>
      <c r="H1227" s="23" t="e">
        <f>IFERROR(VLOOKUP(F1227,'feuille temps par opé'!B:C,2,FALSE),"")*G1227</f>
        <v>#VALUE!</v>
      </c>
      <c r="I1227" s="26"/>
      <c r="J1227" s="26" t="e">
        <f t="shared" si="39"/>
        <v>#VALUE!</v>
      </c>
      <c r="K1227" s="25"/>
    </row>
    <row r="1228" spans="1:11" ht="15.75" thickBot="1" x14ac:dyDescent="0.3">
      <c r="A1228" s="36"/>
      <c r="B1228" s="76"/>
      <c r="C1228" s="77"/>
      <c r="D1228" s="52"/>
      <c r="E1228" s="27"/>
      <c r="F1228" s="27"/>
      <c r="G1228" s="26"/>
      <c r="H1228" s="23" t="e">
        <f>IFERROR(VLOOKUP(F1228,'feuille temps par opé'!B:C,2,FALSE),"")*G1228</f>
        <v>#VALUE!</v>
      </c>
      <c r="I1228" s="26"/>
      <c r="J1228" s="26" t="e">
        <f t="shared" si="39"/>
        <v>#VALUE!</v>
      </c>
      <c r="K1228" s="25"/>
    </row>
    <row r="1229" spans="1:11" ht="15.75" thickBot="1" x14ac:dyDescent="0.3">
      <c r="A1229" s="36"/>
      <c r="B1229" s="76"/>
      <c r="C1229" s="77"/>
      <c r="D1229" s="52"/>
      <c r="E1229" s="27"/>
      <c r="F1229" s="27"/>
      <c r="G1229" s="26"/>
      <c r="H1229" s="23" t="e">
        <f>IFERROR(VLOOKUP(F1229,'feuille temps par opé'!B:C,2,FALSE),"")*G1229</f>
        <v>#VALUE!</v>
      </c>
      <c r="I1229" s="26"/>
      <c r="J1229" s="26" t="e">
        <f t="shared" si="39"/>
        <v>#VALUE!</v>
      </c>
      <c r="K1229" s="25"/>
    </row>
    <row r="1230" spans="1:11" ht="15.75" thickBot="1" x14ac:dyDescent="0.3">
      <c r="A1230" s="36"/>
      <c r="B1230" s="76"/>
      <c r="C1230" s="77"/>
      <c r="D1230" s="52"/>
      <c r="E1230" s="27"/>
      <c r="F1230" s="27"/>
      <c r="G1230" s="26"/>
      <c r="H1230" s="23" t="e">
        <f>IFERROR(VLOOKUP(F1230,'feuille temps par opé'!B:C,2,FALSE),"")*G1230</f>
        <v>#VALUE!</v>
      </c>
      <c r="I1230" s="26"/>
      <c r="J1230" s="26" t="e">
        <f t="shared" si="39"/>
        <v>#VALUE!</v>
      </c>
      <c r="K1230" s="25"/>
    </row>
    <row r="1231" spans="1:11" ht="15.75" thickBot="1" x14ac:dyDescent="0.3">
      <c r="A1231" s="36"/>
      <c r="B1231" s="76"/>
      <c r="C1231" s="77"/>
      <c r="D1231" s="52"/>
      <c r="E1231" s="27"/>
      <c r="F1231" s="27"/>
      <c r="G1231" s="26"/>
      <c r="H1231" s="23" t="e">
        <f>IFERROR(VLOOKUP(F1231,'feuille temps par opé'!B:C,2,FALSE),"")*G1231</f>
        <v>#VALUE!</v>
      </c>
      <c r="I1231" s="26"/>
      <c r="J1231" s="23" t="e">
        <f t="shared" si="39"/>
        <v>#VALUE!</v>
      </c>
      <c r="K1231" s="25"/>
    </row>
    <row r="1232" spans="1:11" ht="15.75" thickBot="1" x14ac:dyDescent="0.3">
      <c r="A1232" s="36"/>
      <c r="B1232" s="76"/>
      <c r="C1232" s="77"/>
      <c r="D1232" s="52"/>
      <c r="E1232" s="27"/>
      <c r="F1232" s="27"/>
      <c r="G1232" s="26"/>
      <c r="H1232" s="23" t="e">
        <f>IFERROR(VLOOKUP(F1232,'feuille temps par opé'!B:C,2,FALSE),"")*G1232</f>
        <v>#VALUE!</v>
      </c>
      <c r="I1232" s="26"/>
      <c r="J1232" s="26" t="e">
        <f t="shared" si="39"/>
        <v>#VALUE!</v>
      </c>
      <c r="K1232" s="25"/>
    </row>
    <row r="1233" spans="1:11" ht="15.75" thickBot="1" x14ac:dyDescent="0.3">
      <c r="A1233" s="36"/>
      <c r="B1233" s="76"/>
      <c r="C1233" s="77"/>
      <c r="D1233" s="52"/>
      <c r="E1233" s="27"/>
      <c r="F1233" s="27"/>
      <c r="G1233" s="26"/>
      <c r="H1233" s="23" t="e">
        <f>IFERROR(VLOOKUP(F1233,'feuille temps par opé'!B:C,2,FALSE),"")*G1233</f>
        <v>#VALUE!</v>
      </c>
      <c r="I1233" s="26"/>
      <c r="J1233" s="26" t="e">
        <f t="shared" si="39"/>
        <v>#VALUE!</v>
      </c>
      <c r="K1233" s="25"/>
    </row>
    <row r="1234" spans="1:11" ht="15.75" thickBot="1" x14ac:dyDescent="0.3">
      <c r="A1234" s="36"/>
      <c r="B1234" s="76"/>
      <c r="C1234" s="77"/>
      <c r="D1234" s="52"/>
      <c r="E1234" s="27"/>
      <c r="F1234" s="27"/>
      <c r="G1234" s="26"/>
      <c r="H1234" s="23" t="e">
        <f>IFERROR(VLOOKUP(F1234,'feuille temps par opé'!B:C,2,FALSE),"")*G1234</f>
        <v>#VALUE!</v>
      </c>
      <c r="I1234" s="26"/>
      <c r="J1234" s="26" t="e">
        <f t="shared" si="39"/>
        <v>#VALUE!</v>
      </c>
      <c r="K1234" s="25"/>
    </row>
    <row r="1235" spans="1:11" ht="15.75" thickBot="1" x14ac:dyDescent="0.3">
      <c r="A1235" s="36"/>
      <c r="B1235" s="76"/>
      <c r="C1235" s="77"/>
      <c r="D1235" s="52"/>
      <c r="E1235" s="27"/>
      <c r="F1235" s="27"/>
      <c r="G1235" s="26"/>
      <c r="H1235" s="23" t="e">
        <f>IFERROR(VLOOKUP(F1235,'feuille temps par opé'!B:C,2,FALSE),"")*G1235</f>
        <v>#VALUE!</v>
      </c>
      <c r="I1235" s="26"/>
      <c r="J1235" s="26" t="e">
        <f t="shared" si="39"/>
        <v>#VALUE!</v>
      </c>
      <c r="K1235" s="25"/>
    </row>
    <row r="1236" spans="1:11" ht="15.75" thickBot="1" x14ac:dyDescent="0.3">
      <c r="A1236" s="36"/>
      <c r="B1236" s="76"/>
      <c r="C1236" s="77"/>
      <c r="D1236" s="52"/>
      <c r="E1236" s="27"/>
      <c r="F1236" s="27"/>
      <c r="G1236" s="26"/>
      <c r="H1236" s="23" t="e">
        <f>IFERROR(VLOOKUP(F1236,'feuille temps par opé'!B:C,2,FALSE),"")*G1236</f>
        <v>#VALUE!</v>
      </c>
      <c r="I1236" s="26"/>
      <c r="J1236" s="23" t="e">
        <f t="shared" si="39"/>
        <v>#VALUE!</v>
      </c>
      <c r="K1236" s="25"/>
    </row>
    <row r="1237" spans="1:11" ht="15.75" thickBot="1" x14ac:dyDescent="0.3">
      <c r="A1237" s="36"/>
      <c r="B1237" s="76"/>
      <c r="C1237" s="77"/>
      <c r="D1237" s="52"/>
      <c r="E1237" s="27"/>
      <c r="F1237" s="27"/>
      <c r="G1237" s="26"/>
      <c r="H1237" s="23" t="e">
        <f>IFERROR(VLOOKUP(F1237,'feuille temps par opé'!B:C,2,FALSE),"")*G1237</f>
        <v>#VALUE!</v>
      </c>
      <c r="I1237" s="26"/>
      <c r="J1237" s="26" t="e">
        <f t="shared" si="39"/>
        <v>#VALUE!</v>
      </c>
      <c r="K1237" s="25"/>
    </row>
    <row r="1238" spans="1:11" ht="15.75" thickBot="1" x14ac:dyDescent="0.3">
      <c r="A1238" s="36"/>
      <c r="B1238" s="76"/>
      <c r="C1238" s="77"/>
      <c r="D1238" s="52"/>
      <c r="E1238" s="27"/>
      <c r="F1238" s="27"/>
      <c r="G1238" s="26"/>
      <c r="H1238" s="23" t="e">
        <f>IFERROR(VLOOKUP(F1238,'feuille temps par opé'!B:C,2,FALSE),"")*G1238</f>
        <v>#VALUE!</v>
      </c>
      <c r="I1238" s="26"/>
      <c r="J1238" s="26" t="e">
        <f t="shared" si="39"/>
        <v>#VALUE!</v>
      </c>
      <c r="K1238" s="25"/>
    </row>
    <row r="1239" spans="1:11" ht="15.75" thickBot="1" x14ac:dyDescent="0.3">
      <c r="A1239" s="36"/>
      <c r="B1239" s="76"/>
      <c r="C1239" s="77"/>
      <c r="D1239" s="52"/>
      <c r="E1239" s="27"/>
      <c r="F1239" s="27"/>
      <c r="G1239" s="26"/>
      <c r="H1239" s="23" t="e">
        <f>IFERROR(VLOOKUP(F1239,'feuille temps par opé'!B:C,2,FALSE),"")*G1239</f>
        <v>#VALUE!</v>
      </c>
      <c r="I1239" s="26"/>
      <c r="J1239" s="26" t="e">
        <f t="shared" si="39"/>
        <v>#VALUE!</v>
      </c>
      <c r="K1239" s="25"/>
    </row>
    <row r="1240" spans="1:11" ht="15.75" thickBot="1" x14ac:dyDescent="0.3">
      <c r="A1240" s="36"/>
      <c r="B1240" s="76"/>
      <c r="C1240" s="77"/>
      <c r="D1240" s="52"/>
      <c r="E1240" s="27"/>
      <c r="F1240" s="27"/>
      <c r="G1240" s="26"/>
      <c r="H1240" s="23" t="e">
        <f>IFERROR(VLOOKUP(F1240,'feuille temps par opé'!B:C,2,FALSE),"")*G1240</f>
        <v>#VALUE!</v>
      </c>
      <c r="I1240" s="26"/>
      <c r="J1240" s="26" t="e">
        <f t="shared" si="39"/>
        <v>#VALUE!</v>
      </c>
      <c r="K1240" s="25"/>
    </row>
    <row r="1241" spans="1:11" ht="15.75" thickBot="1" x14ac:dyDescent="0.3">
      <c r="A1241" s="36"/>
      <c r="B1241" s="76"/>
      <c r="C1241" s="77"/>
      <c r="D1241" s="52"/>
      <c r="E1241" s="27"/>
      <c r="F1241" s="27"/>
      <c r="G1241" s="26"/>
      <c r="H1241" s="23" t="e">
        <f>IFERROR(VLOOKUP(F1241,'feuille temps par opé'!B:C,2,FALSE),"")*G1241</f>
        <v>#VALUE!</v>
      </c>
      <c r="I1241" s="26"/>
      <c r="J1241" s="23" t="e">
        <f t="shared" si="39"/>
        <v>#VALUE!</v>
      </c>
      <c r="K1241" s="25"/>
    </row>
    <row r="1242" spans="1:11" ht="15.75" thickBot="1" x14ac:dyDescent="0.3">
      <c r="A1242" s="36"/>
      <c r="B1242" s="76"/>
      <c r="C1242" s="77"/>
      <c r="D1242" s="52"/>
      <c r="E1242" s="27"/>
      <c r="F1242" s="27"/>
      <c r="G1242" s="26"/>
      <c r="H1242" s="23" t="e">
        <f>IFERROR(VLOOKUP(F1242,'feuille temps par opé'!B:C,2,FALSE),"")*G1242</f>
        <v>#VALUE!</v>
      </c>
      <c r="I1242" s="26"/>
      <c r="J1242" s="26" t="e">
        <f t="shared" si="39"/>
        <v>#VALUE!</v>
      </c>
      <c r="K1242" s="25"/>
    </row>
    <row r="1243" spans="1:11" ht="15.75" thickBot="1" x14ac:dyDescent="0.3">
      <c r="A1243" s="36"/>
      <c r="B1243" s="76"/>
      <c r="C1243" s="77"/>
      <c r="D1243" s="52"/>
      <c r="E1243" s="27"/>
      <c r="F1243" s="27"/>
      <c r="G1243" s="26"/>
      <c r="H1243" s="23" t="e">
        <f>IFERROR(VLOOKUP(F1243,'feuille temps par opé'!B:C,2,FALSE),"")*G1243</f>
        <v>#VALUE!</v>
      </c>
      <c r="I1243" s="26"/>
      <c r="J1243" s="26" t="e">
        <f t="shared" si="39"/>
        <v>#VALUE!</v>
      </c>
      <c r="K1243" s="25"/>
    </row>
    <row r="1244" spans="1:11" ht="15.75" thickBot="1" x14ac:dyDescent="0.3">
      <c r="A1244" s="36"/>
      <c r="B1244" s="76"/>
      <c r="C1244" s="77"/>
      <c r="D1244" s="52"/>
      <c r="E1244" s="27"/>
      <c r="F1244" s="27"/>
      <c r="G1244" s="26"/>
      <c r="H1244" s="23" t="e">
        <f>IFERROR(VLOOKUP(F1244,'feuille temps par opé'!B:C,2,FALSE),"")*G1244</f>
        <v>#VALUE!</v>
      </c>
      <c r="I1244" s="26"/>
      <c r="J1244" s="26" t="e">
        <f t="shared" si="39"/>
        <v>#VALUE!</v>
      </c>
      <c r="K1244" s="25"/>
    </row>
    <row r="1245" spans="1:11" ht="15.75" thickBot="1" x14ac:dyDescent="0.3">
      <c r="A1245" s="36"/>
      <c r="B1245" s="76"/>
      <c r="C1245" s="77"/>
      <c r="D1245" s="52"/>
      <c r="E1245" s="27"/>
      <c r="F1245" s="27"/>
      <c r="G1245" s="26"/>
      <c r="H1245" s="23" t="e">
        <f>IFERROR(VLOOKUP(F1245,'feuille temps par opé'!B:C,2,FALSE),"")*G1245</f>
        <v>#VALUE!</v>
      </c>
      <c r="I1245" s="26"/>
      <c r="J1245" s="26" t="e">
        <f t="shared" si="39"/>
        <v>#VALUE!</v>
      </c>
      <c r="K1245" s="25"/>
    </row>
    <row r="1246" spans="1:11" ht="15.75" thickBot="1" x14ac:dyDescent="0.3">
      <c r="A1246" s="36"/>
      <c r="B1246" s="76"/>
      <c r="C1246" s="77"/>
      <c r="D1246" s="52"/>
      <c r="E1246" s="27"/>
      <c r="F1246" s="27"/>
      <c r="G1246" s="26"/>
      <c r="H1246" s="23" t="e">
        <f>IFERROR(VLOOKUP(F1246,'feuille temps par opé'!B:C,2,FALSE),"")*G1246</f>
        <v>#VALUE!</v>
      </c>
      <c r="I1246" s="26"/>
      <c r="J1246" s="23" t="e">
        <f t="shared" si="39"/>
        <v>#VALUE!</v>
      </c>
      <c r="K1246" s="25"/>
    </row>
    <row r="1247" spans="1:11" ht="15.75" thickBot="1" x14ac:dyDescent="0.3">
      <c r="A1247" s="36"/>
      <c r="B1247" s="76"/>
      <c r="C1247" s="77"/>
      <c r="D1247" s="52"/>
      <c r="E1247" s="27" t="str">
        <f t="shared" ref="E1247:E1249" si="40">IF(D1247="","",VLOOKUP(D1247,tab_produits,2,FALSE))</f>
        <v/>
      </c>
      <c r="F1247" s="27" t="str">
        <f ca="1">IFERROR(OFFSET('opérations par produit'!$A$1,1,MATCH(D1247,'opérations par produit'!$1:$1,0)-1,COUNTA(OFFSET('opérations par produit'!$A:$A,,MATCH(D1247,'opérations par produit'!$1:$1,0)-1))-1,),"")</f>
        <v/>
      </c>
      <c r="G1247" s="26"/>
      <c r="H1247" s="23">
        <f ca="1">IFERROR(VLOOKUP(F1247,'feuille temps par opé'!B:C,2,FALSE),"")*G1247</f>
        <v>0</v>
      </c>
      <c r="I1247" s="26"/>
      <c r="J1247" s="26">
        <f t="shared" ca="1" si="39"/>
        <v>0</v>
      </c>
      <c r="K1247" s="25"/>
    </row>
    <row r="1248" spans="1:11" x14ac:dyDescent="0.25">
      <c r="A1248" s="36"/>
      <c r="B1248" s="76"/>
      <c r="C1248" s="77"/>
      <c r="D1248" s="52"/>
      <c r="E1248" s="27" t="str">
        <f t="shared" si="40"/>
        <v/>
      </c>
      <c r="F1248" s="27" t="str">
        <f ca="1">IFERROR(OFFSET('opérations par produit'!$A$1,1,MATCH(D1248,'opérations par produit'!$1:$1,0)-1,COUNTA(OFFSET('opérations par produit'!$A:$A,,MATCH(D1248,'opérations par produit'!$1:$1,0)-1))-1,),"")</f>
        <v/>
      </c>
      <c r="G1248" s="26"/>
      <c r="H1248" s="23">
        <f ca="1">IFERROR(VLOOKUP(F1248,'feuille temps par opé'!B:C,2,FALSE),"")*G1248</f>
        <v>0</v>
      </c>
      <c r="I1248" s="26"/>
      <c r="J1248" s="26">
        <f t="shared" ca="1" si="39"/>
        <v>0</v>
      </c>
      <c r="K1248" s="25"/>
    </row>
    <row r="1249" spans="1:11" ht="15.75" thickBot="1" x14ac:dyDescent="0.3">
      <c r="A1249" s="37"/>
      <c r="B1249" s="73"/>
      <c r="C1249" s="78"/>
      <c r="D1249" s="70"/>
      <c r="E1249" s="29" t="str">
        <f t="shared" si="40"/>
        <v/>
      </c>
      <c r="F1249" s="28" t="s">
        <v>3764</v>
      </c>
      <c r="G1249" s="28"/>
      <c r="H1249" s="28" t="e">
        <f>SUM(H1161:H1248)</f>
        <v>#VALUE!</v>
      </c>
      <c r="I1249" s="28">
        <f>SUM(I1161:I1248)</f>
        <v>0</v>
      </c>
      <c r="J1249" s="28" t="e">
        <f>SUM(J1161:J1248)</f>
        <v>#VALUE!</v>
      </c>
      <c r="K1249" s="30">
        <f>K1248</f>
        <v>0</v>
      </c>
    </row>
    <row r="1250" spans="1:11" ht="32.25" thickBot="1" x14ac:dyDescent="0.3">
      <c r="A1250" s="35"/>
      <c r="B1250" s="56" t="s">
        <v>3638</v>
      </c>
      <c r="C1250" s="56" t="str">
        <f>VLOOKUP(B1250,'base nom prénom'!$A$1:$B$38,2,FALSE)</f>
        <v>Martine</v>
      </c>
      <c r="D1250" s="58"/>
      <c r="E1250" s="24" t="str">
        <f>IF(D1250="","",VLOOKUP(D1250,tab_produits,2,FALSE))</f>
        <v/>
      </c>
      <c r="F1250" s="24"/>
      <c r="G1250" s="23"/>
      <c r="H1250" s="23" t="e">
        <f>IFERROR(VLOOKUP(F1250,'feuille temps par opé'!B:C,2,FALSE),"")*G1250</f>
        <v>#VALUE!</v>
      </c>
      <c r="I1250" s="23"/>
      <c r="J1250" s="23" t="e">
        <f>I1250-H1250</f>
        <v>#VALUE!</v>
      </c>
      <c r="K1250" s="25"/>
    </row>
    <row r="1251" spans="1:11" ht="15.75" thickBot="1" x14ac:dyDescent="0.3">
      <c r="A1251" s="36"/>
      <c r="B1251" s="74"/>
      <c r="C1251" s="75"/>
      <c r="D1251" s="52"/>
      <c r="E1251" s="27" t="str">
        <f t="shared" ref="E1251:E1254" si="41">IF(D1251="","",VLOOKUP(D1251,tab_produits,2,FALSE))</f>
        <v/>
      </c>
      <c r="F1251" s="27"/>
      <c r="G1251" s="26"/>
      <c r="H1251" s="23" t="e">
        <f>IFERROR(VLOOKUP(F1251,'feuille temps par opé'!B:C,2,FALSE),"")*G1251</f>
        <v>#VALUE!</v>
      </c>
      <c r="I1251" s="26"/>
      <c r="J1251" s="26" t="e">
        <f t="shared" ref="J1251:J1337" si="42">I1251-H1251</f>
        <v>#VALUE!</v>
      </c>
      <c r="K1251" s="25"/>
    </row>
    <row r="1252" spans="1:11" ht="15.75" thickBot="1" x14ac:dyDescent="0.3">
      <c r="A1252" s="36"/>
      <c r="B1252" s="76"/>
      <c r="C1252" s="77"/>
      <c r="D1252" s="52"/>
      <c r="E1252" s="27" t="str">
        <f t="shared" si="41"/>
        <v/>
      </c>
      <c r="F1252" s="27"/>
      <c r="G1252" s="26"/>
      <c r="H1252" s="23" t="e">
        <f>IFERROR(VLOOKUP(F1252,'feuille temps par opé'!B:C,2,FALSE),"")*G1252</f>
        <v>#VALUE!</v>
      </c>
      <c r="I1252" s="26"/>
      <c r="J1252" s="26" t="e">
        <f t="shared" si="42"/>
        <v>#VALUE!</v>
      </c>
      <c r="K1252" s="25"/>
    </row>
    <row r="1253" spans="1:11" ht="15.75" thickBot="1" x14ac:dyDescent="0.3">
      <c r="A1253" s="36"/>
      <c r="B1253" s="76"/>
      <c r="C1253" s="77"/>
      <c r="D1253" s="52"/>
      <c r="E1253" s="27" t="str">
        <f t="shared" si="41"/>
        <v/>
      </c>
      <c r="F1253" s="27"/>
      <c r="G1253" s="26"/>
      <c r="H1253" s="23" t="e">
        <f>IFERROR(VLOOKUP(F1253,'feuille temps par opé'!B:C,2,FALSE),"")*G1253</f>
        <v>#VALUE!</v>
      </c>
      <c r="I1253" s="26"/>
      <c r="J1253" s="26" t="e">
        <f t="shared" si="42"/>
        <v>#VALUE!</v>
      </c>
      <c r="K1253" s="25"/>
    </row>
    <row r="1254" spans="1:11" ht="15.75" thickBot="1" x14ac:dyDescent="0.3">
      <c r="A1254" s="36"/>
      <c r="B1254" s="76"/>
      <c r="C1254" s="77"/>
      <c r="D1254" s="52"/>
      <c r="E1254" s="27" t="str">
        <f t="shared" si="41"/>
        <v/>
      </c>
      <c r="F1254" s="27"/>
      <c r="G1254" s="26"/>
      <c r="H1254" s="23" t="e">
        <f>IFERROR(VLOOKUP(F1254,'feuille temps par opé'!B:C,2,FALSE),"")*G1254</f>
        <v>#VALUE!</v>
      </c>
      <c r="I1254" s="26"/>
      <c r="J1254" s="26" t="e">
        <f t="shared" si="42"/>
        <v>#VALUE!</v>
      </c>
      <c r="K1254" s="25"/>
    </row>
    <row r="1255" spans="1:11" ht="15.75" thickBot="1" x14ac:dyDescent="0.3">
      <c r="A1255" s="36"/>
      <c r="B1255" s="76"/>
      <c r="C1255" s="77"/>
      <c r="D1255" s="52"/>
      <c r="E1255" s="27"/>
      <c r="F1255" s="27"/>
      <c r="G1255" s="26"/>
      <c r="H1255" s="23" t="e">
        <f>IFERROR(VLOOKUP(F1255,'feuille temps par opé'!B:C,2,FALSE),"")*G1255</f>
        <v>#VALUE!</v>
      </c>
      <c r="I1255" s="26"/>
      <c r="J1255" s="23" t="e">
        <f t="shared" si="42"/>
        <v>#VALUE!</v>
      </c>
      <c r="K1255" s="25"/>
    </row>
    <row r="1256" spans="1:11" ht="15.75" thickBot="1" x14ac:dyDescent="0.3">
      <c r="A1256" s="36"/>
      <c r="B1256" s="76"/>
      <c r="C1256" s="77"/>
      <c r="D1256" s="52"/>
      <c r="E1256" s="27"/>
      <c r="F1256" s="27"/>
      <c r="G1256" s="26"/>
      <c r="H1256" s="23" t="e">
        <f>IFERROR(VLOOKUP(F1256,'feuille temps par opé'!B:C,2,FALSE),"")*G1256</f>
        <v>#VALUE!</v>
      </c>
      <c r="I1256" s="26"/>
      <c r="J1256" s="26" t="e">
        <f t="shared" si="42"/>
        <v>#VALUE!</v>
      </c>
      <c r="K1256" s="25"/>
    </row>
    <row r="1257" spans="1:11" ht="15.75" thickBot="1" x14ac:dyDescent="0.3">
      <c r="A1257" s="36"/>
      <c r="B1257" s="76"/>
      <c r="C1257" s="77"/>
      <c r="D1257" s="52"/>
      <c r="E1257" s="27"/>
      <c r="F1257" s="27"/>
      <c r="G1257" s="26"/>
      <c r="H1257" s="23" t="e">
        <f>IFERROR(VLOOKUP(F1257,'feuille temps par opé'!B:C,2,FALSE),"")*G1257</f>
        <v>#VALUE!</v>
      </c>
      <c r="I1257" s="26"/>
      <c r="J1257" s="26" t="e">
        <f t="shared" si="42"/>
        <v>#VALUE!</v>
      </c>
      <c r="K1257" s="25"/>
    </row>
    <row r="1258" spans="1:11" ht="15.75" thickBot="1" x14ac:dyDescent="0.3">
      <c r="A1258" s="36"/>
      <c r="B1258" s="76"/>
      <c r="C1258" s="77"/>
      <c r="D1258" s="52"/>
      <c r="E1258" s="27"/>
      <c r="F1258" s="27"/>
      <c r="G1258" s="26"/>
      <c r="H1258" s="23" t="e">
        <f>IFERROR(VLOOKUP(F1258,'feuille temps par opé'!B:C,2,FALSE),"")*G1258</f>
        <v>#VALUE!</v>
      </c>
      <c r="I1258" s="26"/>
      <c r="J1258" s="26" t="e">
        <f t="shared" si="42"/>
        <v>#VALUE!</v>
      </c>
      <c r="K1258" s="25"/>
    </row>
    <row r="1259" spans="1:11" ht="15.75" thickBot="1" x14ac:dyDescent="0.3">
      <c r="A1259" s="36"/>
      <c r="B1259" s="76"/>
      <c r="C1259" s="77"/>
      <c r="D1259" s="52"/>
      <c r="E1259" s="27"/>
      <c r="F1259" s="27"/>
      <c r="G1259" s="26"/>
      <c r="H1259" s="23" t="e">
        <f>IFERROR(VLOOKUP(F1259,'feuille temps par opé'!B:C,2,FALSE),"")*G1259</f>
        <v>#VALUE!</v>
      </c>
      <c r="I1259" s="26"/>
      <c r="J1259" s="26" t="e">
        <f t="shared" si="42"/>
        <v>#VALUE!</v>
      </c>
      <c r="K1259" s="25"/>
    </row>
    <row r="1260" spans="1:11" ht="15.75" thickBot="1" x14ac:dyDescent="0.3">
      <c r="A1260" s="36"/>
      <c r="B1260" s="76"/>
      <c r="C1260" s="77"/>
      <c r="D1260" s="52"/>
      <c r="E1260" s="27"/>
      <c r="F1260" s="27"/>
      <c r="G1260" s="26"/>
      <c r="H1260" s="23" t="e">
        <f>IFERROR(VLOOKUP(F1260,'feuille temps par opé'!B:C,2,FALSE),"")*G1260</f>
        <v>#VALUE!</v>
      </c>
      <c r="I1260" s="26"/>
      <c r="J1260" s="23" t="e">
        <f t="shared" si="42"/>
        <v>#VALUE!</v>
      </c>
      <c r="K1260" s="25"/>
    </row>
    <row r="1261" spans="1:11" ht="15.75" thickBot="1" x14ac:dyDescent="0.3">
      <c r="A1261" s="36"/>
      <c r="B1261" s="76"/>
      <c r="C1261" s="77"/>
      <c r="D1261" s="52"/>
      <c r="E1261" s="27"/>
      <c r="F1261" s="27"/>
      <c r="G1261" s="26"/>
      <c r="H1261" s="23" t="e">
        <f>IFERROR(VLOOKUP(F1261,'feuille temps par opé'!B:C,2,FALSE),"")*G1261</f>
        <v>#VALUE!</v>
      </c>
      <c r="I1261" s="26"/>
      <c r="J1261" s="26" t="e">
        <f t="shared" si="42"/>
        <v>#VALUE!</v>
      </c>
      <c r="K1261" s="25"/>
    </row>
    <row r="1262" spans="1:11" ht="15.75" thickBot="1" x14ac:dyDescent="0.3">
      <c r="A1262" s="36"/>
      <c r="B1262" s="76"/>
      <c r="C1262" s="77"/>
      <c r="D1262" s="52"/>
      <c r="E1262" s="27"/>
      <c r="F1262" s="27"/>
      <c r="G1262" s="26"/>
      <c r="H1262" s="23" t="e">
        <f>IFERROR(VLOOKUP(F1262,'feuille temps par opé'!B:C,2,FALSE),"")*G1262</f>
        <v>#VALUE!</v>
      </c>
      <c r="I1262" s="26"/>
      <c r="J1262" s="26" t="e">
        <f t="shared" si="42"/>
        <v>#VALUE!</v>
      </c>
      <c r="K1262" s="25"/>
    </row>
    <row r="1263" spans="1:11" ht="15.75" thickBot="1" x14ac:dyDescent="0.3">
      <c r="A1263" s="36"/>
      <c r="B1263" s="76"/>
      <c r="C1263" s="77"/>
      <c r="D1263" s="52"/>
      <c r="E1263" s="27"/>
      <c r="F1263" s="27"/>
      <c r="G1263" s="26"/>
      <c r="H1263" s="23" t="e">
        <f>IFERROR(VLOOKUP(F1263,'feuille temps par opé'!B:C,2,FALSE),"")*G1263</f>
        <v>#VALUE!</v>
      </c>
      <c r="I1263" s="26"/>
      <c r="J1263" s="26" t="e">
        <f t="shared" si="42"/>
        <v>#VALUE!</v>
      </c>
      <c r="K1263" s="25"/>
    </row>
    <row r="1264" spans="1:11" ht="15.75" thickBot="1" x14ac:dyDescent="0.3">
      <c r="A1264" s="36"/>
      <c r="B1264" s="76"/>
      <c r="C1264" s="77"/>
      <c r="D1264" s="52"/>
      <c r="E1264" s="27"/>
      <c r="F1264" s="27"/>
      <c r="G1264" s="26"/>
      <c r="H1264" s="23" t="e">
        <f>IFERROR(VLOOKUP(F1264,'feuille temps par opé'!B:C,2,FALSE),"")*G1264</f>
        <v>#VALUE!</v>
      </c>
      <c r="I1264" s="26"/>
      <c r="J1264" s="26" t="e">
        <f t="shared" si="42"/>
        <v>#VALUE!</v>
      </c>
      <c r="K1264" s="25"/>
    </row>
    <row r="1265" spans="1:11" ht="15.75" thickBot="1" x14ac:dyDescent="0.3">
      <c r="A1265" s="36"/>
      <c r="B1265" s="76"/>
      <c r="C1265" s="77"/>
      <c r="D1265" s="52"/>
      <c r="E1265" s="27"/>
      <c r="F1265" s="27"/>
      <c r="G1265" s="26"/>
      <c r="H1265" s="23" t="e">
        <f>IFERROR(VLOOKUP(F1265,'feuille temps par opé'!B:C,2,FALSE),"")*G1265</f>
        <v>#VALUE!</v>
      </c>
      <c r="I1265" s="26"/>
      <c r="J1265" s="23" t="e">
        <f t="shared" si="42"/>
        <v>#VALUE!</v>
      </c>
      <c r="K1265" s="25"/>
    </row>
    <row r="1266" spans="1:11" ht="15.75" thickBot="1" x14ac:dyDescent="0.3">
      <c r="A1266" s="36"/>
      <c r="B1266" s="76"/>
      <c r="C1266" s="77"/>
      <c r="D1266" s="52"/>
      <c r="E1266" s="27"/>
      <c r="F1266" s="27"/>
      <c r="G1266" s="26"/>
      <c r="H1266" s="23" t="e">
        <f>IFERROR(VLOOKUP(F1266,'feuille temps par opé'!B:C,2,FALSE),"")*G1266</f>
        <v>#VALUE!</v>
      </c>
      <c r="I1266" s="26"/>
      <c r="J1266" s="26" t="e">
        <f t="shared" si="42"/>
        <v>#VALUE!</v>
      </c>
      <c r="K1266" s="25"/>
    </row>
    <row r="1267" spans="1:11" ht="15.75" thickBot="1" x14ac:dyDescent="0.3">
      <c r="A1267" s="36"/>
      <c r="B1267" s="76"/>
      <c r="C1267" s="77"/>
      <c r="D1267" s="52"/>
      <c r="E1267" s="27"/>
      <c r="F1267" s="27"/>
      <c r="G1267" s="26"/>
      <c r="H1267" s="23" t="e">
        <f>IFERROR(VLOOKUP(F1267,'feuille temps par opé'!B:C,2,FALSE),"")*G1267</f>
        <v>#VALUE!</v>
      </c>
      <c r="I1267" s="26"/>
      <c r="J1267" s="26" t="e">
        <f t="shared" si="42"/>
        <v>#VALUE!</v>
      </c>
      <c r="K1267" s="25"/>
    </row>
    <row r="1268" spans="1:11" ht="15.75" thickBot="1" x14ac:dyDescent="0.3">
      <c r="A1268" s="36"/>
      <c r="B1268" s="76"/>
      <c r="C1268" s="77"/>
      <c r="D1268" s="52"/>
      <c r="E1268" s="27"/>
      <c r="F1268" s="27"/>
      <c r="G1268" s="26"/>
      <c r="H1268" s="23" t="e">
        <f>IFERROR(VLOOKUP(F1268,'feuille temps par opé'!B:C,2,FALSE),"")*G1268</f>
        <v>#VALUE!</v>
      </c>
      <c r="I1268" s="26"/>
      <c r="J1268" s="26" t="e">
        <f t="shared" si="42"/>
        <v>#VALUE!</v>
      </c>
      <c r="K1268" s="25"/>
    </row>
    <row r="1269" spans="1:11" ht="15.75" thickBot="1" x14ac:dyDescent="0.3">
      <c r="A1269" s="36"/>
      <c r="B1269" s="76"/>
      <c r="C1269" s="77"/>
      <c r="D1269" s="52"/>
      <c r="E1269" s="27"/>
      <c r="F1269" s="27"/>
      <c r="G1269" s="26"/>
      <c r="H1269" s="23" t="e">
        <f>IFERROR(VLOOKUP(F1269,'feuille temps par opé'!B:C,2,FALSE),"")*G1269</f>
        <v>#VALUE!</v>
      </c>
      <c r="I1269" s="26"/>
      <c r="J1269" s="26" t="e">
        <f t="shared" si="42"/>
        <v>#VALUE!</v>
      </c>
      <c r="K1269" s="25"/>
    </row>
    <row r="1270" spans="1:11" ht="15.75" thickBot="1" x14ac:dyDescent="0.3">
      <c r="A1270" s="36"/>
      <c r="B1270" s="76"/>
      <c r="C1270" s="77"/>
      <c r="D1270" s="52"/>
      <c r="E1270" s="27"/>
      <c r="F1270" s="27"/>
      <c r="G1270" s="26"/>
      <c r="H1270" s="23" t="e">
        <f>IFERROR(VLOOKUP(F1270,'feuille temps par opé'!B:C,2,FALSE),"")*G1270</f>
        <v>#VALUE!</v>
      </c>
      <c r="I1270" s="26"/>
      <c r="J1270" s="23" t="e">
        <f t="shared" si="42"/>
        <v>#VALUE!</v>
      </c>
      <c r="K1270" s="25"/>
    </row>
    <row r="1271" spans="1:11" ht="15.75" thickBot="1" x14ac:dyDescent="0.3">
      <c r="A1271" s="36"/>
      <c r="B1271" s="76"/>
      <c r="C1271" s="77"/>
      <c r="D1271" s="52"/>
      <c r="E1271" s="27"/>
      <c r="F1271" s="27"/>
      <c r="G1271" s="26"/>
      <c r="H1271" s="23" t="e">
        <f>IFERROR(VLOOKUP(F1271,'feuille temps par opé'!B:C,2,FALSE),"")*G1271</f>
        <v>#VALUE!</v>
      </c>
      <c r="I1271" s="26"/>
      <c r="J1271" s="26" t="e">
        <f t="shared" si="42"/>
        <v>#VALUE!</v>
      </c>
      <c r="K1271" s="25"/>
    </row>
    <row r="1272" spans="1:11" ht="15.75" thickBot="1" x14ac:dyDescent="0.3">
      <c r="A1272" s="36"/>
      <c r="B1272" s="76"/>
      <c r="C1272" s="77"/>
      <c r="D1272" s="52"/>
      <c r="E1272" s="27"/>
      <c r="F1272" s="27"/>
      <c r="G1272" s="26"/>
      <c r="H1272" s="23" t="e">
        <f>IFERROR(VLOOKUP(F1272,'feuille temps par opé'!B:C,2,FALSE),"")*G1272</f>
        <v>#VALUE!</v>
      </c>
      <c r="I1272" s="26"/>
      <c r="J1272" s="26" t="e">
        <f t="shared" si="42"/>
        <v>#VALUE!</v>
      </c>
      <c r="K1272" s="25"/>
    </row>
    <row r="1273" spans="1:11" ht="15.75" thickBot="1" x14ac:dyDescent="0.3">
      <c r="A1273" s="36"/>
      <c r="B1273" s="76"/>
      <c r="C1273" s="77"/>
      <c r="D1273" s="52"/>
      <c r="E1273" s="27"/>
      <c r="F1273" s="27"/>
      <c r="G1273" s="26"/>
      <c r="H1273" s="23" t="e">
        <f>IFERROR(VLOOKUP(F1273,'feuille temps par opé'!B:C,2,FALSE),"")*G1273</f>
        <v>#VALUE!</v>
      </c>
      <c r="I1273" s="26"/>
      <c r="J1273" s="26" t="e">
        <f t="shared" si="42"/>
        <v>#VALUE!</v>
      </c>
      <c r="K1273" s="25"/>
    </row>
    <row r="1274" spans="1:11" ht="15.75" thickBot="1" x14ac:dyDescent="0.3">
      <c r="A1274" s="36"/>
      <c r="B1274" s="76"/>
      <c r="C1274" s="77"/>
      <c r="D1274" s="52"/>
      <c r="E1274" s="27"/>
      <c r="F1274" s="27"/>
      <c r="G1274" s="26"/>
      <c r="H1274" s="23" t="e">
        <f>IFERROR(VLOOKUP(F1274,'feuille temps par opé'!B:C,2,FALSE),"")*G1274</f>
        <v>#VALUE!</v>
      </c>
      <c r="I1274" s="26"/>
      <c r="J1274" s="26" t="e">
        <f t="shared" si="42"/>
        <v>#VALUE!</v>
      </c>
      <c r="K1274" s="25"/>
    </row>
    <row r="1275" spans="1:11" ht="15.75" thickBot="1" x14ac:dyDescent="0.3">
      <c r="A1275" s="36"/>
      <c r="B1275" s="76"/>
      <c r="C1275" s="77"/>
      <c r="D1275" s="52"/>
      <c r="E1275" s="27"/>
      <c r="F1275" s="27"/>
      <c r="G1275" s="26"/>
      <c r="H1275" s="23" t="e">
        <f>IFERROR(VLOOKUP(F1275,'feuille temps par opé'!B:C,2,FALSE),"")*G1275</f>
        <v>#VALUE!</v>
      </c>
      <c r="I1275" s="26"/>
      <c r="J1275" s="23" t="e">
        <f t="shared" si="42"/>
        <v>#VALUE!</v>
      </c>
      <c r="K1275" s="25"/>
    </row>
    <row r="1276" spans="1:11" ht="15.75" thickBot="1" x14ac:dyDescent="0.3">
      <c r="A1276" s="36"/>
      <c r="B1276" s="76"/>
      <c r="C1276" s="77"/>
      <c r="D1276" s="52"/>
      <c r="E1276" s="27"/>
      <c r="F1276" s="27"/>
      <c r="G1276" s="26"/>
      <c r="H1276" s="23" t="e">
        <f>IFERROR(VLOOKUP(F1276,'feuille temps par opé'!B:C,2,FALSE),"")*G1276</f>
        <v>#VALUE!</v>
      </c>
      <c r="I1276" s="26"/>
      <c r="J1276" s="26" t="e">
        <f t="shared" si="42"/>
        <v>#VALUE!</v>
      </c>
      <c r="K1276" s="25"/>
    </row>
    <row r="1277" spans="1:11" ht="15.75" thickBot="1" x14ac:dyDescent="0.3">
      <c r="A1277" s="36"/>
      <c r="B1277" s="76"/>
      <c r="C1277" s="77"/>
      <c r="D1277" s="52"/>
      <c r="E1277" s="27"/>
      <c r="F1277" s="27"/>
      <c r="G1277" s="26"/>
      <c r="H1277" s="23" t="e">
        <f>IFERROR(VLOOKUP(F1277,'feuille temps par opé'!B:C,2,FALSE),"")*G1277</f>
        <v>#VALUE!</v>
      </c>
      <c r="I1277" s="26"/>
      <c r="J1277" s="26" t="e">
        <f t="shared" si="42"/>
        <v>#VALUE!</v>
      </c>
      <c r="K1277" s="25"/>
    </row>
    <row r="1278" spans="1:11" ht="15.75" thickBot="1" x14ac:dyDescent="0.3">
      <c r="A1278" s="36"/>
      <c r="B1278" s="76"/>
      <c r="C1278" s="77"/>
      <c r="D1278" s="52"/>
      <c r="E1278" s="27"/>
      <c r="F1278" s="27"/>
      <c r="G1278" s="26"/>
      <c r="H1278" s="23" t="e">
        <f>IFERROR(VLOOKUP(F1278,'feuille temps par opé'!B:C,2,FALSE),"")*G1278</f>
        <v>#VALUE!</v>
      </c>
      <c r="I1278" s="26"/>
      <c r="J1278" s="26" t="e">
        <f t="shared" si="42"/>
        <v>#VALUE!</v>
      </c>
      <c r="K1278" s="25"/>
    </row>
    <row r="1279" spans="1:11" ht="15.75" thickBot="1" x14ac:dyDescent="0.3">
      <c r="A1279" s="36"/>
      <c r="B1279" s="76"/>
      <c r="C1279" s="77"/>
      <c r="D1279" s="52"/>
      <c r="E1279" s="27"/>
      <c r="F1279" s="27"/>
      <c r="G1279" s="26"/>
      <c r="H1279" s="23" t="e">
        <f>IFERROR(VLOOKUP(F1279,'feuille temps par opé'!B:C,2,FALSE),"")*G1279</f>
        <v>#VALUE!</v>
      </c>
      <c r="I1279" s="26"/>
      <c r="J1279" s="26" t="e">
        <f t="shared" si="42"/>
        <v>#VALUE!</v>
      </c>
      <c r="K1279" s="25"/>
    </row>
    <row r="1280" spans="1:11" ht="15.75" thickBot="1" x14ac:dyDescent="0.3">
      <c r="A1280" s="36"/>
      <c r="B1280" s="76"/>
      <c r="C1280" s="77"/>
      <c r="D1280" s="52"/>
      <c r="E1280" s="27"/>
      <c r="F1280" s="27"/>
      <c r="G1280" s="26"/>
      <c r="H1280" s="23" t="e">
        <f>IFERROR(VLOOKUP(F1280,'feuille temps par opé'!B:C,2,FALSE),"")*G1280</f>
        <v>#VALUE!</v>
      </c>
      <c r="I1280" s="26"/>
      <c r="J1280" s="23" t="e">
        <f t="shared" si="42"/>
        <v>#VALUE!</v>
      </c>
      <c r="K1280" s="25"/>
    </row>
    <row r="1281" spans="1:11" ht="15.75" thickBot="1" x14ac:dyDescent="0.3">
      <c r="A1281" s="36"/>
      <c r="B1281" s="76"/>
      <c r="C1281" s="77"/>
      <c r="D1281" s="52"/>
      <c r="E1281" s="27"/>
      <c r="F1281" s="27"/>
      <c r="G1281" s="26"/>
      <c r="H1281" s="23" t="e">
        <f>IFERROR(VLOOKUP(F1281,'feuille temps par opé'!B:C,2,FALSE),"")*G1281</f>
        <v>#VALUE!</v>
      </c>
      <c r="I1281" s="26"/>
      <c r="J1281" s="26" t="e">
        <f t="shared" si="42"/>
        <v>#VALUE!</v>
      </c>
      <c r="K1281" s="25"/>
    </row>
    <row r="1282" spans="1:11" ht="15.75" thickBot="1" x14ac:dyDescent="0.3">
      <c r="A1282" s="36"/>
      <c r="B1282" s="76"/>
      <c r="C1282" s="77"/>
      <c r="D1282" s="52"/>
      <c r="E1282" s="27"/>
      <c r="F1282" s="27"/>
      <c r="G1282" s="26"/>
      <c r="H1282" s="23" t="e">
        <f>IFERROR(VLOOKUP(F1282,'feuille temps par opé'!B:C,2,FALSE),"")*G1282</f>
        <v>#VALUE!</v>
      </c>
      <c r="I1282" s="26"/>
      <c r="J1282" s="26" t="e">
        <f t="shared" si="42"/>
        <v>#VALUE!</v>
      </c>
      <c r="K1282" s="25"/>
    </row>
    <row r="1283" spans="1:11" ht="15.75" thickBot="1" x14ac:dyDescent="0.3">
      <c r="A1283" s="36"/>
      <c r="B1283" s="76"/>
      <c r="C1283" s="77"/>
      <c r="D1283" s="52"/>
      <c r="E1283" s="27"/>
      <c r="F1283" s="27"/>
      <c r="G1283" s="26"/>
      <c r="H1283" s="23" t="e">
        <f>IFERROR(VLOOKUP(F1283,'feuille temps par opé'!B:C,2,FALSE),"")*G1283</f>
        <v>#VALUE!</v>
      </c>
      <c r="I1283" s="26"/>
      <c r="J1283" s="26" t="e">
        <f t="shared" si="42"/>
        <v>#VALUE!</v>
      </c>
      <c r="K1283" s="25"/>
    </row>
    <row r="1284" spans="1:11" ht="15.75" thickBot="1" x14ac:dyDescent="0.3">
      <c r="A1284" s="36"/>
      <c r="B1284" s="76"/>
      <c r="C1284" s="77"/>
      <c r="D1284" s="52"/>
      <c r="E1284" s="27"/>
      <c r="F1284" s="27"/>
      <c r="G1284" s="26"/>
      <c r="H1284" s="23" t="e">
        <f>IFERROR(VLOOKUP(F1284,'feuille temps par opé'!B:C,2,FALSE),"")*G1284</f>
        <v>#VALUE!</v>
      </c>
      <c r="I1284" s="26"/>
      <c r="J1284" s="26" t="e">
        <f t="shared" si="42"/>
        <v>#VALUE!</v>
      </c>
      <c r="K1284" s="25"/>
    </row>
    <row r="1285" spans="1:11" ht="15.75" thickBot="1" x14ac:dyDescent="0.3">
      <c r="A1285" s="36"/>
      <c r="B1285" s="76"/>
      <c r="C1285" s="77"/>
      <c r="D1285" s="52"/>
      <c r="E1285" s="27"/>
      <c r="F1285" s="27"/>
      <c r="G1285" s="26"/>
      <c r="H1285" s="23" t="e">
        <f>IFERROR(VLOOKUP(F1285,'feuille temps par opé'!B:C,2,FALSE),"")*G1285</f>
        <v>#VALUE!</v>
      </c>
      <c r="I1285" s="26"/>
      <c r="J1285" s="23" t="e">
        <f t="shared" si="42"/>
        <v>#VALUE!</v>
      </c>
      <c r="K1285" s="25"/>
    </row>
    <row r="1286" spans="1:11" ht="15.75" thickBot="1" x14ac:dyDescent="0.3">
      <c r="A1286" s="36"/>
      <c r="B1286" s="76"/>
      <c r="C1286" s="77"/>
      <c r="D1286" s="52"/>
      <c r="E1286" s="27"/>
      <c r="F1286" s="27"/>
      <c r="G1286" s="26"/>
      <c r="H1286" s="23" t="e">
        <f>IFERROR(VLOOKUP(F1286,'feuille temps par opé'!B:C,2,FALSE),"")*G1286</f>
        <v>#VALUE!</v>
      </c>
      <c r="I1286" s="26"/>
      <c r="J1286" s="26" t="e">
        <f t="shared" si="42"/>
        <v>#VALUE!</v>
      </c>
      <c r="K1286" s="25"/>
    </row>
    <row r="1287" spans="1:11" ht="15.75" thickBot="1" x14ac:dyDescent="0.3">
      <c r="A1287" s="36"/>
      <c r="B1287" s="76"/>
      <c r="C1287" s="77"/>
      <c r="D1287" s="52"/>
      <c r="E1287" s="27"/>
      <c r="F1287" s="27"/>
      <c r="G1287" s="26"/>
      <c r="H1287" s="23" t="e">
        <f>IFERROR(VLOOKUP(F1287,'feuille temps par opé'!B:C,2,FALSE),"")*G1287</f>
        <v>#VALUE!</v>
      </c>
      <c r="I1287" s="26"/>
      <c r="J1287" s="26" t="e">
        <f t="shared" si="42"/>
        <v>#VALUE!</v>
      </c>
      <c r="K1287" s="25"/>
    </row>
    <row r="1288" spans="1:11" ht="15.75" thickBot="1" x14ac:dyDescent="0.3">
      <c r="A1288" s="36"/>
      <c r="B1288" s="76"/>
      <c r="C1288" s="77"/>
      <c r="D1288" s="52"/>
      <c r="E1288" s="27"/>
      <c r="F1288" s="27"/>
      <c r="G1288" s="26"/>
      <c r="H1288" s="23" t="e">
        <f>IFERROR(VLOOKUP(F1288,'feuille temps par opé'!B:C,2,FALSE),"")*G1288</f>
        <v>#VALUE!</v>
      </c>
      <c r="I1288" s="26"/>
      <c r="J1288" s="26" t="e">
        <f t="shared" si="42"/>
        <v>#VALUE!</v>
      </c>
      <c r="K1288" s="25"/>
    </row>
    <row r="1289" spans="1:11" ht="15.75" thickBot="1" x14ac:dyDescent="0.3">
      <c r="A1289" s="36"/>
      <c r="B1289" s="76"/>
      <c r="C1289" s="77"/>
      <c r="D1289" s="52"/>
      <c r="E1289" s="27"/>
      <c r="F1289" s="27"/>
      <c r="G1289" s="26"/>
      <c r="H1289" s="23" t="e">
        <f>IFERROR(VLOOKUP(F1289,'feuille temps par opé'!B:C,2,FALSE),"")*G1289</f>
        <v>#VALUE!</v>
      </c>
      <c r="I1289" s="26"/>
      <c r="J1289" s="26" t="e">
        <f t="shared" si="42"/>
        <v>#VALUE!</v>
      </c>
      <c r="K1289" s="25"/>
    </row>
    <row r="1290" spans="1:11" ht="15.75" thickBot="1" x14ac:dyDescent="0.3">
      <c r="A1290" s="36"/>
      <c r="B1290" s="76"/>
      <c r="C1290" s="77"/>
      <c r="D1290" s="52"/>
      <c r="E1290" s="27"/>
      <c r="F1290" s="27"/>
      <c r="G1290" s="26"/>
      <c r="H1290" s="23" t="e">
        <f>IFERROR(VLOOKUP(F1290,'feuille temps par opé'!B:C,2,FALSE),"")*G1290</f>
        <v>#VALUE!</v>
      </c>
      <c r="I1290" s="26"/>
      <c r="J1290" s="23" t="e">
        <f t="shared" si="42"/>
        <v>#VALUE!</v>
      </c>
      <c r="K1290" s="25"/>
    </row>
    <row r="1291" spans="1:11" ht="15.75" thickBot="1" x14ac:dyDescent="0.3">
      <c r="A1291" s="36"/>
      <c r="B1291" s="76"/>
      <c r="C1291" s="77"/>
      <c r="D1291" s="52"/>
      <c r="E1291" s="27"/>
      <c r="F1291" s="27"/>
      <c r="G1291" s="26"/>
      <c r="H1291" s="23" t="e">
        <f>IFERROR(VLOOKUP(F1291,'feuille temps par opé'!B:C,2,FALSE),"")*G1291</f>
        <v>#VALUE!</v>
      </c>
      <c r="I1291" s="26"/>
      <c r="J1291" s="26" t="e">
        <f t="shared" si="42"/>
        <v>#VALUE!</v>
      </c>
      <c r="K1291" s="25"/>
    </row>
    <row r="1292" spans="1:11" ht="15.75" thickBot="1" x14ac:dyDescent="0.3">
      <c r="A1292" s="36"/>
      <c r="B1292" s="76"/>
      <c r="C1292" s="77"/>
      <c r="D1292" s="52"/>
      <c r="E1292" s="27"/>
      <c r="F1292" s="27"/>
      <c r="G1292" s="26"/>
      <c r="H1292" s="23" t="e">
        <f>IFERROR(VLOOKUP(F1292,'feuille temps par opé'!B:C,2,FALSE),"")*G1292</f>
        <v>#VALUE!</v>
      </c>
      <c r="I1292" s="26"/>
      <c r="J1292" s="26" t="e">
        <f t="shared" si="42"/>
        <v>#VALUE!</v>
      </c>
      <c r="K1292" s="25"/>
    </row>
    <row r="1293" spans="1:11" ht="15.75" thickBot="1" x14ac:dyDescent="0.3">
      <c r="A1293" s="36"/>
      <c r="B1293" s="76"/>
      <c r="C1293" s="77"/>
      <c r="D1293" s="52"/>
      <c r="E1293" s="27"/>
      <c r="F1293" s="27"/>
      <c r="G1293" s="26"/>
      <c r="H1293" s="23" t="e">
        <f>IFERROR(VLOOKUP(F1293,'feuille temps par opé'!B:C,2,FALSE),"")*G1293</f>
        <v>#VALUE!</v>
      </c>
      <c r="I1293" s="26"/>
      <c r="J1293" s="26" t="e">
        <f t="shared" si="42"/>
        <v>#VALUE!</v>
      </c>
      <c r="K1293" s="25"/>
    </row>
    <row r="1294" spans="1:11" ht="15.75" thickBot="1" x14ac:dyDescent="0.3">
      <c r="A1294" s="36"/>
      <c r="B1294" s="76"/>
      <c r="C1294" s="77"/>
      <c r="D1294" s="52"/>
      <c r="E1294" s="27"/>
      <c r="F1294" s="27"/>
      <c r="G1294" s="26"/>
      <c r="H1294" s="23" t="e">
        <f>IFERROR(VLOOKUP(F1294,'feuille temps par opé'!B:C,2,FALSE),"")*G1294</f>
        <v>#VALUE!</v>
      </c>
      <c r="I1294" s="26"/>
      <c r="J1294" s="26" t="e">
        <f t="shared" si="42"/>
        <v>#VALUE!</v>
      </c>
      <c r="K1294" s="25"/>
    </row>
    <row r="1295" spans="1:11" ht="15.75" thickBot="1" x14ac:dyDescent="0.3">
      <c r="A1295" s="36"/>
      <c r="B1295" s="76"/>
      <c r="C1295" s="77"/>
      <c r="D1295" s="52"/>
      <c r="E1295" s="27"/>
      <c r="F1295" s="27"/>
      <c r="G1295" s="26"/>
      <c r="H1295" s="23" t="e">
        <f>IFERROR(VLOOKUP(F1295,'feuille temps par opé'!B:C,2,FALSE),"")*G1295</f>
        <v>#VALUE!</v>
      </c>
      <c r="I1295" s="26"/>
      <c r="J1295" s="23" t="e">
        <f t="shared" si="42"/>
        <v>#VALUE!</v>
      </c>
      <c r="K1295" s="25"/>
    </row>
    <row r="1296" spans="1:11" ht="15.75" thickBot="1" x14ac:dyDescent="0.3">
      <c r="A1296" s="36"/>
      <c r="B1296" s="76"/>
      <c r="C1296" s="77"/>
      <c r="D1296" s="52"/>
      <c r="E1296" s="27"/>
      <c r="F1296" s="27"/>
      <c r="G1296" s="26"/>
      <c r="H1296" s="23" t="e">
        <f>IFERROR(VLOOKUP(F1296,'feuille temps par opé'!B:C,2,FALSE),"")*G1296</f>
        <v>#VALUE!</v>
      </c>
      <c r="I1296" s="26"/>
      <c r="J1296" s="26" t="e">
        <f t="shared" si="42"/>
        <v>#VALUE!</v>
      </c>
      <c r="K1296" s="25"/>
    </row>
    <row r="1297" spans="1:11" ht="15.75" thickBot="1" x14ac:dyDescent="0.3">
      <c r="A1297" s="36"/>
      <c r="B1297" s="76"/>
      <c r="C1297" s="77"/>
      <c r="D1297" s="52"/>
      <c r="E1297" s="27"/>
      <c r="F1297" s="27"/>
      <c r="G1297" s="26"/>
      <c r="H1297" s="23" t="e">
        <f>IFERROR(VLOOKUP(F1297,'feuille temps par opé'!B:C,2,FALSE),"")*G1297</f>
        <v>#VALUE!</v>
      </c>
      <c r="I1297" s="26"/>
      <c r="J1297" s="26" t="e">
        <f t="shared" si="42"/>
        <v>#VALUE!</v>
      </c>
      <c r="K1297" s="25"/>
    </row>
    <row r="1298" spans="1:11" ht="15.75" thickBot="1" x14ac:dyDescent="0.3">
      <c r="A1298" s="36"/>
      <c r="B1298" s="76"/>
      <c r="C1298" s="77"/>
      <c r="D1298" s="52"/>
      <c r="E1298" s="27"/>
      <c r="F1298" s="27"/>
      <c r="G1298" s="26"/>
      <c r="H1298" s="23" t="e">
        <f>IFERROR(VLOOKUP(F1298,'feuille temps par opé'!B:C,2,FALSE),"")*G1298</f>
        <v>#VALUE!</v>
      </c>
      <c r="I1298" s="26"/>
      <c r="J1298" s="26" t="e">
        <f t="shared" si="42"/>
        <v>#VALUE!</v>
      </c>
      <c r="K1298" s="25"/>
    </row>
    <row r="1299" spans="1:11" ht="15.75" thickBot="1" x14ac:dyDescent="0.3">
      <c r="A1299" s="36"/>
      <c r="B1299" s="76"/>
      <c r="C1299" s="77"/>
      <c r="D1299" s="52"/>
      <c r="E1299" s="27"/>
      <c r="F1299" s="27"/>
      <c r="G1299" s="26"/>
      <c r="H1299" s="23" t="e">
        <f>IFERROR(VLOOKUP(F1299,'feuille temps par opé'!B:C,2,FALSE),"")*G1299</f>
        <v>#VALUE!</v>
      </c>
      <c r="I1299" s="26"/>
      <c r="J1299" s="26" t="e">
        <f t="shared" si="42"/>
        <v>#VALUE!</v>
      </c>
      <c r="K1299" s="25"/>
    </row>
    <row r="1300" spans="1:11" ht="15.75" thickBot="1" x14ac:dyDescent="0.3">
      <c r="A1300" s="36"/>
      <c r="B1300" s="76"/>
      <c r="C1300" s="77"/>
      <c r="D1300" s="52"/>
      <c r="E1300" s="27"/>
      <c r="F1300" s="27"/>
      <c r="G1300" s="26"/>
      <c r="H1300" s="23" t="e">
        <f>IFERROR(VLOOKUP(F1300,'feuille temps par opé'!B:C,2,FALSE),"")*G1300</f>
        <v>#VALUE!</v>
      </c>
      <c r="I1300" s="26"/>
      <c r="J1300" s="23" t="e">
        <f t="shared" si="42"/>
        <v>#VALUE!</v>
      </c>
      <c r="K1300" s="25"/>
    </row>
    <row r="1301" spans="1:11" ht="15.75" thickBot="1" x14ac:dyDescent="0.3">
      <c r="A1301" s="36"/>
      <c r="B1301" s="76"/>
      <c r="C1301" s="77"/>
      <c r="D1301" s="52"/>
      <c r="E1301" s="27"/>
      <c r="F1301" s="27"/>
      <c r="G1301" s="26"/>
      <c r="H1301" s="23" t="e">
        <f>IFERROR(VLOOKUP(F1301,'feuille temps par opé'!B:C,2,FALSE),"")*G1301</f>
        <v>#VALUE!</v>
      </c>
      <c r="I1301" s="26"/>
      <c r="J1301" s="26" t="e">
        <f t="shared" si="42"/>
        <v>#VALUE!</v>
      </c>
      <c r="K1301" s="25"/>
    </row>
    <row r="1302" spans="1:11" ht="15.75" thickBot="1" x14ac:dyDescent="0.3">
      <c r="A1302" s="36"/>
      <c r="B1302" s="76"/>
      <c r="C1302" s="77"/>
      <c r="D1302" s="52"/>
      <c r="E1302" s="27"/>
      <c r="F1302" s="27"/>
      <c r="G1302" s="26"/>
      <c r="H1302" s="23" t="e">
        <f>IFERROR(VLOOKUP(F1302,'feuille temps par opé'!B:C,2,FALSE),"")*G1302</f>
        <v>#VALUE!</v>
      </c>
      <c r="I1302" s="26"/>
      <c r="J1302" s="26" t="e">
        <f t="shared" si="42"/>
        <v>#VALUE!</v>
      </c>
      <c r="K1302" s="25"/>
    </row>
    <row r="1303" spans="1:11" ht="15.75" thickBot="1" x14ac:dyDescent="0.3">
      <c r="A1303" s="36"/>
      <c r="B1303" s="76"/>
      <c r="C1303" s="77"/>
      <c r="D1303" s="52"/>
      <c r="E1303" s="27"/>
      <c r="F1303" s="27"/>
      <c r="G1303" s="26"/>
      <c r="H1303" s="23" t="e">
        <f>IFERROR(VLOOKUP(F1303,'feuille temps par opé'!B:C,2,FALSE),"")*G1303</f>
        <v>#VALUE!</v>
      </c>
      <c r="I1303" s="26"/>
      <c r="J1303" s="26" t="e">
        <f t="shared" si="42"/>
        <v>#VALUE!</v>
      </c>
      <c r="K1303" s="25"/>
    </row>
    <row r="1304" spans="1:11" ht="15.75" thickBot="1" x14ac:dyDescent="0.3">
      <c r="A1304" s="36"/>
      <c r="B1304" s="76"/>
      <c r="C1304" s="77"/>
      <c r="D1304" s="52"/>
      <c r="E1304" s="27"/>
      <c r="F1304" s="27"/>
      <c r="G1304" s="26"/>
      <c r="H1304" s="23" t="e">
        <f>IFERROR(VLOOKUP(F1304,'feuille temps par opé'!B:C,2,FALSE),"")*G1304</f>
        <v>#VALUE!</v>
      </c>
      <c r="I1304" s="26"/>
      <c r="J1304" s="26" t="e">
        <f t="shared" si="42"/>
        <v>#VALUE!</v>
      </c>
      <c r="K1304" s="25"/>
    </row>
    <row r="1305" spans="1:11" ht="15.75" thickBot="1" x14ac:dyDescent="0.3">
      <c r="A1305" s="36"/>
      <c r="B1305" s="76"/>
      <c r="C1305" s="77"/>
      <c r="D1305" s="52"/>
      <c r="E1305" s="27"/>
      <c r="F1305" s="27"/>
      <c r="G1305" s="26"/>
      <c r="H1305" s="23" t="e">
        <f>IFERROR(VLOOKUP(F1305,'feuille temps par opé'!B:C,2,FALSE),"")*G1305</f>
        <v>#VALUE!</v>
      </c>
      <c r="I1305" s="26"/>
      <c r="J1305" s="23" t="e">
        <f t="shared" si="42"/>
        <v>#VALUE!</v>
      </c>
      <c r="K1305" s="25"/>
    </row>
    <row r="1306" spans="1:11" ht="15.75" thickBot="1" x14ac:dyDescent="0.3">
      <c r="A1306" s="36"/>
      <c r="B1306" s="76"/>
      <c r="C1306" s="77"/>
      <c r="D1306" s="52"/>
      <c r="E1306" s="27"/>
      <c r="F1306" s="27"/>
      <c r="G1306" s="26"/>
      <c r="H1306" s="23" t="e">
        <f>IFERROR(VLOOKUP(F1306,'feuille temps par opé'!B:C,2,FALSE),"")*G1306</f>
        <v>#VALUE!</v>
      </c>
      <c r="I1306" s="26"/>
      <c r="J1306" s="26" t="e">
        <f t="shared" si="42"/>
        <v>#VALUE!</v>
      </c>
      <c r="K1306" s="25"/>
    </row>
    <row r="1307" spans="1:11" ht="15.75" thickBot="1" x14ac:dyDescent="0.3">
      <c r="A1307" s="36"/>
      <c r="B1307" s="76"/>
      <c r="C1307" s="77"/>
      <c r="D1307" s="52"/>
      <c r="E1307" s="27"/>
      <c r="F1307" s="27"/>
      <c r="G1307" s="26"/>
      <c r="H1307" s="23" t="e">
        <f>IFERROR(VLOOKUP(F1307,'feuille temps par opé'!B:C,2,FALSE),"")*G1307</f>
        <v>#VALUE!</v>
      </c>
      <c r="I1307" s="26"/>
      <c r="J1307" s="26" t="e">
        <f t="shared" si="42"/>
        <v>#VALUE!</v>
      </c>
      <c r="K1307" s="25"/>
    </row>
    <row r="1308" spans="1:11" ht="15.75" thickBot="1" x14ac:dyDescent="0.3">
      <c r="A1308" s="36"/>
      <c r="B1308" s="76"/>
      <c r="C1308" s="77"/>
      <c r="D1308" s="52"/>
      <c r="E1308" s="27"/>
      <c r="F1308" s="27"/>
      <c r="G1308" s="26"/>
      <c r="H1308" s="23" t="e">
        <f>IFERROR(VLOOKUP(F1308,'feuille temps par opé'!B:C,2,FALSE),"")*G1308</f>
        <v>#VALUE!</v>
      </c>
      <c r="I1308" s="26"/>
      <c r="J1308" s="26" t="e">
        <f t="shared" si="42"/>
        <v>#VALUE!</v>
      </c>
      <c r="K1308" s="25"/>
    </row>
    <row r="1309" spans="1:11" ht="15.75" thickBot="1" x14ac:dyDescent="0.3">
      <c r="A1309" s="36"/>
      <c r="B1309" s="76"/>
      <c r="C1309" s="77"/>
      <c r="D1309" s="52"/>
      <c r="E1309" s="27"/>
      <c r="F1309" s="27"/>
      <c r="G1309" s="26"/>
      <c r="H1309" s="23" t="e">
        <f>IFERROR(VLOOKUP(F1309,'feuille temps par opé'!B:C,2,FALSE),"")*G1309</f>
        <v>#VALUE!</v>
      </c>
      <c r="I1309" s="26"/>
      <c r="J1309" s="26" t="e">
        <f t="shared" si="42"/>
        <v>#VALUE!</v>
      </c>
      <c r="K1309" s="25"/>
    </row>
    <row r="1310" spans="1:11" ht="15.75" thickBot="1" x14ac:dyDescent="0.3">
      <c r="A1310" s="36"/>
      <c r="B1310" s="76"/>
      <c r="C1310" s="77"/>
      <c r="D1310" s="52"/>
      <c r="E1310" s="27"/>
      <c r="F1310" s="27"/>
      <c r="G1310" s="26"/>
      <c r="H1310" s="23" t="e">
        <f>IFERROR(VLOOKUP(F1310,'feuille temps par opé'!B:C,2,FALSE),"")*G1310</f>
        <v>#VALUE!</v>
      </c>
      <c r="I1310" s="26"/>
      <c r="J1310" s="23" t="e">
        <f t="shared" si="42"/>
        <v>#VALUE!</v>
      </c>
      <c r="K1310" s="25"/>
    </row>
    <row r="1311" spans="1:11" ht="15.75" thickBot="1" x14ac:dyDescent="0.3">
      <c r="A1311" s="36"/>
      <c r="B1311" s="76"/>
      <c r="C1311" s="77"/>
      <c r="D1311" s="52"/>
      <c r="E1311" s="27"/>
      <c r="F1311" s="27"/>
      <c r="G1311" s="26"/>
      <c r="H1311" s="23" t="e">
        <f>IFERROR(VLOOKUP(F1311,'feuille temps par opé'!B:C,2,FALSE),"")*G1311</f>
        <v>#VALUE!</v>
      </c>
      <c r="I1311" s="26"/>
      <c r="J1311" s="26" t="e">
        <f t="shared" si="42"/>
        <v>#VALUE!</v>
      </c>
      <c r="K1311" s="25"/>
    </row>
    <row r="1312" spans="1:11" ht="15.75" thickBot="1" x14ac:dyDescent="0.3">
      <c r="A1312" s="36"/>
      <c r="B1312" s="76"/>
      <c r="C1312" s="77"/>
      <c r="D1312" s="52"/>
      <c r="E1312" s="27"/>
      <c r="F1312" s="27"/>
      <c r="G1312" s="26"/>
      <c r="H1312" s="23" t="e">
        <f>IFERROR(VLOOKUP(F1312,'feuille temps par opé'!B:C,2,FALSE),"")*G1312</f>
        <v>#VALUE!</v>
      </c>
      <c r="I1312" s="26"/>
      <c r="J1312" s="26" t="e">
        <f t="shared" si="42"/>
        <v>#VALUE!</v>
      </c>
      <c r="K1312" s="25"/>
    </row>
    <row r="1313" spans="1:11" ht="15.75" thickBot="1" x14ac:dyDescent="0.3">
      <c r="A1313" s="36"/>
      <c r="B1313" s="76"/>
      <c r="C1313" s="77"/>
      <c r="D1313" s="52"/>
      <c r="E1313" s="27"/>
      <c r="F1313" s="27"/>
      <c r="G1313" s="26"/>
      <c r="H1313" s="23" t="e">
        <f>IFERROR(VLOOKUP(F1313,'feuille temps par opé'!B:C,2,FALSE),"")*G1313</f>
        <v>#VALUE!</v>
      </c>
      <c r="I1313" s="26"/>
      <c r="J1313" s="26" t="e">
        <f t="shared" si="42"/>
        <v>#VALUE!</v>
      </c>
      <c r="K1313" s="25"/>
    </row>
    <row r="1314" spans="1:11" ht="15.75" thickBot="1" x14ac:dyDescent="0.3">
      <c r="A1314" s="36"/>
      <c r="B1314" s="76"/>
      <c r="C1314" s="77"/>
      <c r="D1314" s="52"/>
      <c r="E1314" s="27"/>
      <c r="F1314" s="27"/>
      <c r="G1314" s="26"/>
      <c r="H1314" s="23" t="e">
        <f>IFERROR(VLOOKUP(F1314,'feuille temps par opé'!B:C,2,FALSE),"")*G1314</f>
        <v>#VALUE!</v>
      </c>
      <c r="I1314" s="26"/>
      <c r="J1314" s="26" t="e">
        <f t="shared" si="42"/>
        <v>#VALUE!</v>
      </c>
      <c r="K1314" s="25"/>
    </row>
    <row r="1315" spans="1:11" ht="15.75" thickBot="1" x14ac:dyDescent="0.3">
      <c r="A1315" s="36"/>
      <c r="B1315" s="76"/>
      <c r="C1315" s="77"/>
      <c r="D1315" s="52"/>
      <c r="E1315" s="27"/>
      <c r="F1315" s="27"/>
      <c r="G1315" s="26"/>
      <c r="H1315" s="23" t="e">
        <f>IFERROR(VLOOKUP(F1315,'feuille temps par opé'!B:C,2,FALSE),"")*G1315</f>
        <v>#VALUE!</v>
      </c>
      <c r="I1315" s="26"/>
      <c r="J1315" s="23" t="e">
        <f t="shared" si="42"/>
        <v>#VALUE!</v>
      </c>
      <c r="K1315" s="25"/>
    </row>
    <row r="1316" spans="1:11" ht="15.75" thickBot="1" x14ac:dyDescent="0.3">
      <c r="A1316" s="36"/>
      <c r="B1316" s="76"/>
      <c r="C1316" s="77"/>
      <c r="D1316" s="52"/>
      <c r="E1316" s="27"/>
      <c r="F1316" s="27"/>
      <c r="G1316" s="26"/>
      <c r="H1316" s="23" t="e">
        <f>IFERROR(VLOOKUP(F1316,'feuille temps par opé'!B:C,2,FALSE),"")*G1316</f>
        <v>#VALUE!</v>
      </c>
      <c r="I1316" s="26"/>
      <c r="J1316" s="26" t="e">
        <f t="shared" si="42"/>
        <v>#VALUE!</v>
      </c>
      <c r="K1316" s="25"/>
    </row>
    <row r="1317" spans="1:11" ht="15.75" thickBot="1" x14ac:dyDescent="0.3">
      <c r="A1317" s="36"/>
      <c r="B1317" s="76"/>
      <c r="C1317" s="77"/>
      <c r="D1317" s="52"/>
      <c r="E1317" s="27"/>
      <c r="F1317" s="27"/>
      <c r="G1317" s="26"/>
      <c r="H1317" s="23" t="e">
        <f>IFERROR(VLOOKUP(F1317,'feuille temps par opé'!B:C,2,FALSE),"")*G1317</f>
        <v>#VALUE!</v>
      </c>
      <c r="I1317" s="26"/>
      <c r="J1317" s="26" t="e">
        <f t="shared" si="42"/>
        <v>#VALUE!</v>
      </c>
      <c r="K1317" s="25"/>
    </row>
    <row r="1318" spans="1:11" ht="15.75" thickBot="1" x14ac:dyDescent="0.3">
      <c r="A1318" s="36"/>
      <c r="B1318" s="76"/>
      <c r="C1318" s="77"/>
      <c r="D1318" s="52"/>
      <c r="E1318" s="27"/>
      <c r="F1318" s="27"/>
      <c r="G1318" s="26"/>
      <c r="H1318" s="23" t="e">
        <f>IFERROR(VLOOKUP(F1318,'feuille temps par opé'!B:C,2,FALSE),"")*G1318</f>
        <v>#VALUE!</v>
      </c>
      <c r="I1318" s="26"/>
      <c r="J1318" s="26" t="e">
        <f t="shared" si="42"/>
        <v>#VALUE!</v>
      </c>
      <c r="K1318" s="25"/>
    </row>
    <row r="1319" spans="1:11" ht="15.75" thickBot="1" x14ac:dyDescent="0.3">
      <c r="A1319" s="36"/>
      <c r="B1319" s="76"/>
      <c r="C1319" s="77"/>
      <c r="D1319" s="52"/>
      <c r="E1319" s="27"/>
      <c r="F1319" s="27"/>
      <c r="G1319" s="26"/>
      <c r="H1319" s="23" t="e">
        <f>IFERROR(VLOOKUP(F1319,'feuille temps par opé'!B:C,2,FALSE),"")*G1319</f>
        <v>#VALUE!</v>
      </c>
      <c r="I1319" s="26"/>
      <c r="J1319" s="26" t="e">
        <f t="shared" si="42"/>
        <v>#VALUE!</v>
      </c>
      <c r="K1319" s="25"/>
    </row>
    <row r="1320" spans="1:11" ht="15.75" thickBot="1" x14ac:dyDescent="0.3">
      <c r="A1320" s="36"/>
      <c r="B1320" s="76"/>
      <c r="C1320" s="77"/>
      <c r="D1320" s="52"/>
      <c r="E1320" s="27"/>
      <c r="F1320" s="27"/>
      <c r="G1320" s="26"/>
      <c r="H1320" s="23" t="e">
        <f>IFERROR(VLOOKUP(F1320,'feuille temps par opé'!B:C,2,FALSE),"")*G1320</f>
        <v>#VALUE!</v>
      </c>
      <c r="I1320" s="26"/>
      <c r="J1320" s="23" t="e">
        <f t="shared" si="42"/>
        <v>#VALUE!</v>
      </c>
      <c r="K1320" s="25"/>
    </row>
    <row r="1321" spans="1:11" ht="15.75" thickBot="1" x14ac:dyDescent="0.3">
      <c r="A1321" s="36"/>
      <c r="B1321" s="76"/>
      <c r="C1321" s="77"/>
      <c r="D1321" s="52"/>
      <c r="E1321" s="27"/>
      <c r="F1321" s="27"/>
      <c r="G1321" s="26"/>
      <c r="H1321" s="23" t="e">
        <f>IFERROR(VLOOKUP(F1321,'feuille temps par opé'!B:C,2,FALSE),"")*G1321</f>
        <v>#VALUE!</v>
      </c>
      <c r="I1321" s="26"/>
      <c r="J1321" s="26" t="e">
        <f t="shared" si="42"/>
        <v>#VALUE!</v>
      </c>
      <c r="K1321" s="25"/>
    </row>
    <row r="1322" spans="1:11" ht="15.75" thickBot="1" x14ac:dyDescent="0.3">
      <c r="A1322" s="36"/>
      <c r="B1322" s="76"/>
      <c r="C1322" s="77"/>
      <c r="D1322" s="52"/>
      <c r="E1322" s="27"/>
      <c r="F1322" s="27"/>
      <c r="G1322" s="26"/>
      <c r="H1322" s="23" t="e">
        <f>IFERROR(VLOOKUP(F1322,'feuille temps par opé'!B:C,2,FALSE),"")*G1322</f>
        <v>#VALUE!</v>
      </c>
      <c r="I1322" s="26"/>
      <c r="J1322" s="26" t="e">
        <f t="shared" si="42"/>
        <v>#VALUE!</v>
      </c>
      <c r="K1322" s="25"/>
    </row>
    <row r="1323" spans="1:11" ht="15.75" thickBot="1" x14ac:dyDescent="0.3">
      <c r="A1323" s="36"/>
      <c r="B1323" s="76"/>
      <c r="C1323" s="77"/>
      <c r="D1323" s="52"/>
      <c r="E1323" s="27"/>
      <c r="F1323" s="27"/>
      <c r="G1323" s="26"/>
      <c r="H1323" s="23" t="e">
        <f>IFERROR(VLOOKUP(F1323,'feuille temps par opé'!B:C,2,FALSE),"")*G1323</f>
        <v>#VALUE!</v>
      </c>
      <c r="I1323" s="26"/>
      <c r="J1323" s="26" t="e">
        <f t="shared" si="42"/>
        <v>#VALUE!</v>
      </c>
      <c r="K1323" s="25"/>
    </row>
    <row r="1324" spans="1:11" ht="15.75" thickBot="1" x14ac:dyDescent="0.3">
      <c r="A1324" s="36"/>
      <c r="B1324" s="76"/>
      <c r="C1324" s="77"/>
      <c r="D1324" s="52"/>
      <c r="E1324" s="27"/>
      <c r="F1324" s="27"/>
      <c r="G1324" s="26"/>
      <c r="H1324" s="23" t="e">
        <f>IFERROR(VLOOKUP(F1324,'feuille temps par opé'!B:C,2,FALSE),"")*G1324</f>
        <v>#VALUE!</v>
      </c>
      <c r="I1324" s="26"/>
      <c r="J1324" s="26" t="e">
        <f t="shared" si="42"/>
        <v>#VALUE!</v>
      </c>
      <c r="K1324" s="25"/>
    </row>
    <row r="1325" spans="1:11" ht="15.75" thickBot="1" x14ac:dyDescent="0.3">
      <c r="A1325" s="36"/>
      <c r="B1325" s="76"/>
      <c r="C1325" s="77"/>
      <c r="D1325" s="52"/>
      <c r="E1325" s="27"/>
      <c r="F1325" s="27"/>
      <c r="G1325" s="26"/>
      <c r="H1325" s="23" t="e">
        <f>IFERROR(VLOOKUP(F1325,'feuille temps par opé'!B:C,2,FALSE),"")*G1325</f>
        <v>#VALUE!</v>
      </c>
      <c r="I1325" s="26"/>
      <c r="J1325" s="23" t="e">
        <f t="shared" si="42"/>
        <v>#VALUE!</v>
      </c>
      <c r="K1325" s="25"/>
    </row>
    <row r="1326" spans="1:11" ht="15.75" thickBot="1" x14ac:dyDescent="0.3">
      <c r="A1326" s="36"/>
      <c r="B1326" s="76"/>
      <c r="C1326" s="77"/>
      <c r="D1326" s="52"/>
      <c r="E1326" s="27"/>
      <c r="F1326" s="27"/>
      <c r="G1326" s="26"/>
      <c r="H1326" s="23" t="e">
        <f>IFERROR(VLOOKUP(F1326,'feuille temps par opé'!B:C,2,FALSE),"")*G1326</f>
        <v>#VALUE!</v>
      </c>
      <c r="I1326" s="26"/>
      <c r="J1326" s="26" t="e">
        <f t="shared" si="42"/>
        <v>#VALUE!</v>
      </c>
      <c r="K1326" s="25"/>
    </row>
    <row r="1327" spans="1:11" ht="15.75" thickBot="1" x14ac:dyDescent="0.3">
      <c r="A1327" s="36"/>
      <c r="B1327" s="76"/>
      <c r="C1327" s="77"/>
      <c r="D1327" s="52"/>
      <c r="E1327" s="27"/>
      <c r="F1327" s="27"/>
      <c r="G1327" s="26"/>
      <c r="H1327" s="23" t="e">
        <f>IFERROR(VLOOKUP(F1327,'feuille temps par opé'!B:C,2,FALSE),"")*G1327</f>
        <v>#VALUE!</v>
      </c>
      <c r="I1327" s="26"/>
      <c r="J1327" s="26" t="e">
        <f t="shared" si="42"/>
        <v>#VALUE!</v>
      </c>
      <c r="K1327" s="25"/>
    </row>
    <row r="1328" spans="1:11" ht="15.75" thickBot="1" x14ac:dyDescent="0.3">
      <c r="A1328" s="36"/>
      <c r="B1328" s="76"/>
      <c r="C1328" s="77"/>
      <c r="D1328" s="52"/>
      <c r="E1328" s="27"/>
      <c r="F1328" s="27"/>
      <c r="G1328" s="26"/>
      <c r="H1328" s="23" t="e">
        <f>IFERROR(VLOOKUP(F1328,'feuille temps par opé'!B:C,2,FALSE),"")*G1328</f>
        <v>#VALUE!</v>
      </c>
      <c r="I1328" s="26"/>
      <c r="J1328" s="26" t="e">
        <f t="shared" si="42"/>
        <v>#VALUE!</v>
      </c>
      <c r="K1328" s="25"/>
    </row>
    <row r="1329" spans="1:11" ht="15.75" thickBot="1" x14ac:dyDescent="0.3">
      <c r="A1329" s="36"/>
      <c r="B1329" s="76"/>
      <c r="C1329" s="77"/>
      <c r="D1329" s="52"/>
      <c r="E1329" s="27"/>
      <c r="F1329" s="27"/>
      <c r="G1329" s="26"/>
      <c r="H1329" s="23" t="e">
        <f>IFERROR(VLOOKUP(F1329,'feuille temps par opé'!B:C,2,FALSE),"")*G1329</f>
        <v>#VALUE!</v>
      </c>
      <c r="I1329" s="26"/>
      <c r="J1329" s="26" t="e">
        <f t="shared" si="42"/>
        <v>#VALUE!</v>
      </c>
      <c r="K1329" s="25"/>
    </row>
    <row r="1330" spans="1:11" ht="15.75" thickBot="1" x14ac:dyDescent="0.3">
      <c r="A1330" s="36"/>
      <c r="B1330" s="76"/>
      <c r="C1330" s="77"/>
      <c r="D1330" s="52"/>
      <c r="E1330" s="27"/>
      <c r="F1330" s="27"/>
      <c r="G1330" s="26"/>
      <c r="H1330" s="23" t="e">
        <f>IFERROR(VLOOKUP(F1330,'feuille temps par opé'!B:C,2,FALSE),"")*G1330</f>
        <v>#VALUE!</v>
      </c>
      <c r="I1330" s="26"/>
      <c r="J1330" s="23" t="e">
        <f t="shared" si="42"/>
        <v>#VALUE!</v>
      </c>
      <c r="K1330" s="25"/>
    </row>
    <row r="1331" spans="1:11" ht="15.75" thickBot="1" x14ac:dyDescent="0.3">
      <c r="A1331" s="36"/>
      <c r="B1331" s="76"/>
      <c r="C1331" s="77"/>
      <c r="D1331" s="52"/>
      <c r="E1331" s="27"/>
      <c r="F1331" s="27"/>
      <c r="G1331" s="26"/>
      <c r="H1331" s="23" t="e">
        <f>IFERROR(VLOOKUP(F1331,'feuille temps par opé'!B:C,2,FALSE),"")*G1331</f>
        <v>#VALUE!</v>
      </c>
      <c r="I1331" s="26"/>
      <c r="J1331" s="26" t="e">
        <f t="shared" si="42"/>
        <v>#VALUE!</v>
      </c>
      <c r="K1331" s="25"/>
    </row>
    <row r="1332" spans="1:11" ht="15.75" thickBot="1" x14ac:dyDescent="0.3">
      <c r="A1332" s="36"/>
      <c r="B1332" s="76"/>
      <c r="C1332" s="77"/>
      <c r="D1332" s="52"/>
      <c r="E1332" s="27"/>
      <c r="F1332" s="27"/>
      <c r="G1332" s="26"/>
      <c r="H1332" s="23" t="e">
        <f>IFERROR(VLOOKUP(F1332,'feuille temps par opé'!B:C,2,FALSE),"")*G1332</f>
        <v>#VALUE!</v>
      </c>
      <c r="I1332" s="26"/>
      <c r="J1332" s="26" t="e">
        <f t="shared" si="42"/>
        <v>#VALUE!</v>
      </c>
      <c r="K1332" s="25"/>
    </row>
    <row r="1333" spans="1:11" ht="15.75" thickBot="1" x14ac:dyDescent="0.3">
      <c r="A1333" s="36"/>
      <c r="B1333" s="76"/>
      <c r="C1333" s="77"/>
      <c r="D1333" s="52"/>
      <c r="E1333" s="27"/>
      <c r="F1333" s="27"/>
      <c r="G1333" s="26"/>
      <c r="H1333" s="23" t="e">
        <f>IFERROR(VLOOKUP(F1333,'feuille temps par opé'!B:C,2,FALSE),"")*G1333</f>
        <v>#VALUE!</v>
      </c>
      <c r="I1333" s="26"/>
      <c r="J1333" s="26" t="e">
        <f t="shared" si="42"/>
        <v>#VALUE!</v>
      </c>
      <c r="K1333" s="25"/>
    </row>
    <row r="1334" spans="1:11" ht="15.75" thickBot="1" x14ac:dyDescent="0.3">
      <c r="A1334" s="36"/>
      <c r="B1334" s="76"/>
      <c r="C1334" s="77"/>
      <c r="D1334" s="52"/>
      <c r="E1334" s="27"/>
      <c r="F1334" s="27"/>
      <c r="G1334" s="26"/>
      <c r="H1334" s="23" t="e">
        <f>IFERROR(VLOOKUP(F1334,'feuille temps par opé'!B:C,2,FALSE),"")*G1334</f>
        <v>#VALUE!</v>
      </c>
      <c r="I1334" s="26"/>
      <c r="J1334" s="26" t="e">
        <f t="shared" si="42"/>
        <v>#VALUE!</v>
      </c>
      <c r="K1334" s="25"/>
    </row>
    <row r="1335" spans="1:11" ht="15.75" thickBot="1" x14ac:dyDescent="0.3">
      <c r="A1335" s="36"/>
      <c r="B1335" s="76"/>
      <c r="C1335" s="77"/>
      <c r="D1335" s="52"/>
      <c r="E1335" s="27"/>
      <c r="F1335" s="27"/>
      <c r="G1335" s="26"/>
      <c r="H1335" s="23" t="e">
        <f>IFERROR(VLOOKUP(F1335,'feuille temps par opé'!B:C,2,FALSE),"")*G1335</f>
        <v>#VALUE!</v>
      </c>
      <c r="I1335" s="26"/>
      <c r="J1335" s="23" t="e">
        <f t="shared" si="42"/>
        <v>#VALUE!</v>
      </c>
      <c r="K1335" s="25"/>
    </row>
    <row r="1336" spans="1:11" ht="15.75" thickBot="1" x14ac:dyDescent="0.3">
      <c r="A1336" s="36"/>
      <c r="B1336" s="76"/>
      <c r="C1336" s="77"/>
      <c r="D1336" s="52"/>
      <c r="E1336" s="27" t="str">
        <f t="shared" ref="E1336:E1338" si="43">IF(D1336="","",VLOOKUP(D1336,tab_produits,2,FALSE))</f>
        <v/>
      </c>
      <c r="F1336" s="27" t="str">
        <f ca="1">IFERROR(OFFSET('opérations par produit'!$A$1,1,MATCH(D1336,'opérations par produit'!$1:$1,0)-1,COUNTA(OFFSET('opérations par produit'!$A:$A,,MATCH(D1336,'opérations par produit'!$1:$1,0)-1))-1,),"")</f>
        <v/>
      </c>
      <c r="G1336" s="26"/>
      <c r="H1336" s="23">
        <f ca="1">IFERROR(VLOOKUP(F1336,'feuille temps par opé'!B:C,2,FALSE),"")*G1336</f>
        <v>0</v>
      </c>
      <c r="I1336" s="26"/>
      <c r="J1336" s="26">
        <f t="shared" ca="1" si="42"/>
        <v>0</v>
      </c>
      <c r="K1336" s="25"/>
    </row>
    <row r="1337" spans="1:11" x14ac:dyDescent="0.25">
      <c r="A1337" s="36"/>
      <c r="B1337" s="76"/>
      <c r="C1337" s="77"/>
      <c r="D1337" s="52"/>
      <c r="E1337" s="27" t="str">
        <f t="shared" si="43"/>
        <v/>
      </c>
      <c r="F1337" s="27" t="str">
        <f ca="1">IFERROR(OFFSET('opérations par produit'!$A$1,1,MATCH(D1337,'opérations par produit'!$1:$1,0)-1,COUNTA(OFFSET('opérations par produit'!$A:$A,,MATCH(D1337,'opérations par produit'!$1:$1,0)-1))-1,),"")</f>
        <v/>
      </c>
      <c r="G1337" s="26"/>
      <c r="H1337" s="23">
        <f ca="1">IFERROR(VLOOKUP(F1337,'feuille temps par opé'!B:C,2,FALSE),"")*G1337</f>
        <v>0</v>
      </c>
      <c r="I1337" s="26"/>
      <c r="J1337" s="26">
        <f t="shared" ca="1" si="42"/>
        <v>0</v>
      </c>
      <c r="K1337" s="25"/>
    </row>
    <row r="1338" spans="1:11" ht="15.75" thickBot="1" x14ac:dyDescent="0.3">
      <c r="A1338" s="37"/>
      <c r="B1338" s="73"/>
      <c r="C1338" s="78"/>
      <c r="D1338" s="70"/>
      <c r="E1338" s="29" t="str">
        <f t="shared" si="43"/>
        <v/>
      </c>
      <c r="F1338" s="28" t="s">
        <v>3764</v>
      </c>
      <c r="G1338" s="28"/>
      <c r="H1338" s="28" t="e">
        <f>SUM(H1250:H1337)</f>
        <v>#VALUE!</v>
      </c>
      <c r="I1338" s="28">
        <f>SUM(I1250:I1337)</f>
        <v>0</v>
      </c>
      <c r="J1338" s="28" t="e">
        <f>SUM(J1250:J1337)</f>
        <v>#VALUE!</v>
      </c>
      <c r="K1338" s="30">
        <f>K1337</f>
        <v>0</v>
      </c>
    </row>
    <row r="1339" spans="1:11" ht="32.25" thickBot="1" x14ac:dyDescent="0.3">
      <c r="A1339" s="35"/>
      <c r="B1339" s="56" t="s">
        <v>3638</v>
      </c>
      <c r="C1339" s="56" t="str">
        <f>VLOOKUP(B1339,'base nom prénom'!$A$1:$B$38,2,FALSE)</f>
        <v>Martine</v>
      </c>
      <c r="D1339" s="58"/>
      <c r="E1339" s="24" t="str">
        <f>IF(D1339="","",VLOOKUP(D1339,tab_produits,2,FALSE))</f>
        <v/>
      </c>
      <c r="F1339" s="24"/>
      <c r="G1339" s="23"/>
      <c r="H1339" s="23" t="e">
        <f>IFERROR(VLOOKUP(F1339,'feuille temps par opé'!B:C,2,FALSE),"")*G1339</f>
        <v>#VALUE!</v>
      </c>
      <c r="I1339" s="23"/>
      <c r="J1339" s="23" t="e">
        <f>I1339-H1339</f>
        <v>#VALUE!</v>
      </c>
      <c r="K1339" s="25"/>
    </row>
    <row r="1340" spans="1:11" ht="15.75" thickBot="1" x14ac:dyDescent="0.3">
      <c r="A1340" s="36"/>
      <c r="B1340" s="74"/>
      <c r="C1340" s="75"/>
      <c r="D1340" s="52"/>
      <c r="E1340" s="27" t="str">
        <f t="shared" ref="E1340:E1343" si="44">IF(D1340="","",VLOOKUP(D1340,tab_produits,2,FALSE))</f>
        <v/>
      </c>
      <c r="F1340" s="27"/>
      <c r="G1340" s="26"/>
      <c r="H1340" s="23" t="e">
        <f>IFERROR(VLOOKUP(F1340,'feuille temps par opé'!B:C,2,FALSE),"")*G1340</f>
        <v>#VALUE!</v>
      </c>
      <c r="I1340" s="26"/>
      <c r="J1340" s="26" t="e">
        <f t="shared" ref="J1340:J1426" si="45">I1340-H1340</f>
        <v>#VALUE!</v>
      </c>
      <c r="K1340" s="25"/>
    </row>
    <row r="1341" spans="1:11" ht="15.75" thickBot="1" x14ac:dyDescent="0.3">
      <c r="A1341" s="36"/>
      <c r="B1341" s="76"/>
      <c r="C1341" s="77"/>
      <c r="D1341" s="52"/>
      <c r="E1341" s="27" t="str">
        <f t="shared" si="44"/>
        <v/>
      </c>
      <c r="F1341" s="27"/>
      <c r="G1341" s="26"/>
      <c r="H1341" s="23" t="e">
        <f>IFERROR(VLOOKUP(F1341,'feuille temps par opé'!B:C,2,FALSE),"")*G1341</f>
        <v>#VALUE!</v>
      </c>
      <c r="I1341" s="26"/>
      <c r="J1341" s="26" t="e">
        <f t="shared" si="45"/>
        <v>#VALUE!</v>
      </c>
      <c r="K1341" s="25"/>
    </row>
    <row r="1342" spans="1:11" ht="15.75" thickBot="1" x14ac:dyDescent="0.3">
      <c r="A1342" s="36"/>
      <c r="B1342" s="76"/>
      <c r="C1342" s="77"/>
      <c r="D1342" s="52"/>
      <c r="E1342" s="27" t="str">
        <f t="shared" si="44"/>
        <v/>
      </c>
      <c r="F1342" s="27"/>
      <c r="G1342" s="26"/>
      <c r="H1342" s="23" t="e">
        <f>IFERROR(VLOOKUP(F1342,'feuille temps par opé'!B:C,2,FALSE),"")*G1342</f>
        <v>#VALUE!</v>
      </c>
      <c r="I1342" s="26"/>
      <c r="J1342" s="26" t="e">
        <f t="shared" si="45"/>
        <v>#VALUE!</v>
      </c>
      <c r="K1342" s="25"/>
    </row>
    <row r="1343" spans="1:11" ht="15.75" thickBot="1" x14ac:dyDescent="0.3">
      <c r="A1343" s="36"/>
      <c r="B1343" s="76"/>
      <c r="C1343" s="77"/>
      <c r="D1343" s="52"/>
      <c r="E1343" s="27" t="str">
        <f t="shared" si="44"/>
        <v/>
      </c>
      <c r="F1343" s="27"/>
      <c r="G1343" s="26"/>
      <c r="H1343" s="23" t="e">
        <f>IFERROR(VLOOKUP(F1343,'feuille temps par opé'!B:C,2,FALSE),"")*G1343</f>
        <v>#VALUE!</v>
      </c>
      <c r="I1343" s="26"/>
      <c r="J1343" s="26" t="e">
        <f t="shared" si="45"/>
        <v>#VALUE!</v>
      </c>
      <c r="K1343" s="25"/>
    </row>
    <row r="1344" spans="1:11" ht="15.75" thickBot="1" x14ac:dyDescent="0.3">
      <c r="A1344" s="36"/>
      <c r="B1344" s="76"/>
      <c r="C1344" s="77"/>
      <c r="D1344" s="52"/>
      <c r="E1344" s="27"/>
      <c r="F1344" s="27"/>
      <c r="G1344" s="26"/>
      <c r="H1344" s="23" t="e">
        <f>IFERROR(VLOOKUP(F1344,'feuille temps par opé'!B:C,2,FALSE),"")*G1344</f>
        <v>#VALUE!</v>
      </c>
      <c r="I1344" s="26"/>
      <c r="J1344" s="23" t="e">
        <f t="shared" si="45"/>
        <v>#VALUE!</v>
      </c>
      <c r="K1344" s="25"/>
    </row>
    <row r="1345" spans="1:11" ht="15.75" thickBot="1" x14ac:dyDescent="0.3">
      <c r="A1345" s="36"/>
      <c r="B1345" s="76"/>
      <c r="C1345" s="77"/>
      <c r="D1345" s="52"/>
      <c r="E1345" s="27"/>
      <c r="F1345" s="27"/>
      <c r="G1345" s="26"/>
      <c r="H1345" s="23" t="e">
        <f>IFERROR(VLOOKUP(F1345,'feuille temps par opé'!B:C,2,FALSE),"")*G1345</f>
        <v>#VALUE!</v>
      </c>
      <c r="I1345" s="26"/>
      <c r="J1345" s="26" t="e">
        <f t="shared" si="45"/>
        <v>#VALUE!</v>
      </c>
      <c r="K1345" s="25"/>
    </row>
    <row r="1346" spans="1:11" ht="15.75" thickBot="1" x14ac:dyDescent="0.3">
      <c r="A1346" s="36"/>
      <c r="B1346" s="76"/>
      <c r="C1346" s="77"/>
      <c r="D1346" s="52"/>
      <c r="E1346" s="27"/>
      <c r="F1346" s="27"/>
      <c r="G1346" s="26"/>
      <c r="H1346" s="23" t="e">
        <f>IFERROR(VLOOKUP(F1346,'feuille temps par opé'!B:C,2,FALSE),"")*G1346</f>
        <v>#VALUE!</v>
      </c>
      <c r="I1346" s="26"/>
      <c r="J1346" s="26" t="e">
        <f t="shared" si="45"/>
        <v>#VALUE!</v>
      </c>
      <c r="K1346" s="25"/>
    </row>
    <row r="1347" spans="1:11" ht="15.75" thickBot="1" x14ac:dyDescent="0.3">
      <c r="A1347" s="36"/>
      <c r="B1347" s="76"/>
      <c r="C1347" s="77"/>
      <c r="D1347" s="52"/>
      <c r="E1347" s="27"/>
      <c r="F1347" s="27"/>
      <c r="G1347" s="26"/>
      <c r="H1347" s="23" t="e">
        <f>IFERROR(VLOOKUP(F1347,'feuille temps par opé'!B:C,2,FALSE),"")*G1347</f>
        <v>#VALUE!</v>
      </c>
      <c r="I1347" s="26"/>
      <c r="J1347" s="26" t="e">
        <f t="shared" si="45"/>
        <v>#VALUE!</v>
      </c>
      <c r="K1347" s="25"/>
    </row>
    <row r="1348" spans="1:11" ht="15.75" thickBot="1" x14ac:dyDescent="0.3">
      <c r="A1348" s="36"/>
      <c r="B1348" s="76"/>
      <c r="C1348" s="77"/>
      <c r="D1348" s="52"/>
      <c r="E1348" s="27"/>
      <c r="F1348" s="27"/>
      <c r="G1348" s="26"/>
      <c r="H1348" s="23" t="e">
        <f>IFERROR(VLOOKUP(F1348,'feuille temps par opé'!B:C,2,FALSE),"")*G1348</f>
        <v>#VALUE!</v>
      </c>
      <c r="I1348" s="26"/>
      <c r="J1348" s="26" t="e">
        <f t="shared" si="45"/>
        <v>#VALUE!</v>
      </c>
      <c r="K1348" s="25"/>
    </row>
    <row r="1349" spans="1:11" ht="15.75" thickBot="1" x14ac:dyDescent="0.3">
      <c r="A1349" s="36"/>
      <c r="B1349" s="76"/>
      <c r="C1349" s="77"/>
      <c r="D1349" s="52"/>
      <c r="E1349" s="27"/>
      <c r="F1349" s="27"/>
      <c r="G1349" s="26"/>
      <c r="H1349" s="23" t="e">
        <f>IFERROR(VLOOKUP(F1349,'feuille temps par opé'!B:C,2,FALSE),"")*G1349</f>
        <v>#VALUE!</v>
      </c>
      <c r="I1349" s="26"/>
      <c r="J1349" s="23" t="e">
        <f t="shared" si="45"/>
        <v>#VALUE!</v>
      </c>
      <c r="K1349" s="25"/>
    </row>
    <row r="1350" spans="1:11" ht="15.75" thickBot="1" x14ac:dyDescent="0.3">
      <c r="A1350" s="36"/>
      <c r="B1350" s="76"/>
      <c r="C1350" s="77"/>
      <c r="D1350" s="52"/>
      <c r="E1350" s="27"/>
      <c r="F1350" s="27"/>
      <c r="G1350" s="26"/>
      <c r="H1350" s="23" t="e">
        <f>IFERROR(VLOOKUP(F1350,'feuille temps par opé'!B:C,2,FALSE),"")*G1350</f>
        <v>#VALUE!</v>
      </c>
      <c r="I1350" s="26"/>
      <c r="J1350" s="26" t="e">
        <f t="shared" si="45"/>
        <v>#VALUE!</v>
      </c>
      <c r="K1350" s="25"/>
    </row>
    <row r="1351" spans="1:11" ht="15.75" thickBot="1" x14ac:dyDescent="0.3">
      <c r="A1351" s="36"/>
      <c r="B1351" s="76"/>
      <c r="C1351" s="77"/>
      <c r="D1351" s="52"/>
      <c r="E1351" s="27"/>
      <c r="F1351" s="27"/>
      <c r="G1351" s="26"/>
      <c r="H1351" s="23" t="e">
        <f>IFERROR(VLOOKUP(F1351,'feuille temps par opé'!B:C,2,FALSE),"")*G1351</f>
        <v>#VALUE!</v>
      </c>
      <c r="I1351" s="26"/>
      <c r="J1351" s="26" t="e">
        <f t="shared" si="45"/>
        <v>#VALUE!</v>
      </c>
      <c r="K1351" s="25"/>
    </row>
    <row r="1352" spans="1:11" ht="15.75" thickBot="1" x14ac:dyDescent="0.3">
      <c r="A1352" s="36"/>
      <c r="B1352" s="76"/>
      <c r="C1352" s="77"/>
      <c r="D1352" s="52"/>
      <c r="E1352" s="27"/>
      <c r="F1352" s="27"/>
      <c r="G1352" s="26"/>
      <c r="H1352" s="23" t="e">
        <f>IFERROR(VLOOKUP(F1352,'feuille temps par opé'!B:C,2,FALSE),"")*G1352</f>
        <v>#VALUE!</v>
      </c>
      <c r="I1352" s="26"/>
      <c r="J1352" s="26" t="e">
        <f t="shared" si="45"/>
        <v>#VALUE!</v>
      </c>
      <c r="K1352" s="25"/>
    </row>
    <row r="1353" spans="1:11" ht="15.75" thickBot="1" x14ac:dyDescent="0.3">
      <c r="A1353" s="36"/>
      <c r="B1353" s="76"/>
      <c r="C1353" s="77"/>
      <c r="D1353" s="52"/>
      <c r="E1353" s="27"/>
      <c r="F1353" s="27"/>
      <c r="G1353" s="26"/>
      <c r="H1353" s="23" t="e">
        <f>IFERROR(VLOOKUP(F1353,'feuille temps par opé'!B:C,2,FALSE),"")*G1353</f>
        <v>#VALUE!</v>
      </c>
      <c r="I1353" s="26"/>
      <c r="J1353" s="26" t="e">
        <f t="shared" si="45"/>
        <v>#VALUE!</v>
      </c>
      <c r="K1353" s="25"/>
    </row>
    <row r="1354" spans="1:11" ht="15.75" thickBot="1" x14ac:dyDescent="0.3">
      <c r="A1354" s="36"/>
      <c r="B1354" s="76"/>
      <c r="C1354" s="77"/>
      <c r="D1354" s="52"/>
      <c r="E1354" s="27"/>
      <c r="F1354" s="27"/>
      <c r="G1354" s="26"/>
      <c r="H1354" s="23" t="e">
        <f>IFERROR(VLOOKUP(F1354,'feuille temps par opé'!B:C,2,FALSE),"")*G1354</f>
        <v>#VALUE!</v>
      </c>
      <c r="I1354" s="26"/>
      <c r="J1354" s="23" t="e">
        <f t="shared" si="45"/>
        <v>#VALUE!</v>
      </c>
      <c r="K1354" s="25"/>
    </row>
    <row r="1355" spans="1:11" ht="15.75" thickBot="1" x14ac:dyDescent="0.3">
      <c r="A1355" s="36"/>
      <c r="B1355" s="76"/>
      <c r="C1355" s="77"/>
      <c r="D1355" s="52"/>
      <c r="E1355" s="27"/>
      <c r="F1355" s="27"/>
      <c r="G1355" s="26"/>
      <c r="H1355" s="23" t="e">
        <f>IFERROR(VLOOKUP(F1355,'feuille temps par opé'!B:C,2,FALSE),"")*G1355</f>
        <v>#VALUE!</v>
      </c>
      <c r="I1355" s="26"/>
      <c r="J1355" s="26" t="e">
        <f t="shared" si="45"/>
        <v>#VALUE!</v>
      </c>
      <c r="K1355" s="25"/>
    </row>
    <row r="1356" spans="1:11" ht="15.75" thickBot="1" x14ac:dyDescent="0.3">
      <c r="A1356" s="36"/>
      <c r="B1356" s="76"/>
      <c r="C1356" s="77"/>
      <c r="D1356" s="52"/>
      <c r="E1356" s="27"/>
      <c r="F1356" s="27"/>
      <c r="G1356" s="26"/>
      <c r="H1356" s="23" t="e">
        <f>IFERROR(VLOOKUP(F1356,'feuille temps par opé'!B:C,2,FALSE),"")*G1356</f>
        <v>#VALUE!</v>
      </c>
      <c r="I1356" s="26"/>
      <c r="J1356" s="26" t="e">
        <f t="shared" si="45"/>
        <v>#VALUE!</v>
      </c>
      <c r="K1356" s="25"/>
    </row>
    <row r="1357" spans="1:11" ht="15.75" thickBot="1" x14ac:dyDescent="0.3">
      <c r="A1357" s="36"/>
      <c r="B1357" s="76"/>
      <c r="C1357" s="77"/>
      <c r="D1357" s="52"/>
      <c r="E1357" s="27"/>
      <c r="F1357" s="27"/>
      <c r="G1357" s="26"/>
      <c r="H1357" s="23" t="e">
        <f>IFERROR(VLOOKUP(F1357,'feuille temps par opé'!B:C,2,FALSE),"")*G1357</f>
        <v>#VALUE!</v>
      </c>
      <c r="I1357" s="26"/>
      <c r="J1357" s="26" t="e">
        <f t="shared" si="45"/>
        <v>#VALUE!</v>
      </c>
      <c r="K1357" s="25"/>
    </row>
    <row r="1358" spans="1:11" ht="15.75" thickBot="1" x14ac:dyDescent="0.3">
      <c r="A1358" s="36"/>
      <c r="B1358" s="76"/>
      <c r="C1358" s="77"/>
      <c r="D1358" s="52"/>
      <c r="E1358" s="27"/>
      <c r="F1358" s="27"/>
      <c r="G1358" s="26"/>
      <c r="H1358" s="23" t="e">
        <f>IFERROR(VLOOKUP(F1358,'feuille temps par opé'!B:C,2,FALSE),"")*G1358</f>
        <v>#VALUE!</v>
      </c>
      <c r="I1358" s="26"/>
      <c r="J1358" s="26" t="e">
        <f t="shared" si="45"/>
        <v>#VALUE!</v>
      </c>
      <c r="K1358" s="25"/>
    </row>
    <row r="1359" spans="1:11" ht="15.75" thickBot="1" x14ac:dyDescent="0.3">
      <c r="A1359" s="36"/>
      <c r="B1359" s="76"/>
      <c r="C1359" s="77"/>
      <c r="D1359" s="52"/>
      <c r="E1359" s="27"/>
      <c r="F1359" s="27"/>
      <c r="G1359" s="26"/>
      <c r="H1359" s="23" t="e">
        <f>IFERROR(VLOOKUP(F1359,'feuille temps par opé'!B:C,2,FALSE),"")*G1359</f>
        <v>#VALUE!</v>
      </c>
      <c r="I1359" s="26"/>
      <c r="J1359" s="23" t="e">
        <f t="shared" si="45"/>
        <v>#VALUE!</v>
      </c>
      <c r="K1359" s="25"/>
    </row>
    <row r="1360" spans="1:11" ht="15.75" thickBot="1" x14ac:dyDescent="0.3">
      <c r="A1360" s="36"/>
      <c r="B1360" s="76"/>
      <c r="C1360" s="77"/>
      <c r="D1360" s="52"/>
      <c r="E1360" s="27"/>
      <c r="F1360" s="27"/>
      <c r="G1360" s="26"/>
      <c r="H1360" s="23" t="e">
        <f>IFERROR(VLOOKUP(F1360,'feuille temps par opé'!B:C,2,FALSE),"")*G1360</f>
        <v>#VALUE!</v>
      </c>
      <c r="I1360" s="26"/>
      <c r="J1360" s="26" t="e">
        <f t="shared" si="45"/>
        <v>#VALUE!</v>
      </c>
      <c r="K1360" s="25"/>
    </row>
    <row r="1361" spans="1:11" ht="15.75" thickBot="1" x14ac:dyDescent="0.3">
      <c r="A1361" s="36"/>
      <c r="B1361" s="76"/>
      <c r="C1361" s="77"/>
      <c r="D1361" s="52"/>
      <c r="E1361" s="27"/>
      <c r="F1361" s="27"/>
      <c r="G1361" s="26"/>
      <c r="H1361" s="23" t="e">
        <f>IFERROR(VLOOKUP(F1361,'feuille temps par opé'!B:C,2,FALSE),"")*G1361</f>
        <v>#VALUE!</v>
      </c>
      <c r="I1361" s="26"/>
      <c r="J1361" s="26" t="e">
        <f t="shared" si="45"/>
        <v>#VALUE!</v>
      </c>
      <c r="K1361" s="25"/>
    </row>
    <row r="1362" spans="1:11" ht="15.75" thickBot="1" x14ac:dyDescent="0.3">
      <c r="A1362" s="36"/>
      <c r="B1362" s="76"/>
      <c r="C1362" s="77"/>
      <c r="D1362" s="52"/>
      <c r="E1362" s="27"/>
      <c r="F1362" s="27"/>
      <c r="G1362" s="26"/>
      <c r="H1362" s="23" t="e">
        <f>IFERROR(VLOOKUP(F1362,'feuille temps par opé'!B:C,2,FALSE),"")*G1362</f>
        <v>#VALUE!</v>
      </c>
      <c r="I1362" s="26"/>
      <c r="J1362" s="26" t="e">
        <f t="shared" si="45"/>
        <v>#VALUE!</v>
      </c>
      <c r="K1362" s="25"/>
    </row>
    <row r="1363" spans="1:11" ht="15.75" thickBot="1" x14ac:dyDescent="0.3">
      <c r="A1363" s="36"/>
      <c r="B1363" s="76"/>
      <c r="C1363" s="77"/>
      <c r="D1363" s="52"/>
      <c r="E1363" s="27"/>
      <c r="F1363" s="27"/>
      <c r="G1363" s="26"/>
      <c r="H1363" s="23" t="e">
        <f>IFERROR(VLOOKUP(F1363,'feuille temps par opé'!B:C,2,FALSE),"")*G1363</f>
        <v>#VALUE!</v>
      </c>
      <c r="I1363" s="26"/>
      <c r="J1363" s="26" t="e">
        <f t="shared" si="45"/>
        <v>#VALUE!</v>
      </c>
      <c r="K1363" s="25"/>
    </row>
    <row r="1364" spans="1:11" ht="15.75" thickBot="1" x14ac:dyDescent="0.3">
      <c r="A1364" s="36"/>
      <c r="B1364" s="76"/>
      <c r="C1364" s="77"/>
      <c r="D1364" s="52"/>
      <c r="E1364" s="27"/>
      <c r="F1364" s="27"/>
      <c r="G1364" s="26"/>
      <c r="H1364" s="23" t="e">
        <f>IFERROR(VLOOKUP(F1364,'feuille temps par opé'!B:C,2,FALSE),"")*G1364</f>
        <v>#VALUE!</v>
      </c>
      <c r="I1364" s="26"/>
      <c r="J1364" s="23" t="e">
        <f t="shared" si="45"/>
        <v>#VALUE!</v>
      </c>
      <c r="K1364" s="25"/>
    </row>
    <row r="1365" spans="1:11" ht="15.75" thickBot="1" x14ac:dyDescent="0.3">
      <c r="A1365" s="36"/>
      <c r="B1365" s="76"/>
      <c r="C1365" s="77"/>
      <c r="D1365" s="52"/>
      <c r="E1365" s="27"/>
      <c r="F1365" s="27"/>
      <c r="G1365" s="26"/>
      <c r="H1365" s="23" t="e">
        <f>IFERROR(VLOOKUP(F1365,'feuille temps par opé'!B:C,2,FALSE),"")*G1365</f>
        <v>#VALUE!</v>
      </c>
      <c r="I1365" s="26"/>
      <c r="J1365" s="26" t="e">
        <f t="shared" si="45"/>
        <v>#VALUE!</v>
      </c>
      <c r="K1365" s="25"/>
    </row>
    <row r="1366" spans="1:11" ht="15.75" thickBot="1" x14ac:dyDescent="0.3">
      <c r="A1366" s="36"/>
      <c r="B1366" s="76"/>
      <c r="C1366" s="77"/>
      <c r="D1366" s="52"/>
      <c r="E1366" s="27"/>
      <c r="F1366" s="27"/>
      <c r="G1366" s="26"/>
      <c r="H1366" s="23" t="e">
        <f>IFERROR(VLOOKUP(F1366,'feuille temps par opé'!B:C,2,FALSE),"")*G1366</f>
        <v>#VALUE!</v>
      </c>
      <c r="I1366" s="26"/>
      <c r="J1366" s="26" t="e">
        <f t="shared" si="45"/>
        <v>#VALUE!</v>
      </c>
      <c r="K1366" s="25"/>
    </row>
    <row r="1367" spans="1:11" ht="15.75" thickBot="1" x14ac:dyDescent="0.3">
      <c r="A1367" s="36"/>
      <c r="B1367" s="76"/>
      <c r="C1367" s="77"/>
      <c r="D1367" s="52"/>
      <c r="E1367" s="27"/>
      <c r="F1367" s="27"/>
      <c r="G1367" s="26"/>
      <c r="H1367" s="23" t="e">
        <f>IFERROR(VLOOKUP(F1367,'feuille temps par opé'!B:C,2,FALSE),"")*G1367</f>
        <v>#VALUE!</v>
      </c>
      <c r="I1367" s="26"/>
      <c r="J1367" s="26" t="e">
        <f t="shared" si="45"/>
        <v>#VALUE!</v>
      </c>
      <c r="K1367" s="25"/>
    </row>
    <row r="1368" spans="1:11" ht="15.75" thickBot="1" x14ac:dyDescent="0.3">
      <c r="A1368" s="36"/>
      <c r="B1368" s="76"/>
      <c r="C1368" s="77"/>
      <c r="D1368" s="52"/>
      <c r="E1368" s="27"/>
      <c r="F1368" s="27"/>
      <c r="G1368" s="26"/>
      <c r="H1368" s="23" t="e">
        <f>IFERROR(VLOOKUP(F1368,'feuille temps par opé'!B:C,2,FALSE),"")*G1368</f>
        <v>#VALUE!</v>
      </c>
      <c r="I1368" s="26"/>
      <c r="J1368" s="26" t="e">
        <f t="shared" si="45"/>
        <v>#VALUE!</v>
      </c>
      <c r="K1368" s="25"/>
    </row>
    <row r="1369" spans="1:11" ht="15.75" thickBot="1" x14ac:dyDescent="0.3">
      <c r="A1369" s="36"/>
      <c r="B1369" s="76"/>
      <c r="C1369" s="77"/>
      <c r="D1369" s="52"/>
      <c r="E1369" s="27"/>
      <c r="F1369" s="27"/>
      <c r="G1369" s="26"/>
      <c r="H1369" s="23" t="e">
        <f>IFERROR(VLOOKUP(F1369,'feuille temps par opé'!B:C,2,FALSE),"")*G1369</f>
        <v>#VALUE!</v>
      </c>
      <c r="I1369" s="26"/>
      <c r="J1369" s="23" t="e">
        <f t="shared" si="45"/>
        <v>#VALUE!</v>
      </c>
      <c r="K1369" s="25"/>
    </row>
    <row r="1370" spans="1:11" ht="15.75" thickBot="1" x14ac:dyDescent="0.3">
      <c r="A1370" s="36"/>
      <c r="B1370" s="76"/>
      <c r="C1370" s="77"/>
      <c r="D1370" s="52"/>
      <c r="E1370" s="27"/>
      <c r="F1370" s="27"/>
      <c r="G1370" s="26"/>
      <c r="H1370" s="23" t="e">
        <f>IFERROR(VLOOKUP(F1370,'feuille temps par opé'!B:C,2,FALSE),"")*G1370</f>
        <v>#VALUE!</v>
      </c>
      <c r="I1370" s="26"/>
      <c r="J1370" s="26" t="e">
        <f t="shared" si="45"/>
        <v>#VALUE!</v>
      </c>
      <c r="K1370" s="25"/>
    </row>
    <row r="1371" spans="1:11" ht="15.75" thickBot="1" x14ac:dyDescent="0.3">
      <c r="A1371" s="36"/>
      <c r="B1371" s="76"/>
      <c r="C1371" s="77"/>
      <c r="D1371" s="52"/>
      <c r="E1371" s="27"/>
      <c r="F1371" s="27"/>
      <c r="G1371" s="26"/>
      <c r="H1371" s="23" t="e">
        <f>IFERROR(VLOOKUP(F1371,'feuille temps par opé'!B:C,2,FALSE),"")*G1371</f>
        <v>#VALUE!</v>
      </c>
      <c r="I1371" s="26"/>
      <c r="J1371" s="26" t="e">
        <f t="shared" si="45"/>
        <v>#VALUE!</v>
      </c>
      <c r="K1371" s="25"/>
    </row>
    <row r="1372" spans="1:11" ht="15.75" thickBot="1" x14ac:dyDescent="0.3">
      <c r="A1372" s="36"/>
      <c r="B1372" s="76"/>
      <c r="C1372" s="77"/>
      <c r="D1372" s="52"/>
      <c r="E1372" s="27"/>
      <c r="F1372" s="27"/>
      <c r="G1372" s="26"/>
      <c r="H1372" s="23" t="e">
        <f>IFERROR(VLOOKUP(F1372,'feuille temps par opé'!B:C,2,FALSE),"")*G1372</f>
        <v>#VALUE!</v>
      </c>
      <c r="I1372" s="26"/>
      <c r="J1372" s="26" t="e">
        <f t="shared" si="45"/>
        <v>#VALUE!</v>
      </c>
      <c r="K1372" s="25"/>
    </row>
    <row r="1373" spans="1:11" ht="15.75" thickBot="1" x14ac:dyDescent="0.3">
      <c r="A1373" s="36"/>
      <c r="B1373" s="76"/>
      <c r="C1373" s="77"/>
      <c r="D1373" s="52"/>
      <c r="E1373" s="27"/>
      <c r="F1373" s="27"/>
      <c r="G1373" s="26"/>
      <c r="H1373" s="23" t="e">
        <f>IFERROR(VLOOKUP(F1373,'feuille temps par opé'!B:C,2,FALSE),"")*G1373</f>
        <v>#VALUE!</v>
      </c>
      <c r="I1373" s="26"/>
      <c r="J1373" s="26" t="e">
        <f t="shared" si="45"/>
        <v>#VALUE!</v>
      </c>
      <c r="K1373" s="25"/>
    </row>
    <row r="1374" spans="1:11" ht="15.75" thickBot="1" x14ac:dyDescent="0.3">
      <c r="A1374" s="36"/>
      <c r="B1374" s="76"/>
      <c r="C1374" s="77"/>
      <c r="D1374" s="52"/>
      <c r="E1374" s="27"/>
      <c r="F1374" s="27"/>
      <c r="G1374" s="26"/>
      <c r="H1374" s="23" t="e">
        <f>IFERROR(VLOOKUP(F1374,'feuille temps par opé'!B:C,2,FALSE),"")*G1374</f>
        <v>#VALUE!</v>
      </c>
      <c r="I1374" s="26"/>
      <c r="J1374" s="23" t="e">
        <f t="shared" si="45"/>
        <v>#VALUE!</v>
      </c>
      <c r="K1374" s="25"/>
    </row>
    <row r="1375" spans="1:11" ht="15.75" thickBot="1" x14ac:dyDescent="0.3">
      <c r="A1375" s="36"/>
      <c r="B1375" s="76"/>
      <c r="C1375" s="77"/>
      <c r="D1375" s="52"/>
      <c r="E1375" s="27"/>
      <c r="F1375" s="27"/>
      <c r="G1375" s="26"/>
      <c r="H1375" s="23" t="e">
        <f>IFERROR(VLOOKUP(F1375,'feuille temps par opé'!B:C,2,FALSE),"")*G1375</f>
        <v>#VALUE!</v>
      </c>
      <c r="I1375" s="26"/>
      <c r="J1375" s="26" t="e">
        <f t="shared" si="45"/>
        <v>#VALUE!</v>
      </c>
      <c r="K1375" s="25"/>
    </row>
    <row r="1376" spans="1:11" ht="15.75" thickBot="1" x14ac:dyDescent="0.3">
      <c r="A1376" s="36"/>
      <c r="B1376" s="76"/>
      <c r="C1376" s="77"/>
      <c r="D1376" s="52"/>
      <c r="E1376" s="27"/>
      <c r="F1376" s="27"/>
      <c r="G1376" s="26"/>
      <c r="H1376" s="23" t="e">
        <f>IFERROR(VLOOKUP(F1376,'feuille temps par opé'!B:C,2,FALSE),"")*G1376</f>
        <v>#VALUE!</v>
      </c>
      <c r="I1376" s="26"/>
      <c r="J1376" s="26" t="e">
        <f t="shared" si="45"/>
        <v>#VALUE!</v>
      </c>
      <c r="K1376" s="25"/>
    </row>
    <row r="1377" spans="1:11" ht="15.75" thickBot="1" x14ac:dyDescent="0.3">
      <c r="A1377" s="36"/>
      <c r="B1377" s="76"/>
      <c r="C1377" s="77"/>
      <c r="D1377" s="52"/>
      <c r="E1377" s="27"/>
      <c r="F1377" s="27"/>
      <c r="G1377" s="26"/>
      <c r="H1377" s="23" t="e">
        <f>IFERROR(VLOOKUP(F1377,'feuille temps par opé'!B:C,2,FALSE),"")*G1377</f>
        <v>#VALUE!</v>
      </c>
      <c r="I1377" s="26"/>
      <c r="J1377" s="26" t="e">
        <f t="shared" si="45"/>
        <v>#VALUE!</v>
      </c>
      <c r="K1377" s="25"/>
    </row>
    <row r="1378" spans="1:11" ht="15.75" thickBot="1" x14ac:dyDescent="0.3">
      <c r="A1378" s="36"/>
      <c r="B1378" s="76"/>
      <c r="C1378" s="77"/>
      <c r="D1378" s="52"/>
      <c r="E1378" s="27"/>
      <c r="F1378" s="27"/>
      <c r="G1378" s="26"/>
      <c r="H1378" s="23" t="e">
        <f>IFERROR(VLOOKUP(F1378,'feuille temps par opé'!B:C,2,FALSE),"")*G1378</f>
        <v>#VALUE!</v>
      </c>
      <c r="I1378" s="26"/>
      <c r="J1378" s="26" t="e">
        <f t="shared" si="45"/>
        <v>#VALUE!</v>
      </c>
      <c r="K1378" s="25"/>
    </row>
    <row r="1379" spans="1:11" ht="15.75" thickBot="1" x14ac:dyDescent="0.3">
      <c r="A1379" s="36"/>
      <c r="B1379" s="76"/>
      <c r="C1379" s="77"/>
      <c r="D1379" s="52"/>
      <c r="E1379" s="27"/>
      <c r="F1379" s="27"/>
      <c r="G1379" s="26"/>
      <c r="H1379" s="23" t="e">
        <f>IFERROR(VLOOKUP(F1379,'feuille temps par opé'!B:C,2,FALSE),"")*G1379</f>
        <v>#VALUE!</v>
      </c>
      <c r="I1379" s="26"/>
      <c r="J1379" s="23" t="e">
        <f t="shared" si="45"/>
        <v>#VALUE!</v>
      </c>
      <c r="K1379" s="25"/>
    </row>
    <row r="1380" spans="1:11" ht="15.75" thickBot="1" x14ac:dyDescent="0.3">
      <c r="A1380" s="36"/>
      <c r="B1380" s="76"/>
      <c r="C1380" s="77"/>
      <c r="D1380" s="52"/>
      <c r="E1380" s="27"/>
      <c r="F1380" s="27"/>
      <c r="G1380" s="26"/>
      <c r="H1380" s="23" t="e">
        <f>IFERROR(VLOOKUP(F1380,'feuille temps par opé'!B:C,2,FALSE),"")*G1380</f>
        <v>#VALUE!</v>
      </c>
      <c r="I1380" s="26"/>
      <c r="J1380" s="26" t="e">
        <f t="shared" si="45"/>
        <v>#VALUE!</v>
      </c>
      <c r="K1380" s="25"/>
    </row>
    <row r="1381" spans="1:11" ht="15.75" thickBot="1" x14ac:dyDescent="0.3">
      <c r="A1381" s="36"/>
      <c r="B1381" s="76"/>
      <c r="C1381" s="77"/>
      <c r="D1381" s="52"/>
      <c r="E1381" s="27"/>
      <c r="F1381" s="27"/>
      <c r="G1381" s="26"/>
      <c r="H1381" s="23" t="e">
        <f>IFERROR(VLOOKUP(F1381,'feuille temps par opé'!B:C,2,FALSE),"")*G1381</f>
        <v>#VALUE!</v>
      </c>
      <c r="I1381" s="26"/>
      <c r="J1381" s="26" t="e">
        <f t="shared" si="45"/>
        <v>#VALUE!</v>
      </c>
      <c r="K1381" s="25"/>
    </row>
    <row r="1382" spans="1:11" ht="15.75" thickBot="1" x14ac:dyDescent="0.3">
      <c r="A1382" s="36"/>
      <c r="B1382" s="76"/>
      <c r="C1382" s="77"/>
      <c r="D1382" s="52"/>
      <c r="E1382" s="27"/>
      <c r="F1382" s="27"/>
      <c r="G1382" s="26"/>
      <c r="H1382" s="23" t="e">
        <f>IFERROR(VLOOKUP(F1382,'feuille temps par opé'!B:C,2,FALSE),"")*G1382</f>
        <v>#VALUE!</v>
      </c>
      <c r="I1382" s="26"/>
      <c r="J1382" s="26" t="e">
        <f t="shared" si="45"/>
        <v>#VALUE!</v>
      </c>
      <c r="K1382" s="25"/>
    </row>
    <row r="1383" spans="1:11" ht="15.75" thickBot="1" x14ac:dyDescent="0.3">
      <c r="A1383" s="36"/>
      <c r="B1383" s="76"/>
      <c r="C1383" s="77"/>
      <c r="D1383" s="52"/>
      <c r="E1383" s="27"/>
      <c r="F1383" s="27"/>
      <c r="G1383" s="26"/>
      <c r="H1383" s="23" t="e">
        <f>IFERROR(VLOOKUP(F1383,'feuille temps par opé'!B:C,2,FALSE),"")*G1383</f>
        <v>#VALUE!</v>
      </c>
      <c r="I1383" s="26"/>
      <c r="J1383" s="26" t="e">
        <f t="shared" si="45"/>
        <v>#VALUE!</v>
      </c>
      <c r="K1383" s="25"/>
    </row>
    <row r="1384" spans="1:11" ht="15.75" thickBot="1" x14ac:dyDescent="0.3">
      <c r="A1384" s="36"/>
      <c r="B1384" s="76"/>
      <c r="C1384" s="77"/>
      <c r="D1384" s="52"/>
      <c r="E1384" s="27"/>
      <c r="F1384" s="27"/>
      <c r="G1384" s="26"/>
      <c r="H1384" s="23" t="e">
        <f>IFERROR(VLOOKUP(F1384,'feuille temps par opé'!B:C,2,FALSE),"")*G1384</f>
        <v>#VALUE!</v>
      </c>
      <c r="I1384" s="26"/>
      <c r="J1384" s="23" t="e">
        <f t="shared" si="45"/>
        <v>#VALUE!</v>
      </c>
      <c r="K1384" s="25"/>
    </row>
    <row r="1385" spans="1:11" ht="15.75" thickBot="1" x14ac:dyDescent="0.3">
      <c r="A1385" s="36"/>
      <c r="B1385" s="76"/>
      <c r="C1385" s="77"/>
      <c r="D1385" s="52"/>
      <c r="E1385" s="27"/>
      <c r="F1385" s="27"/>
      <c r="G1385" s="26"/>
      <c r="H1385" s="23" t="e">
        <f>IFERROR(VLOOKUP(F1385,'feuille temps par opé'!B:C,2,FALSE),"")*G1385</f>
        <v>#VALUE!</v>
      </c>
      <c r="I1385" s="26"/>
      <c r="J1385" s="26" t="e">
        <f t="shared" si="45"/>
        <v>#VALUE!</v>
      </c>
      <c r="K1385" s="25"/>
    </row>
    <row r="1386" spans="1:11" ht="15.75" thickBot="1" x14ac:dyDescent="0.3">
      <c r="A1386" s="36"/>
      <c r="B1386" s="76"/>
      <c r="C1386" s="77"/>
      <c r="D1386" s="52"/>
      <c r="E1386" s="27"/>
      <c r="F1386" s="27"/>
      <c r="G1386" s="26"/>
      <c r="H1386" s="23" t="e">
        <f>IFERROR(VLOOKUP(F1386,'feuille temps par opé'!B:C,2,FALSE),"")*G1386</f>
        <v>#VALUE!</v>
      </c>
      <c r="I1386" s="26"/>
      <c r="J1386" s="26" t="e">
        <f t="shared" si="45"/>
        <v>#VALUE!</v>
      </c>
      <c r="K1386" s="25"/>
    </row>
    <row r="1387" spans="1:11" ht="15.75" thickBot="1" x14ac:dyDescent="0.3">
      <c r="A1387" s="36"/>
      <c r="B1387" s="76"/>
      <c r="C1387" s="77"/>
      <c r="D1387" s="52"/>
      <c r="E1387" s="27"/>
      <c r="F1387" s="27"/>
      <c r="G1387" s="26"/>
      <c r="H1387" s="23" t="e">
        <f>IFERROR(VLOOKUP(F1387,'feuille temps par opé'!B:C,2,FALSE),"")*G1387</f>
        <v>#VALUE!</v>
      </c>
      <c r="I1387" s="26"/>
      <c r="J1387" s="26" t="e">
        <f t="shared" si="45"/>
        <v>#VALUE!</v>
      </c>
      <c r="K1387" s="25"/>
    </row>
    <row r="1388" spans="1:11" ht="15.75" thickBot="1" x14ac:dyDescent="0.3">
      <c r="A1388" s="36"/>
      <c r="B1388" s="76"/>
      <c r="C1388" s="77"/>
      <c r="D1388" s="52"/>
      <c r="E1388" s="27"/>
      <c r="F1388" s="27"/>
      <c r="G1388" s="26"/>
      <c r="H1388" s="23" t="e">
        <f>IFERROR(VLOOKUP(F1388,'feuille temps par opé'!B:C,2,FALSE),"")*G1388</f>
        <v>#VALUE!</v>
      </c>
      <c r="I1388" s="26"/>
      <c r="J1388" s="26" t="e">
        <f t="shared" si="45"/>
        <v>#VALUE!</v>
      </c>
      <c r="K1388" s="25"/>
    </row>
    <row r="1389" spans="1:11" ht="15.75" thickBot="1" x14ac:dyDescent="0.3">
      <c r="A1389" s="36"/>
      <c r="B1389" s="76"/>
      <c r="C1389" s="77"/>
      <c r="D1389" s="52"/>
      <c r="E1389" s="27"/>
      <c r="F1389" s="27"/>
      <c r="G1389" s="26"/>
      <c r="H1389" s="23" t="e">
        <f>IFERROR(VLOOKUP(F1389,'feuille temps par opé'!B:C,2,FALSE),"")*G1389</f>
        <v>#VALUE!</v>
      </c>
      <c r="I1389" s="26"/>
      <c r="J1389" s="23" t="e">
        <f t="shared" si="45"/>
        <v>#VALUE!</v>
      </c>
      <c r="K1389" s="25"/>
    </row>
    <row r="1390" spans="1:11" ht="15.75" thickBot="1" x14ac:dyDescent="0.3">
      <c r="A1390" s="36"/>
      <c r="B1390" s="76"/>
      <c r="C1390" s="77"/>
      <c r="D1390" s="52"/>
      <c r="E1390" s="27"/>
      <c r="F1390" s="27"/>
      <c r="G1390" s="26"/>
      <c r="H1390" s="23" t="e">
        <f>IFERROR(VLOOKUP(F1390,'feuille temps par opé'!B:C,2,FALSE),"")*G1390</f>
        <v>#VALUE!</v>
      </c>
      <c r="I1390" s="26"/>
      <c r="J1390" s="26" t="e">
        <f t="shared" si="45"/>
        <v>#VALUE!</v>
      </c>
      <c r="K1390" s="25"/>
    </row>
    <row r="1391" spans="1:11" ht="15.75" thickBot="1" x14ac:dyDescent="0.3">
      <c r="A1391" s="36"/>
      <c r="B1391" s="76"/>
      <c r="C1391" s="77"/>
      <c r="D1391" s="52"/>
      <c r="E1391" s="27"/>
      <c r="F1391" s="27"/>
      <c r="G1391" s="26"/>
      <c r="H1391" s="23" t="e">
        <f>IFERROR(VLOOKUP(F1391,'feuille temps par opé'!B:C,2,FALSE),"")*G1391</f>
        <v>#VALUE!</v>
      </c>
      <c r="I1391" s="26"/>
      <c r="J1391" s="26" t="e">
        <f t="shared" si="45"/>
        <v>#VALUE!</v>
      </c>
      <c r="K1391" s="25"/>
    </row>
    <row r="1392" spans="1:11" ht="15.75" thickBot="1" x14ac:dyDescent="0.3">
      <c r="A1392" s="36"/>
      <c r="B1392" s="76"/>
      <c r="C1392" s="77"/>
      <c r="D1392" s="52"/>
      <c r="E1392" s="27"/>
      <c r="F1392" s="27"/>
      <c r="G1392" s="26"/>
      <c r="H1392" s="23" t="e">
        <f>IFERROR(VLOOKUP(F1392,'feuille temps par opé'!B:C,2,FALSE),"")*G1392</f>
        <v>#VALUE!</v>
      </c>
      <c r="I1392" s="26"/>
      <c r="J1392" s="26" t="e">
        <f t="shared" si="45"/>
        <v>#VALUE!</v>
      </c>
      <c r="K1392" s="25"/>
    </row>
    <row r="1393" spans="1:11" ht="15.75" thickBot="1" x14ac:dyDescent="0.3">
      <c r="A1393" s="36"/>
      <c r="B1393" s="76"/>
      <c r="C1393" s="77"/>
      <c r="D1393" s="52"/>
      <c r="E1393" s="27"/>
      <c r="F1393" s="27"/>
      <c r="G1393" s="26"/>
      <c r="H1393" s="23" t="e">
        <f>IFERROR(VLOOKUP(F1393,'feuille temps par opé'!B:C,2,FALSE),"")*G1393</f>
        <v>#VALUE!</v>
      </c>
      <c r="I1393" s="26"/>
      <c r="J1393" s="26" t="e">
        <f t="shared" si="45"/>
        <v>#VALUE!</v>
      </c>
      <c r="K1393" s="25"/>
    </row>
    <row r="1394" spans="1:11" ht="15.75" thickBot="1" x14ac:dyDescent="0.3">
      <c r="A1394" s="36"/>
      <c r="B1394" s="76"/>
      <c r="C1394" s="77"/>
      <c r="D1394" s="52"/>
      <c r="E1394" s="27"/>
      <c r="F1394" s="27"/>
      <c r="G1394" s="26"/>
      <c r="H1394" s="23" t="e">
        <f>IFERROR(VLOOKUP(F1394,'feuille temps par opé'!B:C,2,FALSE),"")*G1394</f>
        <v>#VALUE!</v>
      </c>
      <c r="I1394" s="26"/>
      <c r="J1394" s="23" t="e">
        <f t="shared" si="45"/>
        <v>#VALUE!</v>
      </c>
      <c r="K1394" s="25"/>
    </row>
    <row r="1395" spans="1:11" ht="15.75" thickBot="1" x14ac:dyDescent="0.3">
      <c r="A1395" s="36"/>
      <c r="B1395" s="76"/>
      <c r="C1395" s="77"/>
      <c r="D1395" s="52"/>
      <c r="E1395" s="27"/>
      <c r="F1395" s="27"/>
      <c r="G1395" s="26"/>
      <c r="H1395" s="23" t="e">
        <f>IFERROR(VLOOKUP(F1395,'feuille temps par opé'!B:C,2,FALSE),"")*G1395</f>
        <v>#VALUE!</v>
      </c>
      <c r="I1395" s="26"/>
      <c r="J1395" s="26" t="e">
        <f t="shared" si="45"/>
        <v>#VALUE!</v>
      </c>
      <c r="K1395" s="25"/>
    </row>
    <row r="1396" spans="1:11" ht="15.75" thickBot="1" x14ac:dyDescent="0.3">
      <c r="A1396" s="36"/>
      <c r="B1396" s="76"/>
      <c r="C1396" s="77"/>
      <c r="D1396" s="52"/>
      <c r="E1396" s="27"/>
      <c r="F1396" s="27"/>
      <c r="G1396" s="26"/>
      <c r="H1396" s="23" t="e">
        <f>IFERROR(VLOOKUP(F1396,'feuille temps par opé'!B:C,2,FALSE),"")*G1396</f>
        <v>#VALUE!</v>
      </c>
      <c r="I1396" s="26"/>
      <c r="J1396" s="26" t="e">
        <f t="shared" si="45"/>
        <v>#VALUE!</v>
      </c>
      <c r="K1396" s="25"/>
    </row>
    <row r="1397" spans="1:11" ht="15.75" thickBot="1" x14ac:dyDescent="0.3">
      <c r="A1397" s="36"/>
      <c r="B1397" s="76"/>
      <c r="C1397" s="77"/>
      <c r="D1397" s="52"/>
      <c r="E1397" s="27"/>
      <c r="F1397" s="27"/>
      <c r="G1397" s="26"/>
      <c r="H1397" s="23" t="e">
        <f>IFERROR(VLOOKUP(F1397,'feuille temps par opé'!B:C,2,FALSE),"")*G1397</f>
        <v>#VALUE!</v>
      </c>
      <c r="I1397" s="26"/>
      <c r="J1397" s="26" t="e">
        <f t="shared" si="45"/>
        <v>#VALUE!</v>
      </c>
      <c r="K1397" s="25"/>
    </row>
    <row r="1398" spans="1:11" ht="15.75" thickBot="1" x14ac:dyDescent="0.3">
      <c r="A1398" s="36"/>
      <c r="B1398" s="76"/>
      <c r="C1398" s="77"/>
      <c r="D1398" s="52"/>
      <c r="E1398" s="27"/>
      <c r="F1398" s="27"/>
      <c r="G1398" s="26"/>
      <c r="H1398" s="23" t="e">
        <f>IFERROR(VLOOKUP(F1398,'feuille temps par opé'!B:C,2,FALSE),"")*G1398</f>
        <v>#VALUE!</v>
      </c>
      <c r="I1398" s="26"/>
      <c r="J1398" s="26" t="e">
        <f t="shared" si="45"/>
        <v>#VALUE!</v>
      </c>
      <c r="K1398" s="25"/>
    </row>
    <row r="1399" spans="1:11" ht="15.75" thickBot="1" x14ac:dyDescent="0.3">
      <c r="A1399" s="36"/>
      <c r="B1399" s="76"/>
      <c r="C1399" s="77"/>
      <c r="D1399" s="52"/>
      <c r="E1399" s="27"/>
      <c r="F1399" s="27"/>
      <c r="G1399" s="26"/>
      <c r="H1399" s="23" t="e">
        <f>IFERROR(VLOOKUP(F1399,'feuille temps par opé'!B:C,2,FALSE),"")*G1399</f>
        <v>#VALUE!</v>
      </c>
      <c r="I1399" s="26"/>
      <c r="J1399" s="23" t="e">
        <f t="shared" si="45"/>
        <v>#VALUE!</v>
      </c>
      <c r="K1399" s="25"/>
    </row>
    <row r="1400" spans="1:11" ht="15.75" thickBot="1" x14ac:dyDescent="0.3">
      <c r="A1400" s="36"/>
      <c r="B1400" s="76"/>
      <c r="C1400" s="77"/>
      <c r="D1400" s="52"/>
      <c r="E1400" s="27"/>
      <c r="F1400" s="27"/>
      <c r="G1400" s="26"/>
      <c r="H1400" s="23" t="e">
        <f>IFERROR(VLOOKUP(F1400,'feuille temps par opé'!B:C,2,FALSE),"")*G1400</f>
        <v>#VALUE!</v>
      </c>
      <c r="I1400" s="26"/>
      <c r="J1400" s="26" t="e">
        <f t="shared" si="45"/>
        <v>#VALUE!</v>
      </c>
      <c r="K1400" s="25"/>
    </row>
    <row r="1401" spans="1:11" ht="15.75" thickBot="1" x14ac:dyDescent="0.3">
      <c r="A1401" s="36"/>
      <c r="B1401" s="76"/>
      <c r="C1401" s="77"/>
      <c r="D1401" s="52"/>
      <c r="E1401" s="27"/>
      <c r="F1401" s="27"/>
      <c r="G1401" s="26"/>
      <c r="H1401" s="23" t="e">
        <f>IFERROR(VLOOKUP(F1401,'feuille temps par opé'!B:C,2,FALSE),"")*G1401</f>
        <v>#VALUE!</v>
      </c>
      <c r="I1401" s="26"/>
      <c r="J1401" s="26" t="e">
        <f t="shared" si="45"/>
        <v>#VALUE!</v>
      </c>
      <c r="K1401" s="25"/>
    </row>
    <row r="1402" spans="1:11" ht="15.75" thickBot="1" x14ac:dyDescent="0.3">
      <c r="A1402" s="36"/>
      <c r="B1402" s="76"/>
      <c r="C1402" s="77"/>
      <c r="D1402" s="52"/>
      <c r="E1402" s="27"/>
      <c r="F1402" s="27"/>
      <c r="G1402" s="26"/>
      <c r="H1402" s="23" t="e">
        <f>IFERROR(VLOOKUP(F1402,'feuille temps par opé'!B:C,2,FALSE),"")*G1402</f>
        <v>#VALUE!</v>
      </c>
      <c r="I1402" s="26"/>
      <c r="J1402" s="26" t="e">
        <f t="shared" si="45"/>
        <v>#VALUE!</v>
      </c>
      <c r="K1402" s="25"/>
    </row>
    <row r="1403" spans="1:11" ht="15.75" thickBot="1" x14ac:dyDescent="0.3">
      <c r="A1403" s="36"/>
      <c r="B1403" s="76"/>
      <c r="C1403" s="77"/>
      <c r="D1403" s="52"/>
      <c r="E1403" s="27"/>
      <c r="F1403" s="27"/>
      <c r="G1403" s="26"/>
      <c r="H1403" s="23" t="e">
        <f>IFERROR(VLOOKUP(F1403,'feuille temps par opé'!B:C,2,FALSE),"")*G1403</f>
        <v>#VALUE!</v>
      </c>
      <c r="I1403" s="26"/>
      <c r="J1403" s="26" t="e">
        <f t="shared" si="45"/>
        <v>#VALUE!</v>
      </c>
      <c r="K1403" s="25"/>
    </row>
    <row r="1404" spans="1:11" ht="15.75" thickBot="1" x14ac:dyDescent="0.3">
      <c r="A1404" s="36"/>
      <c r="B1404" s="76"/>
      <c r="C1404" s="77"/>
      <c r="D1404" s="52"/>
      <c r="E1404" s="27"/>
      <c r="F1404" s="27"/>
      <c r="G1404" s="26"/>
      <c r="H1404" s="23" t="e">
        <f>IFERROR(VLOOKUP(F1404,'feuille temps par opé'!B:C,2,FALSE),"")*G1404</f>
        <v>#VALUE!</v>
      </c>
      <c r="I1404" s="26"/>
      <c r="J1404" s="23" t="e">
        <f t="shared" si="45"/>
        <v>#VALUE!</v>
      </c>
      <c r="K1404" s="25"/>
    </row>
    <row r="1405" spans="1:11" ht="15.75" thickBot="1" x14ac:dyDescent="0.3">
      <c r="A1405" s="36"/>
      <c r="B1405" s="76"/>
      <c r="C1405" s="77"/>
      <c r="D1405" s="52"/>
      <c r="E1405" s="27"/>
      <c r="F1405" s="27"/>
      <c r="G1405" s="26"/>
      <c r="H1405" s="23" t="e">
        <f>IFERROR(VLOOKUP(F1405,'feuille temps par opé'!B:C,2,FALSE),"")*G1405</f>
        <v>#VALUE!</v>
      </c>
      <c r="I1405" s="26"/>
      <c r="J1405" s="26" t="e">
        <f t="shared" si="45"/>
        <v>#VALUE!</v>
      </c>
      <c r="K1405" s="25"/>
    </row>
    <row r="1406" spans="1:11" ht="15.75" thickBot="1" x14ac:dyDescent="0.3">
      <c r="A1406" s="36"/>
      <c r="B1406" s="76"/>
      <c r="C1406" s="77"/>
      <c r="D1406" s="52"/>
      <c r="E1406" s="27"/>
      <c r="F1406" s="27"/>
      <c r="G1406" s="26"/>
      <c r="H1406" s="23" t="e">
        <f>IFERROR(VLOOKUP(F1406,'feuille temps par opé'!B:C,2,FALSE),"")*G1406</f>
        <v>#VALUE!</v>
      </c>
      <c r="I1406" s="26"/>
      <c r="J1406" s="26" t="e">
        <f t="shared" si="45"/>
        <v>#VALUE!</v>
      </c>
      <c r="K1406" s="25"/>
    </row>
    <row r="1407" spans="1:11" ht="15.75" thickBot="1" x14ac:dyDescent="0.3">
      <c r="A1407" s="36"/>
      <c r="B1407" s="76"/>
      <c r="C1407" s="77"/>
      <c r="D1407" s="52"/>
      <c r="E1407" s="27"/>
      <c r="F1407" s="27"/>
      <c r="G1407" s="26"/>
      <c r="H1407" s="23" t="e">
        <f>IFERROR(VLOOKUP(F1407,'feuille temps par opé'!B:C,2,FALSE),"")*G1407</f>
        <v>#VALUE!</v>
      </c>
      <c r="I1407" s="26"/>
      <c r="J1407" s="26" t="e">
        <f t="shared" si="45"/>
        <v>#VALUE!</v>
      </c>
      <c r="K1407" s="25"/>
    </row>
    <row r="1408" spans="1:11" ht="15.75" thickBot="1" x14ac:dyDescent="0.3">
      <c r="A1408" s="36"/>
      <c r="B1408" s="76"/>
      <c r="C1408" s="77"/>
      <c r="D1408" s="52"/>
      <c r="E1408" s="27"/>
      <c r="F1408" s="27"/>
      <c r="G1408" s="26"/>
      <c r="H1408" s="23" t="e">
        <f>IFERROR(VLOOKUP(F1408,'feuille temps par opé'!B:C,2,FALSE),"")*G1408</f>
        <v>#VALUE!</v>
      </c>
      <c r="I1408" s="26"/>
      <c r="J1408" s="26" t="e">
        <f t="shared" si="45"/>
        <v>#VALUE!</v>
      </c>
      <c r="K1408" s="25"/>
    </row>
    <row r="1409" spans="1:11" ht="15.75" thickBot="1" x14ac:dyDescent="0.3">
      <c r="A1409" s="36"/>
      <c r="B1409" s="76"/>
      <c r="C1409" s="77"/>
      <c r="D1409" s="52"/>
      <c r="E1409" s="27"/>
      <c r="F1409" s="27"/>
      <c r="G1409" s="26"/>
      <c r="H1409" s="23" t="e">
        <f>IFERROR(VLOOKUP(F1409,'feuille temps par opé'!B:C,2,FALSE),"")*G1409</f>
        <v>#VALUE!</v>
      </c>
      <c r="I1409" s="26"/>
      <c r="J1409" s="23" t="e">
        <f t="shared" si="45"/>
        <v>#VALUE!</v>
      </c>
      <c r="K1409" s="25"/>
    </row>
    <row r="1410" spans="1:11" ht="15.75" thickBot="1" x14ac:dyDescent="0.3">
      <c r="A1410" s="36"/>
      <c r="B1410" s="76"/>
      <c r="C1410" s="77"/>
      <c r="D1410" s="52"/>
      <c r="E1410" s="27"/>
      <c r="F1410" s="27"/>
      <c r="G1410" s="26"/>
      <c r="H1410" s="23" t="e">
        <f>IFERROR(VLOOKUP(F1410,'feuille temps par opé'!B:C,2,FALSE),"")*G1410</f>
        <v>#VALUE!</v>
      </c>
      <c r="I1410" s="26"/>
      <c r="J1410" s="26" t="e">
        <f t="shared" si="45"/>
        <v>#VALUE!</v>
      </c>
      <c r="K1410" s="25"/>
    </row>
    <row r="1411" spans="1:11" ht="15.75" thickBot="1" x14ac:dyDescent="0.3">
      <c r="A1411" s="36"/>
      <c r="B1411" s="76"/>
      <c r="C1411" s="77"/>
      <c r="D1411" s="52"/>
      <c r="E1411" s="27"/>
      <c r="F1411" s="27"/>
      <c r="G1411" s="26"/>
      <c r="H1411" s="23" t="e">
        <f>IFERROR(VLOOKUP(F1411,'feuille temps par opé'!B:C,2,FALSE),"")*G1411</f>
        <v>#VALUE!</v>
      </c>
      <c r="I1411" s="26"/>
      <c r="J1411" s="26" t="e">
        <f t="shared" si="45"/>
        <v>#VALUE!</v>
      </c>
      <c r="K1411" s="25"/>
    </row>
    <row r="1412" spans="1:11" ht="15.75" thickBot="1" x14ac:dyDescent="0.3">
      <c r="A1412" s="36"/>
      <c r="B1412" s="76"/>
      <c r="C1412" s="77"/>
      <c r="D1412" s="52"/>
      <c r="E1412" s="27"/>
      <c r="F1412" s="27"/>
      <c r="G1412" s="26"/>
      <c r="H1412" s="23" t="e">
        <f>IFERROR(VLOOKUP(F1412,'feuille temps par opé'!B:C,2,FALSE),"")*G1412</f>
        <v>#VALUE!</v>
      </c>
      <c r="I1412" s="26"/>
      <c r="J1412" s="26" t="e">
        <f t="shared" si="45"/>
        <v>#VALUE!</v>
      </c>
      <c r="K1412" s="25"/>
    </row>
    <row r="1413" spans="1:11" ht="15.75" thickBot="1" x14ac:dyDescent="0.3">
      <c r="A1413" s="36"/>
      <c r="B1413" s="76"/>
      <c r="C1413" s="77"/>
      <c r="D1413" s="52"/>
      <c r="E1413" s="27"/>
      <c r="F1413" s="27"/>
      <c r="G1413" s="26"/>
      <c r="H1413" s="23" t="e">
        <f>IFERROR(VLOOKUP(F1413,'feuille temps par opé'!B:C,2,FALSE),"")*G1413</f>
        <v>#VALUE!</v>
      </c>
      <c r="I1413" s="26"/>
      <c r="J1413" s="26" t="e">
        <f t="shared" si="45"/>
        <v>#VALUE!</v>
      </c>
      <c r="K1413" s="25"/>
    </row>
    <row r="1414" spans="1:11" ht="15.75" thickBot="1" x14ac:dyDescent="0.3">
      <c r="A1414" s="36"/>
      <c r="B1414" s="76"/>
      <c r="C1414" s="77"/>
      <c r="D1414" s="52"/>
      <c r="E1414" s="27"/>
      <c r="F1414" s="27"/>
      <c r="G1414" s="26"/>
      <c r="H1414" s="23" t="e">
        <f>IFERROR(VLOOKUP(F1414,'feuille temps par opé'!B:C,2,FALSE),"")*G1414</f>
        <v>#VALUE!</v>
      </c>
      <c r="I1414" s="26"/>
      <c r="J1414" s="23" t="e">
        <f t="shared" si="45"/>
        <v>#VALUE!</v>
      </c>
      <c r="K1414" s="25"/>
    </row>
    <row r="1415" spans="1:11" ht="15.75" thickBot="1" x14ac:dyDescent="0.3">
      <c r="A1415" s="36"/>
      <c r="B1415" s="76"/>
      <c r="C1415" s="77"/>
      <c r="D1415" s="52"/>
      <c r="E1415" s="27"/>
      <c r="F1415" s="27"/>
      <c r="G1415" s="26"/>
      <c r="H1415" s="23" t="e">
        <f>IFERROR(VLOOKUP(F1415,'feuille temps par opé'!B:C,2,FALSE),"")*G1415</f>
        <v>#VALUE!</v>
      </c>
      <c r="I1415" s="26"/>
      <c r="J1415" s="26" t="e">
        <f t="shared" si="45"/>
        <v>#VALUE!</v>
      </c>
      <c r="K1415" s="25"/>
    </row>
    <row r="1416" spans="1:11" ht="15.75" thickBot="1" x14ac:dyDescent="0.3">
      <c r="A1416" s="36"/>
      <c r="B1416" s="76"/>
      <c r="C1416" s="77"/>
      <c r="D1416" s="52"/>
      <c r="E1416" s="27"/>
      <c r="F1416" s="27"/>
      <c r="G1416" s="26"/>
      <c r="H1416" s="23" t="e">
        <f>IFERROR(VLOOKUP(F1416,'feuille temps par opé'!B:C,2,FALSE),"")*G1416</f>
        <v>#VALUE!</v>
      </c>
      <c r="I1416" s="26"/>
      <c r="J1416" s="26" t="e">
        <f t="shared" si="45"/>
        <v>#VALUE!</v>
      </c>
      <c r="K1416" s="25"/>
    </row>
    <row r="1417" spans="1:11" ht="15.75" thickBot="1" x14ac:dyDescent="0.3">
      <c r="A1417" s="36"/>
      <c r="B1417" s="76"/>
      <c r="C1417" s="77"/>
      <c r="D1417" s="52"/>
      <c r="E1417" s="27"/>
      <c r="F1417" s="27"/>
      <c r="G1417" s="26"/>
      <c r="H1417" s="23" t="e">
        <f>IFERROR(VLOOKUP(F1417,'feuille temps par opé'!B:C,2,FALSE),"")*G1417</f>
        <v>#VALUE!</v>
      </c>
      <c r="I1417" s="26"/>
      <c r="J1417" s="26" t="e">
        <f t="shared" si="45"/>
        <v>#VALUE!</v>
      </c>
      <c r="K1417" s="25"/>
    </row>
    <row r="1418" spans="1:11" ht="15.75" thickBot="1" x14ac:dyDescent="0.3">
      <c r="A1418" s="36"/>
      <c r="B1418" s="76"/>
      <c r="C1418" s="77"/>
      <c r="D1418" s="52"/>
      <c r="E1418" s="27"/>
      <c r="F1418" s="27"/>
      <c r="G1418" s="26"/>
      <c r="H1418" s="23" t="e">
        <f>IFERROR(VLOOKUP(F1418,'feuille temps par opé'!B:C,2,FALSE),"")*G1418</f>
        <v>#VALUE!</v>
      </c>
      <c r="I1418" s="26"/>
      <c r="J1418" s="26" t="e">
        <f t="shared" si="45"/>
        <v>#VALUE!</v>
      </c>
      <c r="K1418" s="25"/>
    </row>
    <row r="1419" spans="1:11" ht="15.75" thickBot="1" x14ac:dyDescent="0.3">
      <c r="A1419" s="36"/>
      <c r="B1419" s="76"/>
      <c r="C1419" s="77"/>
      <c r="D1419" s="52"/>
      <c r="E1419" s="27"/>
      <c r="F1419" s="27"/>
      <c r="G1419" s="26"/>
      <c r="H1419" s="23" t="e">
        <f>IFERROR(VLOOKUP(F1419,'feuille temps par opé'!B:C,2,FALSE),"")*G1419</f>
        <v>#VALUE!</v>
      </c>
      <c r="I1419" s="26"/>
      <c r="J1419" s="23" t="e">
        <f t="shared" si="45"/>
        <v>#VALUE!</v>
      </c>
      <c r="K1419" s="25"/>
    </row>
    <row r="1420" spans="1:11" ht="15.75" thickBot="1" x14ac:dyDescent="0.3">
      <c r="A1420" s="36"/>
      <c r="B1420" s="76"/>
      <c r="C1420" s="77"/>
      <c r="D1420" s="52"/>
      <c r="E1420" s="27"/>
      <c r="F1420" s="27"/>
      <c r="G1420" s="26"/>
      <c r="H1420" s="23" t="e">
        <f>IFERROR(VLOOKUP(F1420,'feuille temps par opé'!B:C,2,FALSE),"")*G1420</f>
        <v>#VALUE!</v>
      </c>
      <c r="I1420" s="26"/>
      <c r="J1420" s="26" t="e">
        <f t="shared" si="45"/>
        <v>#VALUE!</v>
      </c>
      <c r="K1420" s="25"/>
    </row>
    <row r="1421" spans="1:11" ht="15.75" thickBot="1" x14ac:dyDescent="0.3">
      <c r="A1421" s="36"/>
      <c r="B1421" s="76"/>
      <c r="C1421" s="77"/>
      <c r="D1421" s="52"/>
      <c r="E1421" s="27"/>
      <c r="F1421" s="27"/>
      <c r="G1421" s="26"/>
      <c r="H1421" s="23" t="e">
        <f>IFERROR(VLOOKUP(F1421,'feuille temps par opé'!B:C,2,FALSE),"")*G1421</f>
        <v>#VALUE!</v>
      </c>
      <c r="I1421" s="26"/>
      <c r="J1421" s="26" t="e">
        <f t="shared" si="45"/>
        <v>#VALUE!</v>
      </c>
      <c r="K1421" s="25"/>
    </row>
    <row r="1422" spans="1:11" ht="15.75" thickBot="1" x14ac:dyDescent="0.3">
      <c r="A1422" s="36"/>
      <c r="B1422" s="76"/>
      <c r="C1422" s="77"/>
      <c r="D1422" s="52"/>
      <c r="E1422" s="27"/>
      <c r="F1422" s="27"/>
      <c r="G1422" s="26"/>
      <c r="H1422" s="23" t="e">
        <f>IFERROR(VLOOKUP(F1422,'feuille temps par opé'!B:C,2,FALSE),"")*G1422</f>
        <v>#VALUE!</v>
      </c>
      <c r="I1422" s="26"/>
      <c r="J1422" s="26" t="e">
        <f t="shared" si="45"/>
        <v>#VALUE!</v>
      </c>
      <c r="K1422" s="25"/>
    </row>
    <row r="1423" spans="1:11" ht="15.75" thickBot="1" x14ac:dyDescent="0.3">
      <c r="A1423" s="36"/>
      <c r="B1423" s="76"/>
      <c r="C1423" s="77"/>
      <c r="D1423" s="52"/>
      <c r="E1423" s="27"/>
      <c r="F1423" s="27"/>
      <c r="G1423" s="26"/>
      <c r="H1423" s="23" t="e">
        <f>IFERROR(VLOOKUP(F1423,'feuille temps par opé'!B:C,2,FALSE),"")*G1423</f>
        <v>#VALUE!</v>
      </c>
      <c r="I1423" s="26"/>
      <c r="J1423" s="26" t="e">
        <f t="shared" si="45"/>
        <v>#VALUE!</v>
      </c>
      <c r="K1423" s="25"/>
    </row>
    <row r="1424" spans="1:11" ht="15.75" thickBot="1" x14ac:dyDescent="0.3">
      <c r="A1424" s="36"/>
      <c r="B1424" s="76"/>
      <c r="C1424" s="77"/>
      <c r="D1424" s="52"/>
      <c r="E1424" s="27"/>
      <c r="F1424" s="27"/>
      <c r="G1424" s="26"/>
      <c r="H1424" s="23" t="e">
        <f>IFERROR(VLOOKUP(F1424,'feuille temps par opé'!B:C,2,FALSE),"")*G1424</f>
        <v>#VALUE!</v>
      </c>
      <c r="I1424" s="26"/>
      <c r="J1424" s="23" t="e">
        <f t="shared" si="45"/>
        <v>#VALUE!</v>
      </c>
      <c r="K1424" s="25"/>
    </row>
    <row r="1425" spans="1:11" ht="15.75" thickBot="1" x14ac:dyDescent="0.3">
      <c r="A1425" s="36"/>
      <c r="B1425" s="76"/>
      <c r="C1425" s="77"/>
      <c r="D1425" s="52"/>
      <c r="E1425" s="27" t="str">
        <f t="shared" ref="E1425:E1427" si="46">IF(D1425="","",VLOOKUP(D1425,tab_produits,2,FALSE))</f>
        <v/>
      </c>
      <c r="F1425" s="27" t="str">
        <f ca="1">IFERROR(OFFSET('opérations par produit'!$A$1,1,MATCH(D1425,'opérations par produit'!$1:$1,0)-1,COUNTA(OFFSET('opérations par produit'!$A:$A,,MATCH(D1425,'opérations par produit'!$1:$1,0)-1))-1,),"")</f>
        <v/>
      </c>
      <c r="G1425" s="26"/>
      <c r="H1425" s="23">
        <f ca="1">IFERROR(VLOOKUP(F1425,'feuille temps par opé'!B:C,2,FALSE),"")*G1425</f>
        <v>0</v>
      </c>
      <c r="I1425" s="26"/>
      <c r="J1425" s="26">
        <f t="shared" ca="1" si="45"/>
        <v>0</v>
      </c>
      <c r="K1425" s="25"/>
    </row>
    <row r="1426" spans="1:11" x14ac:dyDescent="0.25">
      <c r="A1426" s="36"/>
      <c r="B1426" s="76"/>
      <c r="C1426" s="77"/>
      <c r="D1426" s="52"/>
      <c r="E1426" s="27" t="str">
        <f t="shared" si="46"/>
        <v/>
      </c>
      <c r="F1426" s="27" t="str">
        <f ca="1">IFERROR(OFFSET('opérations par produit'!$A$1,1,MATCH(D1426,'opérations par produit'!$1:$1,0)-1,COUNTA(OFFSET('opérations par produit'!$A:$A,,MATCH(D1426,'opérations par produit'!$1:$1,0)-1))-1,),"")</f>
        <v/>
      </c>
      <c r="G1426" s="26"/>
      <c r="H1426" s="23">
        <f ca="1">IFERROR(VLOOKUP(F1426,'feuille temps par opé'!B:C,2,FALSE),"")*G1426</f>
        <v>0</v>
      </c>
      <c r="I1426" s="26"/>
      <c r="J1426" s="26">
        <f t="shared" ca="1" si="45"/>
        <v>0</v>
      </c>
      <c r="K1426" s="25"/>
    </row>
    <row r="1427" spans="1:11" ht="15.75" thickBot="1" x14ac:dyDescent="0.3">
      <c r="A1427" s="37"/>
      <c r="B1427" s="73"/>
      <c r="C1427" s="78"/>
      <c r="D1427" s="70"/>
      <c r="E1427" s="29" t="str">
        <f t="shared" si="46"/>
        <v/>
      </c>
      <c r="F1427" s="28" t="s">
        <v>3764</v>
      </c>
      <c r="G1427" s="28"/>
      <c r="H1427" s="28" t="e">
        <f>SUM(H1339:H1426)</f>
        <v>#VALUE!</v>
      </c>
      <c r="I1427" s="28">
        <f>SUM(I1339:I1426)</f>
        <v>0</v>
      </c>
      <c r="J1427" s="28" t="e">
        <f>SUM(J1339:J1426)</f>
        <v>#VALUE!</v>
      </c>
      <c r="K1427" s="30">
        <f>K1426</f>
        <v>0</v>
      </c>
    </row>
    <row r="1428" spans="1:11" ht="32.25" thickBot="1" x14ac:dyDescent="0.3">
      <c r="A1428" s="35"/>
      <c r="B1428" s="56" t="s">
        <v>3638</v>
      </c>
      <c r="C1428" s="56" t="str">
        <f>VLOOKUP(B1428,'base nom prénom'!$A$1:$B$38,2,FALSE)</f>
        <v>Martine</v>
      </c>
      <c r="D1428" s="58"/>
      <c r="E1428" s="24" t="str">
        <f>IF(D1428="","",VLOOKUP(D1428,tab_produits,2,FALSE))</f>
        <v/>
      </c>
      <c r="F1428" s="24"/>
      <c r="G1428" s="23"/>
      <c r="H1428" s="23" t="e">
        <f>IFERROR(VLOOKUP(F1428,'feuille temps par opé'!B:C,2,FALSE),"")*G1428</f>
        <v>#VALUE!</v>
      </c>
      <c r="I1428" s="23"/>
      <c r="J1428" s="23" t="e">
        <f>I1428-H1428</f>
        <v>#VALUE!</v>
      </c>
      <c r="K1428" s="25"/>
    </row>
    <row r="1429" spans="1:11" ht="15.75" thickBot="1" x14ac:dyDescent="0.3">
      <c r="A1429" s="36"/>
      <c r="B1429" s="74"/>
      <c r="C1429" s="75"/>
      <c r="D1429" s="52"/>
      <c r="E1429" s="27" t="str">
        <f t="shared" ref="E1429:E1432" si="47">IF(D1429="","",VLOOKUP(D1429,tab_produits,2,FALSE))</f>
        <v/>
      </c>
      <c r="F1429" s="27"/>
      <c r="G1429" s="26"/>
      <c r="H1429" s="23" t="e">
        <f>IFERROR(VLOOKUP(F1429,'feuille temps par opé'!B:C,2,FALSE),"")*G1429</f>
        <v>#VALUE!</v>
      </c>
      <c r="I1429" s="26"/>
      <c r="J1429" s="26" t="e">
        <f t="shared" ref="J1429:J1515" si="48">I1429-H1429</f>
        <v>#VALUE!</v>
      </c>
      <c r="K1429" s="25"/>
    </row>
    <row r="1430" spans="1:11" ht="15.75" thickBot="1" x14ac:dyDescent="0.3">
      <c r="A1430" s="36"/>
      <c r="B1430" s="76"/>
      <c r="C1430" s="77"/>
      <c r="D1430" s="52"/>
      <c r="E1430" s="27" t="str">
        <f t="shared" si="47"/>
        <v/>
      </c>
      <c r="F1430" s="27"/>
      <c r="G1430" s="26"/>
      <c r="H1430" s="23" t="e">
        <f>IFERROR(VLOOKUP(F1430,'feuille temps par opé'!B:C,2,FALSE),"")*G1430</f>
        <v>#VALUE!</v>
      </c>
      <c r="I1430" s="26"/>
      <c r="J1430" s="26" t="e">
        <f t="shared" si="48"/>
        <v>#VALUE!</v>
      </c>
      <c r="K1430" s="25"/>
    </row>
    <row r="1431" spans="1:11" ht="15.75" thickBot="1" x14ac:dyDescent="0.3">
      <c r="A1431" s="36"/>
      <c r="B1431" s="76"/>
      <c r="C1431" s="77"/>
      <c r="D1431" s="52"/>
      <c r="E1431" s="27" t="str">
        <f t="shared" si="47"/>
        <v/>
      </c>
      <c r="F1431" s="27"/>
      <c r="G1431" s="26"/>
      <c r="H1431" s="23" t="e">
        <f>IFERROR(VLOOKUP(F1431,'feuille temps par opé'!B:C,2,FALSE),"")*G1431</f>
        <v>#VALUE!</v>
      </c>
      <c r="I1431" s="26"/>
      <c r="J1431" s="26" t="e">
        <f t="shared" si="48"/>
        <v>#VALUE!</v>
      </c>
      <c r="K1431" s="25"/>
    </row>
    <row r="1432" spans="1:11" ht="15.75" thickBot="1" x14ac:dyDescent="0.3">
      <c r="A1432" s="36"/>
      <c r="B1432" s="76"/>
      <c r="C1432" s="77"/>
      <c r="D1432" s="52"/>
      <c r="E1432" s="27" t="str">
        <f t="shared" si="47"/>
        <v/>
      </c>
      <c r="F1432" s="27"/>
      <c r="G1432" s="26"/>
      <c r="H1432" s="23" t="e">
        <f>IFERROR(VLOOKUP(F1432,'feuille temps par opé'!B:C,2,FALSE),"")*G1432</f>
        <v>#VALUE!</v>
      </c>
      <c r="I1432" s="26"/>
      <c r="J1432" s="26" t="e">
        <f t="shared" si="48"/>
        <v>#VALUE!</v>
      </c>
      <c r="K1432" s="25"/>
    </row>
    <row r="1433" spans="1:11" ht="15.75" thickBot="1" x14ac:dyDescent="0.3">
      <c r="A1433" s="36"/>
      <c r="B1433" s="76"/>
      <c r="C1433" s="77"/>
      <c r="D1433" s="52"/>
      <c r="E1433" s="27"/>
      <c r="F1433" s="27"/>
      <c r="G1433" s="26"/>
      <c r="H1433" s="23" t="e">
        <f>IFERROR(VLOOKUP(F1433,'feuille temps par opé'!B:C,2,FALSE),"")*G1433</f>
        <v>#VALUE!</v>
      </c>
      <c r="I1433" s="26"/>
      <c r="J1433" s="23" t="e">
        <f t="shared" si="48"/>
        <v>#VALUE!</v>
      </c>
      <c r="K1433" s="25"/>
    </row>
    <row r="1434" spans="1:11" ht="15.75" thickBot="1" x14ac:dyDescent="0.3">
      <c r="A1434" s="36"/>
      <c r="B1434" s="76"/>
      <c r="C1434" s="77"/>
      <c r="D1434" s="52"/>
      <c r="E1434" s="27"/>
      <c r="F1434" s="27"/>
      <c r="G1434" s="26"/>
      <c r="H1434" s="23" t="e">
        <f>IFERROR(VLOOKUP(F1434,'feuille temps par opé'!B:C,2,FALSE),"")*G1434</f>
        <v>#VALUE!</v>
      </c>
      <c r="I1434" s="26"/>
      <c r="J1434" s="26" t="e">
        <f t="shared" si="48"/>
        <v>#VALUE!</v>
      </c>
      <c r="K1434" s="25"/>
    </row>
    <row r="1435" spans="1:11" ht="15.75" thickBot="1" x14ac:dyDescent="0.3">
      <c r="A1435" s="36"/>
      <c r="B1435" s="76"/>
      <c r="C1435" s="77"/>
      <c r="D1435" s="52"/>
      <c r="E1435" s="27"/>
      <c r="F1435" s="27"/>
      <c r="G1435" s="26"/>
      <c r="H1435" s="23" t="e">
        <f>IFERROR(VLOOKUP(F1435,'feuille temps par opé'!B:C,2,FALSE),"")*G1435</f>
        <v>#VALUE!</v>
      </c>
      <c r="I1435" s="26"/>
      <c r="J1435" s="26" t="e">
        <f t="shared" si="48"/>
        <v>#VALUE!</v>
      </c>
      <c r="K1435" s="25"/>
    </row>
    <row r="1436" spans="1:11" ht="15.75" thickBot="1" x14ac:dyDescent="0.3">
      <c r="A1436" s="36"/>
      <c r="B1436" s="76"/>
      <c r="C1436" s="77"/>
      <c r="D1436" s="52"/>
      <c r="E1436" s="27"/>
      <c r="F1436" s="27"/>
      <c r="G1436" s="26"/>
      <c r="H1436" s="23" t="e">
        <f>IFERROR(VLOOKUP(F1436,'feuille temps par opé'!B:C,2,FALSE),"")*G1436</f>
        <v>#VALUE!</v>
      </c>
      <c r="I1436" s="26"/>
      <c r="J1436" s="26" t="e">
        <f t="shared" si="48"/>
        <v>#VALUE!</v>
      </c>
      <c r="K1436" s="25"/>
    </row>
    <row r="1437" spans="1:11" ht="15.75" thickBot="1" x14ac:dyDescent="0.3">
      <c r="A1437" s="36"/>
      <c r="B1437" s="76"/>
      <c r="C1437" s="77"/>
      <c r="D1437" s="52"/>
      <c r="E1437" s="27"/>
      <c r="F1437" s="27"/>
      <c r="G1437" s="26"/>
      <c r="H1437" s="23" t="e">
        <f>IFERROR(VLOOKUP(F1437,'feuille temps par opé'!B:C,2,FALSE),"")*G1437</f>
        <v>#VALUE!</v>
      </c>
      <c r="I1437" s="26"/>
      <c r="J1437" s="26" t="e">
        <f t="shared" si="48"/>
        <v>#VALUE!</v>
      </c>
      <c r="K1437" s="25"/>
    </row>
    <row r="1438" spans="1:11" ht="15.75" thickBot="1" x14ac:dyDescent="0.3">
      <c r="A1438" s="36"/>
      <c r="B1438" s="76"/>
      <c r="C1438" s="77"/>
      <c r="D1438" s="52"/>
      <c r="E1438" s="27"/>
      <c r="F1438" s="27"/>
      <c r="G1438" s="26"/>
      <c r="H1438" s="23" t="e">
        <f>IFERROR(VLOOKUP(F1438,'feuille temps par opé'!B:C,2,FALSE),"")*G1438</f>
        <v>#VALUE!</v>
      </c>
      <c r="I1438" s="26"/>
      <c r="J1438" s="23" t="e">
        <f t="shared" si="48"/>
        <v>#VALUE!</v>
      </c>
      <c r="K1438" s="25"/>
    </row>
    <row r="1439" spans="1:11" ht="15.75" thickBot="1" x14ac:dyDescent="0.3">
      <c r="A1439" s="36"/>
      <c r="B1439" s="76"/>
      <c r="C1439" s="77"/>
      <c r="D1439" s="52"/>
      <c r="E1439" s="27"/>
      <c r="F1439" s="27"/>
      <c r="G1439" s="26"/>
      <c r="H1439" s="23" t="e">
        <f>IFERROR(VLOOKUP(F1439,'feuille temps par opé'!B:C,2,FALSE),"")*G1439</f>
        <v>#VALUE!</v>
      </c>
      <c r="I1439" s="26"/>
      <c r="J1439" s="26" t="e">
        <f t="shared" si="48"/>
        <v>#VALUE!</v>
      </c>
      <c r="K1439" s="25"/>
    </row>
    <row r="1440" spans="1:11" ht="15.75" thickBot="1" x14ac:dyDescent="0.3">
      <c r="A1440" s="36"/>
      <c r="B1440" s="76"/>
      <c r="C1440" s="77"/>
      <c r="D1440" s="52"/>
      <c r="E1440" s="27"/>
      <c r="F1440" s="27"/>
      <c r="G1440" s="26"/>
      <c r="H1440" s="23" t="e">
        <f>IFERROR(VLOOKUP(F1440,'feuille temps par opé'!B:C,2,FALSE),"")*G1440</f>
        <v>#VALUE!</v>
      </c>
      <c r="I1440" s="26"/>
      <c r="J1440" s="26" t="e">
        <f t="shared" si="48"/>
        <v>#VALUE!</v>
      </c>
      <c r="K1440" s="25"/>
    </row>
    <row r="1441" spans="1:11" ht="15.75" thickBot="1" x14ac:dyDescent="0.3">
      <c r="A1441" s="36"/>
      <c r="B1441" s="76"/>
      <c r="C1441" s="77"/>
      <c r="D1441" s="52"/>
      <c r="E1441" s="27"/>
      <c r="F1441" s="27"/>
      <c r="G1441" s="26"/>
      <c r="H1441" s="23" t="e">
        <f>IFERROR(VLOOKUP(F1441,'feuille temps par opé'!B:C,2,FALSE),"")*G1441</f>
        <v>#VALUE!</v>
      </c>
      <c r="I1441" s="26"/>
      <c r="J1441" s="26" t="e">
        <f t="shared" si="48"/>
        <v>#VALUE!</v>
      </c>
      <c r="K1441" s="25"/>
    </row>
    <row r="1442" spans="1:11" ht="15.75" thickBot="1" x14ac:dyDescent="0.3">
      <c r="A1442" s="36"/>
      <c r="B1442" s="76"/>
      <c r="C1442" s="77"/>
      <c r="D1442" s="52"/>
      <c r="E1442" s="27"/>
      <c r="F1442" s="27"/>
      <c r="G1442" s="26"/>
      <c r="H1442" s="23" t="e">
        <f>IFERROR(VLOOKUP(F1442,'feuille temps par opé'!B:C,2,FALSE),"")*G1442</f>
        <v>#VALUE!</v>
      </c>
      <c r="I1442" s="26"/>
      <c r="J1442" s="26" t="e">
        <f t="shared" si="48"/>
        <v>#VALUE!</v>
      </c>
      <c r="K1442" s="25"/>
    </row>
    <row r="1443" spans="1:11" ht="15.75" thickBot="1" x14ac:dyDescent="0.3">
      <c r="A1443" s="36"/>
      <c r="B1443" s="76"/>
      <c r="C1443" s="77"/>
      <c r="D1443" s="52"/>
      <c r="E1443" s="27"/>
      <c r="F1443" s="27"/>
      <c r="G1443" s="26"/>
      <c r="H1443" s="23" t="e">
        <f>IFERROR(VLOOKUP(F1443,'feuille temps par opé'!B:C,2,FALSE),"")*G1443</f>
        <v>#VALUE!</v>
      </c>
      <c r="I1443" s="26"/>
      <c r="J1443" s="23" t="e">
        <f t="shared" si="48"/>
        <v>#VALUE!</v>
      </c>
      <c r="K1443" s="25"/>
    </row>
    <row r="1444" spans="1:11" ht="15.75" thickBot="1" x14ac:dyDescent="0.3">
      <c r="A1444" s="36"/>
      <c r="B1444" s="76"/>
      <c r="C1444" s="77"/>
      <c r="D1444" s="52"/>
      <c r="E1444" s="27"/>
      <c r="F1444" s="27"/>
      <c r="G1444" s="26"/>
      <c r="H1444" s="23" t="e">
        <f>IFERROR(VLOOKUP(F1444,'feuille temps par opé'!B:C,2,FALSE),"")*G1444</f>
        <v>#VALUE!</v>
      </c>
      <c r="I1444" s="26"/>
      <c r="J1444" s="26" t="e">
        <f t="shared" si="48"/>
        <v>#VALUE!</v>
      </c>
      <c r="K1444" s="25"/>
    </row>
    <row r="1445" spans="1:11" ht="15.75" thickBot="1" x14ac:dyDescent="0.3">
      <c r="A1445" s="36"/>
      <c r="B1445" s="76"/>
      <c r="C1445" s="77"/>
      <c r="D1445" s="52"/>
      <c r="E1445" s="27"/>
      <c r="F1445" s="27"/>
      <c r="G1445" s="26"/>
      <c r="H1445" s="23" t="e">
        <f>IFERROR(VLOOKUP(F1445,'feuille temps par opé'!B:C,2,FALSE),"")*G1445</f>
        <v>#VALUE!</v>
      </c>
      <c r="I1445" s="26"/>
      <c r="J1445" s="26" t="e">
        <f t="shared" si="48"/>
        <v>#VALUE!</v>
      </c>
      <c r="K1445" s="25"/>
    </row>
    <row r="1446" spans="1:11" ht="15.75" thickBot="1" x14ac:dyDescent="0.3">
      <c r="A1446" s="36"/>
      <c r="B1446" s="76"/>
      <c r="C1446" s="77"/>
      <c r="D1446" s="52"/>
      <c r="E1446" s="27"/>
      <c r="F1446" s="27"/>
      <c r="G1446" s="26"/>
      <c r="H1446" s="23" t="e">
        <f>IFERROR(VLOOKUP(F1446,'feuille temps par opé'!B:C,2,FALSE),"")*G1446</f>
        <v>#VALUE!</v>
      </c>
      <c r="I1446" s="26"/>
      <c r="J1446" s="26" t="e">
        <f t="shared" si="48"/>
        <v>#VALUE!</v>
      </c>
      <c r="K1446" s="25"/>
    </row>
    <row r="1447" spans="1:11" ht="15.75" thickBot="1" x14ac:dyDescent="0.3">
      <c r="A1447" s="36"/>
      <c r="B1447" s="76"/>
      <c r="C1447" s="77"/>
      <c r="D1447" s="52"/>
      <c r="E1447" s="27"/>
      <c r="F1447" s="27"/>
      <c r="G1447" s="26"/>
      <c r="H1447" s="23" t="e">
        <f>IFERROR(VLOOKUP(F1447,'feuille temps par opé'!B:C,2,FALSE),"")*G1447</f>
        <v>#VALUE!</v>
      </c>
      <c r="I1447" s="26"/>
      <c r="J1447" s="26" t="e">
        <f t="shared" si="48"/>
        <v>#VALUE!</v>
      </c>
      <c r="K1447" s="25"/>
    </row>
    <row r="1448" spans="1:11" ht="15.75" thickBot="1" x14ac:dyDescent="0.3">
      <c r="A1448" s="36"/>
      <c r="B1448" s="76"/>
      <c r="C1448" s="77"/>
      <c r="D1448" s="52"/>
      <c r="E1448" s="27"/>
      <c r="F1448" s="27"/>
      <c r="G1448" s="26"/>
      <c r="H1448" s="23" t="e">
        <f>IFERROR(VLOOKUP(F1448,'feuille temps par opé'!B:C,2,FALSE),"")*G1448</f>
        <v>#VALUE!</v>
      </c>
      <c r="I1448" s="26"/>
      <c r="J1448" s="23" t="e">
        <f t="shared" si="48"/>
        <v>#VALUE!</v>
      </c>
      <c r="K1448" s="25"/>
    </row>
    <row r="1449" spans="1:11" ht="15.75" thickBot="1" x14ac:dyDescent="0.3">
      <c r="A1449" s="36"/>
      <c r="B1449" s="76"/>
      <c r="C1449" s="77"/>
      <c r="D1449" s="52"/>
      <c r="E1449" s="27"/>
      <c r="F1449" s="27"/>
      <c r="G1449" s="26"/>
      <c r="H1449" s="23" t="e">
        <f>IFERROR(VLOOKUP(F1449,'feuille temps par opé'!B:C,2,FALSE),"")*G1449</f>
        <v>#VALUE!</v>
      </c>
      <c r="I1449" s="26"/>
      <c r="J1449" s="26" t="e">
        <f t="shared" si="48"/>
        <v>#VALUE!</v>
      </c>
      <c r="K1449" s="25"/>
    </row>
    <row r="1450" spans="1:11" ht="15.75" thickBot="1" x14ac:dyDescent="0.3">
      <c r="A1450" s="36"/>
      <c r="B1450" s="76"/>
      <c r="C1450" s="77"/>
      <c r="D1450" s="52"/>
      <c r="E1450" s="27"/>
      <c r="F1450" s="27"/>
      <c r="G1450" s="26"/>
      <c r="H1450" s="23" t="e">
        <f>IFERROR(VLOOKUP(F1450,'feuille temps par opé'!B:C,2,FALSE),"")*G1450</f>
        <v>#VALUE!</v>
      </c>
      <c r="I1450" s="26"/>
      <c r="J1450" s="26" t="e">
        <f t="shared" si="48"/>
        <v>#VALUE!</v>
      </c>
      <c r="K1450" s="25"/>
    </row>
    <row r="1451" spans="1:11" ht="15.75" thickBot="1" x14ac:dyDescent="0.3">
      <c r="A1451" s="36"/>
      <c r="B1451" s="76"/>
      <c r="C1451" s="77"/>
      <c r="D1451" s="52"/>
      <c r="E1451" s="27"/>
      <c r="F1451" s="27"/>
      <c r="G1451" s="26"/>
      <c r="H1451" s="23" t="e">
        <f>IFERROR(VLOOKUP(F1451,'feuille temps par opé'!B:C,2,FALSE),"")*G1451</f>
        <v>#VALUE!</v>
      </c>
      <c r="I1451" s="26"/>
      <c r="J1451" s="26" t="e">
        <f t="shared" si="48"/>
        <v>#VALUE!</v>
      </c>
      <c r="K1451" s="25"/>
    </row>
    <row r="1452" spans="1:11" ht="15.75" thickBot="1" x14ac:dyDescent="0.3">
      <c r="A1452" s="36"/>
      <c r="B1452" s="76"/>
      <c r="C1452" s="77"/>
      <c r="D1452" s="52"/>
      <c r="E1452" s="27"/>
      <c r="F1452" s="27"/>
      <c r="G1452" s="26"/>
      <c r="H1452" s="23" t="e">
        <f>IFERROR(VLOOKUP(F1452,'feuille temps par opé'!B:C,2,FALSE),"")*G1452</f>
        <v>#VALUE!</v>
      </c>
      <c r="I1452" s="26"/>
      <c r="J1452" s="26" t="e">
        <f t="shared" si="48"/>
        <v>#VALUE!</v>
      </c>
      <c r="K1452" s="25"/>
    </row>
    <row r="1453" spans="1:11" ht="15.75" thickBot="1" x14ac:dyDescent="0.3">
      <c r="A1453" s="36"/>
      <c r="B1453" s="76"/>
      <c r="C1453" s="77"/>
      <c r="D1453" s="52"/>
      <c r="E1453" s="27"/>
      <c r="F1453" s="27"/>
      <c r="G1453" s="26"/>
      <c r="H1453" s="23" t="e">
        <f>IFERROR(VLOOKUP(F1453,'feuille temps par opé'!B:C,2,FALSE),"")*G1453</f>
        <v>#VALUE!</v>
      </c>
      <c r="I1453" s="26"/>
      <c r="J1453" s="23" t="e">
        <f t="shared" si="48"/>
        <v>#VALUE!</v>
      </c>
      <c r="K1453" s="25"/>
    </row>
    <row r="1454" spans="1:11" ht="15.75" thickBot="1" x14ac:dyDescent="0.3">
      <c r="A1454" s="36"/>
      <c r="B1454" s="76"/>
      <c r="C1454" s="77"/>
      <c r="D1454" s="52"/>
      <c r="E1454" s="27"/>
      <c r="F1454" s="27"/>
      <c r="G1454" s="26"/>
      <c r="H1454" s="23" t="e">
        <f>IFERROR(VLOOKUP(F1454,'feuille temps par opé'!B:C,2,FALSE),"")*G1454</f>
        <v>#VALUE!</v>
      </c>
      <c r="I1454" s="26"/>
      <c r="J1454" s="26" t="e">
        <f t="shared" si="48"/>
        <v>#VALUE!</v>
      </c>
      <c r="K1454" s="25"/>
    </row>
    <row r="1455" spans="1:11" ht="15.75" thickBot="1" x14ac:dyDescent="0.3">
      <c r="A1455" s="36"/>
      <c r="B1455" s="76"/>
      <c r="C1455" s="77"/>
      <c r="D1455" s="52"/>
      <c r="E1455" s="27"/>
      <c r="F1455" s="27"/>
      <c r="G1455" s="26"/>
      <c r="H1455" s="23" t="e">
        <f>IFERROR(VLOOKUP(F1455,'feuille temps par opé'!B:C,2,FALSE),"")*G1455</f>
        <v>#VALUE!</v>
      </c>
      <c r="I1455" s="26"/>
      <c r="J1455" s="26" t="e">
        <f t="shared" si="48"/>
        <v>#VALUE!</v>
      </c>
      <c r="K1455" s="25"/>
    </row>
    <row r="1456" spans="1:11" ht="15.75" thickBot="1" x14ac:dyDescent="0.3">
      <c r="A1456" s="36"/>
      <c r="B1456" s="76"/>
      <c r="C1456" s="77"/>
      <c r="D1456" s="52"/>
      <c r="E1456" s="27"/>
      <c r="F1456" s="27"/>
      <c r="G1456" s="26"/>
      <c r="H1456" s="23" t="e">
        <f>IFERROR(VLOOKUP(F1456,'feuille temps par opé'!B:C,2,FALSE),"")*G1456</f>
        <v>#VALUE!</v>
      </c>
      <c r="I1456" s="26"/>
      <c r="J1456" s="26" t="e">
        <f t="shared" si="48"/>
        <v>#VALUE!</v>
      </c>
      <c r="K1456" s="25"/>
    </row>
    <row r="1457" spans="1:11" ht="15.75" thickBot="1" x14ac:dyDescent="0.3">
      <c r="A1457" s="36"/>
      <c r="B1457" s="76"/>
      <c r="C1457" s="77"/>
      <c r="D1457" s="52"/>
      <c r="E1457" s="27"/>
      <c r="F1457" s="27"/>
      <c r="G1457" s="26"/>
      <c r="H1457" s="23" t="e">
        <f>IFERROR(VLOOKUP(F1457,'feuille temps par opé'!B:C,2,FALSE),"")*G1457</f>
        <v>#VALUE!</v>
      </c>
      <c r="I1457" s="26"/>
      <c r="J1457" s="26" t="e">
        <f t="shared" si="48"/>
        <v>#VALUE!</v>
      </c>
      <c r="K1457" s="25"/>
    </row>
    <row r="1458" spans="1:11" ht="15.75" thickBot="1" x14ac:dyDescent="0.3">
      <c r="A1458" s="36"/>
      <c r="B1458" s="76"/>
      <c r="C1458" s="77"/>
      <c r="D1458" s="52"/>
      <c r="E1458" s="27"/>
      <c r="F1458" s="27"/>
      <c r="G1458" s="26"/>
      <c r="H1458" s="23" t="e">
        <f>IFERROR(VLOOKUP(F1458,'feuille temps par opé'!B:C,2,FALSE),"")*G1458</f>
        <v>#VALUE!</v>
      </c>
      <c r="I1458" s="26"/>
      <c r="J1458" s="23" t="e">
        <f t="shared" si="48"/>
        <v>#VALUE!</v>
      </c>
      <c r="K1458" s="25"/>
    </row>
    <row r="1459" spans="1:11" ht="15.75" thickBot="1" x14ac:dyDescent="0.3">
      <c r="A1459" s="36"/>
      <c r="B1459" s="76"/>
      <c r="C1459" s="77"/>
      <c r="D1459" s="52"/>
      <c r="E1459" s="27"/>
      <c r="F1459" s="27"/>
      <c r="G1459" s="26"/>
      <c r="H1459" s="23" t="e">
        <f>IFERROR(VLOOKUP(F1459,'feuille temps par opé'!B:C,2,FALSE),"")*G1459</f>
        <v>#VALUE!</v>
      </c>
      <c r="I1459" s="26"/>
      <c r="J1459" s="26" t="e">
        <f t="shared" si="48"/>
        <v>#VALUE!</v>
      </c>
      <c r="K1459" s="25"/>
    </row>
    <row r="1460" spans="1:11" ht="15.75" thickBot="1" x14ac:dyDescent="0.3">
      <c r="A1460" s="36"/>
      <c r="B1460" s="76"/>
      <c r="C1460" s="77"/>
      <c r="D1460" s="52"/>
      <c r="E1460" s="27"/>
      <c r="F1460" s="27"/>
      <c r="G1460" s="26"/>
      <c r="H1460" s="23" t="e">
        <f>IFERROR(VLOOKUP(F1460,'feuille temps par opé'!B:C,2,FALSE),"")*G1460</f>
        <v>#VALUE!</v>
      </c>
      <c r="I1460" s="26"/>
      <c r="J1460" s="26" t="e">
        <f t="shared" si="48"/>
        <v>#VALUE!</v>
      </c>
      <c r="K1460" s="25"/>
    </row>
    <row r="1461" spans="1:11" ht="15.75" thickBot="1" x14ac:dyDescent="0.3">
      <c r="A1461" s="36"/>
      <c r="B1461" s="76"/>
      <c r="C1461" s="77"/>
      <c r="D1461" s="52"/>
      <c r="E1461" s="27"/>
      <c r="F1461" s="27"/>
      <c r="G1461" s="26"/>
      <c r="H1461" s="23" t="e">
        <f>IFERROR(VLOOKUP(F1461,'feuille temps par opé'!B:C,2,FALSE),"")*G1461</f>
        <v>#VALUE!</v>
      </c>
      <c r="I1461" s="26"/>
      <c r="J1461" s="26" t="e">
        <f t="shared" si="48"/>
        <v>#VALUE!</v>
      </c>
      <c r="K1461" s="25"/>
    </row>
    <row r="1462" spans="1:11" ht="15.75" thickBot="1" x14ac:dyDescent="0.3">
      <c r="A1462" s="36"/>
      <c r="B1462" s="76"/>
      <c r="C1462" s="77"/>
      <c r="D1462" s="52"/>
      <c r="E1462" s="27"/>
      <c r="F1462" s="27"/>
      <c r="G1462" s="26"/>
      <c r="H1462" s="23" t="e">
        <f>IFERROR(VLOOKUP(F1462,'feuille temps par opé'!B:C,2,FALSE),"")*G1462</f>
        <v>#VALUE!</v>
      </c>
      <c r="I1462" s="26"/>
      <c r="J1462" s="26" t="e">
        <f t="shared" si="48"/>
        <v>#VALUE!</v>
      </c>
      <c r="K1462" s="25"/>
    </row>
    <row r="1463" spans="1:11" ht="15.75" thickBot="1" x14ac:dyDescent="0.3">
      <c r="A1463" s="36"/>
      <c r="B1463" s="76"/>
      <c r="C1463" s="77"/>
      <c r="D1463" s="52"/>
      <c r="E1463" s="27"/>
      <c r="F1463" s="27"/>
      <c r="G1463" s="26"/>
      <c r="H1463" s="23" t="e">
        <f>IFERROR(VLOOKUP(F1463,'feuille temps par opé'!B:C,2,FALSE),"")*G1463</f>
        <v>#VALUE!</v>
      </c>
      <c r="I1463" s="26"/>
      <c r="J1463" s="23" t="e">
        <f t="shared" si="48"/>
        <v>#VALUE!</v>
      </c>
      <c r="K1463" s="25"/>
    </row>
    <row r="1464" spans="1:11" ht="15.75" thickBot="1" x14ac:dyDescent="0.3">
      <c r="A1464" s="36"/>
      <c r="B1464" s="76"/>
      <c r="C1464" s="77"/>
      <c r="D1464" s="52"/>
      <c r="E1464" s="27"/>
      <c r="F1464" s="27"/>
      <c r="G1464" s="26"/>
      <c r="H1464" s="23" t="e">
        <f>IFERROR(VLOOKUP(F1464,'feuille temps par opé'!B:C,2,FALSE),"")*G1464</f>
        <v>#VALUE!</v>
      </c>
      <c r="I1464" s="26"/>
      <c r="J1464" s="26" t="e">
        <f t="shared" si="48"/>
        <v>#VALUE!</v>
      </c>
      <c r="K1464" s="25"/>
    </row>
    <row r="1465" spans="1:11" ht="15.75" thickBot="1" x14ac:dyDescent="0.3">
      <c r="A1465" s="36"/>
      <c r="B1465" s="76"/>
      <c r="C1465" s="77"/>
      <c r="D1465" s="52"/>
      <c r="E1465" s="27"/>
      <c r="F1465" s="27"/>
      <c r="G1465" s="26"/>
      <c r="H1465" s="23" t="e">
        <f>IFERROR(VLOOKUP(F1465,'feuille temps par opé'!B:C,2,FALSE),"")*G1465</f>
        <v>#VALUE!</v>
      </c>
      <c r="I1465" s="26"/>
      <c r="J1465" s="26" t="e">
        <f t="shared" si="48"/>
        <v>#VALUE!</v>
      </c>
      <c r="K1465" s="25"/>
    </row>
    <row r="1466" spans="1:11" ht="15.75" thickBot="1" x14ac:dyDescent="0.3">
      <c r="A1466" s="36"/>
      <c r="B1466" s="76"/>
      <c r="C1466" s="77"/>
      <c r="D1466" s="52"/>
      <c r="E1466" s="27"/>
      <c r="F1466" s="27"/>
      <c r="G1466" s="26"/>
      <c r="H1466" s="23" t="e">
        <f>IFERROR(VLOOKUP(F1466,'feuille temps par opé'!B:C,2,FALSE),"")*G1466</f>
        <v>#VALUE!</v>
      </c>
      <c r="I1466" s="26"/>
      <c r="J1466" s="26" t="e">
        <f t="shared" si="48"/>
        <v>#VALUE!</v>
      </c>
      <c r="K1466" s="25"/>
    </row>
    <row r="1467" spans="1:11" ht="15.75" thickBot="1" x14ac:dyDescent="0.3">
      <c r="A1467" s="36"/>
      <c r="B1467" s="76"/>
      <c r="C1467" s="77"/>
      <c r="D1467" s="52"/>
      <c r="E1467" s="27"/>
      <c r="F1467" s="27"/>
      <c r="G1467" s="26"/>
      <c r="H1467" s="23" t="e">
        <f>IFERROR(VLOOKUP(F1467,'feuille temps par opé'!B:C,2,FALSE),"")*G1467</f>
        <v>#VALUE!</v>
      </c>
      <c r="I1467" s="26"/>
      <c r="J1467" s="26" t="e">
        <f t="shared" si="48"/>
        <v>#VALUE!</v>
      </c>
      <c r="K1467" s="25"/>
    </row>
    <row r="1468" spans="1:11" ht="15.75" thickBot="1" x14ac:dyDescent="0.3">
      <c r="A1468" s="36"/>
      <c r="B1468" s="76"/>
      <c r="C1468" s="77"/>
      <c r="D1468" s="52"/>
      <c r="E1468" s="27"/>
      <c r="F1468" s="27"/>
      <c r="G1468" s="26"/>
      <c r="H1468" s="23" t="e">
        <f>IFERROR(VLOOKUP(F1468,'feuille temps par opé'!B:C,2,FALSE),"")*G1468</f>
        <v>#VALUE!</v>
      </c>
      <c r="I1468" s="26"/>
      <c r="J1468" s="23" t="e">
        <f t="shared" si="48"/>
        <v>#VALUE!</v>
      </c>
      <c r="K1468" s="25"/>
    </row>
    <row r="1469" spans="1:11" ht="15.75" thickBot="1" x14ac:dyDescent="0.3">
      <c r="A1469" s="36"/>
      <c r="B1469" s="76"/>
      <c r="C1469" s="77"/>
      <c r="D1469" s="52"/>
      <c r="E1469" s="27"/>
      <c r="F1469" s="27"/>
      <c r="G1469" s="26"/>
      <c r="H1469" s="23" t="e">
        <f>IFERROR(VLOOKUP(F1469,'feuille temps par opé'!B:C,2,FALSE),"")*G1469</f>
        <v>#VALUE!</v>
      </c>
      <c r="I1469" s="26"/>
      <c r="J1469" s="26" t="e">
        <f t="shared" si="48"/>
        <v>#VALUE!</v>
      </c>
      <c r="K1469" s="25"/>
    </row>
    <row r="1470" spans="1:11" ht="15.75" thickBot="1" x14ac:dyDescent="0.3">
      <c r="A1470" s="36"/>
      <c r="B1470" s="76"/>
      <c r="C1470" s="77"/>
      <c r="D1470" s="52"/>
      <c r="E1470" s="27"/>
      <c r="F1470" s="27"/>
      <c r="G1470" s="26"/>
      <c r="H1470" s="23" t="e">
        <f>IFERROR(VLOOKUP(F1470,'feuille temps par opé'!B:C,2,FALSE),"")*G1470</f>
        <v>#VALUE!</v>
      </c>
      <c r="I1470" s="26"/>
      <c r="J1470" s="26" t="e">
        <f t="shared" si="48"/>
        <v>#VALUE!</v>
      </c>
      <c r="K1470" s="25"/>
    </row>
    <row r="1471" spans="1:11" ht="15.75" thickBot="1" x14ac:dyDescent="0.3">
      <c r="A1471" s="36"/>
      <c r="B1471" s="76"/>
      <c r="C1471" s="77"/>
      <c r="D1471" s="52"/>
      <c r="E1471" s="27"/>
      <c r="F1471" s="27"/>
      <c r="G1471" s="26"/>
      <c r="H1471" s="23" t="e">
        <f>IFERROR(VLOOKUP(F1471,'feuille temps par opé'!B:C,2,FALSE),"")*G1471</f>
        <v>#VALUE!</v>
      </c>
      <c r="I1471" s="26"/>
      <c r="J1471" s="26" t="e">
        <f t="shared" si="48"/>
        <v>#VALUE!</v>
      </c>
      <c r="K1471" s="25"/>
    </row>
    <row r="1472" spans="1:11" ht="15.75" thickBot="1" x14ac:dyDescent="0.3">
      <c r="A1472" s="36"/>
      <c r="B1472" s="76"/>
      <c r="C1472" s="77"/>
      <c r="D1472" s="52"/>
      <c r="E1472" s="27"/>
      <c r="F1472" s="27"/>
      <c r="G1472" s="26"/>
      <c r="H1472" s="23" t="e">
        <f>IFERROR(VLOOKUP(F1472,'feuille temps par opé'!B:C,2,FALSE),"")*G1472</f>
        <v>#VALUE!</v>
      </c>
      <c r="I1472" s="26"/>
      <c r="J1472" s="26" t="e">
        <f t="shared" si="48"/>
        <v>#VALUE!</v>
      </c>
      <c r="K1472" s="25"/>
    </row>
    <row r="1473" spans="1:11" ht="15.75" thickBot="1" x14ac:dyDescent="0.3">
      <c r="A1473" s="36"/>
      <c r="B1473" s="76"/>
      <c r="C1473" s="77"/>
      <c r="D1473" s="52"/>
      <c r="E1473" s="27"/>
      <c r="F1473" s="27"/>
      <c r="G1473" s="26"/>
      <c r="H1473" s="23" t="e">
        <f>IFERROR(VLOOKUP(F1473,'feuille temps par opé'!B:C,2,FALSE),"")*G1473</f>
        <v>#VALUE!</v>
      </c>
      <c r="I1473" s="26"/>
      <c r="J1473" s="23" t="e">
        <f t="shared" si="48"/>
        <v>#VALUE!</v>
      </c>
      <c r="K1473" s="25"/>
    </row>
    <row r="1474" spans="1:11" ht="15.75" thickBot="1" x14ac:dyDescent="0.3">
      <c r="A1474" s="36"/>
      <c r="B1474" s="76"/>
      <c r="C1474" s="77"/>
      <c r="D1474" s="52"/>
      <c r="E1474" s="27"/>
      <c r="F1474" s="27"/>
      <c r="G1474" s="26"/>
      <c r="H1474" s="23" t="e">
        <f>IFERROR(VLOOKUP(F1474,'feuille temps par opé'!B:C,2,FALSE),"")*G1474</f>
        <v>#VALUE!</v>
      </c>
      <c r="I1474" s="26"/>
      <c r="J1474" s="26" t="e">
        <f t="shared" si="48"/>
        <v>#VALUE!</v>
      </c>
      <c r="K1474" s="25"/>
    </row>
    <row r="1475" spans="1:11" ht="15.75" thickBot="1" x14ac:dyDescent="0.3">
      <c r="A1475" s="36"/>
      <c r="B1475" s="76"/>
      <c r="C1475" s="77"/>
      <c r="D1475" s="52"/>
      <c r="E1475" s="27"/>
      <c r="F1475" s="27"/>
      <c r="G1475" s="26"/>
      <c r="H1475" s="23" t="e">
        <f>IFERROR(VLOOKUP(F1475,'feuille temps par opé'!B:C,2,FALSE),"")*G1475</f>
        <v>#VALUE!</v>
      </c>
      <c r="I1475" s="26"/>
      <c r="J1475" s="26" t="e">
        <f t="shared" si="48"/>
        <v>#VALUE!</v>
      </c>
      <c r="K1475" s="25"/>
    </row>
    <row r="1476" spans="1:11" ht="15.75" thickBot="1" x14ac:dyDescent="0.3">
      <c r="A1476" s="36"/>
      <c r="B1476" s="76"/>
      <c r="C1476" s="77"/>
      <c r="D1476" s="52"/>
      <c r="E1476" s="27"/>
      <c r="F1476" s="27"/>
      <c r="G1476" s="26"/>
      <c r="H1476" s="23" t="e">
        <f>IFERROR(VLOOKUP(F1476,'feuille temps par opé'!B:C,2,FALSE),"")*G1476</f>
        <v>#VALUE!</v>
      </c>
      <c r="I1476" s="26"/>
      <c r="J1476" s="26" t="e">
        <f t="shared" si="48"/>
        <v>#VALUE!</v>
      </c>
      <c r="K1476" s="25"/>
    </row>
    <row r="1477" spans="1:11" ht="15.75" thickBot="1" x14ac:dyDescent="0.3">
      <c r="A1477" s="36"/>
      <c r="B1477" s="76"/>
      <c r="C1477" s="77"/>
      <c r="D1477" s="52"/>
      <c r="E1477" s="27"/>
      <c r="F1477" s="27"/>
      <c r="G1477" s="26"/>
      <c r="H1477" s="23" t="e">
        <f>IFERROR(VLOOKUP(F1477,'feuille temps par opé'!B:C,2,FALSE),"")*G1477</f>
        <v>#VALUE!</v>
      </c>
      <c r="I1477" s="26"/>
      <c r="J1477" s="26" t="e">
        <f t="shared" si="48"/>
        <v>#VALUE!</v>
      </c>
      <c r="K1477" s="25"/>
    </row>
    <row r="1478" spans="1:11" ht="15.75" thickBot="1" x14ac:dyDescent="0.3">
      <c r="A1478" s="36"/>
      <c r="B1478" s="76"/>
      <c r="C1478" s="77"/>
      <c r="D1478" s="52"/>
      <c r="E1478" s="27"/>
      <c r="F1478" s="27"/>
      <c r="G1478" s="26"/>
      <c r="H1478" s="23" t="e">
        <f>IFERROR(VLOOKUP(F1478,'feuille temps par opé'!B:C,2,FALSE),"")*G1478</f>
        <v>#VALUE!</v>
      </c>
      <c r="I1478" s="26"/>
      <c r="J1478" s="23" t="e">
        <f t="shared" si="48"/>
        <v>#VALUE!</v>
      </c>
      <c r="K1478" s="25"/>
    </row>
    <row r="1479" spans="1:11" ht="15.75" thickBot="1" x14ac:dyDescent="0.3">
      <c r="A1479" s="36"/>
      <c r="B1479" s="76"/>
      <c r="C1479" s="77"/>
      <c r="D1479" s="52"/>
      <c r="E1479" s="27"/>
      <c r="F1479" s="27"/>
      <c r="G1479" s="26"/>
      <c r="H1479" s="23" t="e">
        <f>IFERROR(VLOOKUP(F1479,'feuille temps par opé'!B:C,2,FALSE),"")*G1479</f>
        <v>#VALUE!</v>
      </c>
      <c r="I1479" s="26"/>
      <c r="J1479" s="26" t="e">
        <f t="shared" si="48"/>
        <v>#VALUE!</v>
      </c>
      <c r="K1479" s="25"/>
    </row>
    <row r="1480" spans="1:11" ht="15.75" thickBot="1" x14ac:dyDescent="0.3">
      <c r="A1480" s="36"/>
      <c r="B1480" s="76"/>
      <c r="C1480" s="77"/>
      <c r="D1480" s="52"/>
      <c r="E1480" s="27"/>
      <c r="F1480" s="27"/>
      <c r="G1480" s="26"/>
      <c r="H1480" s="23" t="e">
        <f>IFERROR(VLOOKUP(F1480,'feuille temps par opé'!B:C,2,FALSE),"")*G1480</f>
        <v>#VALUE!</v>
      </c>
      <c r="I1480" s="26"/>
      <c r="J1480" s="26" t="e">
        <f t="shared" si="48"/>
        <v>#VALUE!</v>
      </c>
      <c r="K1480" s="25"/>
    </row>
    <row r="1481" spans="1:11" ht="15.75" thickBot="1" x14ac:dyDescent="0.3">
      <c r="A1481" s="36"/>
      <c r="B1481" s="76"/>
      <c r="C1481" s="77"/>
      <c r="D1481" s="52"/>
      <c r="E1481" s="27"/>
      <c r="F1481" s="27"/>
      <c r="G1481" s="26"/>
      <c r="H1481" s="23" t="e">
        <f>IFERROR(VLOOKUP(F1481,'feuille temps par opé'!B:C,2,FALSE),"")*G1481</f>
        <v>#VALUE!</v>
      </c>
      <c r="I1481" s="26"/>
      <c r="J1481" s="26" t="e">
        <f t="shared" si="48"/>
        <v>#VALUE!</v>
      </c>
      <c r="K1481" s="25"/>
    </row>
    <row r="1482" spans="1:11" ht="15.75" thickBot="1" x14ac:dyDescent="0.3">
      <c r="A1482" s="36"/>
      <c r="B1482" s="76"/>
      <c r="C1482" s="77"/>
      <c r="D1482" s="52"/>
      <c r="E1482" s="27"/>
      <c r="F1482" s="27"/>
      <c r="G1482" s="26"/>
      <c r="H1482" s="23" t="e">
        <f>IFERROR(VLOOKUP(F1482,'feuille temps par opé'!B:C,2,FALSE),"")*G1482</f>
        <v>#VALUE!</v>
      </c>
      <c r="I1482" s="26"/>
      <c r="J1482" s="26" t="e">
        <f t="shared" si="48"/>
        <v>#VALUE!</v>
      </c>
      <c r="K1482" s="25"/>
    </row>
    <row r="1483" spans="1:11" ht="15.75" thickBot="1" x14ac:dyDescent="0.3">
      <c r="A1483" s="36"/>
      <c r="B1483" s="76"/>
      <c r="C1483" s="77"/>
      <c r="D1483" s="52"/>
      <c r="E1483" s="27"/>
      <c r="F1483" s="27"/>
      <c r="G1483" s="26"/>
      <c r="H1483" s="23" t="e">
        <f>IFERROR(VLOOKUP(F1483,'feuille temps par opé'!B:C,2,FALSE),"")*G1483</f>
        <v>#VALUE!</v>
      </c>
      <c r="I1483" s="26"/>
      <c r="J1483" s="23" t="e">
        <f t="shared" si="48"/>
        <v>#VALUE!</v>
      </c>
      <c r="K1483" s="25"/>
    </row>
    <row r="1484" spans="1:11" ht="15.75" thickBot="1" x14ac:dyDescent="0.3">
      <c r="A1484" s="36"/>
      <c r="B1484" s="76"/>
      <c r="C1484" s="77"/>
      <c r="D1484" s="52"/>
      <c r="E1484" s="27"/>
      <c r="F1484" s="27"/>
      <c r="G1484" s="26"/>
      <c r="H1484" s="23" t="e">
        <f>IFERROR(VLOOKUP(F1484,'feuille temps par opé'!B:C,2,FALSE),"")*G1484</f>
        <v>#VALUE!</v>
      </c>
      <c r="I1484" s="26"/>
      <c r="J1484" s="26" t="e">
        <f t="shared" si="48"/>
        <v>#VALUE!</v>
      </c>
      <c r="K1484" s="25"/>
    </row>
    <row r="1485" spans="1:11" ht="15.75" thickBot="1" x14ac:dyDescent="0.3">
      <c r="A1485" s="36"/>
      <c r="B1485" s="76"/>
      <c r="C1485" s="77"/>
      <c r="D1485" s="52"/>
      <c r="E1485" s="27"/>
      <c r="F1485" s="27"/>
      <c r="G1485" s="26"/>
      <c r="H1485" s="23" t="e">
        <f>IFERROR(VLOOKUP(F1485,'feuille temps par opé'!B:C,2,FALSE),"")*G1485</f>
        <v>#VALUE!</v>
      </c>
      <c r="I1485" s="26"/>
      <c r="J1485" s="26" t="e">
        <f t="shared" si="48"/>
        <v>#VALUE!</v>
      </c>
      <c r="K1485" s="25"/>
    </row>
    <row r="1486" spans="1:11" ht="15.75" thickBot="1" x14ac:dyDescent="0.3">
      <c r="A1486" s="36"/>
      <c r="B1486" s="76"/>
      <c r="C1486" s="77"/>
      <c r="D1486" s="52"/>
      <c r="E1486" s="27"/>
      <c r="F1486" s="27"/>
      <c r="G1486" s="26"/>
      <c r="H1486" s="23" t="e">
        <f>IFERROR(VLOOKUP(F1486,'feuille temps par opé'!B:C,2,FALSE),"")*G1486</f>
        <v>#VALUE!</v>
      </c>
      <c r="I1486" s="26"/>
      <c r="J1486" s="26" t="e">
        <f t="shared" si="48"/>
        <v>#VALUE!</v>
      </c>
      <c r="K1486" s="25"/>
    </row>
    <row r="1487" spans="1:11" ht="15.75" thickBot="1" x14ac:dyDescent="0.3">
      <c r="A1487" s="36"/>
      <c r="B1487" s="76"/>
      <c r="C1487" s="77"/>
      <c r="D1487" s="52"/>
      <c r="E1487" s="27"/>
      <c r="F1487" s="27"/>
      <c r="G1487" s="26"/>
      <c r="H1487" s="23" t="e">
        <f>IFERROR(VLOOKUP(F1487,'feuille temps par opé'!B:C,2,FALSE),"")*G1487</f>
        <v>#VALUE!</v>
      </c>
      <c r="I1487" s="26"/>
      <c r="J1487" s="26" t="e">
        <f t="shared" si="48"/>
        <v>#VALUE!</v>
      </c>
      <c r="K1487" s="25"/>
    </row>
    <row r="1488" spans="1:11" ht="15.75" thickBot="1" x14ac:dyDescent="0.3">
      <c r="A1488" s="36"/>
      <c r="B1488" s="76"/>
      <c r="C1488" s="77"/>
      <c r="D1488" s="52"/>
      <c r="E1488" s="27"/>
      <c r="F1488" s="27"/>
      <c r="G1488" s="26"/>
      <c r="H1488" s="23" t="e">
        <f>IFERROR(VLOOKUP(F1488,'feuille temps par opé'!B:C,2,FALSE),"")*G1488</f>
        <v>#VALUE!</v>
      </c>
      <c r="I1488" s="26"/>
      <c r="J1488" s="23" t="e">
        <f t="shared" si="48"/>
        <v>#VALUE!</v>
      </c>
      <c r="K1488" s="25"/>
    </row>
    <row r="1489" spans="1:11" ht="15.75" thickBot="1" x14ac:dyDescent="0.3">
      <c r="A1489" s="36"/>
      <c r="B1489" s="76"/>
      <c r="C1489" s="77"/>
      <c r="D1489" s="52"/>
      <c r="E1489" s="27"/>
      <c r="F1489" s="27"/>
      <c r="G1489" s="26"/>
      <c r="H1489" s="23" t="e">
        <f>IFERROR(VLOOKUP(F1489,'feuille temps par opé'!B:C,2,FALSE),"")*G1489</f>
        <v>#VALUE!</v>
      </c>
      <c r="I1489" s="26"/>
      <c r="J1489" s="26" t="e">
        <f t="shared" si="48"/>
        <v>#VALUE!</v>
      </c>
      <c r="K1489" s="25"/>
    </row>
    <row r="1490" spans="1:11" ht="15.75" thickBot="1" x14ac:dyDescent="0.3">
      <c r="A1490" s="36"/>
      <c r="B1490" s="76"/>
      <c r="C1490" s="77"/>
      <c r="D1490" s="52"/>
      <c r="E1490" s="27"/>
      <c r="F1490" s="27"/>
      <c r="G1490" s="26"/>
      <c r="H1490" s="23" t="e">
        <f>IFERROR(VLOOKUP(F1490,'feuille temps par opé'!B:C,2,FALSE),"")*G1490</f>
        <v>#VALUE!</v>
      </c>
      <c r="I1490" s="26"/>
      <c r="J1490" s="26" t="e">
        <f t="shared" si="48"/>
        <v>#VALUE!</v>
      </c>
      <c r="K1490" s="25"/>
    </row>
    <row r="1491" spans="1:11" ht="15.75" thickBot="1" x14ac:dyDescent="0.3">
      <c r="A1491" s="36"/>
      <c r="B1491" s="76"/>
      <c r="C1491" s="77"/>
      <c r="D1491" s="52"/>
      <c r="E1491" s="27"/>
      <c r="F1491" s="27"/>
      <c r="G1491" s="26"/>
      <c r="H1491" s="23" t="e">
        <f>IFERROR(VLOOKUP(F1491,'feuille temps par opé'!B:C,2,FALSE),"")*G1491</f>
        <v>#VALUE!</v>
      </c>
      <c r="I1491" s="26"/>
      <c r="J1491" s="26" t="e">
        <f t="shared" si="48"/>
        <v>#VALUE!</v>
      </c>
      <c r="K1491" s="25"/>
    </row>
    <row r="1492" spans="1:11" ht="15.75" thickBot="1" x14ac:dyDescent="0.3">
      <c r="A1492" s="36"/>
      <c r="B1492" s="76"/>
      <c r="C1492" s="77"/>
      <c r="D1492" s="52"/>
      <c r="E1492" s="27"/>
      <c r="F1492" s="27"/>
      <c r="G1492" s="26"/>
      <c r="H1492" s="23" t="e">
        <f>IFERROR(VLOOKUP(F1492,'feuille temps par opé'!B:C,2,FALSE),"")*G1492</f>
        <v>#VALUE!</v>
      </c>
      <c r="I1492" s="26"/>
      <c r="J1492" s="26" t="e">
        <f t="shared" si="48"/>
        <v>#VALUE!</v>
      </c>
      <c r="K1492" s="25"/>
    </row>
    <row r="1493" spans="1:11" ht="15.75" thickBot="1" x14ac:dyDescent="0.3">
      <c r="A1493" s="36"/>
      <c r="B1493" s="76"/>
      <c r="C1493" s="77"/>
      <c r="D1493" s="52"/>
      <c r="E1493" s="27"/>
      <c r="F1493" s="27"/>
      <c r="G1493" s="26"/>
      <c r="H1493" s="23" t="e">
        <f>IFERROR(VLOOKUP(F1493,'feuille temps par opé'!B:C,2,FALSE),"")*G1493</f>
        <v>#VALUE!</v>
      </c>
      <c r="I1493" s="26"/>
      <c r="J1493" s="23" t="e">
        <f t="shared" si="48"/>
        <v>#VALUE!</v>
      </c>
      <c r="K1493" s="25"/>
    </row>
    <row r="1494" spans="1:11" ht="15.75" thickBot="1" x14ac:dyDescent="0.3">
      <c r="A1494" s="36"/>
      <c r="B1494" s="76"/>
      <c r="C1494" s="77"/>
      <c r="D1494" s="52"/>
      <c r="E1494" s="27"/>
      <c r="F1494" s="27"/>
      <c r="G1494" s="26"/>
      <c r="H1494" s="23" t="e">
        <f>IFERROR(VLOOKUP(F1494,'feuille temps par opé'!B:C,2,FALSE),"")*G1494</f>
        <v>#VALUE!</v>
      </c>
      <c r="I1494" s="26"/>
      <c r="J1494" s="26" t="e">
        <f t="shared" si="48"/>
        <v>#VALUE!</v>
      </c>
      <c r="K1494" s="25"/>
    </row>
    <row r="1495" spans="1:11" ht="15.75" thickBot="1" x14ac:dyDescent="0.3">
      <c r="A1495" s="36"/>
      <c r="B1495" s="76"/>
      <c r="C1495" s="77"/>
      <c r="D1495" s="52"/>
      <c r="E1495" s="27"/>
      <c r="F1495" s="27"/>
      <c r="G1495" s="26"/>
      <c r="H1495" s="23" t="e">
        <f>IFERROR(VLOOKUP(F1495,'feuille temps par opé'!B:C,2,FALSE),"")*G1495</f>
        <v>#VALUE!</v>
      </c>
      <c r="I1495" s="26"/>
      <c r="J1495" s="26" t="e">
        <f t="shared" si="48"/>
        <v>#VALUE!</v>
      </c>
      <c r="K1495" s="25"/>
    </row>
    <row r="1496" spans="1:11" ht="15.75" thickBot="1" x14ac:dyDescent="0.3">
      <c r="A1496" s="36"/>
      <c r="B1496" s="76"/>
      <c r="C1496" s="77"/>
      <c r="D1496" s="52"/>
      <c r="E1496" s="27"/>
      <c r="F1496" s="27"/>
      <c r="G1496" s="26"/>
      <c r="H1496" s="23" t="e">
        <f>IFERROR(VLOOKUP(F1496,'feuille temps par opé'!B:C,2,FALSE),"")*G1496</f>
        <v>#VALUE!</v>
      </c>
      <c r="I1496" s="26"/>
      <c r="J1496" s="26" t="e">
        <f t="shared" si="48"/>
        <v>#VALUE!</v>
      </c>
      <c r="K1496" s="25"/>
    </row>
    <row r="1497" spans="1:11" ht="15.75" thickBot="1" x14ac:dyDescent="0.3">
      <c r="A1497" s="36"/>
      <c r="B1497" s="76"/>
      <c r="C1497" s="77"/>
      <c r="D1497" s="52"/>
      <c r="E1497" s="27"/>
      <c r="F1497" s="27"/>
      <c r="G1497" s="26"/>
      <c r="H1497" s="23" t="e">
        <f>IFERROR(VLOOKUP(F1497,'feuille temps par opé'!B:C,2,FALSE),"")*G1497</f>
        <v>#VALUE!</v>
      </c>
      <c r="I1497" s="26"/>
      <c r="J1497" s="26" t="e">
        <f t="shared" si="48"/>
        <v>#VALUE!</v>
      </c>
      <c r="K1497" s="25"/>
    </row>
    <row r="1498" spans="1:11" ht="15.75" thickBot="1" x14ac:dyDescent="0.3">
      <c r="A1498" s="36"/>
      <c r="B1498" s="76"/>
      <c r="C1498" s="77"/>
      <c r="D1498" s="52"/>
      <c r="E1498" s="27"/>
      <c r="F1498" s="27"/>
      <c r="G1498" s="26"/>
      <c r="H1498" s="23" t="e">
        <f>IFERROR(VLOOKUP(F1498,'feuille temps par opé'!B:C,2,FALSE),"")*G1498</f>
        <v>#VALUE!</v>
      </c>
      <c r="I1498" s="26"/>
      <c r="J1498" s="23" t="e">
        <f t="shared" si="48"/>
        <v>#VALUE!</v>
      </c>
      <c r="K1498" s="25"/>
    </row>
    <row r="1499" spans="1:11" ht="15.75" thickBot="1" x14ac:dyDescent="0.3">
      <c r="A1499" s="36"/>
      <c r="B1499" s="76"/>
      <c r="C1499" s="77"/>
      <c r="D1499" s="52"/>
      <c r="E1499" s="27"/>
      <c r="F1499" s="27"/>
      <c r="G1499" s="26"/>
      <c r="H1499" s="23" t="e">
        <f>IFERROR(VLOOKUP(F1499,'feuille temps par opé'!B:C,2,FALSE),"")*G1499</f>
        <v>#VALUE!</v>
      </c>
      <c r="I1499" s="26"/>
      <c r="J1499" s="26" t="e">
        <f t="shared" si="48"/>
        <v>#VALUE!</v>
      </c>
      <c r="K1499" s="25"/>
    </row>
    <row r="1500" spans="1:11" ht="15.75" thickBot="1" x14ac:dyDescent="0.3">
      <c r="A1500" s="36"/>
      <c r="B1500" s="76"/>
      <c r="C1500" s="77"/>
      <c r="D1500" s="52"/>
      <c r="E1500" s="27"/>
      <c r="F1500" s="27"/>
      <c r="G1500" s="26"/>
      <c r="H1500" s="23" t="e">
        <f>IFERROR(VLOOKUP(F1500,'feuille temps par opé'!B:C,2,FALSE),"")*G1500</f>
        <v>#VALUE!</v>
      </c>
      <c r="I1500" s="26"/>
      <c r="J1500" s="26" t="e">
        <f t="shared" si="48"/>
        <v>#VALUE!</v>
      </c>
      <c r="K1500" s="25"/>
    </row>
    <row r="1501" spans="1:11" ht="15.75" thickBot="1" x14ac:dyDescent="0.3">
      <c r="A1501" s="36"/>
      <c r="B1501" s="76"/>
      <c r="C1501" s="77"/>
      <c r="D1501" s="52"/>
      <c r="E1501" s="27"/>
      <c r="F1501" s="27"/>
      <c r="G1501" s="26"/>
      <c r="H1501" s="23" t="e">
        <f>IFERROR(VLOOKUP(F1501,'feuille temps par opé'!B:C,2,FALSE),"")*G1501</f>
        <v>#VALUE!</v>
      </c>
      <c r="I1501" s="26"/>
      <c r="J1501" s="26" t="e">
        <f t="shared" si="48"/>
        <v>#VALUE!</v>
      </c>
      <c r="K1501" s="25"/>
    </row>
    <row r="1502" spans="1:11" ht="15.75" thickBot="1" x14ac:dyDescent="0.3">
      <c r="A1502" s="36"/>
      <c r="B1502" s="76"/>
      <c r="C1502" s="77"/>
      <c r="D1502" s="52"/>
      <c r="E1502" s="27"/>
      <c r="F1502" s="27"/>
      <c r="G1502" s="26"/>
      <c r="H1502" s="23" t="e">
        <f>IFERROR(VLOOKUP(F1502,'feuille temps par opé'!B:C,2,FALSE),"")*G1502</f>
        <v>#VALUE!</v>
      </c>
      <c r="I1502" s="26"/>
      <c r="J1502" s="26" t="e">
        <f t="shared" si="48"/>
        <v>#VALUE!</v>
      </c>
      <c r="K1502" s="25"/>
    </row>
    <row r="1503" spans="1:11" ht="15.75" thickBot="1" x14ac:dyDescent="0.3">
      <c r="A1503" s="36"/>
      <c r="B1503" s="76"/>
      <c r="C1503" s="77"/>
      <c r="D1503" s="52"/>
      <c r="E1503" s="27"/>
      <c r="F1503" s="27"/>
      <c r="G1503" s="26"/>
      <c r="H1503" s="23" t="e">
        <f>IFERROR(VLOOKUP(F1503,'feuille temps par opé'!B:C,2,FALSE),"")*G1503</f>
        <v>#VALUE!</v>
      </c>
      <c r="I1503" s="26"/>
      <c r="J1503" s="23" t="e">
        <f t="shared" si="48"/>
        <v>#VALUE!</v>
      </c>
      <c r="K1503" s="25"/>
    </row>
    <row r="1504" spans="1:11" ht="15.75" thickBot="1" x14ac:dyDescent="0.3">
      <c r="A1504" s="36"/>
      <c r="B1504" s="76"/>
      <c r="C1504" s="77"/>
      <c r="D1504" s="52"/>
      <c r="E1504" s="27"/>
      <c r="F1504" s="27"/>
      <c r="G1504" s="26"/>
      <c r="H1504" s="23" t="e">
        <f>IFERROR(VLOOKUP(F1504,'feuille temps par opé'!B:C,2,FALSE),"")*G1504</f>
        <v>#VALUE!</v>
      </c>
      <c r="I1504" s="26"/>
      <c r="J1504" s="26" t="e">
        <f t="shared" si="48"/>
        <v>#VALUE!</v>
      </c>
      <c r="K1504" s="25"/>
    </row>
    <row r="1505" spans="1:11" ht="15.75" thickBot="1" x14ac:dyDescent="0.3">
      <c r="A1505" s="36"/>
      <c r="B1505" s="76"/>
      <c r="C1505" s="77"/>
      <c r="D1505" s="52"/>
      <c r="E1505" s="27"/>
      <c r="F1505" s="27"/>
      <c r="G1505" s="26"/>
      <c r="H1505" s="23" t="e">
        <f>IFERROR(VLOOKUP(F1505,'feuille temps par opé'!B:C,2,FALSE),"")*G1505</f>
        <v>#VALUE!</v>
      </c>
      <c r="I1505" s="26"/>
      <c r="J1505" s="26" t="e">
        <f t="shared" si="48"/>
        <v>#VALUE!</v>
      </c>
      <c r="K1505" s="25"/>
    </row>
    <row r="1506" spans="1:11" ht="15.75" thickBot="1" x14ac:dyDescent="0.3">
      <c r="A1506" s="36"/>
      <c r="B1506" s="76"/>
      <c r="C1506" s="77"/>
      <c r="D1506" s="52"/>
      <c r="E1506" s="27"/>
      <c r="F1506" s="27"/>
      <c r="G1506" s="26"/>
      <c r="H1506" s="23" t="e">
        <f>IFERROR(VLOOKUP(F1506,'feuille temps par opé'!B:C,2,FALSE),"")*G1506</f>
        <v>#VALUE!</v>
      </c>
      <c r="I1506" s="26"/>
      <c r="J1506" s="26" t="e">
        <f t="shared" si="48"/>
        <v>#VALUE!</v>
      </c>
      <c r="K1506" s="25"/>
    </row>
    <row r="1507" spans="1:11" ht="15.75" thickBot="1" x14ac:dyDescent="0.3">
      <c r="A1507" s="36"/>
      <c r="B1507" s="76"/>
      <c r="C1507" s="77"/>
      <c r="D1507" s="52"/>
      <c r="E1507" s="27"/>
      <c r="F1507" s="27"/>
      <c r="G1507" s="26"/>
      <c r="H1507" s="23" t="e">
        <f>IFERROR(VLOOKUP(F1507,'feuille temps par opé'!B:C,2,FALSE),"")*G1507</f>
        <v>#VALUE!</v>
      </c>
      <c r="I1507" s="26"/>
      <c r="J1507" s="26" t="e">
        <f t="shared" si="48"/>
        <v>#VALUE!</v>
      </c>
      <c r="K1507" s="25"/>
    </row>
    <row r="1508" spans="1:11" ht="15.75" thickBot="1" x14ac:dyDescent="0.3">
      <c r="A1508" s="36"/>
      <c r="B1508" s="76"/>
      <c r="C1508" s="77"/>
      <c r="D1508" s="52"/>
      <c r="E1508" s="27"/>
      <c r="F1508" s="27"/>
      <c r="G1508" s="26"/>
      <c r="H1508" s="23" t="e">
        <f>IFERROR(VLOOKUP(F1508,'feuille temps par opé'!B:C,2,FALSE),"")*G1508</f>
        <v>#VALUE!</v>
      </c>
      <c r="I1508" s="26"/>
      <c r="J1508" s="23" t="e">
        <f t="shared" si="48"/>
        <v>#VALUE!</v>
      </c>
      <c r="K1508" s="25"/>
    </row>
    <row r="1509" spans="1:11" ht="15.75" thickBot="1" x14ac:dyDescent="0.3">
      <c r="A1509" s="36"/>
      <c r="B1509" s="76"/>
      <c r="C1509" s="77"/>
      <c r="D1509" s="52"/>
      <c r="E1509" s="27"/>
      <c r="F1509" s="27"/>
      <c r="G1509" s="26"/>
      <c r="H1509" s="23" t="e">
        <f>IFERROR(VLOOKUP(F1509,'feuille temps par opé'!B:C,2,FALSE),"")*G1509</f>
        <v>#VALUE!</v>
      </c>
      <c r="I1509" s="26"/>
      <c r="J1509" s="26" t="e">
        <f t="shared" si="48"/>
        <v>#VALUE!</v>
      </c>
      <c r="K1509" s="25"/>
    </row>
    <row r="1510" spans="1:11" ht="15.75" thickBot="1" x14ac:dyDescent="0.3">
      <c r="A1510" s="36"/>
      <c r="B1510" s="76"/>
      <c r="C1510" s="77"/>
      <c r="D1510" s="52"/>
      <c r="E1510" s="27"/>
      <c r="F1510" s="27"/>
      <c r="G1510" s="26"/>
      <c r="H1510" s="23" t="e">
        <f>IFERROR(VLOOKUP(F1510,'feuille temps par opé'!B:C,2,FALSE),"")*G1510</f>
        <v>#VALUE!</v>
      </c>
      <c r="I1510" s="26"/>
      <c r="J1510" s="26" t="e">
        <f t="shared" si="48"/>
        <v>#VALUE!</v>
      </c>
      <c r="K1510" s="25"/>
    </row>
    <row r="1511" spans="1:11" ht="15.75" thickBot="1" x14ac:dyDescent="0.3">
      <c r="A1511" s="36"/>
      <c r="B1511" s="76"/>
      <c r="C1511" s="77"/>
      <c r="D1511" s="52"/>
      <c r="E1511" s="27"/>
      <c r="F1511" s="27"/>
      <c r="G1511" s="26"/>
      <c r="H1511" s="23" t="e">
        <f>IFERROR(VLOOKUP(F1511,'feuille temps par opé'!B:C,2,FALSE),"")*G1511</f>
        <v>#VALUE!</v>
      </c>
      <c r="I1511" s="26"/>
      <c r="J1511" s="26" t="e">
        <f t="shared" si="48"/>
        <v>#VALUE!</v>
      </c>
      <c r="K1511" s="25"/>
    </row>
    <row r="1512" spans="1:11" ht="15.75" thickBot="1" x14ac:dyDescent="0.3">
      <c r="A1512" s="36"/>
      <c r="B1512" s="76"/>
      <c r="C1512" s="77"/>
      <c r="D1512" s="52"/>
      <c r="E1512" s="27"/>
      <c r="F1512" s="27"/>
      <c r="G1512" s="26"/>
      <c r="H1512" s="23" t="e">
        <f>IFERROR(VLOOKUP(F1512,'feuille temps par opé'!B:C,2,FALSE),"")*G1512</f>
        <v>#VALUE!</v>
      </c>
      <c r="I1512" s="26"/>
      <c r="J1512" s="26" t="e">
        <f t="shared" si="48"/>
        <v>#VALUE!</v>
      </c>
      <c r="K1512" s="25"/>
    </row>
    <row r="1513" spans="1:11" ht="15.75" thickBot="1" x14ac:dyDescent="0.3">
      <c r="A1513" s="36"/>
      <c r="B1513" s="76"/>
      <c r="C1513" s="77"/>
      <c r="D1513" s="52"/>
      <c r="E1513" s="27"/>
      <c r="F1513" s="27"/>
      <c r="G1513" s="26"/>
      <c r="H1513" s="23" t="e">
        <f>IFERROR(VLOOKUP(F1513,'feuille temps par opé'!B:C,2,FALSE),"")*G1513</f>
        <v>#VALUE!</v>
      </c>
      <c r="I1513" s="26"/>
      <c r="J1513" s="23" t="e">
        <f t="shared" si="48"/>
        <v>#VALUE!</v>
      </c>
      <c r="K1513" s="25"/>
    </row>
    <row r="1514" spans="1:11" ht="15.75" thickBot="1" x14ac:dyDescent="0.3">
      <c r="A1514" s="36"/>
      <c r="B1514" s="76"/>
      <c r="C1514" s="77"/>
      <c r="D1514" s="52"/>
      <c r="E1514" s="27" t="str">
        <f t="shared" ref="E1514:E1516" si="49">IF(D1514="","",VLOOKUP(D1514,tab_produits,2,FALSE))</f>
        <v/>
      </c>
      <c r="F1514" s="27" t="str">
        <f ca="1">IFERROR(OFFSET('opérations par produit'!$A$1,1,MATCH(D1514,'opérations par produit'!$1:$1,0)-1,COUNTA(OFFSET('opérations par produit'!$A:$A,,MATCH(D1514,'opérations par produit'!$1:$1,0)-1))-1,),"")</f>
        <v/>
      </c>
      <c r="G1514" s="26"/>
      <c r="H1514" s="23">
        <f ca="1">IFERROR(VLOOKUP(F1514,'feuille temps par opé'!B:C,2,FALSE),"")*G1514</f>
        <v>0</v>
      </c>
      <c r="I1514" s="26"/>
      <c r="J1514" s="26">
        <f t="shared" ca="1" si="48"/>
        <v>0</v>
      </c>
      <c r="K1514" s="25"/>
    </row>
    <row r="1515" spans="1:11" x14ac:dyDescent="0.25">
      <c r="A1515" s="36"/>
      <c r="B1515" s="76"/>
      <c r="C1515" s="77"/>
      <c r="D1515" s="52"/>
      <c r="E1515" s="27" t="str">
        <f t="shared" si="49"/>
        <v/>
      </c>
      <c r="F1515" s="27" t="str">
        <f ca="1">IFERROR(OFFSET('opérations par produit'!$A$1,1,MATCH(D1515,'opérations par produit'!$1:$1,0)-1,COUNTA(OFFSET('opérations par produit'!$A:$A,,MATCH(D1515,'opérations par produit'!$1:$1,0)-1))-1,),"")</f>
        <v/>
      </c>
      <c r="G1515" s="26"/>
      <c r="H1515" s="23">
        <f ca="1">IFERROR(VLOOKUP(F1515,'feuille temps par opé'!B:C,2,FALSE),"")*G1515</f>
        <v>0</v>
      </c>
      <c r="I1515" s="26"/>
      <c r="J1515" s="26">
        <f t="shared" ca="1" si="48"/>
        <v>0</v>
      </c>
      <c r="K1515" s="25"/>
    </row>
    <row r="1516" spans="1:11" ht="15.75" thickBot="1" x14ac:dyDescent="0.3">
      <c r="A1516" s="37"/>
      <c r="B1516" s="73"/>
      <c r="C1516" s="78"/>
      <c r="D1516" s="70"/>
      <c r="E1516" s="29" t="str">
        <f t="shared" si="49"/>
        <v/>
      </c>
      <c r="F1516" s="28" t="s">
        <v>3764</v>
      </c>
      <c r="G1516" s="28"/>
      <c r="H1516" s="28" t="e">
        <f>SUM(H1428:H1515)</f>
        <v>#VALUE!</v>
      </c>
      <c r="I1516" s="28">
        <f>SUM(I1428:I1515)</f>
        <v>0</v>
      </c>
      <c r="J1516" s="28" t="e">
        <f>SUM(J1428:J1515)</f>
        <v>#VALUE!</v>
      </c>
      <c r="K1516" s="30">
        <f>K1515</f>
        <v>0</v>
      </c>
    </row>
    <row r="1517" spans="1:11" ht="32.25" thickBot="1" x14ac:dyDescent="0.3">
      <c r="A1517" s="35"/>
      <c r="B1517" s="56" t="s">
        <v>3638</v>
      </c>
      <c r="C1517" s="56" t="str">
        <f>VLOOKUP(B1517,'base nom prénom'!$A$1:$B$38,2,FALSE)</f>
        <v>Martine</v>
      </c>
      <c r="D1517" s="58"/>
      <c r="E1517" s="24" t="str">
        <f>IF(D1517="","",VLOOKUP(D1517,tab_produits,2,FALSE))</f>
        <v/>
      </c>
      <c r="F1517" s="24"/>
      <c r="G1517" s="23"/>
      <c r="H1517" s="23" t="e">
        <f>IFERROR(VLOOKUP(F1517,'feuille temps par opé'!B:C,2,FALSE),"")*G1517</f>
        <v>#VALUE!</v>
      </c>
      <c r="I1517" s="23"/>
      <c r="J1517" s="23" t="e">
        <f>I1517-H1517</f>
        <v>#VALUE!</v>
      </c>
      <c r="K1517" s="25"/>
    </row>
    <row r="1518" spans="1:11" ht="15.75" thickBot="1" x14ac:dyDescent="0.3">
      <c r="A1518" s="36"/>
      <c r="B1518" s="74"/>
      <c r="C1518" s="75"/>
      <c r="D1518" s="52"/>
      <c r="E1518" s="27" t="str">
        <f t="shared" ref="E1518:E1521" si="50">IF(D1518="","",VLOOKUP(D1518,tab_produits,2,FALSE))</f>
        <v/>
      </c>
      <c r="F1518" s="27"/>
      <c r="G1518" s="26"/>
      <c r="H1518" s="23" t="e">
        <f>IFERROR(VLOOKUP(F1518,'feuille temps par opé'!B:C,2,FALSE),"")*G1518</f>
        <v>#VALUE!</v>
      </c>
      <c r="I1518" s="26"/>
      <c r="J1518" s="26" t="e">
        <f t="shared" ref="J1518:J1604" si="51">I1518-H1518</f>
        <v>#VALUE!</v>
      </c>
      <c r="K1518" s="25"/>
    </row>
    <row r="1519" spans="1:11" ht="15.75" thickBot="1" x14ac:dyDescent="0.3">
      <c r="A1519" s="36"/>
      <c r="B1519" s="76"/>
      <c r="C1519" s="77"/>
      <c r="D1519" s="52"/>
      <c r="E1519" s="27" t="str">
        <f t="shared" si="50"/>
        <v/>
      </c>
      <c r="F1519" s="27"/>
      <c r="G1519" s="26"/>
      <c r="H1519" s="23" t="e">
        <f>IFERROR(VLOOKUP(F1519,'feuille temps par opé'!B:C,2,FALSE),"")*G1519</f>
        <v>#VALUE!</v>
      </c>
      <c r="I1519" s="26"/>
      <c r="J1519" s="26" t="e">
        <f t="shared" si="51"/>
        <v>#VALUE!</v>
      </c>
      <c r="K1519" s="25"/>
    </row>
    <row r="1520" spans="1:11" ht="15.75" thickBot="1" x14ac:dyDescent="0.3">
      <c r="A1520" s="36"/>
      <c r="B1520" s="76"/>
      <c r="C1520" s="77"/>
      <c r="D1520" s="52"/>
      <c r="E1520" s="27" t="str">
        <f t="shared" si="50"/>
        <v/>
      </c>
      <c r="F1520" s="27"/>
      <c r="G1520" s="26"/>
      <c r="H1520" s="23" t="e">
        <f>IFERROR(VLOOKUP(F1520,'feuille temps par opé'!B:C,2,FALSE),"")*G1520</f>
        <v>#VALUE!</v>
      </c>
      <c r="I1520" s="26"/>
      <c r="J1520" s="26" t="e">
        <f t="shared" si="51"/>
        <v>#VALUE!</v>
      </c>
      <c r="K1520" s="25"/>
    </row>
    <row r="1521" spans="1:11" ht="15.75" thickBot="1" x14ac:dyDescent="0.3">
      <c r="A1521" s="36"/>
      <c r="B1521" s="76"/>
      <c r="C1521" s="77"/>
      <c r="D1521" s="52"/>
      <c r="E1521" s="27" t="str">
        <f t="shared" si="50"/>
        <v/>
      </c>
      <c r="F1521" s="27"/>
      <c r="G1521" s="26"/>
      <c r="H1521" s="23" t="e">
        <f>IFERROR(VLOOKUP(F1521,'feuille temps par opé'!B:C,2,FALSE),"")*G1521</f>
        <v>#VALUE!</v>
      </c>
      <c r="I1521" s="26"/>
      <c r="J1521" s="26" t="e">
        <f t="shared" si="51"/>
        <v>#VALUE!</v>
      </c>
      <c r="K1521" s="25"/>
    </row>
    <row r="1522" spans="1:11" ht="15.75" thickBot="1" x14ac:dyDescent="0.3">
      <c r="A1522" s="36"/>
      <c r="B1522" s="76"/>
      <c r="C1522" s="77"/>
      <c r="D1522" s="52"/>
      <c r="E1522" s="27"/>
      <c r="F1522" s="27"/>
      <c r="G1522" s="26"/>
      <c r="H1522" s="23" t="e">
        <f>IFERROR(VLOOKUP(F1522,'feuille temps par opé'!B:C,2,FALSE),"")*G1522</f>
        <v>#VALUE!</v>
      </c>
      <c r="I1522" s="26"/>
      <c r="J1522" s="23" t="e">
        <f t="shared" si="51"/>
        <v>#VALUE!</v>
      </c>
      <c r="K1522" s="25"/>
    </row>
    <row r="1523" spans="1:11" ht="15.75" thickBot="1" x14ac:dyDescent="0.3">
      <c r="A1523" s="36"/>
      <c r="B1523" s="76"/>
      <c r="C1523" s="77"/>
      <c r="D1523" s="52"/>
      <c r="E1523" s="27"/>
      <c r="F1523" s="27"/>
      <c r="G1523" s="26"/>
      <c r="H1523" s="23" t="e">
        <f>IFERROR(VLOOKUP(F1523,'feuille temps par opé'!B:C,2,FALSE),"")*G1523</f>
        <v>#VALUE!</v>
      </c>
      <c r="I1523" s="26"/>
      <c r="J1523" s="26" t="e">
        <f t="shared" si="51"/>
        <v>#VALUE!</v>
      </c>
      <c r="K1523" s="25"/>
    </row>
    <row r="1524" spans="1:11" ht="15.75" thickBot="1" x14ac:dyDescent="0.3">
      <c r="A1524" s="36"/>
      <c r="B1524" s="76"/>
      <c r="C1524" s="77"/>
      <c r="D1524" s="52"/>
      <c r="E1524" s="27"/>
      <c r="F1524" s="27"/>
      <c r="G1524" s="26"/>
      <c r="H1524" s="23" t="e">
        <f>IFERROR(VLOOKUP(F1524,'feuille temps par opé'!B:C,2,FALSE),"")*G1524</f>
        <v>#VALUE!</v>
      </c>
      <c r="I1524" s="26"/>
      <c r="J1524" s="26" t="e">
        <f t="shared" si="51"/>
        <v>#VALUE!</v>
      </c>
      <c r="K1524" s="25"/>
    </row>
    <row r="1525" spans="1:11" ht="15.75" thickBot="1" x14ac:dyDescent="0.3">
      <c r="A1525" s="36"/>
      <c r="B1525" s="76"/>
      <c r="C1525" s="77"/>
      <c r="D1525" s="52"/>
      <c r="E1525" s="27"/>
      <c r="F1525" s="27"/>
      <c r="G1525" s="26"/>
      <c r="H1525" s="23" t="e">
        <f>IFERROR(VLOOKUP(F1525,'feuille temps par opé'!B:C,2,FALSE),"")*G1525</f>
        <v>#VALUE!</v>
      </c>
      <c r="I1525" s="26"/>
      <c r="J1525" s="26" t="e">
        <f t="shared" si="51"/>
        <v>#VALUE!</v>
      </c>
      <c r="K1525" s="25"/>
    </row>
    <row r="1526" spans="1:11" ht="15.75" thickBot="1" x14ac:dyDescent="0.3">
      <c r="A1526" s="36"/>
      <c r="B1526" s="76"/>
      <c r="C1526" s="77"/>
      <c r="D1526" s="52"/>
      <c r="E1526" s="27"/>
      <c r="F1526" s="27"/>
      <c r="G1526" s="26"/>
      <c r="H1526" s="23" t="e">
        <f>IFERROR(VLOOKUP(F1526,'feuille temps par opé'!B:C,2,FALSE),"")*G1526</f>
        <v>#VALUE!</v>
      </c>
      <c r="I1526" s="26"/>
      <c r="J1526" s="26" t="e">
        <f t="shared" si="51"/>
        <v>#VALUE!</v>
      </c>
      <c r="K1526" s="25"/>
    </row>
    <row r="1527" spans="1:11" ht="15.75" thickBot="1" x14ac:dyDescent="0.3">
      <c r="A1527" s="36"/>
      <c r="B1527" s="76"/>
      <c r="C1527" s="77"/>
      <c r="D1527" s="52"/>
      <c r="E1527" s="27"/>
      <c r="F1527" s="27"/>
      <c r="G1527" s="26"/>
      <c r="H1527" s="23" t="e">
        <f>IFERROR(VLOOKUP(F1527,'feuille temps par opé'!B:C,2,FALSE),"")*G1527</f>
        <v>#VALUE!</v>
      </c>
      <c r="I1527" s="26"/>
      <c r="J1527" s="23" t="e">
        <f t="shared" si="51"/>
        <v>#VALUE!</v>
      </c>
      <c r="K1527" s="25"/>
    </row>
    <row r="1528" spans="1:11" ht="15.75" thickBot="1" x14ac:dyDescent="0.3">
      <c r="A1528" s="36"/>
      <c r="B1528" s="76"/>
      <c r="C1528" s="77"/>
      <c r="D1528" s="52"/>
      <c r="E1528" s="27"/>
      <c r="F1528" s="27"/>
      <c r="G1528" s="26"/>
      <c r="H1528" s="23" t="e">
        <f>IFERROR(VLOOKUP(F1528,'feuille temps par opé'!B:C,2,FALSE),"")*G1528</f>
        <v>#VALUE!</v>
      </c>
      <c r="I1528" s="26"/>
      <c r="J1528" s="26" t="e">
        <f t="shared" si="51"/>
        <v>#VALUE!</v>
      </c>
      <c r="K1528" s="25"/>
    </row>
    <row r="1529" spans="1:11" ht="15.75" thickBot="1" x14ac:dyDescent="0.3">
      <c r="A1529" s="36"/>
      <c r="B1529" s="76"/>
      <c r="C1529" s="77"/>
      <c r="D1529" s="52"/>
      <c r="E1529" s="27"/>
      <c r="F1529" s="27"/>
      <c r="G1529" s="26"/>
      <c r="H1529" s="23" t="e">
        <f>IFERROR(VLOOKUP(F1529,'feuille temps par opé'!B:C,2,FALSE),"")*G1529</f>
        <v>#VALUE!</v>
      </c>
      <c r="I1529" s="26"/>
      <c r="J1529" s="26" t="e">
        <f t="shared" si="51"/>
        <v>#VALUE!</v>
      </c>
      <c r="K1529" s="25"/>
    </row>
    <row r="1530" spans="1:11" ht="15.75" thickBot="1" x14ac:dyDescent="0.3">
      <c r="A1530" s="36"/>
      <c r="B1530" s="76"/>
      <c r="C1530" s="77"/>
      <c r="D1530" s="52"/>
      <c r="E1530" s="27"/>
      <c r="F1530" s="27"/>
      <c r="G1530" s="26"/>
      <c r="H1530" s="23" t="e">
        <f>IFERROR(VLOOKUP(F1530,'feuille temps par opé'!B:C,2,FALSE),"")*G1530</f>
        <v>#VALUE!</v>
      </c>
      <c r="I1530" s="26"/>
      <c r="J1530" s="26" t="e">
        <f t="shared" si="51"/>
        <v>#VALUE!</v>
      </c>
      <c r="K1530" s="25"/>
    </row>
    <row r="1531" spans="1:11" ht="15.75" thickBot="1" x14ac:dyDescent="0.3">
      <c r="A1531" s="36"/>
      <c r="B1531" s="76"/>
      <c r="C1531" s="77"/>
      <c r="D1531" s="52"/>
      <c r="E1531" s="27"/>
      <c r="F1531" s="27"/>
      <c r="G1531" s="26"/>
      <c r="H1531" s="23" t="e">
        <f>IFERROR(VLOOKUP(F1531,'feuille temps par opé'!B:C,2,FALSE),"")*G1531</f>
        <v>#VALUE!</v>
      </c>
      <c r="I1531" s="26"/>
      <c r="J1531" s="26" t="e">
        <f t="shared" si="51"/>
        <v>#VALUE!</v>
      </c>
      <c r="K1531" s="25"/>
    </row>
    <row r="1532" spans="1:11" ht="15.75" thickBot="1" x14ac:dyDescent="0.3">
      <c r="A1532" s="36"/>
      <c r="B1532" s="76"/>
      <c r="C1532" s="77"/>
      <c r="D1532" s="52"/>
      <c r="E1532" s="27"/>
      <c r="F1532" s="27"/>
      <c r="G1532" s="26"/>
      <c r="H1532" s="23" t="e">
        <f>IFERROR(VLOOKUP(F1532,'feuille temps par opé'!B:C,2,FALSE),"")*G1532</f>
        <v>#VALUE!</v>
      </c>
      <c r="I1532" s="26"/>
      <c r="J1532" s="23" t="e">
        <f t="shared" si="51"/>
        <v>#VALUE!</v>
      </c>
      <c r="K1532" s="25"/>
    </row>
    <row r="1533" spans="1:11" ht="15.75" thickBot="1" x14ac:dyDescent="0.3">
      <c r="A1533" s="36"/>
      <c r="B1533" s="76"/>
      <c r="C1533" s="77"/>
      <c r="D1533" s="52"/>
      <c r="E1533" s="27"/>
      <c r="F1533" s="27"/>
      <c r="G1533" s="26"/>
      <c r="H1533" s="23" t="e">
        <f>IFERROR(VLOOKUP(F1533,'feuille temps par opé'!B:C,2,FALSE),"")*G1533</f>
        <v>#VALUE!</v>
      </c>
      <c r="I1533" s="26"/>
      <c r="J1533" s="26" t="e">
        <f t="shared" si="51"/>
        <v>#VALUE!</v>
      </c>
      <c r="K1533" s="25"/>
    </row>
    <row r="1534" spans="1:11" ht="15.75" thickBot="1" x14ac:dyDescent="0.3">
      <c r="A1534" s="36"/>
      <c r="B1534" s="76"/>
      <c r="C1534" s="77"/>
      <c r="D1534" s="52"/>
      <c r="E1534" s="27"/>
      <c r="F1534" s="27"/>
      <c r="G1534" s="26"/>
      <c r="H1534" s="23" t="e">
        <f>IFERROR(VLOOKUP(F1534,'feuille temps par opé'!B:C,2,FALSE),"")*G1534</f>
        <v>#VALUE!</v>
      </c>
      <c r="I1534" s="26"/>
      <c r="J1534" s="26" t="e">
        <f t="shared" si="51"/>
        <v>#VALUE!</v>
      </c>
      <c r="K1534" s="25"/>
    </row>
    <row r="1535" spans="1:11" ht="15.75" thickBot="1" x14ac:dyDescent="0.3">
      <c r="A1535" s="36"/>
      <c r="B1535" s="76"/>
      <c r="C1535" s="77"/>
      <c r="D1535" s="52"/>
      <c r="E1535" s="27"/>
      <c r="F1535" s="27"/>
      <c r="G1535" s="26"/>
      <c r="H1535" s="23" t="e">
        <f>IFERROR(VLOOKUP(F1535,'feuille temps par opé'!B:C,2,FALSE),"")*G1535</f>
        <v>#VALUE!</v>
      </c>
      <c r="I1535" s="26"/>
      <c r="J1535" s="26" t="e">
        <f t="shared" si="51"/>
        <v>#VALUE!</v>
      </c>
      <c r="K1535" s="25"/>
    </row>
    <row r="1536" spans="1:11" ht="15.75" thickBot="1" x14ac:dyDescent="0.3">
      <c r="A1536" s="36"/>
      <c r="B1536" s="76"/>
      <c r="C1536" s="77"/>
      <c r="D1536" s="52"/>
      <c r="E1536" s="27"/>
      <c r="F1536" s="27"/>
      <c r="G1536" s="26"/>
      <c r="H1536" s="23" t="e">
        <f>IFERROR(VLOOKUP(F1536,'feuille temps par opé'!B:C,2,FALSE),"")*G1536</f>
        <v>#VALUE!</v>
      </c>
      <c r="I1536" s="26"/>
      <c r="J1536" s="26" t="e">
        <f t="shared" si="51"/>
        <v>#VALUE!</v>
      </c>
      <c r="K1536" s="25"/>
    </row>
    <row r="1537" spans="1:11" ht="15.75" thickBot="1" x14ac:dyDescent="0.3">
      <c r="A1537" s="36"/>
      <c r="B1537" s="76"/>
      <c r="C1537" s="77"/>
      <c r="D1537" s="52"/>
      <c r="E1537" s="27"/>
      <c r="F1537" s="27"/>
      <c r="G1537" s="26"/>
      <c r="H1537" s="23" t="e">
        <f>IFERROR(VLOOKUP(F1537,'feuille temps par opé'!B:C,2,FALSE),"")*G1537</f>
        <v>#VALUE!</v>
      </c>
      <c r="I1537" s="26"/>
      <c r="J1537" s="23" t="e">
        <f t="shared" si="51"/>
        <v>#VALUE!</v>
      </c>
      <c r="K1537" s="25"/>
    </row>
    <row r="1538" spans="1:11" ht="15.75" thickBot="1" x14ac:dyDescent="0.3">
      <c r="A1538" s="36"/>
      <c r="B1538" s="76"/>
      <c r="C1538" s="77"/>
      <c r="D1538" s="52"/>
      <c r="E1538" s="27"/>
      <c r="F1538" s="27"/>
      <c r="G1538" s="26"/>
      <c r="H1538" s="23" t="e">
        <f>IFERROR(VLOOKUP(F1538,'feuille temps par opé'!B:C,2,FALSE),"")*G1538</f>
        <v>#VALUE!</v>
      </c>
      <c r="I1538" s="26"/>
      <c r="J1538" s="26" t="e">
        <f t="shared" si="51"/>
        <v>#VALUE!</v>
      </c>
      <c r="K1538" s="25"/>
    </row>
    <row r="1539" spans="1:11" ht="15.75" thickBot="1" x14ac:dyDescent="0.3">
      <c r="A1539" s="36"/>
      <c r="B1539" s="76"/>
      <c r="C1539" s="77"/>
      <c r="D1539" s="52"/>
      <c r="E1539" s="27"/>
      <c r="F1539" s="27"/>
      <c r="G1539" s="26"/>
      <c r="H1539" s="23" t="e">
        <f>IFERROR(VLOOKUP(F1539,'feuille temps par opé'!B:C,2,FALSE),"")*G1539</f>
        <v>#VALUE!</v>
      </c>
      <c r="I1539" s="26"/>
      <c r="J1539" s="26" t="e">
        <f t="shared" si="51"/>
        <v>#VALUE!</v>
      </c>
      <c r="K1539" s="25"/>
    </row>
    <row r="1540" spans="1:11" ht="15.75" thickBot="1" x14ac:dyDescent="0.3">
      <c r="A1540" s="36"/>
      <c r="B1540" s="76"/>
      <c r="C1540" s="77"/>
      <c r="D1540" s="52"/>
      <c r="E1540" s="27"/>
      <c r="F1540" s="27"/>
      <c r="G1540" s="26"/>
      <c r="H1540" s="23" t="e">
        <f>IFERROR(VLOOKUP(F1540,'feuille temps par opé'!B:C,2,FALSE),"")*G1540</f>
        <v>#VALUE!</v>
      </c>
      <c r="I1540" s="26"/>
      <c r="J1540" s="26" t="e">
        <f t="shared" si="51"/>
        <v>#VALUE!</v>
      </c>
      <c r="K1540" s="25"/>
    </row>
    <row r="1541" spans="1:11" ht="15.75" thickBot="1" x14ac:dyDescent="0.3">
      <c r="A1541" s="36"/>
      <c r="B1541" s="76"/>
      <c r="C1541" s="77"/>
      <c r="D1541" s="52"/>
      <c r="E1541" s="27"/>
      <c r="F1541" s="27"/>
      <c r="G1541" s="26"/>
      <c r="H1541" s="23" t="e">
        <f>IFERROR(VLOOKUP(F1541,'feuille temps par opé'!B:C,2,FALSE),"")*G1541</f>
        <v>#VALUE!</v>
      </c>
      <c r="I1541" s="26"/>
      <c r="J1541" s="26" t="e">
        <f t="shared" si="51"/>
        <v>#VALUE!</v>
      </c>
      <c r="K1541" s="25"/>
    </row>
    <row r="1542" spans="1:11" ht="15.75" thickBot="1" x14ac:dyDescent="0.3">
      <c r="A1542" s="36"/>
      <c r="B1542" s="76"/>
      <c r="C1542" s="77"/>
      <c r="D1542" s="52"/>
      <c r="E1542" s="27"/>
      <c r="F1542" s="27"/>
      <c r="G1542" s="26"/>
      <c r="H1542" s="23" t="e">
        <f>IFERROR(VLOOKUP(F1542,'feuille temps par opé'!B:C,2,FALSE),"")*G1542</f>
        <v>#VALUE!</v>
      </c>
      <c r="I1542" s="26"/>
      <c r="J1542" s="23" t="e">
        <f t="shared" si="51"/>
        <v>#VALUE!</v>
      </c>
      <c r="K1542" s="25"/>
    </row>
    <row r="1543" spans="1:11" ht="15.75" thickBot="1" x14ac:dyDescent="0.3">
      <c r="A1543" s="36"/>
      <c r="B1543" s="76"/>
      <c r="C1543" s="77"/>
      <c r="D1543" s="52"/>
      <c r="E1543" s="27"/>
      <c r="F1543" s="27"/>
      <c r="G1543" s="26"/>
      <c r="H1543" s="23" t="e">
        <f>IFERROR(VLOOKUP(F1543,'feuille temps par opé'!B:C,2,FALSE),"")*G1543</f>
        <v>#VALUE!</v>
      </c>
      <c r="I1543" s="26"/>
      <c r="J1543" s="26" t="e">
        <f t="shared" si="51"/>
        <v>#VALUE!</v>
      </c>
      <c r="K1543" s="25"/>
    </row>
    <row r="1544" spans="1:11" ht="15.75" thickBot="1" x14ac:dyDescent="0.3">
      <c r="A1544" s="36"/>
      <c r="B1544" s="76"/>
      <c r="C1544" s="77"/>
      <c r="D1544" s="52"/>
      <c r="E1544" s="27"/>
      <c r="F1544" s="27"/>
      <c r="G1544" s="26"/>
      <c r="H1544" s="23" t="e">
        <f>IFERROR(VLOOKUP(F1544,'feuille temps par opé'!B:C,2,FALSE),"")*G1544</f>
        <v>#VALUE!</v>
      </c>
      <c r="I1544" s="26"/>
      <c r="J1544" s="26" t="e">
        <f t="shared" si="51"/>
        <v>#VALUE!</v>
      </c>
      <c r="K1544" s="25"/>
    </row>
    <row r="1545" spans="1:11" ht="15.75" thickBot="1" x14ac:dyDescent="0.3">
      <c r="A1545" s="36"/>
      <c r="B1545" s="76"/>
      <c r="C1545" s="77"/>
      <c r="D1545" s="52"/>
      <c r="E1545" s="27"/>
      <c r="F1545" s="27"/>
      <c r="G1545" s="26"/>
      <c r="H1545" s="23" t="e">
        <f>IFERROR(VLOOKUP(F1545,'feuille temps par opé'!B:C,2,FALSE),"")*G1545</f>
        <v>#VALUE!</v>
      </c>
      <c r="I1545" s="26"/>
      <c r="J1545" s="26" t="e">
        <f t="shared" si="51"/>
        <v>#VALUE!</v>
      </c>
      <c r="K1545" s="25"/>
    </row>
    <row r="1546" spans="1:11" ht="15.75" thickBot="1" x14ac:dyDescent="0.3">
      <c r="A1546" s="36"/>
      <c r="B1546" s="76"/>
      <c r="C1546" s="77"/>
      <c r="D1546" s="52"/>
      <c r="E1546" s="27"/>
      <c r="F1546" s="27"/>
      <c r="G1546" s="26"/>
      <c r="H1546" s="23" t="e">
        <f>IFERROR(VLOOKUP(F1546,'feuille temps par opé'!B:C,2,FALSE),"")*G1546</f>
        <v>#VALUE!</v>
      </c>
      <c r="I1546" s="26"/>
      <c r="J1546" s="26" t="e">
        <f t="shared" si="51"/>
        <v>#VALUE!</v>
      </c>
      <c r="K1546" s="25"/>
    </row>
    <row r="1547" spans="1:11" ht="15.75" thickBot="1" x14ac:dyDescent="0.3">
      <c r="A1547" s="36"/>
      <c r="B1547" s="76"/>
      <c r="C1547" s="77"/>
      <c r="D1547" s="52"/>
      <c r="E1547" s="27"/>
      <c r="F1547" s="27"/>
      <c r="G1547" s="26"/>
      <c r="H1547" s="23" t="e">
        <f>IFERROR(VLOOKUP(F1547,'feuille temps par opé'!B:C,2,FALSE),"")*G1547</f>
        <v>#VALUE!</v>
      </c>
      <c r="I1547" s="26"/>
      <c r="J1547" s="23" t="e">
        <f t="shared" si="51"/>
        <v>#VALUE!</v>
      </c>
      <c r="K1547" s="25"/>
    </row>
    <row r="1548" spans="1:11" ht="15.75" thickBot="1" x14ac:dyDescent="0.3">
      <c r="A1548" s="36"/>
      <c r="B1548" s="76"/>
      <c r="C1548" s="77"/>
      <c r="D1548" s="52"/>
      <c r="E1548" s="27"/>
      <c r="F1548" s="27"/>
      <c r="G1548" s="26"/>
      <c r="H1548" s="23" t="e">
        <f>IFERROR(VLOOKUP(F1548,'feuille temps par opé'!B:C,2,FALSE),"")*G1548</f>
        <v>#VALUE!</v>
      </c>
      <c r="I1548" s="26"/>
      <c r="J1548" s="26" t="e">
        <f t="shared" si="51"/>
        <v>#VALUE!</v>
      </c>
      <c r="K1548" s="25"/>
    </row>
    <row r="1549" spans="1:11" ht="15.75" thickBot="1" x14ac:dyDescent="0.3">
      <c r="A1549" s="36"/>
      <c r="B1549" s="76"/>
      <c r="C1549" s="77"/>
      <c r="D1549" s="52"/>
      <c r="E1549" s="27"/>
      <c r="F1549" s="27"/>
      <c r="G1549" s="26"/>
      <c r="H1549" s="23" t="e">
        <f>IFERROR(VLOOKUP(F1549,'feuille temps par opé'!B:C,2,FALSE),"")*G1549</f>
        <v>#VALUE!</v>
      </c>
      <c r="I1549" s="26"/>
      <c r="J1549" s="26" t="e">
        <f t="shared" si="51"/>
        <v>#VALUE!</v>
      </c>
      <c r="K1549" s="25"/>
    </row>
    <row r="1550" spans="1:11" ht="15.75" thickBot="1" x14ac:dyDescent="0.3">
      <c r="A1550" s="36"/>
      <c r="B1550" s="76"/>
      <c r="C1550" s="77"/>
      <c r="D1550" s="52"/>
      <c r="E1550" s="27"/>
      <c r="F1550" s="27"/>
      <c r="G1550" s="26"/>
      <c r="H1550" s="23" t="e">
        <f>IFERROR(VLOOKUP(F1550,'feuille temps par opé'!B:C,2,FALSE),"")*G1550</f>
        <v>#VALUE!</v>
      </c>
      <c r="I1550" s="26"/>
      <c r="J1550" s="26" t="e">
        <f t="shared" si="51"/>
        <v>#VALUE!</v>
      </c>
      <c r="K1550" s="25"/>
    </row>
    <row r="1551" spans="1:11" ht="15.75" thickBot="1" x14ac:dyDescent="0.3">
      <c r="A1551" s="36"/>
      <c r="B1551" s="76"/>
      <c r="C1551" s="77"/>
      <c r="D1551" s="52"/>
      <c r="E1551" s="27"/>
      <c r="F1551" s="27"/>
      <c r="G1551" s="26"/>
      <c r="H1551" s="23" t="e">
        <f>IFERROR(VLOOKUP(F1551,'feuille temps par opé'!B:C,2,FALSE),"")*G1551</f>
        <v>#VALUE!</v>
      </c>
      <c r="I1551" s="26"/>
      <c r="J1551" s="26" t="e">
        <f t="shared" si="51"/>
        <v>#VALUE!</v>
      </c>
      <c r="K1551" s="25"/>
    </row>
    <row r="1552" spans="1:11" ht="15.75" thickBot="1" x14ac:dyDescent="0.3">
      <c r="A1552" s="36"/>
      <c r="B1552" s="76"/>
      <c r="C1552" s="77"/>
      <c r="D1552" s="52"/>
      <c r="E1552" s="27"/>
      <c r="F1552" s="27"/>
      <c r="G1552" s="26"/>
      <c r="H1552" s="23" t="e">
        <f>IFERROR(VLOOKUP(F1552,'feuille temps par opé'!B:C,2,FALSE),"")*G1552</f>
        <v>#VALUE!</v>
      </c>
      <c r="I1552" s="26"/>
      <c r="J1552" s="23" t="e">
        <f t="shared" si="51"/>
        <v>#VALUE!</v>
      </c>
      <c r="K1552" s="25"/>
    </row>
    <row r="1553" spans="1:11" ht="15.75" thickBot="1" x14ac:dyDescent="0.3">
      <c r="A1553" s="36"/>
      <c r="B1553" s="76"/>
      <c r="C1553" s="77"/>
      <c r="D1553" s="52"/>
      <c r="E1553" s="27"/>
      <c r="F1553" s="27"/>
      <c r="G1553" s="26"/>
      <c r="H1553" s="23" t="e">
        <f>IFERROR(VLOOKUP(F1553,'feuille temps par opé'!B:C,2,FALSE),"")*G1553</f>
        <v>#VALUE!</v>
      </c>
      <c r="I1553" s="26"/>
      <c r="J1553" s="26" t="e">
        <f t="shared" si="51"/>
        <v>#VALUE!</v>
      </c>
      <c r="K1553" s="25"/>
    </row>
    <row r="1554" spans="1:11" ht="15.75" thickBot="1" x14ac:dyDescent="0.3">
      <c r="A1554" s="36"/>
      <c r="B1554" s="76"/>
      <c r="C1554" s="77"/>
      <c r="D1554" s="52"/>
      <c r="E1554" s="27"/>
      <c r="F1554" s="27"/>
      <c r="G1554" s="26"/>
      <c r="H1554" s="23" t="e">
        <f>IFERROR(VLOOKUP(F1554,'feuille temps par opé'!B:C,2,FALSE),"")*G1554</f>
        <v>#VALUE!</v>
      </c>
      <c r="I1554" s="26"/>
      <c r="J1554" s="26" t="e">
        <f t="shared" si="51"/>
        <v>#VALUE!</v>
      </c>
      <c r="K1554" s="25"/>
    </row>
    <row r="1555" spans="1:11" ht="15.75" thickBot="1" x14ac:dyDescent="0.3">
      <c r="A1555" s="36"/>
      <c r="B1555" s="76"/>
      <c r="C1555" s="77"/>
      <c r="D1555" s="52"/>
      <c r="E1555" s="27"/>
      <c r="F1555" s="27"/>
      <c r="G1555" s="26"/>
      <c r="H1555" s="23" t="e">
        <f>IFERROR(VLOOKUP(F1555,'feuille temps par opé'!B:C,2,FALSE),"")*G1555</f>
        <v>#VALUE!</v>
      </c>
      <c r="I1555" s="26"/>
      <c r="J1555" s="26" t="e">
        <f t="shared" si="51"/>
        <v>#VALUE!</v>
      </c>
      <c r="K1555" s="25"/>
    </row>
    <row r="1556" spans="1:11" ht="15.75" thickBot="1" x14ac:dyDescent="0.3">
      <c r="A1556" s="36"/>
      <c r="B1556" s="76"/>
      <c r="C1556" s="77"/>
      <c r="D1556" s="52"/>
      <c r="E1556" s="27"/>
      <c r="F1556" s="27"/>
      <c r="G1556" s="26"/>
      <c r="H1556" s="23" t="e">
        <f>IFERROR(VLOOKUP(F1556,'feuille temps par opé'!B:C,2,FALSE),"")*G1556</f>
        <v>#VALUE!</v>
      </c>
      <c r="I1556" s="26"/>
      <c r="J1556" s="26" t="e">
        <f t="shared" si="51"/>
        <v>#VALUE!</v>
      </c>
      <c r="K1556" s="25"/>
    </row>
    <row r="1557" spans="1:11" ht="15.75" thickBot="1" x14ac:dyDescent="0.3">
      <c r="A1557" s="36"/>
      <c r="B1557" s="76"/>
      <c r="C1557" s="77"/>
      <c r="D1557" s="52"/>
      <c r="E1557" s="27"/>
      <c r="F1557" s="27"/>
      <c r="G1557" s="26"/>
      <c r="H1557" s="23" t="e">
        <f>IFERROR(VLOOKUP(F1557,'feuille temps par opé'!B:C,2,FALSE),"")*G1557</f>
        <v>#VALUE!</v>
      </c>
      <c r="I1557" s="26"/>
      <c r="J1557" s="23" t="e">
        <f t="shared" si="51"/>
        <v>#VALUE!</v>
      </c>
      <c r="K1557" s="25"/>
    </row>
    <row r="1558" spans="1:11" ht="15.75" thickBot="1" x14ac:dyDescent="0.3">
      <c r="A1558" s="36"/>
      <c r="B1558" s="76"/>
      <c r="C1558" s="77"/>
      <c r="D1558" s="52"/>
      <c r="E1558" s="27"/>
      <c r="F1558" s="27"/>
      <c r="G1558" s="26"/>
      <c r="H1558" s="23" t="e">
        <f>IFERROR(VLOOKUP(F1558,'feuille temps par opé'!B:C,2,FALSE),"")*G1558</f>
        <v>#VALUE!</v>
      </c>
      <c r="I1558" s="26"/>
      <c r="J1558" s="26" t="e">
        <f t="shared" si="51"/>
        <v>#VALUE!</v>
      </c>
      <c r="K1558" s="25"/>
    </row>
    <row r="1559" spans="1:11" ht="15.75" thickBot="1" x14ac:dyDescent="0.3">
      <c r="A1559" s="36"/>
      <c r="B1559" s="76"/>
      <c r="C1559" s="77"/>
      <c r="D1559" s="52"/>
      <c r="E1559" s="27"/>
      <c r="F1559" s="27"/>
      <c r="G1559" s="26"/>
      <c r="H1559" s="23" t="e">
        <f>IFERROR(VLOOKUP(F1559,'feuille temps par opé'!B:C,2,FALSE),"")*G1559</f>
        <v>#VALUE!</v>
      </c>
      <c r="I1559" s="26"/>
      <c r="J1559" s="26" t="e">
        <f t="shared" si="51"/>
        <v>#VALUE!</v>
      </c>
      <c r="K1559" s="25"/>
    </row>
    <row r="1560" spans="1:11" ht="15.75" thickBot="1" x14ac:dyDescent="0.3">
      <c r="A1560" s="36"/>
      <c r="B1560" s="76"/>
      <c r="C1560" s="77"/>
      <c r="D1560" s="52"/>
      <c r="E1560" s="27"/>
      <c r="F1560" s="27"/>
      <c r="G1560" s="26"/>
      <c r="H1560" s="23" t="e">
        <f>IFERROR(VLOOKUP(F1560,'feuille temps par opé'!B:C,2,FALSE),"")*G1560</f>
        <v>#VALUE!</v>
      </c>
      <c r="I1560" s="26"/>
      <c r="J1560" s="26" t="e">
        <f t="shared" si="51"/>
        <v>#VALUE!</v>
      </c>
      <c r="K1560" s="25"/>
    </row>
    <row r="1561" spans="1:11" ht="15.75" thickBot="1" x14ac:dyDescent="0.3">
      <c r="A1561" s="36"/>
      <c r="B1561" s="76"/>
      <c r="C1561" s="77"/>
      <c r="D1561" s="52"/>
      <c r="E1561" s="27"/>
      <c r="F1561" s="27"/>
      <c r="G1561" s="26"/>
      <c r="H1561" s="23" t="e">
        <f>IFERROR(VLOOKUP(F1561,'feuille temps par opé'!B:C,2,FALSE),"")*G1561</f>
        <v>#VALUE!</v>
      </c>
      <c r="I1561" s="26"/>
      <c r="J1561" s="26" t="e">
        <f t="shared" si="51"/>
        <v>#VALUE!</v>
      </c>
      <c r="K1561" s="25"/>
    </row>
    <row r="1562" spans="1:11" ht="15.75" thickBot="1" x14ac:dyDescent="0.3">
      <c r="A1562" s="36"/>
      <c r="B1562" s="76"/>
      <c r="C1562" s="77"/>
      <c r="D1562" s="52"/>
      <c r="E1562" s="27"/>
      <c r="F1562" s="27"/>
      <c r="G1562" s="26"/>
      <c r="H1562" s="23" t="e">
        <f>IFERROR(VLOOKUP(F1562,'feuille temps par opé'!B:C,2,FALSE),"")*G1562</f>
        <v>#VALUE!</v>
      </c>
      <c r="I1562" s="26"/>
      <c r="J1562" s="23" t="e">
        <f t="shared" si="51"/>
        <v>#VALUE!</v>
      </c>
      <c r="K1562" s="25"/>
    </row>
    <row r="1563" spans="1:11" ht="15.75" thickBot="1" x14ac:dyDescent="0.3">
      <c r="A1563" s="36"/>
      <c r="B1563" s="76"/>
      <c r="C1563" s="77"/>
      <c r="D1563" s="52"/>
      <c r="E1563" s="27"/>
      <c r="F1563" s="27"/>
      <c r="G1563" s="26"/>
      <c r="H1563" s="23" t="e">
        <f>IFERROR(VLOOKUP(F1563,'feuille temps par opé'!B:C,2,FALSE),"")*G1563</f>
        <v>#VALUE!</v>
      </c>
      <c r="I1563" s="26"/>
      <c r="J1563" s="26" t="e">
        <f t="shared" si="51"/>
        <v>#VALUE!</v>
      </c>
      <c r="K1563" s="25"/>
    </row>
    <row r="1564" spans="1:11" ht="15.75" thickBot="1" x14ac:dyDescent="0.3">
      <c r="A1564" s="36"/>
      <c r="B1564" s="76"/>
      <c r="C1564" s="77"/>
      <c r="D1564" s="52"/>
      <c r="E1564" s="27"/>
      <c r="F1564" s="27"/>
      <c r="G1564" s="26"/>
      <c r="H1564" s="23" t="e">
        <f>IFERROR(VLOOKUP(F1564,'feuille temps par opé'!B:C,2,FALSE),"")*G1564</f>
        <v>#VALUE!</v>
      </c>
      <c r="I1564" s="26"/>
      <c r="J1564" s="26" t="e">
        <f t="shared" si="51"/>
        <v>#VALUE!</v>
      </c>
      <c r="K1564" s="25"/>
    </row>
    <row r="1565" spans="1:11" ht="15.75" thickBot="1" x14ac:dyDescent="0.3">
      <c r="A1565" s="36"/>
      <c r="B1565" s="76"/>
      <c r="C1565" s="77"/>
      <c r="D1565" s="52"/>
      <c r="E1565" s="27"/>
      <c r="F1565" s="27"/>
      <c r="G1565" s="26"/>
      <c r="H1565" s="23" t="e">
        <f>IFERROR(VLOOKUP(F1565,'feuille temps par opé'!B:C,2,FALSE),"")*G1565</f>
        <v>#VALUE!</v>
      </c>
      <c r="I1565" s="26"/>
      <c r="J1565" s="26" t="e">
        <f t="shared" si="51"/>
        <v>#VALUE!</v>
      </c>
      <c r="K1565" s="25"/>
    </row>
    <row r="1566" spans="1:11" ht="15.75" thickBot="1" x14ac:dyDescent="0.3">
      <c r="A1566" s="36"/>
      <c r="B1566" s="76"/>
      <c r="C1566" s="77"/>
      <c r="D1566" s="52"/>
      <c r="E1566" s="27"/>
      <c r="F1566" s="27"/>
      <c r="G1566" s="26"/>
      <c r="H1566" s="23" t="e">
        <f>IFERROR(VLOOKUP(F1566,'feuille temps par opé'!B:C,2,FALSE),"")*G1566</f>
        <v>#VALUE!</v>
      </c>
      <c r="I1566" s="26"/>
      <c r="J1566" s="26" t="e">
        <f t="shared" si="51"/>
        <v>#VALUE!</v>
      </c>
      <c r="K1566" s="25"/>
    </row>
    <row r="1567" spans="1:11" ht="15.75" thickBot="1" x14ac:dyDescent="0.3">
      <c r="A1567" s="36"/>
      <c r="B1567" s="76"/>
      <c r="C1567" s="77"/>
      <c r="D1567" s="52"/>
      <c r="E1567" s="27"/>
      <c r="F1567" s="27"/>
      <c r="G1567" s="26"/>
      <c r="H1567" s="23" t="e">
        <f>IFERROR(VLOOKUP(F1567,'feuille temps par opé'!B:C,2,FALSE),"")*G1567</f>
        <v>#VALUE!</v>
      </c>
      <c r="I1567" s="26"/>
      <c r="J1567" s="23" t="e">
        <f t="shared" si="51"/>
        <v>#VALUE!</v>
      </c>
      <c r="K1567" s="25"/>
    </row>
    <row r="1568" spans="1:11" ht="15.75" thickBot="1" x14ac:dyDescent="0.3">
      <c r="A1568" s="36"/>
      <c r="B1568" s="76"/>
      <c r="C1568" s="77"/>
      <c r="D1568" s="52"/>
      <c r="E1568" s="27"/>
      <c r="F1568" s="27"/>
      <c r="G1568" s="26"/>
      <c r="H1568" s="23" t="e">
        <f>IFERROR(VLOOKUP(F1568,'feuille temps par opé'!B:C,2,FALSE),"")*G1568</f>
        <v>#VALUE!</v>
      </c>
      <c r="I1568" s="26"/>
      <c r="J1568" s="26" t="e">
        <f t="shared" si="51"/>
        <v>#VALUE!</v>
      </c>
      <c r="K1568" s="25"/>
    </row>
    <row r="1569" spans="1:11" ht="15.75" thickBot="1" x14ac:dyDescent="0.3">
      <c r="A1569" s="36"/>
      <c r="B1569" s="76"/>
      <c r="C1569" s="77"/>
      <c r="D1569" s="52"/>
      <c r="E1569" s="27"/>
      <c r="F1569" s="27"/>
      <c r="G1569" s="26"/>
      <c r="H1569" s="23" t="e">
        <f>IFERROR(VLOOKUP(F1569,'feuille temps par opé'!B:C,2,FALSE),"")*G1569</f>
        <v>#VALUE!</v>
      </c>
      <c r="I1569" s="26"/>
      <c r="J1569" s="26" t="e">
        <f t="shared" si="51"/>
        <v>#VALUE!</v>
      </c>
      <c r="K1569" s="25"/>
    </row>
    <row r="1570" spans="1:11" ht="15.75" thickBot="1" x14ac:dyDescent="0.3">
      <c r="A1570" s="36"/>
      <c r="B1570" s="76"/>
      <c r="C1570" s="77"/>
      <c r="D1570" s="52"/>
      <c r="E1570" s="27"/>
      <c r="F1570" s="27"/>
      <c r="G1570" s="26"/>
      <c r="H1570" s="23" t="e">
        <f>IFERROR(VLOOKUP(F1570,'feuille temps par opé'!B:C,2,FALSE),"")*G1570</f>
        <v>#VALUE!</v>
      </c>
      <c r="I1570" s="26"/>
      <c r="J1570" s="26" t="e">
        <f t="shared" si="51"/>
        <v>#VALUE!</v>
      </c>
      <c r="K1570" s="25"/>
    </row>
    <row r="1571" spans="1:11" ht="15.75" thickBot="1" x14ac:dyDescent="0.3">
      <c r="A1571" s="36"/>
      <c r="B1571" s="76"/>
      <c r="C1571" s="77"/>
      <c r="D1571" s="52"/>
      <c r="E1571" s="27"/>
      <c r="F1571" s="27"/>
      <c r="G1571" s="26"/>
      <c r="H1571" s="23" t="e">
        <f>IFERROR(VLOOKUP(F1571,'feuille temps par opé'!B:C,2,FALSE),"")*G1571</f>
        <v>#VALUE!</v>
      </c>
      <c r="I1571" s="26"/>
      <c r="J1571" s="26" t="e">
        <f t="shared" si="51"/>
        <v>#VALUE!</v>
      </c>
      <c r="K1571" s="25"/>
    </row>
    <row r="1572" spans="1:11" ht="15.75" thickBot="1" x14ac:dyDescent="0.3">
      <c r="A1572" s="36"/>
      <c r="B1572" s="76"/>
      <c r="C1572" s="77"/>
      <c r="D1572" s="52"/>
      <c r="E1572" s="27"/>
      <c r="F1572" s="27"/>
      <c r="G1572" s="26"/>
      <c r="H1572" s="23" t="e">
        <f>IFERROR(VLOOKUP(F1572,'feuille temps par opé'!B:C,2,FALSE),"")*G1572</f>
        <v>#VALUE!</v>
      </c>
      <c r="I1572" s="26"/>
      <c r="J1572" s="23" t="e">
        <f t="shared" si="51"/>
        <v>#VALUE!</v>
      </c>
      <c r="K1572" s="25"/>
    </row>
    <row r="1573" spans="1:11" ht="15.75" thickBot="1" x14ac:dyDescent="0.3">
      <c r="A1573" s="36"/>
      <c r="B1573" s="76"/>
      <c r="C1573" s="77"/>
      <c r="D1573" s="52"/>
      <c r="E1573" s="27"/>
      <c r="F1573" s="27"/>
      <c r="G1573" s="26"/>
      <c r="H1573" s="23" t="e">
        <f>IFERROR(VLOOKUP(F1573,'feuille temps par opé'!B:C,2,FALSE),"")*G1573</f>
        <v>#VALUE!</v>
      </c>
      <c r="I1573" s="26"/>
      <c r="J1573" s="26" t="e">
        <f t="shared" si="51"/>
        <v>#VALUE!</v>
      </c>
      <c r="K1573" s="25"/>
    </row>
    <row r="1574" spans="1:11" ht="15.75" thickBot="1" x14ac:dyDescent="0.3">
      <c r="A1574" s="36"/>
      <c r="B1574" s="76"/>
      <c r="C1574" s="77"/>
      <c r="D1574" s="52"/>
      <c r="E1574" s="27"/>
      <c r="F1574" s="27"/>
      <c r="G1574" s="26"/>
      <c r="H1574" s="23" t="e">
        <f>IFERROR(VLOOKUP(F1574,'feuille temps par opé'!B:C,2,FALSE),"")*G1574</f>
        <v>#VALUE!</v>
      </c>
      <c r="I1574" s="26"/>
      <c r="J1574" s="26" t="e">
        <f t="shared" si="51"/>
        <v>#VALUE!</v>
      </c>
      <c r="K1574" s="25"/>
    </row>
    <row r="1575" spans="1:11" ht="15.75" thickBot="1" x14ac:dyDescent="0.3">
      <c r="A1575" s="36"/>
      <c r="B1575" s="76"/>
      <c r="C1575" s="77"/>
      <c r="D1575" s="52"/>
      <c r="E1575" s="27"/>
      <c r="F1575" s="27"/>
      <c r="G1575" s="26"/>
      <c r="H1575" s="23" t="e">
        <f>IFERROR(VLOOKUP(F1575,'feuille temps par opé'!B:C,2,FALSE),"")*G1575</f>
        <v>#VALUE!</v>
      </c>
      <c r="I1575" s="26"/>
      <c r="J1575" s="26" t="e">
        <f t="shared" si="51"/>
        <v>#VALUE!</v>
      </c>
      <c r="K1575" s="25"/>
    </row>
    <row r="1576" spans="1:11" ht="15.75" thickBot="1" x14ac:dyDescent="0.3">
      <c r="A1576" s="36"/>
      <c r="B1576" s="76"/>
      <c r="C1576" s="77"/>
      <c r="D1576" s="52"/>
      <c r="E1576" s="27"/>
      <c r="F1576" s="27"/>
      <c r="G1576" s="26"/>
      <c r="H1576" s="23" t="e">
        <f>IFERROR(VLOOKUP(F1576,'feuille temps par opé'!B:C,2,FALSE),"")*G1576</f>
        <v>#VALUE!</v>
      </c>
      <c r="I1576" s="26"/>
      <c r="J1576" s="26" t="e">
        <f t="shared" si="51"/>
        <v>#VALUE!</v>
      </c>
      <c r="K1576" s="25"/>
    </row>
    <row r="1577" spans="1:11" ht="15.75" thickBot="1" x14ac:dyDescent="0.3">
      <c r="A1577" s="36"/>
      <c r="B1577" s="76"/>
      <c r="C1577" s="77"/>
      <c r="D1577" s="52"/>
      <c r="E1577" s="27"/>
      <c r="F1577" s="27"/>
      <c r="G1577" s="26"/>
      <c r="H1577" s="23" t="e">
        <f>IFERROR(VLOOKUP(F1577,'feuille temps par opé'!B:C,2,FALSE),"")*G1577</f>
        <v>#VALUE!</v>
      </c>
      <c r="I1577" s="26"/>
      <c r="J1577" s="23" t="e">
        <f t="shared" si="51"/>
        <v>#VALUE!</v>
      </c>
      <c r="K1577" s="25"/>
    </row>
    <row r="1578" spans="1:11" ht="15.75" thickBot="1" x14ac:dyDescent="0.3">
      <c r="A1578" s="36"/>
      <c r="B1578" s="76"/>
      <c r="C1578" s="77"/>
      <c r="D1578" s="52"/>
      <c r="E1578" s="27"/>
      <c r="F1578" s="27"/>
      <c r="G1578" s="26"/>
      <c r="H1578" s="23" t="e">
        <f>IFERROR(VLOOKUP(F1578,'feuille temps par opé'!B:C,2,FALSE),"")*G1578</f>
        <v>#VALUE!</v>
      </c>
      <c r="I1578" s="26"/>
      <c r="J1578" s="26" t="e">
        <f t="shared" si="51"/>
        <v>#VALUE!</v>
      </c>
      <c r="K1578" s="25"/>
    </row>
    <row r="1579" spans="1:11" ht="15.75" thickBot="1" x14ac:dyDescent="0.3">
      <c r="A1579" s="36"/>
      <c r="B1579" s="76"/>
      <c r="C1579" s="77"/>
      <c r="D1579" s="52"/>
      <c r="E1579" s="27"/>
      <c r="F1579" s="27"/>
      <c r="G1579" s="26"/>
      <c r="H1579" s="23" t="e">
        <f>IFERROR(VLOOKUP(F1579,'feuille temps par opé'!B:C,2,FALSE),"")*G1579</f>
        <v>#VALUE!</v>
      </c>
      <c r="I1579" s="26"/>
      <c r="J1579" s="26" t="e">
        <f t="shared" si="51"/>
        <v>#VALUE!</v>
      </c>
      <c r="K1579" s="25"/>
    </row>
    <row r="1580" spans="1:11" ht="15.75" thickBot="1" x14ac:dyDescent="0.3">
      <c r="A1580" s="36"/>
      <c r="B1580" s="76"/>
      <c r="C1580" s="77"/>
      <c r="D1580" s="52"/>
      <c r="E1580" s="27"/>
      <c r="F1580" s="27"/>
      <c r="G1580" s="26"/>
      <c r="H1580" s="23" t="e">
        <f>IFERROR(VLOOKUP(F1580,'feuille temps par opé'!B:C,2,FALSE),"")*G1580</f>
        <v>#VALUE!</v>
      </c>
      <c r="I1580" s="26"/>
      <c r="J1580" s="26" t="e">
        <f t="shared" si="51"/>
        <v>#VALUE!</v>
      </c>
      <c r="K1580" s="25"/>
    </row>
    <row r="1581" spans="1:11" ht="15.75" thickBot="1" x14ac:dyDescent="0.3">
      <c r="A1581" s="36"/>
      <c r="B1581" s="76"/>
      <c r="C1581" s="77"/>
      <c r="D1581" s="52"/>
      <c r="E1581" s="27"/>
      <c r="F1581" s="27"/>
      <c r="G1581" s="26"/>
      <c r="H1581" s="23" t="e">
        <f>IFERROR(VLOOKUP(F1581,'feuille temps par opé'!B:C,2,FALSE),"")*G1581</f>
        <v>#VALUE!</v>
      </c>
      <c r="I1581" s="26"/>
      <c r="J1581" s="26" t="e">
        <f t="shared" si="51"/>
        <v>#VALUE!</v>
      </c>
      <c r="K1581" s="25"/>
    </row>
    <row r="1582" spans="1:11" ht="15.75" thickBot="1" x14ac:dyDescent="0.3">
      <c r="A1582" s="36"/>
      <c r="B1582" s="76"/>
      <c r="C1582" s="77"/>
      <c r="D1582" s="52"/>
      <c r="E1582" s="27"/>
      <c r="F1582" s="27"/>
      <c r="G1582" s="26"/>
      <c r="H1582" s="23" t="e">
        <f>IFERROR(VLOOKUP(F1582,'feuille temps par opé'!B:C,2,FALSE),"")*G1582</f>
        <v>#VALUE!</v>
      </c>
      <c r="I1582" s="26"/>
      <c r="J1582" s="23" t="e">
        <f t="shared" si="51"/>
        <v>#VALUE!</v>
      </c>
      <c r="K1582" s="25"/>
    </row>
    <row r="1583" spans="1:11" ht="15.75" thickBot="1" x14ac:dyDescent="0.3">
      <c r="A1583" s="36"/>
      <c r="B1583" s="76"/>
      <c r="C1583" s="77"/>
      <c r="D1583" s="52"/>
      <c r="E1583" s="27"/>
      <c r="F1583" s="27"/>
      <c r="G1583" s="26"/>
      <c r="H1583" s="23" t="e">
        <f>IFERROR(VLOOKUP(F1583,'feuille temps par opé'!B:C,2,FALSE),"")*G1583</f>
        <v>#VALUE!</v>
      </c>
      <c r="I1583" s="26"/>
      <c r="J1583" s="26" t="e">
        <f t="shared" si="51"/>
        <v>#VALUE!</v>
      </c>
      <c r="K1583" s="25"/>
    </row>
    <row r="1584" spans="1:11" ht="15.75" thickBot="1" x14ac:dyDescent="0.3">
      <c r="A1584" s="36"/>
      <c r="B1584" s="76"/>
      <c r="C1584" s="77"/>
      <c r="D1584" s="52"/>
      <c r="E1584" s="27"/>
      <c r="F1584" s="27"/>
      <c r="G1584" s="26"/>
      <c r="H1584" s="23" t="e">
        <f>IFERROR(VLOOKUP(F1584,'feuille temps par opé'!B:C,2,FALSE),"")*G1584</f>
        <v>#VALUE!</v>
      </c>
      <c r="I1584" s="26"/>
      <c r="J1584" s="26" t="e">
        <f t="shared" si="51"/>
        <v>#VALUE!</v>
      </c>
      <c r="K1584" s="25"/>
    </row>
    <row r="1585" spans="1:11" ht="15.75" thickBot="1" x14ac:dyDescent="0.3">
      <c r="A1585" s="36"/>
      <c r="B1585" s="76"/>
      <c r="C1585" s="77"/>
      <c r="D1585" s="52"/>
      <c r="E1585" s="27"/>
      <c r="F1585" s="27"/>
      <c r="G1585" s="26"/>
      <c r="H1585" s="23" t="e">
        <f>IFERROR(VLOOKUP(F1585,'feuille temps par opé'!B:C,2,FALSE),"")*G1585</f>
        <v>#VALUE!</v>
      </c>
      <c r="I1585" s="26"/>
      <c r="J1585" s="26" t="e">
        <f t="shared" si="51"/>
        <v>#VALUE!</v>
      </c>
      <c r="K1585" s="25"/>
    </row>
    <row r="1586" spans="1:11" ht="15.75" thickBot="1" x14ac:dyDescent="0.3">
      <c r="A1586" s="36"/>
      <c r="B1586" s="76"/>
      <c r="C1586" s="77"/>
      <c r="D1586" s="52"/>
      <c r="E1586" s="27"/>
      <c r="F1586" s="27"/>
      <c r="G1586" s="26"/>
      <c r="H1586" s="23" t="e">
        <f>IFERROR(VLOOKUP(F1586,'feuille temps par opé'!B:C,2,FALSE),"")*G1586</f>
        <v>#VALUE!</v>
      </c>
      <c r="I1586" s="26"/>
      <c r="J1586" s="26" t="e">
        <f t="shared" si="51"/>
        <v>#VALUE!</v>
      </c>
      <c r="K1586" s="25"/>
    </row>
    <row r="1587" spans="1:11" ht="15.75" thickBot="1" x14ac:dyDescent="0.3">
      <c r="A1587" s="36"/>
      <c r="B1587" s="76"/>
      <c r="C1587" s="77"/>
      <c r="D1587" s="52"/>
      <c r="E1587" s="27"/>
      <c r="F1587" s="27"/>
      <c r="G1587" s="26"/>
      <c r="H1587" s="23" t="e">
        <f>IFERROR(VLOOKUP(F1587,'feuille temps par opé'!B:C,2,FALSE),"")*G1587</f>
        <v>#VALUE!</v>
      </c>
      <c r="I1587" s="26"/>
      <c r="J1587" s="23" t="e">
        <f t="shared" si="51"/>
        <v>#VALUE!</v>
      </c>
      <c r="K1587" s="25"/>
    </row>
    <row r="1588" spans="1:11" ht="15.75" thickBot="1" x14ac:dyDescent="0.3">
      <c r="A1588" s="36"/>
      <c r="B1588" s="76"/>
      <c r="C1588" s="77"/>
      <c r="D1588" s="52"/>
      <c r="E1588" s="27"/>
      <c r="F1588" s="27"/>
      <c r="G1588" s="26"/>
      <c r="H1588" s="23" t="e">
        <f>IFERROR(VLOOKUP(F1588,'feuille temps par opé'!B:C,2,FALSE),"")*G1588</f>
        <v>#VALUE!</v>
      </c>
      <c r="I1588" s="26"/>
      <c r="J1588" s="26" t="e">
        <f t="shared" si="51"/>
        <v>#VALUE!</v>
      </c>
      <c r="K1588" s="25"/>
    </row>
    <row r="1589" spans="1:11" ht="15.75" thickBot="1" x14ac:dyDescent="0.3">
      <c r="A1589" s="36"/>
      <c r="B1589" s="76"/>
      <c r="C1589" s="77"/>
      <c r="D1589" s="52"/>
      <c r="E1589" s="27"/>
      <c r="F1589" s="27"/>
      <c r="G1589" s="26"/>
      <c r="H1589" s="23" t="e">
        <f>IFERROR(VLOOKUP(F1589,'feuille temps par opé'!B:C,2,FALSE),"")*G1589</f>
        <v>#VALUE!</v>
      </c>
      <c r="I1589" s="26"/>
      <c r="J1589" s="26" t="e">
        <f t="shared" si="51"/>
        <v>#VALUE!</v>
      </c>
      <c r="K1589" s="25"/>
    </row>
    <row r="1590" spans="1:11" ht="15.75" thickBot="1" x14ac:dyDescent="0.3">
      <c r="A1590" s="36"/>
      <c r="B1590" s="76"/>
      <c r="C1590" s="77"/>
      <c r="D1590" s="52"/>
      <c r="E1590" s="27"/>
      <c r="F1590" s="27"/>
      <c r="G1590" s="26"/>
      <c r="H1590" s="23" t="e">
        <f>IFERROR(VLOOKUP(F1590,'feuille temps par opé'!B:C,2,FALSE),"")*G1590</f>
        <v>#VALUE!</v>
      </c>
      <c r="I1590" s="26"/>
      <c r="J1590" s="26" t="e">
        <f t="shared" si="51"/>
        <v>#VALUE!</v>
      </c>
      <c r="K1590" s="25"/>
    </row>
    <row r="1591" spans="1:11" ht="15.75" thickBot="1" x14ac:dyDescent="0.3">
      <c r="A1591" s="36"/>
      <c r="B1591" s="76"/>
      <c r="C1591" s="77"/>
      <c r="D1591" s="52"/>
      <c r="E1591" s="27"/>
      <c r="F1591" s="27"/>
      <c r="G1591" s="26"/>
      <c r="H1591" s="23" t="e">
        <f>IFERROR(VLOOKUP(F1591,'feuille temps par opé'!B:C,2,FALSE),"")*G1591</f>
        <v>#VALUE!</v>
      </c>
      <c r="I1591" s="26"/>
      <c r="J1591" s="26" t="e">
        <f t="shared" si="51"/>
        <v>#VALUE!</v>
      </c>
      <c r="K1591" s="25"/>
    </row>
    <row r="1592" spans="1:11" ht="15.75" thickBot="1" x14ac:dyDescent="0.3">
      <c r="A1592" s="36"/>
      <c r="B1592" s="76"/>
      <c r="C1592" s="77"/>
      <c r="D1592" s="52"/>
      <c r="E1592" s="27"/>
      <c r="F1592" s="27"/>
      <c r="G1592" s="26"/>
      <c r="H1592" s="23" t="e">
        <f>IFERROR(VLOOKUP(F1592,'feuille temps par opé'!B:C,2,FALSE),"")*G1592</f>
        <v>#VALUE!</v>
      </c>
      <c r="I1592" s="26"/>
      <c r="J1592" s="23" t="e">
        <f t="shared" si="51"/>
        <v>#VALUE!</v>
      </c>
      <c r="K1592" s="25"/>
    </row>
    <row r="1593" spans="1:11" ht="15.75" thickBot="1" x14ac:dyDescent="0.3">
      <c r="A1593" s="36"/>
      <c r="B1593" s="76"/>
      <c r="C1593" s="77"/>
      <c r="D1593" s="52"/>
      <c r="E1593" s="27"/>
      <c r="F1593" s="27"/>
      <c r="G1593" s="26"/>
      <c r="H1593" s="23" t="e">
        <f>IFERROR(VLOOKUP(F1593,'feuille temps par opé'!B:C,2,FALSE),"")*G1593</f>
        <v>#VALUE!</v>
      </c>
      <c r="I1593" s="26"/>
      <c r="J1593" s="26" t="e">
        <f t="shared" si="51"/>
        <v>#VALUE!</v>
      </c>
      <c r="K1593" s="25"/>
    </row>
    <row r="1594" spans="1:11" ht="15.75" thickBot="1" x14ac:dyDescent="0.3">
      <c r="A1594" s="36"/>
      <c r="B1594" s="76"/>
      <c r="C1594" s="77"/>
      <c r="D1594" s="52"/>
      <c r="E1594" s="27"/>
      <c r="F1594" s="27"/>
      <c r="G1594" s="26"/>
      <c r="H1594" s="23" t="e">
        <f>IFERROR(VLOOKUP(F1594,'feuille temps par opé'!B:C,2,FALSE),"")*G1594</f>
        <v>#VALUE!</v>
      </c>
      <c r="I1594" s="26"/>
      <c r="J1594" s="26" t="e">
        <f t="shared" si="51"/>
        <v>#VALUE!</v>
      </c>
      <c r="K1594" s="25"/>
    </row>
    <row r="1595" spans="1:11" ht="15.75" thickBot="1" x14ac:dyDescent="0.3">
      <c r="A1595" s="36"/>
      <c r="B1595" s="76"/>
      <c r="C1595" s="77"/>
      <c r="D1595" s="52"/>
      <c r="E1595" s="27"/>
      <c r="F1595" s="27"/>
      <c r="G1595" s="26"/>
      <c r="H1595" s="23" t="e">
        <f>IFERROR(VLOOKUP(F1595,'feuille temps par opé'!B:C,2,FALSE),"")*G1595</f>
        <v>#VALUE!</v>
      </c>
      <c r="I1595" s="26"/>
      <c r="J1595" s="26" t="e">
        <f t="shared" si="51"/>
        <v>#VALUE!</v>
      </c>
      <c r="K1595" s="25"/>
    </row>
    <row r="1596" spans="1:11" ht="15.75" thickBot="1" x14ac:dyDescent="0.3">
      <c r="A1596" s="36"/>
      <c r="B1596" s="76"/>
      <c r="C1596" s="77"/>
      <c r="D1596" s="52"/>
      <c r="E1596" s="27"/>
      <c r="F1596" s="27"/>
      <c r="G1596" s="26"/>
      <c r="H1596" s="23" t="e">
        <f>IFERROR(VLOOKUP(F1596,'feuille temps par opé'!B:C,2,FALSE),"")*G1596</f>
        <v>#VALUE!</v>
      </c>
      <c r="I1596" s="26"/>
      <c r="J1596" s="26" t="e">
        <f t="shared" si="51"/>
        <v>#VALUE!</v>
      </c>
      <c r="K1596" s="25"/>
    </row>
    <row r="1597" spans="1:11" ht="15.75" thickBot="1" x14ac:dyDescent="0.3">
      <c r="A1597" s="36"/>
      <c r="B1597" s="76"/>
      <c r="C1597" s="77"/>
      <c r="D1597" s="52"/>
      <c r="E1597" s="27"/>
      <c r="F1597" s="27"/>
      <c r="G1597" s="26"/>
      <c r="H1597" s="23" t="e">
        <f>IFERROR(VLOOKUP(F1597,'feuille temps par opé'!B:C,2,FALSE),"")*G1597</f>
        <v>#VALUE!</v>
      </c>
      <c r="I1597" s="26"/>
      <c r="J1597" s="23" t="e">
        <f t="shared" si="51"/>
        <v>#VALUE!</v>
      </c>
      <c r="K1597" s="25"/>
    </row>
    <row r="1598" spans="1:11" ht="15.75" thickBot="1" x14ac:dyDescent="0.3">
      <c r="A1598" s="36"/>
      <c r="B1598" s="76"/>
      <c r="C1598" s="77"/>
      <c r="D1598" s="52"/>
      <c r="E1598" s="27"/>
      <c r="F1598" s="27"/>
      <c r="G1598" s="26"/>
      <c r="H1598" s="23" t="e">
        <f>IFERROR(VLOOKUP(F1598,'feuille temps par opé'!B:C,2,FALSE),"")*G1598</f>
        <v>#VALUE!</v>
      </c>
      <c r="I1598" s="26"/>
      <c r="J1598" s="26" t="e">
        <f t="shared" si="51"/>
        <v>#VALUE!</v>
      </c>
      <c r="K1598" s="25"/>
    </row>
    <row r="1599" spans="1:11" ht="15.75" thickBot="1" x14ac:dyDescent="0.3">
      <c r="A1599" s="36"/>
      <c r="B1599" s="76"/>
      <c r="C1599" s="77"/>
      <c r="D1599" s="52"/>
      <c r="E1599" s="27"/>
      <c r="F1599" s="27"/>
      <c r="G1599" s="26"/>
      <c r="H1599" s="23" t="e">
        <f>IFERROR(VLOOKUP(F1599,'feuille temps par opé'!B:C,2,FALSE),"")*G1599</f>
        <v>#VALUE!</v>
      </c>
      <c r="I1599" s="26"/>
      <c r="J1599" s="26" t="e">
        <f t="shared" si="51"/>
        <v>#VALUE!</v>
      </c>
      <c r="K1599" s="25"/>
    </row>
    <row r="1600" spans="1:11" ht="15.75" thickBot="1" x14ac:dyDescent="0.3">
      <c r="A1600" s="36"/>
      <c r="B1600" s="76"/>
      <c r="C1600" s="77"/>
      <c r="D1600" s="52"/>
      <c r="E1600" s="27"/>
      <c r="F1600" s="27"/>
      <c r="G1600" s="26"/>
      <c r="H1600" s="23" t="e">
        <f>IFERROR(VLOOKUP(F1600,'feuille temps par opé'!B:C,2,FALSE),"")*G1600</f>
        <v>#VALUE!</v>
      </c>
      <c r="I1600" s="26"/>
      <c r="J1600" s="26" t="e">
        <f t="shared" si="51"/>
        <v>#VALUE!</v>
      </c>
      <c r="K1600" s="25"/>
    </row>
    <row r="1601" spans="1:11" ht="15.75" thickBot="1" x14ac:dyDescent="0.3">
      <c r="A1601" s="36"/>
      <c r="B1601" s="76"/>
      <c r="C1601" s="77"/>
      <c r="D1601" s="52"/>
      <c r="E1601" s="27"/>
      <c r="F1601" s="27"/>
      <c r="G1601" s="26"/>
      <c r="H1601" s="23" t="e">
        <f>IFERROR(VLOOKUP(F1601,'feuille temps par opé'!B:C,2,FALSE),"")*G1601</f>
        <v>#VALUE!</v>
      </c>
      <c r="I1601" s="26"/>
      <c r="J1601" s="26" t="e">
        <f t="shared" si="51"/>
        <v>#VALUE!</v>
      </c>
      <c r="K1601" s="25"/>
    </row>
    <row r="1602" spans="1:11" ht="15.75" thickBot="1" x14ac:dyDescent="0.3">
      <c r="A1602" s="36"/>
      <c r="B1602" s="76"/>
      <c r="C1602" s="77"/>
      <c r="D1602" s="52"/>
      <c r="E1602" s="27"/>
      <c r="F1602" s="27"/>
      <c r="G1602" s="26"/>
      <c r="H1602" s="23" t="e">
        <f>IFERROR(VLOOKUP(F1602,'feuille temps par opé'!B:C,2,FALSE),"")*G1602</f>
        <v>#VALUE!</v>
      </c>
      <c r="I1602" s="26"/>
      <c r="J1602" s="23" t="e">
        <f t="shared" si="51"/>
        <v>#VALUE!</v>
      </c>
      <c r="K1602" s="25"/>
    </row>
    <row r="1603" spans="1:11" ht="15.75" thickBot="1" x14ac:dyDescent="0.3">
      <c r="A1603" s="36"/>
      <c r="B1603" s="76"/>
      <c r="C1603" s="77"/>
      <c r="D1603" s="52"/>
      <c r="E1603" s="27" t="str">
        <f t="shared" ref="E1603:E1605" si="52">IF(D1603="","",VLOOKUP(D1603,tab_produits,2,FALSE))</f>
        <v/>
      </c>
      <c r="F1603" s="27" t="str">
        <f ca="1">IFERROR(OFFSET('opérations par produit'!$A$1,1,MATCH(D1603,'opérations par produit'!$1:$1,0)-1,COUNTA(OFFSET('opérations par produit'!$A:$A,,MATCH(D1603,'opérations par produit'!$1:$1,0)-1))-1,),"")</f>
        <v/>
      </c>
      <c r="G1603" s="26"/>
      <c r="H1603" s="23">
        <f ca="1">IFERROR(VLOOKUP(F1603,'feuille temps par opé'!B:C,2,FALSE),"")*G1603</f>
        <v>0</v>
      </c>
      <c r="I1603" s="26"/>
      <c r="J1603" s="26">
        <f t="shared" ca="1" si="51"/>
        <v>0</v>
      </c>
      <c r="K1603" s="25"/>
    </row>
    <row r="1604" spans="1:11" x14ac:dyDescent="0.25">
      <c r="A1604" s="36"/>
      <c r="B1604" s="76"/>
      <c r="C1604" s="77"/>
      <c r="D1604" s="52"/>
      <c r="E1604" s="27" t="str">
        <f t="shared" si="52"/>
        <v/>
      </c>
      <c r="F1604" s="27" t="str">
        <f ca="1">IFERROR(OFFSET('opérations par produit'!$A$1,1,MATCH(D1604,'opérations par produit'!$1:$1,0)-1,COUNTA(OFFSET('opérations par produit'!$A:$A,,MATCH(D1604,'opérations par produit'!$1:$1,0)-1))-1,),"")</f>
        <v/>
      </c>
      <c r="G1604" s="26"/>
      <c r="H1604" s="23">
        <f ca="1">IFERROR(VLOOKUP(F1604,'feuille temps par opé'!B:C,2,FALSE),"")*G1604</f>
        <v>0</v>
      </c>
      <c r="I1604" s="26"/>
      <c r="J1604" s="26">
        <f t="shared" ca="1" si="51"/>
        <v>0</v>
      </c>
      <c r="K1604" s="25"/>
    </row>
    <row r="1605" spans="1:11" ht="15.75" thickBot="1" x14ac:dyDescent="0.3">
      <c r="A1605" s="37"/>
      <c r="B1605" s="73"/>
      <c r="C1605" s="78"/>
      <c r="D1605" s="70"/>
      <c r="E1605" s="29" t="str">
        <f t="shared" si="52"/>
        <v/>
      </c>
      <c r="F1605" s="28" t="s">
        <v>3764</v>
      </c>
      <c r="G1605" s="28"/>
      <c r="H1605" s="28" t="e">
        <f>SUM(H1517:H1604)</f>
        <v>#VALUE!</v>
      </c>
      <c r="I1605" s="28">
        <f>SUM(I1517:I1604)</f>
        <v>0</v>
      </c>
      <c r="J1605" s="28" t="e">
        <f>SUM(J1517:J1604)</f>
        <v>#VALUE!</v>
      </c>
      <c r="K1605" s="30">
        <f>K1604</f>
        <v>0</v>
      </c>
    </row>
    <row r="1606" spans="1:11" ht="32.25" thickBot="1" x14ac:dyDescent="0.3">
      <c r="A1606" s="35"/>
      <c r="B1606" s="56" t="s">
        <v>3638</v>
      </c>
      <c r="C1606" s="56" t="str">
        <f>VLOOKUP(B1606,'base nom prénom'!$A$1:$B$38,2,FALSE)</f>
        <v>Martine</v>
      </c>
      <c r="D1606" s="58"/>
      <c r="E1606" s="24" t="str">
        <f>IF(D1606="","",VLOOKUP(D1606,tab_produits,2,FALSE))</f>
        <v/>
      </c>
      <c r="F1606" s="24"/>
      <c r="G1606" s="23"/>
      <c r="H1606" s="23" t="e">
        <f>IFERROR(VLOOKUP(F1606,'feuille temps par opé'!B:C,2,FALSE),"")*G1606</f>
        <v>#VALUE!</v>
      </c>
      <c r="I1606" s="23"/>
      <c r="J1606" s="23" t="e">
        <f>I1606-H1606</f>
        <v>#VALUE!</v>
      </c>
      <c r="K1606" s="25"/>
    </row>
    <row r="1607" spans="1:11" ht="15.75" thickBot="1" x14ac:dyDescent="0.3">
      <c r="A1607" s="36"/>
      <c r="B1607" s="74"/>
      <c r="C1607" s="75"/>
      <c r="D1607" s="52"/>
      <c r="E1607" s="27" t="str">
        <f t="shared" ref="E1607:E1610" si="53">IF(D1607="","",VLOOKUP(D1607,tab_produits,2,FALSE))</f>
        <v/>
      </c>
      <c r="F1607" s="27"/>
      <c r="G1607" s="26"/>
      <c r="H1607" s="23" t="e">
        <f>IFERROR(VLOOKUP(F1607,'feuille temps par opé'!B:C,2,FALSE),"")*G1607</f>
        <v>#VALUE!</v>
      </c>
      <c r="I1607" s="26"/>
      <c r="J1607" s="26" t="e">
        <f t="shared" ref="J1607:J1693" si="54">I1607-H1607</f>
        <v>#VALUE!</v>
      </c>
      <c r="K1607" s="25"/>
    </row>
    <row r="1608" spans="1:11" ht="15.75" thickBot="1" x14ac:dyDescent="0.3">
      <c r="A1608" s="36"/>
      <c r="B1608" s="76"/>
      <c r="C1608" s="77"/>
      <c r="D1608" s="52"/>
      <c r="E1608" s="27" t="str">
        <f t="shared" si="53"/>
        <v/>
      </c>
      <c r="F1608" s="27"/>
      <c r="G1608" s="26"/>
      <c r="H1608" s="23" t="e">
        <f>IFERROR(VLOOKUP(F1608,'feuille temps par opé'!B:C,2,FALSE),"")*G1608</f>
        <v>#VALUE!</v>
      </c>
      <c r="I1608" s="26"/>
      <c r="J1608" s="26" t="e">
        <f t="shared" si="54"/>
        <v>#VALUE!</v>
      </c>
      <c r="K1608" s="25"/>
    </row>
    <row r="1609" spans="1:11" ht="15.75" thickBot="1" x14ac:dyDescent="0.3">
      <c r="A1609" s="36"/>
      <c r="B1609" s="76"/>
      <c r="C1609" s="77"/>
      <c r="D1609" s="52"/>
      <c r="E1609" s="27" t="str">
        <f t="shared" si="53"/>
        <v/>
      </c>
      <c r="F1609" s="27"/>
      <c r="G1609" s="26"/>
      <c r="H1609" s="23" t="e">
        <f>IFERROR(VLOOKUP(F1609,'feuille temps par opé'!B:C,2,FALSE),"")*G1609</f>
        <v>#VALUE!</v>
      </c>
      <c r="I1609" s="26"/>
      <c r="J1609" s="26" t="e">
        <f t="shared" si="54"/>
        <v>#VALUE!</v>
      </c>
      <c r="K1609" s="25"/>
    </row>
    <row r="1610" spans="1:11" ht="15.75" thickBot="1" x14ac:dyDescent="0.3">
      <c r="A1610" s="36"/>
      <c r="B1610" s="76"/>
      <c r="C1610" s="77"/>
      <c r="D1610" s="52"/>
      <c r="E1610" s="27" t="str">
        <f t="shared" si="53"/>
        <v/>
      </c>
      <c r="F1610" s="27"/>
      <c r="G1610" s="26"/>
      <c r="H1610" s="23" t="e">
        <f>IFERROR(VLOOKUP(F1610,'feuille temps par opé'!B:C,2,FALSE),"")*G1610</f>
        <v>#VALUE!</v>
      </c>
      <c r="I1610" s="26"/>
      <c r="J1610" s="26" t="e">
        <f t="shared" si="54"/>
        <v>#VALUE!</v>
      </c>
      <c r="K1610" s="25"/>
    </row>
    <row r="1611" spans="1:11" ht="15.75" thickBot="1" x14ac:dyDescent="0.3">
      <c r="A1611" s="36"/>
      <c r="B1611" s="76"/>
      <c r="C1611" s="77"/>
      <c r="D1611" s="52"/>
      <c r="E1611" s="27"/>
      <c r="F1611" s="27"/>
      <c r="G1611" s="26"/>
      <c r="H1611" s="23" t="e">
        <f>IFERROR(VLOOKUP(F1611,'feuille temps par opé'!B:C,2,FALSE),"")*G1611</f>
        <v>#VALUE!</v>
      </c>
      <c r="I1611" s="26"/>
      <c r="J1611" s="23" t="e">
        <f t="shared" si="54"/>
        <v>#VALUE!</v>
      </c>
      <c r="K1611" s="25"/>
    </row>
    <row r="1612" spans="1:11" ht="15.75" thickBot="1" x14ac:dyDescent="0.3">
      <c r="A1612" s="36"/>
      <c r="B1612" s="76"/>
      <c r="C1612" s="77"/>
      <c r="D1612" s="52"/>
      <c r="E1612" s="27"/>
      <c r="F1612" s="27"/>
      <c r="G1612" s="26"/>
      <c r="H1612" s="23" t="e">
        <f>IFERROR(VLOOKUP(F1612,'feuille temps par opé'!B:C,2,FALSE),"")*G1612</f>
        <v>#VALUE!</v>
      </c>
      <c r="I1612" s="26"/>
      <c r="J1612" s="26" t="e">
        <f t="shared" si="54"/>
        <v>#VALUE!</v>
      </c>
      <c r="K1612" s="25"/>
    </row>
    <row r="1613" spans="1:11" ht="15.75" thickBot="1" x14ac:dyDescent="0.3">
      <c r="A1613" s="36"/>
      <c r="B1613" s="76"/>
      <c r="C1613" s="77"/>
      <c r="D1613" s="52"/>
      <c r="E1613" s="27"/>
      <c r="F1613" s="27"/>
      <c r="G1613" s="26"/>
      <c r="H1613" s="23" t="e">
        <f>IFERROR(VLOOKUP(F1613,'feuille temps par opé'!B:C,2,FALSE),"")*G1613</f>
        <v>#VALUE!</v>
      </c>
      <c r="I1613" s="26"/>
      <c r="J1613" s="26" t="e">
        <f t="shared" si="54"/>
        <v>#VALUE!</v>
      </c>
      <c r="K1613" s="25"/>
    </row>
    <row r="1614" spans="1:11" ht="15.75" thickBot="1" x14ac:dyDescent="0.3">
      <c r="A1614" s="36"/>
      <c r="B1614" s="76"/>
      <c r="C1614" s="77"/>
      <c r="D1614" s="52"/>
      <c r="E1614" s="27"/>
      <c r="F1614" s="27"/>
      <c r="G1614" s="26"/>
      <c r="H1614" s="23" t="e">
        <f>IFERROR(VLOOKUP(F1614,'feuille temps par opé'!B:C,2,FALSE),"")*G1614</f>
        <v>#VALUE!</v>
      </c>
      <c r="I1614" s="26"/>
      <c r="J1614" s="26" t="e">
        <f t="shared" si="54"/>
        <v>#VALUE!</v>
      </c>
      <c r="K1614" s="25"/>
    </row>
    <row r="1615" spans="1:11" ht="15.75" thickBot="1" x14ac:dyDescent="0.3">
      <c r="A1615" s="36"/>
      <c r="B1615" s="76"/>
      <c r="C1615" s="77"/>
      <c r="D1615" s="52"/>
      <c r="E1615" s="27"/>
      <c r="F1615" s="27"/>
      <c r="G1615" s="26"/>
      <c r="H1615" s="23" t="e">
        <f>IFERROR(VLOOKUP(F1615,'feuille temps par opé'!B:C,2,FALSE),"")*G1615</f>
        <v>#VALUE!</v>
      </c>
      <c r="I1615" s="26"/>
      <c r="J1615" s="26" t="e">
        <f t="shared" si="54"/>
        <v>#VALUE!</v>
      </c>
      <c r="K1615" s="25"/>
    </row>
    <row r="1616" spans="1:11" ht="15.75" thickBot="1" x14ac:dyDescent="0.3">
      <c r="A1616" s="36"/>
      <c r="B1616" s="76"/>
      <c r="C1616" s="77"/>
      <c r="D1616" s="52"/>
      <c r="E1616" s="27"/>
      <c r="F1616" s="27"/>
      <c r="G1616" s="26"/>
      <c r="H1616" s="23" t="e">
        <f>IFERROR(VLOOKUP(F1616,'feuille temps par opé'!B:C,2,FALSE),"")*G1616</f>
        <v>#VALUE!</v>
      </c>
      <c r="I1616" s="26"/>
      <c r="J1616" s="23" t="e">
        <f t="shared" si="54"/>
        <v>#VALUE!</v>
      </c>
      <c r="K1616" s="25"/>
    </row>
    <row r="1617" spans="1:11" ht="15.75" thickBot="1" x14ac:dyDescent="0.3">
      <c r="A1617" s="36"/>
      <c r="B1617" s="76"/>
      <c r="C1617" s="77"/>
      <c r="D1617" s="52"/>
      <c r="E1617" s="27"/>
      <c r="F1617" s="27"/>
      <c r="G1617" s="26"/>
      <c r="H1617" s="23" t="e">
        <f>IFERROR(VLOOKUP(F1617,'feuille temps par opé'!B:C,2,FALSE),"")*G1617</f>
        <v>#VALUE!</v>
      </c>
      <c r="I1617" s="26"/>
      <c r="J1617" s="26" t="e">
        <f t="shared" si="54"/>
        <v>#VALUE!</v>
      </c>
      <c r="K1617" s="25"/>
    </row>
    <row r="1618" spans="1:11" ht="15.75" thickBot="1" x14ac:dyDescent="0.3">
      <c r="A1618" s="36"/>
      <c r="B1618" s="76"/>
      <c r="C1618" s="77"/>
      <c r="D1618" s="52"/>
      <c r="E1618" s="27"/>
      <c r="F1618" s="27"/>
      <c r="G1618" s="26"/>
      <c r="H1618" s="23" t="e">
        <f>IFERROR(VLOOKUP(F1618,'feuille temps par opé'!B:C,2,FALSE),"")*G1618</f>
        <v>#VALUE!</v>
      </c>
      <c r="I1618" s="26"/>
      <c r="J1618" s="26" t="e">
        <f t="shared" si="54"/>
        <v>#VALUE!</v>
      </c>
      <c r="K1618" s="25"/>
    </row>
    <row r="1619" spans="1:11" ht="15.75" thickBot="1" x14ac:dyDescent="0.3">
      <c r="A1619" s="36"/>
      <c r="B1619" s="76"/>
      <c r="C1619" s="77"/>
      <c r="D1619" s="52"/>
      <c r="E1619" s="27"/>
      <c r="F1619" s="27"/>
      <c r="G1619" s="26"/>
      <c r="H1619" s="23" t="e">
        <f>IFERROR(VLOOKUP(F1619,'feuille temps par opé'!B:C,2,FALSE),"")*G1619</f>
        <v>#VALUE!</v>
      </c>
      <c r="I1619" s="26"/>
      <c r="J1619" s="26" t="e">
        <f t="shared" si="54"/>
        <v>#VALUE!</v>
      </c>
      <c r="K1619" s="25"/>
    </row>
    <row r="1620" spans="1:11" ht="15.75" thickBot="1" x14ac:dyDescent="0.3">
      <c r="A1620" s="36"/>
      <c r="B1620" s="76"/>
      <c r="C1620" s="77"/>
      <c r="D1620" s="52"/>
      <c r="E1620" s="27"/>
      <c r="F1620" s="27"/>
      <c r="G1620" s="26"/>
      <c r="H1620" s="23" t="e">
        <f>IFERROR(VLOOKUP(F1620,'feuille temps par opé'!B:C,2,FALSE),"")*G1620</f>
        <v>#VALUE!</v>
      </c>
      <c r="I1620" s="26"/>
      <c r="J1620" s="26" t="e">
        <f t="shared" si="54"/>
        <v>#VALUE!</v>
      </c>
      <c r="K1620" s="25"/>
    </row>
    <row r="1621" spans="1:11" ht="15.75" thickBot="1" x14ac:dyDescent="0.3">
      <c r="A1621" s="36"/>
      <c r="B1621" s="76"/>
      <c r="C1621" s="77"/>
      <c r="D1621" s="52"/>
      <c r="E1621" s="27"/>
      <c r="F1621" s="27"/>
      <c r="G1621" s="26"/>
      <c r="H1621" s="23" t="e">
        <f>IFERROR(VLOOKUP(F1621,'feuille temps par opé'!B:C,2,FALSE),"")*G1621</f>
        <v>#VALUE!</v>
      </c>
      <c r="I1621" s="26"/>
      <c r="J1621" s="23" t="e">
        <f t="shared" si="54"/>
        <v>#VALUE!</v>
      </c>
      <c r="K1621" s="25"/>
    </row>
    <row r="1622" spans="1:11" ht="15.75" thickBot="1" x14ac:dyDescent="0.3">
      <c r="A1622" s="36"/>
      <c r="B1622" s="76"/>
      <c r="C1622" s="77"/>
      <c r="D1622" s="52"/>
      <c r="E1622" s="27"/>
      <c r="F1622" s="27"/>
      <c r="G1622" s="26"/>
      <c r="H1622" s="23" t="e">
        <f>IFERROR(VLOOKUP(F1622,'feuille temps par opé'!B:C,2,FALSE),"")*G1622</f>
        <v>#VALUE!</v>
      </c>
      <c r="I1622" s="26"/>
      <c r="J1622" s="26" t="e">
        <f t="shared" si="54"/>
        <v>#VALUE!</v>
      </c>
      <c r="K1622" s="25"/>
    </row>
    <row r="1623" spans="1:11" ht="15.75" thickBot="1" x14ac:dyDescent="0.3">
      <c r="A1623" s="36"/>
      <c r="B1623" s="76"/>
      <c r="C1623" s="77"/>
      <c r="D1623" s="52"/>
      <c r="E1623" s="27"/>
      <c r="F1623" s="27"/>
      <c r="G1623" s="26"/>
      <c r="H1623" s="23" t="e">
        <f>IFERROR(VLOOKUP(F1623,'feuille temps par opé'!B:C,2,FALSE),"")*G1623</f>
        <v>#VALUE!</v>
      </c>
      <c r="I1623" s="26"/>
      <c r="J1623" s="26" t="e">
        <f t="shared" si="54"/>
        <v>#VALUE!</v>
      </c>
      <c r="K1623" s="25"/>
    </row>
    <row r="1624" spans="1:11" ht="15.75" thickBot="1" x14ac:dyDescent="0.3">
      <c r="A1624" s="36"/>
      <c r="B1624" s="76"/>
      <c r="C1624" s="77"/>
      <c r="D1624" s="52"/>
      <c r="E1624" s="27"/>
      <c r="F1624" s="27"/>
      <c r="G1624" s="26"/>
      <c r="H1624" s="23" t="e">
        <f>IFERROR(VLOOKUP(F1624,'feuille temps par opé'!B:C,2,FALSE),"")*G1624</f>
        <v>#VALUE!</v>
      </c>
      <c r="I1624" s="26"/>
      <c r="J1624" s="26" t="e">
        <f t="shared" si="54"/>
        <v>#VALUE!</v>
      </c>
      <c r="K1624" s="25"/>
    </row>
    <row r="1625" spans="1:11" ht="15.75" thickBot="1" x14ac:dyDescent="0.3">
      <c r="A1625" s="36"/>
      <c r="B1625" s="76"/>
      <c r="C1625" s="77"/>
      <c r="D1625" s="52"/>
      <c r="E1625" s="27"/>
      <c r="F1625" s="27"/>
      <c r="G1625" s="26"/>
      <c r="H1625" s="23" t="e">
        <f>IFERROR(VLOOKUP(F1625,'feuille temps par opé'!B:C,2,FALSE),"")*G1625</f>
        <v>#VALUE!</v>
      </c>
      <c r="I1625" s="26"/>
      <c r="J1625" s="26" t="e">
        <f t="shared" si="54"/>
        <v>#VALUE!</v>
      </c>
      <c r="K1625" s="25"/>
    </row>
    <row r="1626" spans="1:11" ht="15.75" thickBot="1" x14ac:dyDescent="0.3">
      <c r="A1626" s="36"/>
      <c r="B1626" s="76"/>
      <c r="C1626" s="77"/>
      <c r="D1626" s="52"/>
      <c r="E1626" s="27"/>
      <c r="F1626" s="27"/>
      <c r="G1626" s="26"/>
      <c r="H1626" s="23" t="e">
        <f>IFERROR(VLOOKUP(F1626,'feuille temps par opé'!B:C,2,FALSE),"")*G1626</f>
        <v>#VALUE!</v>
      </c>
      <c r="I1626" s="26"/>
      <c r="J1626" s="23" t="e">
        <f t="shared" si="54"/>
        <v>#VALUE!</v>
      </c>
      <c r="K1626" s="25"/>
    </row>
    <row r="1627" spans="1:11" ht="15.75" thickBot="1" x14ac:dyDescent="0.3">
      <c r="A1627" s="36"/>
      <c r="B1627" s="76"/>
      <c r="C1627" s="77"/>
      <c r="D1627" s="52"/>
      <c r="E1627" s="27"/>
      <c r="F1627" s="27"/>
      <c r="G1627" s="26"/>
      <c r="H1627" s="23" t="e">
        <f>IFERROR(VLOOKUP(F1627,'feuille temps par opé'!B:C,2,FALSE),"")*G1627</f>
        <v>#VALUE!</v>
      </c>
      <c r="I1627" s="26"/>
      <c r="J1627" s="26" t="e">
        <f t="shared" si="54"/>
        <v>#VALUE!</v>
      </c>
      <c r="K1627" s="25"/>
    </row>
    <row r="1628" spans="1:11" ht="15.75" thickBot="1" x14ac:dyDescent="0.3">
      <c r="A1628" s="36"/>
      <c r="B1628" s="76"/>
      <c r="C1628" s="77"/>
      <c r="D1628" s="52"/>
      <c r="E1628" s="27"/>
      <c r="F1628" s="27"/>
      <c r="G1628" s="26"/>
      <c r="H1628" s="23" t="e">
        <f>IFERROR(VLOOKUP(F1628,'feuille temps par opé'!B:C,2,FALSE),"")*G1628</f>
        <v>#VALUE!</v>
      </c>
      <c r="I1628" s="26"/>
      <c r="J1628" s="26" t="e">
        <f t="shared" si="54"/>
        <v>#VALUE!</v>
      </c>
      <c r="K1628" s="25"/>
    </row>
    <row r="1629" spans="1:11" ht="15.75" thickBot="1" x14ac:dyDescent="0.3">
      <c r="A1629" s="36"/>
      <c r="B1629" s="76"/>
      <c r="C1629" s="77"/>
      <c r="D1629" s="52"/>
      <c r="E1629" s="27"/>
      <c r="F1629" s="27"/>
      <c r="G1629" s="26"/>
      <c r="H1629" s="23" t="e">
        <f>IFERROR(VLOOKUP(F1629,'feuille temps par opé'!B:C,2,FALSE),"")*G1629</f>
        <v>#VALUE!</v>
      </c>
      <c r="I1629" s="26"/>
      <c r="J1629" s="26" t="e">
        <f t="shared" si="54"/>
        <v>#VALUE!</v>
      </c>
      <c r="K1629" s="25"/>
    </row>
    <row r="1630" spans="1:11" ht="15.75" thickBot="1" x14ac:dyDescent="0.3">
      <c r="A1630" s="36"/>
      <c r="B1630" s="76"/>
      <c r="C1630" s="77"/>
      <c r="D1630" s="52"/>
      <c r="E1630" s="27"/>
      <c r="F1630" s="27"/>
      <c r="G1630" s="26"/>
      <c r="H1630" s="23" t="e">
        <f>IFERROR(VLOOKUP(F1630,'feuille temps par opé'!B:C,2,FALSE),"")*G1630</f>
        <v>#VALUE!</v>
      </c>
      <c r="I1630" s="26"/>
      <c r="J1630" s="26" t="e">
        <f t="shared" si="54"/>
        <v>#VALUE!</v>
      </c>
      <c r="K1630" s="25"/>
    </row>
    <row r="1631" spans="1:11" ht="15.75" thickBot="1" x14ac:dyDescent="0.3">
      <c r="A1631" s="36"/>
      <c r="B1631" s="76"/>
      <c r="C1631" s="77"/>
      <c r="D1631" s="52"/>
      <c r="E1631" s="27"/>
      <c r="F1631" s="27"/>
      <c r="G1631" s="26"/>
      <c r="H1631" s="23" t="e">
        <f>IFERROR(VLOOKUP(F1631,'feuille temps par opé'!B:C,2,FALSE),"")*G1631</f>
        <v>#VALUE!</v>
      </c>
      <c r="I1631" s="26"/>
      <c r="J1631" s="23" t="e">
        <f t="shared" si="54"/>
        <v>#VALUE!</v>
      </c>
      <c r="K1631" s="25"/>
    </row>
    <row r="1632" spans="1:11" ht="15.75" thickBot="1" x14ac:dyDescent="0.3">
      <c r="A1632" s="36"/>
      <c r="B1632" s="76"/>
      <c r="C1632" s="77"/>
      <c r="D1632" s="52"/>
      <c r="E1632" s="27"/>
      <c r="F1632" s="27"/>
      <c r="G1632" s="26"/>
      <c r="H1632" s="23" t="e">
        <f>IFERROR(VLOOKUP(F1632,'feuille temps par opé'!B:C,2,FALSE),"")*G1632</f>
        <v>#VALUE!</v>
      </c>
      <c r="I1632" s="26"/>
      <c r="J1632" s="26" t="e">
        <f t="shared" si="54"/>
        <v>#VALUE!</v>
      </c>
      <c r="K1632" s="25"/>
    </row>
    <row r="1633" spans="1:11" ht="15.75" thickBot="1" x14ac:dyDescent="0.3">
      <c r="A1633" s="36"/>
      <c r="B1633" s="76"/>
      <c r="C1633" s="77"/>
      <c r="D1633" s="52"/>
      <c r="E1633" s="27"/>
      <c r="F1633" s="27"/>
      <c r="G1633" s="26"/>
      <c r="H1633" s="23" t="e">
        <f>IFERROR(VLOOKUP(F1633,'feuille temps par opé'!B:C,2,FALSE),"")*G1633</f>
        <v>#VALUE!</v>
      </c>
      <c r="I1633" s="26"/>
      <c r="J1633" s="26" t="e">
        <f t="shared" si="54"/>
        <v>#VALUE!</v>
      </c>
      <c r="K1633" s="25"/>
    </row>
    <row r="1634" spans="1:11" ht="15.75" thickBot="1" x14ac:dyDescent="0.3">
      <c r="A1634" s="36"/>
      <c r="B1634" s="76"/>
      <c r="C1634" s="77"/>
      <c r="D1634" s="52"/>
      <c r="E1634" s="27"/>
      <c r="F1634" s="27"/>
      <c r="G1634" s="26"/>
      <c r="H1634" s="23" t="e">
        <f>IFERROR(VLOOKUP(F1634,'feuille temps par opé'!B:C,2,FALSE),"")*G1634</f>
        <v>#VALUE!</v>
      </c>
      <c r="I1634" s="26"/>
      <c r="J1634" s="26" t="e">
        <f t="shared" si="54"/>
        <v>#VALUE!</v>
      </c>
      <c r="K1634" s="25"/>
    </row>
    <row r="1635" spans="1:11" ht="15.75" thickBot="1" x14ac:dyDescent="0.3">
      <c r="A1635" s="36"/>
      <c r="B1635" s="76"/>
      <c r="C1635" s="77"/>
      <c r="D1635" s="52"/>
      <c r="E1635" s="27"/>
      <c r="F1635" s="27"/>
      <c r="G1635" s="26"/>
      <c r="H1635" s="23" t="e">
        <f>IFERROR(VLOOKUP(F1635,'feuille temps par opé'!B:C,2,FALSE),"")*G1635</f>
        <v>#VALUE!</v>
      </c>
      <c r="I1635" s="26"/>
      <c r="J1635" s="26" t="e">
        <f t="shared" si="54"/>
        <v>#VALUE!</v>
      </c>
      <c r="K1635" s="25"/>
    </row>
    <row r="1636" spans="1:11" ht="15.75" thickBot="1" x14ac:dyDescent="0.3">
      <c r="A1636" s="36"/>
      <c r="B1636" s="76"/>
      <c r="C1636" s="77"/>
      <c r="D1636" s="52"/>
      <c r="E1636" s="27"/>
      <c r="F1636" s="27"/>
      <c r="G1636" s="26"/>
      <c r="H1636" s="23" t="e">
        <f>IFERROR(VLOOKUP(F1636,'feuille temps par opé'!B:C,2,FALSE),"")*G1636</f>
        <v>#VALUE!</v>
      </c>
      <c r="I1636" s="26"/>
      <c r="J1636" s="23" t="e">
        <f t="shared" si="54"/>
        <v>#VALUE!</v>
      </c>
      <c r="K1636" s="25"/>
    </row>
    <row r="1637" spans="1:11" ht="15.75" thickBot="1" x14ac:dyDescent="0.3">
      <c r="A1637" s="36"/>
      <c r="B1637" s="76"/>
      <c r="C1637" s="77"/>
      <c r="D1637" s="52"/>
      <c r="E1637" s="27"/>
      <c r="F1637" s="27"/>
      <c r="G1637" s="26"/>
      <c r="H1637" s="23" t="e">
        <f>IFERROR(VLOOKUP(F1637,'feuille temps par opé'!B:C,2,FALSE),"")*G1637</f>
        <v>#VALUE!</v>
      </c>
      <c r="I1637" s="26"/>
      <c r="J1637" s="26" t="e">
        <f t="shared" si="54"/>
        <v>#VALUE!</v>
      </c>
      <c r="K1637" s="25"/>
    </row>
    <row r="1638" spans="1:11" ht="15.75" thickBot="1" x14ac:dyDescent="0.3">
      <c r="A1638" s="36"/>
      <c r="B1638" s="76"/>
      <c r="C1638" s="77"/>
      <c r="D1638" s="52"/>
      <c r="E1638" s="27"/>
      <c r="F1638" s="27"/>
      <c r="G1638" s="26"/>
      <c r="H1638" s="23" t="e">
        <f>IFERROR(VLOOKUP(F1638,'feuille temps par opé'!B:C,2,FALSE),"")*G1638</f>
        <v>#VALUE!</v>
      </c>
      <c r="I1638" s="26"/>
      <c r="J1638" s="26" t="e">
        <f t="shared" si="54"/>
        <v>#VALUE!</v>
      </c>
      <c r="K1638" s="25"/>
    </row>
    <row r="1639" spans="1:11" ht="15.75" thickBot="1" x14ac:dyDescent="0.3">
      <c r="A1639" s="36"/>
      <c r="B1639" s="76"/>
      <c r="C1639" s="77"/>
      <c r="D1639" s="52"/>
      <c r="E1639" s="27"/>
      <c r="F1639" s="27"/>
      <c r="G1639" s="26"/>
      <c r="H1639" s="23" t="e">
        <f>IFERROR(VLOOKUP(F1639,'feuille temps par opé'!B:C,2,FALSE),"")*G1639</f>
        <v>#VALUE!</v>
      </c>
      <c r="I1639" s="26"/>
      <c r="J1639" s="26" t="e">
        <f t="shared" si="54"/>
        <v>#VALUE!</v>
      </c>
      <c r="K1639" s="25"/>
    </row>
    <row r="1640" spans="1:11" ht="15.75" thickBot="1" x14ac:dyDescent="0.3">
      <c r="A1640" s="36"/>
      <c r="B1640" s="76"/>
      <c r="C1640" s="77"/>
      <c r="D1640" s="52"/>
      <c r="E1640" s="27"/>
      <c r="F1640" s="27"/>
      <c r="G1640" s="26"/>
      <c r="H1640" s="23" t="e">
        <f>IFERROR(VLOOKUP(F1640,'feuille temps par opé'!B:C,2,FALSE),"")*G1640</f>
        <v>#VALUE!</v>
      </c>
      <c r="I1640" s="26"/>
      <c r="J1640" s="26" t="e">
        <f t="shared" si="54"/>
        <v>#VALUE!</v>
      </c>
      <c r="K1640" s="25"/>
    </row>
    <row r="1641" spans="1:11" ht="15.75" thickBot="1" x14ac:dyDescent="0.3">
      <c r="A1641" s="36"/>
      <c r="B1641" s="76"/>
      <c r="C1641" s="77"/>
      <c r="D1641" s="52"/>
      <c r="E1641" s="27"/>
      <c r="F1641" s="27"/>
      <c r="G1641" s="26"/>
      <c r="H1641" s="23" t="e">
        <f>IFERROR(VLOOKUP(F1641,'feuille temps par opé'!B:C,2,FALSE),"")*G1641</f>
        <v>#VALUE!</v>
      </c>
      <c r="I1641" s="26"/>
      <c r="J1641" s="23" t="e">
        <f t="shared" si="54"/>
        <v>#VALUE!</v>
      </c>
      <c r="K1641" s="25"/>
    </row>
    <row r="1642" spans="1:11" ht="15.75" thickBot="1" x14ac:dyDescent="0.3">
      <c r="A1642" s="36"/>
      <c r="B1642" s="76"/>
      <c r="C1642" s="77"/>
      <c r="D1642" s="52"/>
      <c r="E1642" s="27"/>
      <c r="F1642" s="27"/>
      <c r="G1642" s="26"/>
      <c r="H1642" s="23" t="e">
        <f>IFERROR(VLOOKUP(F1642,'feuille temps par opé'!B:C,2,FALSE),"")*G1642</f>
        <v>#VALUE!</v>
      </c>
      <c r="I1642" s="26"/>
      <c r="J1642" s="26" t="e">
        <f t="shared" si="54"/>
        <v>#VALUE!</v>
      </c>
      <c r="K1642" s="25"/>
    </row>
    <row r="1643" spans="1:11" ht="15.75" thickBot="1" x14ac:dyDescent="0.3">
      <c r="A1643" s="36"/>
      <c r="B1643" s="76"/>
      <c r="C1643" s="77"/>
      <c r="D1643" s="52"/>
      <c r="E1643" s="27"/>
      <c r="F1643" s="27"/>
      <c r="G1643" s="26"/>
      <c r="H1643" s="23" t="e">
        <f>IFERROR(VLOOKUP(F1643,'feuille temps par opé'!B:C,2,FALSE),"")*G1643</f>
        <v>#VALUE!</v>
      </c>
      <c r="I1643" s="26"/>
      <c r="J1643" s="26" t="e">
        <f t="shared" si="54"/>
        <v>#VALUE!</v>
      </c>
      <c r="K1643" s="25"/>
    </row>
    <row r="1644" spans="1:11" ht="15.75" thickBot="1" x14ac:dyDescent="0.3">
      <c r="A1644" s="36"/>
      <c r="B1644" s="76"/>
      <c r="C1644" s="77"/>
      <c r="D1644" s="52"/>
      <c r="E1644" s="27"/>
      <c r="F1644" s="27"/>
      <c r="G1644" s="26"/>
      <c r="H1644" s="23" t="e">
        <f>IFERROR(VLOOKUP(F1644,'feuille temps par opé'!B:C,2,FALSE),"")*G1644</f>
        <v>#VALUE!</v>
      </c>
      <c r="I1644" s="26"/>
      <c r="J1644" s="26" t="e">
        <f t="shared" si="54"/>
        <v>#VALUE!</v>
      </c>
      <c r="K1644" s="25"/>
    </row>
    <row r="1645" spans="1:11" ht="15.75" thickBot="1" x14ac:dyDescent="0.3">
      <c r="A1645" s="36"/>
      <c r="B1645" s="76"/>
      <c r="C1645" s="77"/>
      <c r="D1645" s="52"/>
      <c r="E1645" s="27"/>
      <c r="F1645" s="27"/>
      <c r="G1645" s="26"/>
      <c r="H1645" s="23" t="e">
        <f>IFERROR(VLOOKUP(F1645,'feuille temps par opé'!B:C,2,FALSE),"")*G1645</f>
        <v>#VALUE!</v>
      </c>
      <c r="I1645" s="26"/>
      <c r="J1645" s="26" t="e">
        <f t="shared" si="54"/>
        <v>#VALUE!</v>
      </c>
      <c r="K1645" s="25"/>
    </row>
    <row r="1646" spans="1:11" ht="15.75" thickBot="1" x14ac:dyDescent="0.3">
      <c r="A1646" s="36"/>
      <c r="B1646" s="76"/>
      <c r="C1646" s="77"/>
      <c r="D1646" s="52"/>
      <c r="E1646" s="27"/>
      <c r="F1646" s="27"/>
      <c r="G1646" s="26"/>
      <c r="H1646" s="23" t="e">
        <f>IFERROR(VLOOKUP(F1646,'feuille temps par opé'!B:C,2,FALSE),"")*G1646</f>
        <v>#VALUE!</v>
      </c>
      <c r="I1646" s="26"/>
      <c r="J1646" s="23" t="e">
        <f t="shared" si="54"/>
        <v>#VALUE!</v>
      </c>
      <c r="K1646" s="25"/>
    </row>
    <row r="1647" spans="1:11" ht="15.75" thickBot="1" x14ac:dyDescent="0.3">
      <c r="A1647" s="36"/>
      <c r="B1647" s="76"/>
      <c r="C1647" s="77"/>
      <c r="D1647" s="52"/>
      <c r="E1647" s="27"/>
      <c r="F1647" s="27"/>
      <c r="G1647" s="26"/>
      <c r="H1647" s="23" t="e">
        <f>IFERROR(VLOOKUP(F1647,'feuille temps par opé'!B:C,2,FALSE),"")*G1647</f>
        <v>#VALUE!</v>
      </c>
      <c r="I1647" s="26"/>
      <c r="J1647" s="26" t="e">
        <f t="shared" si="54"/>
        <v>#VALUE!</v>
      </c>
      <c r="K1647" s="25"/>
    </row>
    <row r="1648" spans="1:11" ht="15.75" thickBot="1" x14ac:dyDescent="0.3">
      <c r="A1648" s="36"/>
      <c r="B1648" s="76"/>
      <c r="C1648" s="77"/>
      <c r="D1648" s="52"/>
      <c r="E1648" s="27"/>
      <c r="F1648" s="27"/>
      <c r="G1648" s="26"/>
      <c r="H1648" s="23" t="e">
        <f>IFERROR(VLOOKUP(F1648,'feuille temps par opé'!B:C,2,FALSE),"")*G1648</f>
        <v>#VALUE!</v>
      </c>
      <c r="I1648" s="26"/>
      <c r="J1648" s="26" t="e">
        <f t="shared" si="54"/>
        <v>#VALUE!</v>
      </c>
      <c r="K1648" s="25"/>
    </row>
    <row r="1649" spans="1:11" ht="15.75" thickBot="1" x14ac:dyDescent="0.3">
      <c r="A1649" s="36"/>
      <c r="B1649" s="76"/>
      <c r="C1649" s="77"/>
      <c r="D1649" s="52"/>
      <c r="E1649" s="27"/>
      <c r="F1649" s="27"/>
      <c r="G1649" s="26"/>
      <c r="H1649" s="23" t="e">
        <f>IFERROR(VLOOKUP(F1649,'feuille temps par opé'!B:C,2,FALSE),"")*G1649</f>
        <v>#VALUE!</v>
      </c>
      <c r="I1649" s="26"/>
      <c r="J1649" s="26" t="e">
        <f t="shared" si="54"/>
        <v>#VALUE!</v>
      </c>
      <c r="K1649" s="25"/>
    </row>
    <row r="1650" spans="1:11" ht="15.75" thickBot="1" x14ac:dyDescent="0.3">
      <c r="A1650" s="36"/>
      <c r="B1650" s="76"/>
      <c r="C1650" s="77"/>
      <c r="D1650" s="52"/>
      <c r="E1650" s="27"/>
      <c r="F1650" s="27"/>
      <c r="G1650" s="26"/>
      <c r="H1650" s="23" t="e">
        <f>IFERROR(VLOOKUP(F1650,'feuille temps par opé'!B:C,2,FALSE),"")*G1650</f>
        <v>#VALUE!</v>
      </c>
      <c r="I1650" s="26"/>
      <c r="J1650" s="26" t="e">
        <f t="shared" si="54"/>
        <v>#VALUE!</v>
      </c>
      <c r="K1650" s="25"/>
    </row>
    <row r="1651" spans="1:11" ht="15.75" thickBot="1" x14ac:dyDescent="0.3">
      <c r="A1651" s="36"/>
      <c r="B1651" s="76"/>
      <c r="C1651" s="77"/>
      <c r="D1651" s="52"/>
      <c r="E1651" s="27"/>
      <c r="F1651" s="27"/>
      <c r="G1651" s="26"/>
      <c r="H1651" s="23" t="e">
        <f>IFERROR(VLOOKUP(F1651,'feuille temps par opé'!B:C,2,FALSE),"")*G1651</f>
        <v>#VALUE!</v>
      </c>
      <c r="I1651" s="26"/>
      <c r="J1651" s="23" t="e">
        <f t="shared" si="54"/>
        <v>#VALUE!</v>
      </c>
      <c r="K1651" s="25"/>
    </row>
    <row r="1652" spans="1:11" ht="15.75" thickBot="1" x14ac:dyDescent="0.3">
      <c r="A1652" s="36"/>
      <c r="B1652" s="76"/>
      <c r="C1652" s="77"/>
      <c r="D1652" s="52"/>
      <c r="E1652" s="27"/>
      <c r="F1652" s="27"/>
      <c r="G1652" s="26"/>
      <c r="H1652" s="23" t="e">
        <f>IFERROR(VLOOKUP(F1652,'feuille temps par opé'!B:C,2,FALSE),"")*G1652</f>
        <v>#VALUE!</v>
      </c>
      <c r="I1652" s="26"/>
      <c r="J1652" s="26" t="e">
        <f t="shared" si="54"/>
        <v>#VALUE!</v>
      </c>
      <c r="K1652" s="25"/>
    </row>
    <row r="1653" spans="1:11" ht="15.75" thickBot="1" x14ac:dyDescent="0.3">
      <c r="A1653" s="36"/>
      <c r="B1653" s="76"/>
      <c r="C1653" s="77"/>
      <c r="D1653" s="52"/>
      <c r="E1653" s="27"/>
      <c r="F1653" s="27"/>
      <c r="G1653" s="26"/>
      <c r="H1653" s="23" t="e">
        <f>IFERROR(VLOOKUP(F1653,'feuille temps par opé'!B:C,2,FALSE),"")*G1653</f>
        <v>#VALUE!</v>
      </c>
      <c r="I1653" s="26"/>
      <c r="J1653" s="26" t="e">
        <f t="shared" si="54"/>
        <v>#VALUE!</v>
      </c>
      <c r="K1653" s="25"/>
    </row>
    <row r="1654" spans="1:11" ht="15.75" thickBot="1" x14ac:dyDescent="0.3">
      <c r="A1654" s="36"/>
      <c r="B1654" s="76"/>
      <c r="C1654" s="77"/>
      <c r="D1654" s="52"/>
      <c r="E1654" s="27"/>
      <c r="F1654" s="27"/>
      <c r="G1654" s="26"/>
      <c r="H1654" s="23" t="e">
        <f>IFERROR(VLOOKUP(F1654,'feuille temps par opé'!B:C,2,FALSE),"")*G1654</f>
        <v>#VALUE!</v>
      </c>
      <c r="I1654" s="26"/>
      <c r="J1654" s="26" t="e">
        <f t="shared" si="54"/>
        <v>#VALUE!</v>
      </c>
      <c r="K1654" s="25"/>
    </row>
    <row r="1655" spans="1:11" ht="15.75" thickBot="1" x14ac:dyDescent="0.3">
      <c r="A1655" s="36"/>
      <c r="B1655" s="76"/>
      <c r="C1655" s="77"/>
      <c r="D1655" s="52"/>
      <c r="E1655" s="27"/>
      <c r="F1655" s="27"/>
      <c r="G1655" s="26"/>
      <c r="H1655" s="23" t="e">
        <f>IFERROR(VLOOKUP(F1655,'feuille temps par opé'!B:C,2,FALSE),"")*G1655</f>
        <v>#VALUE!</v>
      </c>
      <c r="I1655" s="26"/>
      <c r="J1655" s="26" t="e">
        <f t="shared" si="54"/>
        <v>#VALUE!</v>
      </c>
      <c r="K1655" s="25"/>
    </row>
    <row r="1656" spans="1:11" ht="15.75" thickBot="1" x14ac:dyDescent="0.3">
      <c r="A1656" s="36"/>
      <c r="B1656" s="76"/>
      <c r="C1656" s="77"/>
      <c r="D1656" s="52"/>
      <c r="E1656" s="27"/>
      <c r="F1656" s="27"/>
      <c r="G1656" s="26"/>
      <c r="H1656" s="23" t="e">
        <f>IFERROR(VLOOKUP(F1656,'feuille temps par opé'!B:C,2,FALSE),"")*G1656</f>
        <v>#VALUE!</v>
      </c>
      <c r="I1656" s="26"/>
      <c r="J1656" s="23" t="e">
        <f t="shared" si="54"/>
        <v>#VALUE!</v>
      </c>
      <c r="K1656" s="25"/>
    </row>
    <row r="1657" spans="1:11" ht="15.75" thickBot="1" x14ac:dyDescent="0.3">
      <c r="A1657" s="36"/>
      <c r="B1657" s="76"/>
      <c r="C1657" s="77"/>
      <c r="D1657" s="52"/>
      <c r="E1657" s="27"/>
      <c r="F1657" s="27"/>
      <c r="G1657" s="26"/>
      <c r="H1657" s="23" t="e">
        <f>IFERROR(VLOOKUP(F1657,'feuille temps par opé'!B:C,2,FALSE),"")*G1657</f>
        <v>#VALUE!</v>
      </c>
      <c r="I1657" s="26"/>
      <c r="J1657" s="26" t="e">
        <f t="shared" si="54"/>
        <v>#VALUE!</v>
      </c>
      <c r="K1657" s="25"/>
    </row>
    <row r="1658" spans="1:11" ht="15.75" thickBot="1" x14ac:dyDescent="0.3">
      <c r="A1658" s="36"/>
      <c r="B1658" s="76"/>
      <c r="C1658" s="77"/>
      <c r="D1658" s="52"/>
      <c r="E1658" s="27"/>
      <c r="F1658" s="27"/>
      <c r="G1658" s="26"/>
      <c r="H1658" s="23" t="e">
        <f>IFERROR(VLOOKUP(F1658,'feuille temps par opé'!B:C,2,FALSE),"")*G1658</f>
        <v>#VALUE!</v>
      </c>
      <c r="I1658" s="26"/>
      <c r="J1658" s="26" t="e">
        <f t="shared" si="54"/>
        <v>#VALUE!</v>
      </c>
      <c r="K1658" s="25"/>
    </row>
    <row r="1659" spans="1:11" ht="15.75" thickBot="1" x14ac:dyDescent="0.3">
      <c r="A1659" s="36"/>
      <c r="B1659" s="76"/>
      <c r="C1659" s="77"/>
      <c r="D1659" s="52"/>
      <c r="E1659" s="27"/>
      <c r="F1659" s="27"/>
      <c r="G1659" s="26"/>
      <c r="H1659" s="23" t="e">
        <f>IFERROR(VLOOKUP(F1659,'feuille temps par opé'!B:C,2,FALSE),"")*G1659</f>
        <v>#VALUE!</v>
      </c>
      <c r="I1659" s="26"/>
      <c r="J1659" s="26" t="e">
        <f t="shared" si="54"/>
        <v>#VALUE!</v>
      </c>
      <c r="K1659" s="25"/>
    </row>
    <row r="1660" spans="1:11" ht="15.75" thickBot="1" x14ac:dyDescent="0.3">
      <c r="A1660" s="36"/>
      <c r="B1660" s="76"/>
      <c r="C1660" s="77"/>
      <c r="D1660" s="52"/>
      <c r="E1660" s="27"/>
      <c r="F1660" s="27"/>
      <c r="G1660" s="26"/>
      <c r="H1660" s="23" t="e">
        <f>IFERROR(VLOOKUP(F1660,'feuille temps par opé'!B:C,2,FALSE),"")*G1660</f>
        <v>#VALUE!</v>
      </c>
      <c r="I1660" s="26"/>
      <c r="J1660" s="26" t="e">
        <f t="shared" si="54"/>
        <v>#VALUE!</v>
      </c>
      <c r="K1660" s="25"/>
    </row>
    <row r="1661" spans="1:11" ht="15.75" thickBot="1" x14ac:dyDescent="0.3">
      <c r="A1661" s="36"/>
      <c r="B1661" s="76"/>
      <c r="C1661" s="77"/>
      <c r="D1661" s="52"/>
      <c r="E1661" s="27"/>
      <c r="F1661" s="27"/>
      <c r="G1661" s="26"/>
      <c r="H1661" s="23" t="e">
        <f>IFERROR(VLOOKUP(F1661,'feuille temps par opé'!B:C,2,FALSE),"")*G1661</f>
        <v>#VALUE!</v>
      </c>
      <c r="I1661" s="26"/>
      <c r="J1661" s="23" t="e">
        <f t="shared" si="54"/>
        <v>#VALUE!</v>
      </c>
      <c r="K1661" s="25"/>
    </row>
    <row r="1662" spans="1:11" ht="15.75" thickBot="1" x14ac:dyDescent="0.3">
      <c r="A1662" s="36"/>
      <c r="B1662" s="76"/>
      <c r="C1662" s="77"/>
      <c r="D1662" s="52"/>
      <c r="E1662" s="27"/>
      <c r="F1662" s="27"/>
      <c r="G1662" s="26"/>
      <c r="H1662" s="23" t="e">
        <f>IFERROR(VLOOKUP(F1662,'feuille temps par opé'!B:C,2,FALSE),"")*G1662</f>
        <v>#VALUE!</v>
      </c>
      <c r="I1662" s="26"/>
      <c r="J1662" s="26" t="e">
        <f t="shared" si="54"/>
        <v>#VALUE!</v>
      </c>
      <c r="K1662" s="25"/>
    </row>
    <row r="1663" spans="1:11" ht="15.75" thickBot="1" x14ac:dyDescent="0.3">
      <c r="A1663" s="36"/>
      <c r="B1663" s="76"/>
      <c r="C1663" s="77"/>
      <c r="D1663" s="52"/>
      <c r="E1663" s="27"/>
      <c r="F1663" s="27"/>
      <c r="G1663" s="26"/>
      <c r="H1663" s="23" t="e">
        <f>IFERROR(VLOOKUP(F1663,'feuille temps par opé'!B:C,2,FALSE),"")*G1663</f>
        <v>#VALUE!</v>
      </c>
      <c r="I1663" s="26"/>
      <c r="J1663" s="26" t="e">
        <f t="shared" si="54"/>
        <v>#VALUE!</v>
      </c>
      <c r="K1663" s="25"/>
    </row>
    <row r="1664" spans="1:11" ht="15.75" thickBot="1" x14ac:dyDescent="0.3">
      <c r="A1664" s="36"/>
      <c r="B1664" s="76"/>
      <c r="C1664" s="77"/>
      <c r="D1664" s="52"/>
      <c r="E1664" s="27"/>
      <c r="F1664" s="27"/>
      <c r="G1664" s="26"/>
      <c r="H1664" s="23" t="e">
        <f>IFERROR(VLOOKUP(F1664,'feuille temps par opé'!B:C,2,FALSE),"")*G1664</f>
        <v>#VALUE!</v>
      </c>
      <c r="I1664" s="26"/>
      <c r="J1664" s="26" t="e">
        <f t="shared" si="54"/>
        <v>#VALUE!</v>
      </c>
      <c r="K1664" s="25"/>
    </row>
    <row r="1665" spans="1:11" ht="15.75" thickBot="1" x14ac:dyDescent="0.3">
      <c r="A1665" s="36"/>
      <c r="B1665" s="76"/>
      <c r="C1665" s="77"/>
      <c r="D1665" s="52"/>
      <c r="E1665" s="27"/>
      <c r="F1665" s="27"/>
      <c r="G1665" s="26"/>
      <c r="H1665" s="23" t="e">
        <f>IFERROR(VLOOKUP(F1665,'feuille temps par opé'!B:C,2,FALSE),"")*G1665</f>
        <v>#VALUE!</v>
      </c>
      <c r="I1665" s="26"/>
      <c r="J1665" s="26" t="e">
        <f t="shared" si="54"/>
        <v>#VALUE!</v>
      </c>
      <c r="K1665" s="25"/>
    </row>
    <row r="1666" spans="1:11" ht="15.75" thickBot="1" x14ac:dyDescent="0.3">
      <c r="A1666" s="36"/>
      <c r="B1666" s="76"/>
      <c r="C1666" s="77"/>
      <c r="D1666" s="52"/>
      <c r="E1666" s="27"/>
      <c r="F1666" s="27"/>
      <c r="G1666" s="26"/>
      <c r="H1666" s="23" t="e">
        <f>IFERROR(VLOOKUP(F1666,'feuille temps par opé'!B:C,2,FALSE),"")*G1666</f>
        <v>#VALUE!</v>
      </c>
      <c r="I1666" s="26"/>
      <c r="J1666" s="23" t="e">
        <f t="shared" si="54"/>
        <v>#VALUE!</v>
      </c>
      <c r="K1666" s="25"/>
    </row>
    <row r="1667" spans="1:11" ht="15.75" thickBot="1" x14ac:dyDescent="0.3">
      <c r="A1667" s="36"/>
      <c r="B1667" s="76"/>
      <c r="C1667" s="77"/>
      <c r="D1667" s="52"/>
      <c r="E1667" s="27"/>
      <c r="F1667" s="27"/>
      <c r="G1667" s="26"/>
      <c r="H1667" s="23" t="e">
        <f>IFERROR(VLOOKUP(F1667,'feuille temps par opé'!B:C,2,FALSE),"")*G1667</f>
        <v>#VALUE!</v>
      </c>
      <c r="I1667" s="26"/>
      <c r="J1667" s="26" t="e">
        <f t="shared" si="54"/>
        <v>#VALUE!</v>
      </c>
      <c r="K1667" s="25"/>
    </row>
    <row r="1668" spans="1:11" ht="15.75" thickBot="1" x14ac:dyDescent="0.3">
      <c r="A1668" s="36"/>
      <c r="B1668" s="76"/>
      <c r="C1668" s="77"/>
      <c r="D1668" s="52"/>
      <c r="E1668" s="27"/>
      <c r="F1668" s="27"/>
      <c r="G1668" s="26"/>
      <c r="H1668" s="23" t="e">
        <f>IFERROR(VLOOKUP(F1668,'feuille temps par opé'!B:C,2,FALSE),"")*G1668</f>
        <v>#VALUE!</v>
      </c>
      <c r="I1668" s="26"/>
      <c r="J1668" s="26" t="e">
        <f t="shared" si="54"/>
        <v>#VALUE!</v>
      </c>
      <c r="K1668" s="25"/>
    </row>
    <row r="1669" spans="1:11" ht="15.75" thickBot="1" x14ac:dyDescent="0.3">
      <c r="A1669" s="36"/>
      <c r="B1669" s="76"/>
      <c r="C1669" s="77"/>
      <c r="D1669" s="52"/>
      <c r="E1669" s="27"/>
      <c r="F1669" s="27"/>
      <c r="G1669" s="26"/>
      <c r="H1669" s="23" t="e">
        <f>IFERROR(VLOOKUP(F1669,'feuille temps par opé'!B:C,2,FALSE),"")*G1669</f>
        <v>#VALUE!</v>
      </c>
      <c r="I1669" s="26"/>
      <c r="J1669" s="26" t="e">
        <f t="shared" si="54"/>
        <v>#VALUE!</v>
      </c>
      <c r="K1669" s="25"/>
    </row>
    <row r="1670" spans="1:11" ht="15.75" thickBot="1" x14ac:dyDescent="0.3">
      <c r="A1670" s="36"/>
      <c r="B1670" s="76"/>
      <c r="C1670" s="77"/>
      <c r="D1670" s="52"/>
      <c r="E1670" s="27"/>
      <c r="F1670" s="27"/>
      <c r="G1670" s="26"/>
      <c r="H1670" s="23" t="e">
        <f>IFERROR(VLOOKUP(F1670,'feuille temps par opé'!B:C,2,FALSE),"")*G1670</f>
        <v>#VALUE!</v>
      </c>
      <c r="I1670" s="26"/>
      <c r="J1670" s="26" t="e">
        <f t="shared" si="54"/>
        <v>#VALUE!</v>
      </c>
      <c r="K1670" s="25"/>
    </row>
    <row r="1671" spans="1:11" ht="15.75" thickBot="1" x14ac:dyDescent="0.3">
      <c r="A1671" s="36"/>
      <c r="B1671" s="76"/>
      <c r="C1671" s="77"/>
      <c r="D1671" s="52"/>
      <c r="E1671" s="27"/>
      <c r="F1671" s="27"/>
      <c r="G1671" s="26"/>
      <c r="H1671" s="23" t="e">
        <f>IFERROR(VLOOKUP(F1671,'feuille temps par opé'!B:C,2,FALSE),"")*G1671</f>
        <v>#VALUE!</v>
      </c>
      <c r="I1671" s="26"/>
      <c r="J1671" s="23" t="e">
        <f t="shared" si="54"/>
        <v>#VALUE!</v>
      </c>
      <c r="K1671" s="25"/>
    </row>
    <row r="1672" spans="1:11" ht="15.75" thickBot="1" x14ac:dyDescent="0.3">
      <c r="A1672" s="36"/>
      <c r="B1672" s="76"/>
      <c r="C1672" s="77"/>
      <c r="D1672" s="52"/>
      <c r="E1672" s="27"/>
      <c r="F1672" s="27"/>
      <c r="G1672" s="26"/>
      <c r="H1672" s="23" t="e">
        <f>IFERROR(VLOOKUP(F1672,'feuille temps par opé'!B:C,2,FALSE),"")*G1672</f>
        <v>#VALUE!</v>
      </c>
      <c r="I1672" s="26"/>
      <c r="J1672" s="26" t="e">
        <f t="shared" si="54"/>
        <v>#VALUE!</v>
      </c>
      <c r="K1672" s="25"/>
    </row>
    <row r="1673" spans="1:11" ht="15.75" thickBot="1" x14ac:dyDescent="0.3">
      <c r="A1673" s="36"/>
      <c r="B1673" s="76"/>
      <c r="C1673" s="77"/>
      <c r="D1673" s="52"/>
      <c r="E1673" s="27"/>
      <c r="F1673" s="27"/>
      <c r="G1673" s="26"/>
      <c r="H1673" s="23" t="e">
        <f>IFERROR(VLOOKUP(F1673,'feuille temps par opé'!B:C,2,FALSE),"")*G1673</f>
        <v>#VALUE!</v>
      </c>
      <c r="I1673" s="26"/>
      <c r="J1673" s="26" t="e">
        <f t="shared" si="54"/>
        <v>#VALUE!</v>
      </c>
      <c r="K1673" s="25"/>
    </row>
    <row r="1674" spans="1:11" ht="15.75" thickBot="1" x14ac:dyDescent="0.3">
      <c r="A1674" s="36"/>
      <c r="B1674" s="76"/>
      <c r="C1674" s="77"/>
      <c r="D1674" s="52"/>
      <c r="E1674" s="27"/>
      <c r="F1674" s="27"/>
      <c r="G1674" s="26"/>
      <c r="H1674" s="23" t="e">
        <f>IFERROR(VLOOKUP(F1674,'feuille temps par opé'!B:C,2,FALSE),"")*G1674</f>
        <v>#VALUE!</v>
      </c>
      <c r="I1674" s="26"/>
      <c r="J1674" s="26" t="e">
        <f t="shared" si="54"/>
        <v>#VALUE!</v>
      </c>
      <c r="K1674" s="25"/>
    </row>
    <row r="1675" spans="1:11" ht="15.75" thickBot="1" x14ac:dyDescent="0.3">
      <c r="A1675" s="36"/>
      <c r="B1675" s="76"/>
      <c r="C1675" s="77"/>
      <c r="D1675" s="52"/>
      <c r="E1675" s="27"/>
      <c r="F1675" s="27"/>
      <c r="G1675" s="26"/>
      <c r="H1675" s="23" t="e">
        <f>IFERROR(VLOOKUP(F1675,'feuille temps par opé'!B:C,2,FALSE),"")*G1675</f>
        <v>#VALUE!</v>
      </c>
      <c r="I1675" s="26"/>
      <c r="J1675" s="26" t="e">
        <f t="shared" si="54"/>
        <v>#VALUE!</v>
      </c>
      <c r="K1675" s="25"/>
    </row>
    <row r="1676" spans="1:11" ht="15.75" thickBot="1" x14ac:dyDescent="0.3">
      <c r="A1676" s="36"/>
      <c r="B1676" s="76"/>
      <c r="C1676" s="77"/>
      <c r="D1676" s="52"/>
      <c r="E1676" s="27"/>
      <c r="F1676" s="27"/>
      <c r="G1676" s="26"/>
      <c r="H1676" s="23" t="e">
        <f>IFERROR(VLOOKUP(F1676,'feuille temps par opé'!B:C,2,FALSE),"")*G1676</f>
        <v>#VALUE!</v>
      </c>
      <c r="I1676" s="26"/>
      <c r="J1676" s="23" t="e">
        <f t="shared" si="54"/>
        <v>#VALUE!</v>
      </c>
      <c r="K1676" s="25"/>
    </row>
    <row r="1677" spans="1:11" ht="15.75" thickBot="1" x14ac:dyDescent="0.3">
      <c r="A1677" s="36"/>
      <c r="B1677" s="76"/>
      <c r="C1677" s="77"/>
      <c r="D1677" s="52"/>
      <c r="E1677" s="27"/>
      <c r="F1677" s="27"/>
      <c r="G1677" s="26"/>
      <c r="H1677" s="23" t="e">
        <f>IFERROR(VLOOKUP(F1677,'feuille temps par opé'!B:C,2,FALSE),"")*G1677</f>
        <v>#VALUE!</v>
      </c>
      <c r="I1677" s="26"/>
      <c r="J1677" s="26" t="e">
        <f t="shared" si="54"/>
        <v>#VALUE!</v>
      </c>
      <c r="K1677" s="25"/>
    </row>
    <row r="1678" spans="1:11" ht="15.75" thickBot="1" x14ac:dyDescent="0.3">
      <c r="A1678" s="36"/>
      <c r="B1678" s="76"/>
      <c r="C1678" s="77"/>
      <c r="D1678" s="52"/>
      <c r="E1678" s="27"/>
      <c r="F1678" s="27"/>
      <c r="G1678" s="26"/>
      <c r="H1678" s="23" t="e">
        <f>IFERROR(VLOOKUP(F1678,'feuille temps par opé'!B:C,2,FALSE),"")*G1678</f>
        <v>#VALUE!</v>
      </c>
      <c r="I1678" s="26"/>
      <c r="J1678" s="26" t="e">
        <f t="shared" si="54"/>
        <v>#VALUE!</v>
      </c>
      <c r="K1678" s="25"/>
    </row>
    <row r="1679" spans="1:11" ht="15.75" thickBot="1" x14ac:dyDescent="0.3">
      <c r="A1679" s="36"/>
      <c r="B1679" s="76"/>
      <c r="C1679" s="77"/>
      <c r="D1679" s="52"/>
      <c r="E1679" s="27"/>
      <c r="F1679" s="27"/>
      <c r="G1679" s="26"/>
      <c r="H1679" s="23" t="e">
        <f>IFERROR(VLOOKUP(F1679,'feuille temps par opé'!B:C,2,FALSE),"")*G1679</f>
        <v>#VALUE!</v>
      </c>
      <c r="I1679" s="26"/>
      <c r="J1679" s="26" t="e">
        <f t="shared" si="54"/>
        <v>#VALUE!</v>
      </c>
      <c r="K1679" s="25"/>
    </row>
    <row r="1680" spans="1:11" ht="15.75" thickBot="1" x14ac:dyDescent="0.3">
      <c r="A1680" s="36"/>
      <c r="B1680" s="76"/>
      <c r="C1680" s="77"/>
      <c r="D1680" s="52"/>
      <c r="E1680" s="27"/>
      <c r="F1680" s="27"/>
      <c r="G1680" s="26"/>
      <c r="H1680" s="23" t="e">
        <f>IFERROR(VLOOKUP(F1680,'feuille temps par opé'!B:C,2,FALSE),"")*G1680</f>
        <v>#VALUE!</v>
      </c>
      <c r="I1680" s="26"/>
      <c r="J1680" s="26" t="e">
        <f t="shared" si="54"/>
        <v>#VALUE!</v>
      </c>
      <c r="K1680" s="25"/>
    </row>
    <row r="1681" spans="1:11" ht="15.75" thickBot="1" x14ac:dyDescent="0.3">
      <c r="A1681" s="36"/>
      <c r="B1681" s="76"/>
      <c r="C1681" s="77"/>
      <c r="D1681" s="52"/>
      <c r="E1681" s="27"/>
      <c r="F1681" s="27"/>
      <c r="G1681" s="26"/>
      <c r="H1681" s="23" t="e">
        <f>IFERROR(VLOOKUP(F1681,'feuille temps par opé'!B:C,2,FALSE),"")*G1681</f>
        <v>#VALUE!</v>
      </c>
      <c r="I1681" s="26"/>
      <c r="J1681" s="23" t="e">
        <f t="shared" si="54"/>
        <v>#VALUE!</v>
      </c>
      <c r="K1681" s="25"/>
    </row>
    <row r="1682" spans="1:11" ht="15.75" thickBot="1" x14ac:dyDescent="0.3">
      <c r="A1682" s="36"/>
      <c r="B1682" s="76"/>
      <c r="C1682" s="77"/>
      <c r="D1682" s="52"/>
      <c r="E1682" s="27"/>
      <c r="F1682" s="27"/>
      <c r="G1682" s="26"/>
      <c r="H1682" s="23" t="e">
        <f>IFERROR(VLOOKUP(F1682,'feuille temps par opé'!B:C,2,FALSE),"")*G1682</f>
        <v>#VALUE!</v>
      </c>
      <c r="I1682" s="26"/>
      <c r="J1682" s="26" t="e">
        <f t="shared" si="54"/>
        <v>#VALUE!</v>
      </c>
      <c r="K1682" s="25"/>
    </row>
    <row r="1683" spans="1:11" ht="15.75" thickBot="1" x14ac:dyDescent="0.3">
      <c r="A1683" s="36"/>
      <c r="B1683" s="76"/>
      <c r="C1683" s="77"/>
      <c r="D1683" s="52"/>
      <c r="E1683" s="27"/>
      <c r="F1683" s="27"/>
      <c r="G1683" s="26"/>
      <c r="H1683" s="23" t="e">
        <f>IFERROR(VLOOKUP(F1683,'feuille temps par opé'!B:C,2,FALSE),"")*G1683</f>
        <v>#VALUE!</v>
      </c>
      <c r="I1683" s="26"/>
      <c r="J1683" s="26" t="e">
        <f t="shared" si="54"/>
        <v>#VALUE!</v>
      </c>
      <c r="K1683" s="25"/>
    </row>
    <row r="1684" spans="1:11" ht="15.75" thickBot="1" x14ac:dyDescent="0.3">
      <c r="A1684" s="36"/>
      <c r="B1684" s="76"/>
      <c r="C1684" s="77"/>
      <c r="D1684" s="52"/>
      <c r="E1684" s="27"/>
      <c r="F1684" s="27"/>
      <c r="G1684" s="26"/>
      <c r="H1684" s="23" t="e">
        <f>IFERROR(VLOOKUP(F1684,'feuille temps par opé'!B:C,2,FALSE),"")*G1684</f>
        <v>#VALUE!</v>
      </c>
      <c r="I1684" s="26"/>
      <c r="J1684" s="26" t="e">
        <f t="shared" si="54"/>
        <v>#VALUE!</v>
      </c>
      <c r="K1684" s="25"/>
    </row>
    <row r="1685" spans="1:11" ht="15.75" thickBot="1" x14ac:dyDescent="0.3">
      <c r="A1685" s="36"/>
      <c r="B1685" s="76"/>
      <c r="C1685" s="77"/>
      <c r="D1685" s="52"/>
      <c r="E1685" s="27"/>
      <c r="F1685" s="27"/>
      <c r="G1685" s="26"/>
      <c r="H1685" s="23" t="e">
        <f>IFERROR(VLOOKUP(F1685,'feuille temps par opé'!B:C,2,FALSE),"")*G1685</f>
        <v>#VALUE!</v>
      </c>
      <c r="I1685" s="26"/>
      <c r="J1685" s="26" t="e">
        <f t="shared" si="54"/>
        <v>#VALUE!</v>
      </c>
      <c r="K1685" s="25"/>
    </row>
    <row r="1686" spans="1:11" ht="15.75" thickBot="1" x14ac:dyDescent="0.3">
      <c r="A1686" s="36"/>
      <c r="B1686" s="76"/>
      <c r="C1686" s="77"/>
      <c r="D1686" s="52"/>
      <c r="E1686" s="27"/>
      <c r="F1686" s="27"/>
      <c r="G1686" s="26"/>
      <c r="H1686" s="23" t="e">
        <f>IFERROR(VLOOKUP(F1686,'feuille temps par opé'!B:C,2,FALSE),"")*G1686</f>
        <v>#VALUE!</v>
      </c>
      <c r="I1686" s="26"/>
      <c r="J1686" s="23" t="e">
        <f t="shared" si="54"/>
        <v>#VALUE!</v>
      </c>
      <c r="K1686" s="25"/>
    </row>
    <row r="1687" spans="1:11" ht="15.75" thickBot="1" x14ac:dyDescent="0.3">
      <c r="A1687" s="36"/>
      <c r="B1687" s="76"/>
      <c r="C1687" s="77"/>
      <c r="D1687" s="52"/>
      <c r="E1687" s="27"/>
      <c r="F1687" s="27"/>
      <c r="G1687" s="26"/>
      <c r="H1687" s="23" t="e">
        <f>IFERROR(VLOOKUP(F1687,'feuille temps par opé'!B:C,2,FALSE),"")*G1687</f>
        <v>#VALUE!</v>
      </c>
      <c r="I1687" s="26"/>
      <c r="J1687" s="26" t="e">
        <f t="shared" si="54"/>
        <v>#VALUE!</v>
      </c>
      <c r="K1687" s="25"/>
    </row>
    <row r="1688" spans="1:11" ht="15.75" thickBot="1" x14ac:dyDescent="0.3">
      <c r="A1688" s="36"/>
      <c r="B1688" s="76"/>
      <c r="C1688" s="77"/>
      <c r="D1688" s="52"/>
      <c r="E1688" s="27"/>
      <c r="F1688" s="27"/>
      <c r="G1688" s="26"/>
      <c r="H1688" s="23" t="e">
        <f>IFERROR(VLOOKUP(F1688,'feuille temps par opé'!B:C,2,FALSE),"")*G1688</f>
        <v>#VALUE!</v>
      </c>
      <c r="I1688" s="26"/>
      <c r="J1688" s="26" t="e">
        <f t="shared" si="54"/>
        <v>#VALUE!</v>
      </c>
      <c r="K1688" s="25"/>
    </row>
    <row r="1689" spans="1:11" ht="15.75" thickBot="1" x14ac:dyDescent="0.3">
      <c r="A1689" s="36"/>
      <c r="B1689" s="76"/>
      <c r="C1689" s="77"/>
      <c r="D1689" s="52"/>
      <c r="E1689" s="27"/>
      <c r="F1689" s="27"/>
      <c r="G1689" s="26"/>
      <c r="H1689" s="23" t="e">
        <f>IFERROR(VLOOKUP(F1689,'feuille temps par opé'!B:C,2,FALSE),"")*G1689</f>
        <v>#VALUE!</v>
      </c>
      <c r="I1689" s="26"/>
      <c r="J1689" s="26" t="e">
        <f t="shared" si="54"/>
        <v>#VALUE!</v>
      </c>
      <c r="K1689" s="25"/>
    </row>
    <row r="1690" spans="1:11" ht="15.75" thickBot="1" x14ac:dyDescent="0.3">
      <c r="A1690" s="36"/>
      <c r="B1690" s="76"/>
      <c r="C1690" s="77"/>
      <c r="D1690" s="52"/>
      <c r="E1690" s="27"/>
      <c r="F1690" s="27"/>
      <c r="G1690" s="26"/>
      <c r="H1690" s="23" t="e">
        <f>IFERROR(VLOOKUP(F1690,'feuille temps par opé'!B:C,2,FALSE),"")*G1690</f>
        <v>#VALUE!</v>
      </c>
      <c r="I1690" s="26"/>
      <c r="J1690" s="26" t="e">
        <f t="shared" si="54"/>
        <v>#VALUE!</v>
      </c>
      <c r="K1690" s="25"/>
    </row>
    <row r="1691" spans="1:11" ht="15.75" thickBot="1" x14ac:dyDescent="0.3">
      <c r="A1691" s="36"/>
      <c r="B1691" s="76"/>
      <c r="C1691" s="77"/>
      <c r="D1691" s="52"/>
      <c r="E1691" s="27"/>
      <c r="F1691" s="27"/>
      <c r="G1691" s="26"/>
      <c r="H1691" s="23" t="e">
        <f>IFERROR(VLOOKUP(F1691,'feuille temps par opé'!B:C,2,FALSE),"")*G1691</f>
        <v>#VALUE!</v>
      </c>
      <c r="I1691" s="26"/>
      <c r="J1691" s="23" t="e">
        <f t="shared" si="54"/>
        <v>#VALUE!</v>
      </c>
      <c r="K1691" s="25"/>
    </row>
    <row r="1692" spans="1:11" ht="15.75" thickBot="1" x14ac:dyDescent="0.3">
      <c r="A1692" s="36"/>
      <c r="B1692" s="76"/>
      <c r="C1692" s="77"/>
      <c r="D1692" s="52"/>
      <c r="E1692" s="27" t="str">
        <f t="shared" ref="E1692:E1694" si="55">IF(D1692="","",VLOOKUP(D1692,tab_produits,2,FALSE))</f>
        <v/>
      </c>
      <c r="F1692" s="27" t="str">
        <f ca="1">IFERROR(OFFSET('opérations par produit'!$A$1,1,MATCH(D1692,'opérations par produit'!$1:$1,0)-1,COUNTA(OFFSET('opérations par produit'!$A:$A,,MATCH(D1692,'opérations par produit'!$1:$1,0)-1))-1,),"")</f>
        <v/>
      </c>
      <c r="G1692" s="26"/>
      <c r="H1692" s="23">
        <f ca="1">IFERROR(VLOOKUP(F1692,'feuille temps par opé'!B:C,2,FALSE),"")*G1692</f>
        <v>0</v>
      </c>
      <c r="I1692" s="26"/>
      <c r="J1692" s="26">
        <f t="shared" ca="1" si="54"/>
        <v>0</v>
      </c>
      <c r="K1692" s="25"/>
    </row>
    <row r="1693" spans="1:11" x14ac:dyDescent="0.25">
      <c r="A1693" s="36"/>
      <c r="B1693" s="76"/>
      <c r="C1693" s="77"/>
      <c r="D1693" s="52"/>
      <c r="E1693" s="27" t="str">
        <f t="shared" si="55"/>
        <v/>
      </c>
      <c r="F1693" s="27" t="str">
        <f ca="1">IFERROR(OFFSET('opérations par produit'!$A$1,1,MATCH(D1693,'opérations par produit'!$1:$1,0)-1,COUNTA(OFFSET('opérations par produit'!$A:$A,,MATCH(D1693,'opérations par produit'!$1:$1,0)-1))-1,),"")</f>
        <v/>
      </c>
      <c r="G1693" s="26"/>
      <c r="H1693" s="23">
        <f ca="1">IFERROR(VLOOKUP(F1693,'feuille temps par opé'!B:C,2,FALSE),"")*G1693</f>
        <v>0</v>
      </c>
      <c r="I1693" s="26"/>
      <c r="J1693" s="26">
        <f t="shared" ca="1" si="54"/>
        <v>0</v>
      </c>
      <c r="K1693" s="25"/>
    </row>
    <row r="1694" spans="1:11" ht="15.75" thickBot="1" x14ac:dyDescent="0.3">
      <c r="A1694" s="37"/>
      <c r="B1694" s="73"/>
      <c r="C1694" s="78"/>
      <c r="D1694" s="70"/>
      <c r="E1694" s="29" t="str">
        <f t="shared" si="55"/>
        <v/>
      </c>
      <c r="F1694" s="28" t="s">
        <v>3764</v>
      </c>
      <c r="G1694" s="28"/>
      <c r="H1694" s="28" t="e">
        <f>SUM(H1606:H1693)</f>
        <v>#VALUE!</v>
      </c>
      <c r="I1694" s="28">
        <f>SUM(I1606:I1693)</f>
        <v>0</v>
      </c>
      <c r="J1694" s="28" t="e">
        <f>SUM(J1606:J1693)</f>
        <v>#VALUE!</v>
      </c>
      <c r="K1694" s="30">
        <f>K1693</f>
        <v>0</v>
      </c>
    </row>
  </sheetData>
  <mergeCells count="2">
    <mergeCell ref="A1:K2"/>
    <mergeCell ref="M4:N16"/>
  </mergeCells>
  <pageMargins left="0.7" right="0.7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OFFSET('opérations par produit'!$A$1,1,MATCH(D4,'opérations par produit'!$1:$1,0)-1,COUNTA(OFFSET('opérations par produit'!$A:$A,,MATCH(D4,'opérations par produit'!$1:$1,0)-1))-1,)</xm:f>
          </x14:formula1>
          <xm:sqref>F4:F1694</xm:sqref>
        </x14:dataValidation>
        <x14:dataValidation type="list" allowBlank="1" showInputMessage="1" showErrorMessage="1">
          <x14:formula1>
            <xm:f>'base nom prénom'!$A$2:$A$20</xm:f>
          </x14:formula1>
          <xm:sqref>B4 B182 B93 B271 B360 B449 B538 B627 B716 B805 B894 B983 B1072 B1161 B1250 B1339 B1428 B1517 B1606</xm:sqref>
        </x14:dataValidation>
        <x14:dataValidation type="list" allowBlank="1" showInputMessage="1" showErrorMessage="1">
          <x14:formula1>
            <xm:f>'feuille jour de la semaine '!$A$1:$A$7</xm:f>
          </x14:formula1>
          <xm:sqref>A4:A1694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46"/>
  <sheetViews>
    <sheetView workbookViewId="0">
      <selection activeCell="L9" sqref="L9:O9"/>
    </sheetView>
  </sheetViews>
  <sheetFormatPr baseColWidth="10" defaultRowHeight="15" x14ac:dyDescent="0.25"/>
  <cols>
    <col min="1" max="1" width="8.140625" customWidth="1"/>
    <col min="2" max="2" width="9" customWidth="1"/>
    <col min="3" max="3" width="10.5703125" customWidth="1"/>
    <col min="4" max="4" width="9.42578125" customWidth="1"/>
    <col min="5" max="5" width="10.42578125" customWidth="1"/>
    <col min="6" max="8" width="9.140625" customWidth="1"/>
    <col min="9" max="9" width="12.85546875" customWidth="1"/>
    <col min="10" max="11" width="9.140625" customWidth="1"/>
    <col min="12" max="12" width="12.5703125" bestFit="1" customWidth="1"/>
  </cols>
  <sheetData>
    <row r="1" spans="1:11" ht="15" customHeight="1" thickBot="1" x14ac:dyDescent="0.3">
      <c r="A1" s="85" t="str">
        <f>"NOM :  "&amp;'planning soudure'!B4</f>
        <v>NOM :  Decloitre</v>
      </c>
      <c r="B1" s="86"/>
      <c r="C1" s="86"/>
      <c r="D1" s="86"/>
      <c r="E1" s="86"/>
      <c r="F1" s="87"/>
      <c r="G1" s="85" t="s">
        <v>3779</v>
      </c>
      <c r="H1" s="86"/>
      <c r="I1" s="87"/>
      <c r="J1" s="48"/>
      <c r="K1" s="49"/>
    </row>
    <row r="2" spans="1:11" ht="15.75" customHeight="1" thickBot="1" x14ac:dyDescent="0.3">
      <c r="A2" s="88" t="s">
        <v>3780</v>
      </c>
      <c r="B2" s="89"/>
      <c r="C2" s="89"/>
      <c r="D2" s="89"/>
      <c r="E2" s="89"/>
      <c r="F2" s="90"/>
      <c r="G2" s="91" t="s">
        <v>3781</v>
      </c>
      <c r="H2" s="92"/>
      <c r="I2" s="90"/>
      <c r="J2" s="50"/>
      <c r="K2" s="51"/>
    </row>
    <row r="3" spans="1:11" ht="26.25" thickBot="1" x14ac:dyDescent="0.3">
      <c r="A3" s="40" t="s">
        <v>3625</v>
      </c>
      <c r="B3" s="43" t="s">
        <v>3760</v>
      </c>
      <c r="C3" s="20" t="s">
        <v>3761</v>
      </c>
      <c r="D3" s="33" t="s">
        <v>3778</v>
      </c>
      <c r="E3" s="53" t="s">
        <v>3776</v>
      </c>
      <c r="F3" s="21" t="s">
        <v>3763</v>
      </c>
      <c r="G3" s="47" t="s">
        <v>3777</v>
      </c>
      <c r="H3" s="34" t="s">
        <v>3782</v>
      </c>
      <c r="I3" s="52" t="s">
        <v>3623</v>
      </c>
      <c r="K3" s="44"/>
    </row>
    <row r="4" spans="1:11" x14ac:dyDescent="0.25">
      <c r="A4" s="104" t="s">
        <v>3783</v>
      </c>
      <c r="B4" s="57"/>
      <c r="C4" s="57"/>
      <c r="D4" s="58"/>
      <c r="E4" s="59" t="str">
        <f>IF(D4="","",VLOOKUP(D4,tab_produits,2,FALSE))</f>
        <v/>
      </c>
      <c r="F4" s="60"/>
      <c r="G4" s="61"/>
      <c r="H4" s="58"/>
      <c r="I4" s="62"/>
      <c r="J4" s="23"/>
      <c r="K4" s="45"/>
    </row>
    <row r="5" spans="1:11" x14ac:dyDescent="0.25">
      <c r="A5" s="105"/>
      <c r="B5" s="57"/>
      <c r="C5" s="57"/>
      <c r="D5" s="52"/>
      <c r="E5" s="63" t="str">
        <f t="shared" ref="E5:E21" si="0">IF(D5="","",VLOOKUP(D5,tab_produits,2,FALSE))</f>
        <v/>
      </c>
      <c r="F5" s="64"/>
      <c r="G5" s="65"/>
      <c r="H5" s="52"/>
      <c r="I5" s="52"/>
      <c r="J5" s="26"/>
      <c r="K5" s="45"/>
    </row>
    <row r="6" spans="1:11" x14ac:dyDescent="0.25">
      <c r="A6" s="105"/>
      <c r="B6" s="57"/>
      <c r="C6" s="57"/>
      <c r="D6" s="52"/>
      <c r="E6" s="63" t="str">
        <f t="shared" si="0"/>
        <v/>
      </c>
      <c r="F6" s="64"/>
      <c r="G6" s="65"/>
      <c r="H6" s="52"/>
      <c r="I6" s="52"/>
      <c r="J6" s="26"/>
      <c r="K6" s="45"/>
    </row>
    <row r="7" spans="1:11" x14ac:dyDescent="0.25">
      <c r="A7" s="105"/>
      <c r="B7" s="57"/>
      <c r="C7" s="57"/>
      <c r="D7" s="52"/>
      <c r="E7" s="63" t="str">
        <f t="shared" si="0"/>
        <v/>
      </c>
      <c r="F7" s="64"/>
      <c r="G7" s="65"/>
      <c r="H7" s="52"/>
      <c r="I7" s="52"/>
      <c r="J7" s="26"/>
      <c r="K7" s="45"/>
    </row>
    <row r="8" spans="1:11" x14ac:dyDescent="0.25">
      <c r="A8" s="105"/>
      <c r="B8" s="57"/>
      <c r="C8" s="57"/>
      <c r="D8" s="52"/>
      <c r="E8" s="63" t="str">
        <f t="shared" si="0"/>
        <v/>
      </c>
      <c r="F8" s="64"/>
      <c r="G8" s="65"/>
      <c r="H8" s="52"/>
      <c r="I8" s="52"/>
      <c r="J8" s="26"/>
      <c r="K8" s="45"/>
    </row>
    <row r="9" spans="1:11" x14ac:dyDescent="0.25">
      <c r="A9" s="105"/>
      <c r="B9" s="57"/>
      <c r="C9" s="57"/>
      <c r="D9" s="52"/>
      <c r="E9" s="63"/>
      <c r="F9" s="64"/>
      <c r="G9" s="65"/>
      <c r="H9" s="52"/>
      <c r="I9" s="52"/>
      <c r="J9" s="26"/>
      <c r="K9" s="45"/>
    </row>
    <row r="10" spans="1:11" x14ac:dyDescent="0.25">
      <c r="A10" s="105"/>
      <c r="B10" s="57"/>
      <c r="C10" s="57"/>
      <c r="D10" s="52"/>
      <c r="E10" s="63"/>
      <c r="F10" s="64"/>
      <c r="G10" s="65"/>
      <c r="H10" s="52"/>
      <c r="I10" s="52"/>
      <c r="J10" s="26"/>
      <c r="K10" s="45"/>
    </row>
    <row r="11" spans="1:11" x14ac:dyDescent="0.25">
      <c r="A11" s="105"/>
      <c r="B11" s="57"/>
      <c r="C11" s="57"/>
      <c r="D11" s="52"/>
      <c r="E11" s="63"/>
      <c r="F11" s="64"/>
      <c r="G11" s="65"/>
      <c r="H11" s="52"/>
      <c r="I11" s="52"/>
      <c r="J11" s="26"/>
      <c r="K11" s="45"/>
    </row>
    <row r="12" spans="1:11" x14ac:dyDescent="0.25">
      <c r="A12" s="105"/>
      <c r="B12" s="57"/>
      <c r="C12" s="57"/>
      <c r="D12" s="52"/>
      <c r="E12" s="63"/>
      <c r="F12" s="64"/>
      <c r="G12" s="65"/>
      <c r="H12" s="52"/>
      <c r="I12" s="52"/>
      <c r="J12" s="26"/>
      <c r="K12" s="45"/>
    </row>
    <row r="13" spans="1:11" x14ac:dyDescent="0.25">
      <c r="A13" s="105"/>
      <c r="B13" s="57"/>
      <c r="C13" s="57"/>
      <c r="D13" s="52"/>
      <c r="E13" s="63"/>
      <c r="F13" s="64"/>
      <c r="G13" s="65"/>
      <c r="H13" s="52"/>
      <c r="I13" s="52"/>
      <c r="J13" s="26"/>
      <c r="K13" s="45"/>
    </row>
    <row r="14" spans="1:11" x14ac:dyDescent="0.25">
      <c r="A14" s="105"/>
      <c r="B14" s="57"/>
      <c r="C14" s="57"/>
      <c r="D14" s="52"/>
      <c r="E14" s="63"/>
      <c r="F14" s="64"/>
      <c r="G14" s="65"/>
      <c r="H14" s="52"/>
      <c r="I14" s="52"/>
      <c r="J14" s="26"/>
      <c r="K14" s="45"/>
    </row>
    <row r="15" spans="1:11" x14ac:dyDescent="0.25">
      <c r="A15" s="105"/>
      <c r="B15" s="57"/>
      <c r="C15" s="57"/>
      <c r="D15" s="52"/>
      <c r="E15" s="63"/>
      <c r="F15" s="64"/>
      <c r="G15" s="65"/>
      <c r="H15" s="52"/>
      <c r="I15" s="52"/>
      <c r="J15" s="26"/>
      <c r="K15" s="45"/>
    </row>
    <row r="16" spans="1:11" x14ac:dyDescent="0.25">
      <c r="A16" s="105"/>
      <c r="B16" s="57"/>
      <c r="C16" s="57"/>
      <c r="D16" s="52"/>
      <c r="E16" s="63"/>
      <c r="F16" s="64"/>
      <c r="G16" s="65"/>
      <c r="H16" s="52"/>
      <c r="I16" s="52"/>
      <c r="J16" s="26"/>
      <c r="K16" s="45"/>
    </row>
    <row r="17" spans="1:11" x14ac:dyDescent="0.25">
      <c r="A17" s="105"/>
      <c r="B17" s="57"/>
      <c r="C17" s="57"/>
      <c r="D17" s="52"/>
      <c r="E17" s="63"/>
      <c r="F17" s="64"/>
      <c r="G17" s="65"/>
      <c r="H17" s="52"/>
      <c r="I17" s="52"/>
      <c r="J17" s="26"/>
      <c r="K17" s="45"/>
    </row>
    <row r="18" spans="1:11" x14ac:dyDescent="0.25">
      <c r="A18" s="105"/>
      <c r="B18" s="57"/>
      <c r="C18" s="57"/>
      <c r="D18" s="52"/>
      <c r="E18" s="63"/>
      <c r="F18" s="64"/>
      <c r="G18" s="65"/>
      <c r="H18" s="52"/>
      <c r="I18" s="52"/>
      <c r="J18" s="26"/>
      <c r="K18" s="45"/>
    </row>
    <row r="19" spans="1:11" x14ac:dyDescent="0.25">
      <c r="A19" s="105"/>
      <c r="B19" s="57"/>
      <c r="C19" s="57"/>
      <c r="D19" s="52"/>
      <c r="E19" s="63"/>
      <c r="F19" s="64"/>
      <c r="G19" s="65"/>
      <c r="H19" s="52"/>
      <c r="I19" s="52"/>
      <c r="J19" s="26"/>
      <c r="K19" s="45"/>
    </row>
    <row r="20" spans="1:11" x14ac:dyDescent="0.25">
      <c r="A20" s="105"/>
      <c r="B20" s="57"/>
      <c r="C20" s="57"/>
      <c r="D20" s="52"/>
      <c r="E20" s="63" t="str">
        <f t="shared" si="0"/>
        <v/>
      </c>
      <c r="F20" s="64" t="str">
        <f ca="1">IFERROR(OFFSET('opérations par produit'!$A$1,1,MATCH(D20,'opérations par produit'!$1:$1,0)-1,COUNTA(OFFSET('opérations par produit'!$A:$A,,MATCH(D20,'opérations par produit'!$1:$1,0)-1))-1,),"")</f>
        <v/>
      </c>
      <c r="G20" s="65"/>
      <c r="H20" s="52"/>
      <c r="I20" s="52"/>
      <c r="J20" s="26"/>
      <c r="K20" s="45"/>
    </row>
    <row r="21" spans="1:11" x14ac:dyDescent="0.25">
      <c r="A21" s="105"/>
      <c r="B21" s="57"/>
      <c r="C21" s="57"/>
      <c r="D21" s="52"/>
      <c r="E21" s="63" t="str">
        <f t="shared" si="0"/>
        <v/>
      </c>
      <c r="F21" s="64" t="str">
        <f ca="1">IFERROR(OFFSET('opérations par produit'!$A$1,1,MATCH(D21,'opérations par produit'!$1:$1,0)-1,COUNTA(OFFSET('opérations par produit'!$A:$A,,MATCH(D21,'opérations par produit'!$1:$1,0)-1))-1,),"")</f>
        <v/>
      </c>
      <c r="G21" s="65"/>
      <c r="H21" s="52"/>
      <c r="I21" s="52"/>
      <c r="J21" s="26"/>
      <c r="K21" s="45"/>
    </row>
    <row r="22" spans="1:11" ht="15.75" thickBot="1" x14ac:dyDescent="0.3">
      <c r="A22" s="106"/>
      <c r="B22" s="66" t="s">
        <v>3764</v>
      </c>
      <c r="C22" s="66"/>
      <c r="D22" s="12"/>
      <c r="E22" s="67"/>
      <c r="F22" s="68"/>
      <c r="G22" s="69"/>
      <c r="H22" s="70"/>
      <c r="I22" s="70"/>
      <c r="J22" s="28"/>
      <c r="K22" s="46"/>
    </row>
    <row r="23" spans="1:11" ht="15" customHeight="1" thickBot="1" x14ac:dyDescent="0.3">
      <c r="A23" s="91" t="s">
        <v>3769</v>
      </c>
      <c r="B23" s="100"/>
      <c r="C23" s="100"/>
      <c r="D23" s="92"/>
      <c r="E23" s="92"/>
      <c r="F23" s="92"/>
      <c r="G23" s="92"/>
      <c r="H23" s="92"/>
      <c r="I23" s="96"/>
    </row>
    <row r="24" spans="1:11" ht="51" customHeight="1" x14ac:dyDescent="0.25">
      <c r="A24" s="55" t="s">
        <v>3770</v>
      </c>
      <c r="B24" s="54" t="s">
        <v>3771</v>
      </c>
      <c r="C24" s="101" t="s">
        <v>3772</v>
      </c>
      <c r="D24" s="102"/>
      <c r="E24" s="102"/>
      <c r="F24" s="102"/>
      <c r="G24" s="102"/>
      <c r="H24" s="102"/>
      <c r="I24" s="103"/>
    </row>
    <row r="25" spans="1:11" ht="15" customHeight="1" x14ac:dyDescent="0.25">
      <c r="A25" s="11"/>
      <c r="B25" s="63"/>
      <c r="C25" s="93"/>
      <c r="D25" s="94"/>
      <c r="E25" s="94"/>
      <c r="F25" s="94"/>
      <c r="G25" s="94"/>
      <c r="H25" s="94"/>
      <c r="I25" s="95"/>
    </row>
    <row r="26" spans="1:11" x14ac:dyDescent="0.25">
      <c r="A26" s="11"/>
      <c r="B26" s="63"/>
      <c r="C26" s="93"/>
      <c r="D26" s="94"/>
      <c r="E26" s="94"/>
      <c r="F26" s="94"/>
      <c r="G26" s="94"/>
      <c r="H26" s="94"/>
      <c r="I26" s="95"/>
    </row>
    <row r="27" spans="1:11" x14ac:dyDescent="0.25">
      <c r="A27" s="11"/>
      <c r="B27" s="63"/>
      <c r="C27" s="93"/>
      <c r="D27" s="94"/>
      <c r="E27" s="94"/>
      <c r="F27" s="94"/>
      <c r="G27" s="94"/>
      <c r="H27" s="94"/>
      <c r="I27" s="95"/>
    </row>
    <row r="28" spans="1:11" x14ac:dyDescent="0.25">
      <c r="A28" s="11"/>
      <c r="B28" s="63"/>
      <c r="C28" s="93"/>
      <c r="D28" s="94"/>
      <c r="E28" s="94"/>
      <c r="F28" s="94"/>
      <c r="G28" s="94"/>
      <c r="H28" s="94"/>
      <c r="I28" s="95"/>
    </row>
    <row r="29" spans="1:11" x14ac:dyDescent="0.25">
      <c r="A29" s="11"/>
      <c r="B29" s="63"/>
      <c r="C29" s="93"/>
      <c r="D29" s="94"/>
      <c r="E29" s="94"/>
      <c r="F29" s="94"/>
      <c r="G29" s="94"/>
      <c r="H29" s="94"/>
      <c r="I29" s="95"/>
    </row>
    <row r="30" spans="1:11" x14ac:dyDescent="0.25">
      <c r="A30" s="11"/>
      <c r="B30" s="63"/>
      <c r="C30" s="93"/>
      <c r="D30" s="94"/>
      <c r="E30" s="94"/>
      <c r="F30" s="94"/>
      <c r="G30" s="94"/>
      <c r="H30" s="94"/>
      <c r="I30" s="95"/>
    </row>
    <row r="31" spans="1:11" x14ac:dyDescent="0.25">
      <c r="A31" s="11"/>
      <c r="B31" s="63"/>
      <c r="C31" s="93"/>
      <c r="D31" s="94"/>
      <c r="E31" s="94"/>
      <c r="F31" s="94"/>
      <c r="G31" s="94"/>
      <c r="H31" s="94"/>
      <c r="I31" s="95"/>
    </row>
    <row r="32" spans="1:11" x14ac:dyDescent="0.25">
      <c r="A32" s="11"/>
      <c r="B32" s="63"/>
      <c r="C32" s="93"/>
      <c r="D32" s="94"/>
      <c r="E32" s="94"/>
      <c r="F32" s="94"/>
      <c r="G32" s="94"/>
      <c r="H32" s="94"/>
      <c r="I32" s="95"/>
    </row>
    <row r="33" spans="1:9" ht="15.75" thickBot="1" x14ac:dyDescent="0.3">
      <c r="A33" s="11"/>
      <c r="B33" s="63"/>
      <c r="C33" s="97"/>
      <c r="D33" s="98"/>
      <c r="E33" s="98"/>
      <c r="F33" s="98"/>
      <c r="G33" s="98"/>
      <c r="H33" s="98"/>
      <c r="I33" s="99"/>
    </row>
    <row r="34" spans="1:9" ht="16.5" thickBot="1" x14ac:dyDescent="0.3">
      <c r="A34" s="91" t="s">
        <v>3773</v>
      </c>
      <c r="B34" s="92"/>
      <c r="C34" s="92"/>
      <c r="D34" s="92"/>
      <c r="E34" s="92"/>
      <c r="F34" s="92"/>
      <c r="G34" s="92"/>
      <c r="H34" s="92"/>
      <c r="I34" s="96"/>
    </row>
    <row r="35" spans="1:9" ht="38.25" x14ac:dyDescent="0.25">
      <c r="A35" s="41" t="s">
        <v>3774</v>
      </c>
      <c r="B35" s="42" t="s">
        <v>3771</v>
      </c>
      <c r="C35" s="101" t="s">
        <v>3775</v>
      </c>
      <c r="D35" s="102"/>
      <c r="E35" s="102"/>
      <c r="F35" s="102"/>
      <c r="G35" s="102"/>
      <c r="H35" s="102"/>
      <c r="I35" s="103"/>
    </row>
    <row r="36" spans="1:9" x14ac:dyDescent="0.25">
      <c r="A36" s="11"/>
      <c r="B36" s="63"/>
      <c r="C36" s="93"/>
      <c r="D36" s="94"/>
      <c r="E36" s="94"/>
      <c r="F36" s="94"/>
      <c r="G36" s="94"/>
      <c r="H36" s="94"/>
      <c r="I36" s="95"/>
    </row>
    <row r="37" spans="1:9" x14ac:dyDescent="0.25">
      <c r="A37" s="11"/>
      <c r="B37" s="63"/>
      <c r="C37" s="93"/>
      <c r="D37" s="94"/>
      <c r="E37" s="94"/>
      <c r="F37" s="94"/>
      <c r="G37" s="94"/>
      <c r="H37" s="94"/>
      <c r="I37" s="95"/>
    </row>
    <row r="38" spans="1:9" ht="15" customHeight="1" x14ac:dyDescent="0.25">
      <c r="A38" s="11"/>
      <c r="B38" s="63"/>
      <c r="C38" s="93"/>
      <c r="D38" s="94"/>
      <c r="E38" s="94"/>
      <c r="F38" s="94"/>
      <c r="G38" s="94"/>
      <c r="H38" s="94"/>
      <c r="I38" s="95"/>
    </row>
    <row r="39" spans="1:9" x14ac:dyDescent="0.25">
      <c r="A39" s="11"/>
      <c r="B39" s="63"/>
      <c r="C39" s="93"/>
      <c r="D39" s="94"/>
      <c r="E39" s="94"/>
      <c r="F39" s="94"/>
      <c r="G39" s="94"/>
      <c r="H39" s="94"/>
      <c r="I39" s="95"/>
    </row>
    <row r="40" spans="1:9" x14ac:dyDescent="0.25">
      <c r="A40" s="11"/>
      <c r="B40" s="63"/>
      <c r="C40" s="93"/>
      <c r="D40" s="94"/>
      <c r="E40" s="94"/>
      <c r="F40" s="94"/>
      <c r="G40" s="94"/>
      <c r="H40" s="94"/>
      <c r="I40" s="95"/>
    </row>
    <row r="41" spans="1:9" x14ac:dyDescent="0.25">
      <c r="A41" s="11"/>
      <c r="B41" s="63"/>
      <c r="C41" s="93"/>
      <c r="D41" s="94"/>
      <c r="E41" s="94"/>
      <c r="F41" s="94"/>
      <c r="G41" s="94"/>
      <c r="H41" s="94"/>
      <c r="I41" s="95"/>
    </row>
    <row r="42" spans="1:9" x14ac:dyDescent="0.25">
      <c r="A42" s="11"/>
      <c r="B42" s="63"/>
      <c r="C42" s="93"/>
      <c r="D42" s="94"/>
      <c r="E42" s="94"/>
      <c r="F42" s="94"/>
      <c r="G42" s="94"/>
      <c r="H42" s="94"/>
      <c r="I42" s="95"/>
    </row>
    <row r="43" spans="1:9" x14ac:dyDescent="0.25">
      <c r="A43" s="11"/>
      <c r="B43" s="63"/>
      <c r="C43" s="93"/>
      <c r="D43" s="94"/>
      <c r="E43" s="94"/>
      <c r="F43" s="94"/>
      <c r="G43" s="94"/>
      <c r="H43" s="94"/>
      <c r="I43" s="95"/>
    </row>
    <row r="44" spans="1:9" x14ac:dyDescent="0.25">
      <c r="A44" s="11"/>
      <c r="B44" s="63"/>
      <c r="C44" s="93"/>
      <c r="D44" s="94"/>
      <c r="E44" s="94"/>
      <c r="F44" s="94"/>
      <c r="G44" s="94"/>
      <c r="H44" s="94"/>
      <c r="I44" s="95"/>
    </row>
    <row r="45" spans="1:9" x14ac:dyDescent="0.25">
      <c r="A45" s="11"/>
      <c r="B45" s="11"/>
      <c r="C45" s="93"/>
      <c r="D45" s="94"/>
      <c r="E45" s="94"/>
      <c r="F45" s="94"/>
      <c r="G45" s="94"/>
      <c r="H45" s="94"/>
      <c r="I45" s="95"/>
    </row>
    <row r="46" spans="1:9" x14ac:dyDescent="0.25">
      <c r="A46" s="71"/>
      <c r="B46" s="71"/>
      <c r="C46" s="72"/>
      <c r="D46" s="72"/>
      <c r="E46" s="72"/>
      <c r="F46" s="72"/>
      <c r="G46" s="72"/>
      <c r="H46" s="72"/>
      <c r="I46" s="72"/>
    </row>
  </sheetData>
  <mergeCells count="28">
    <mergeCell ref="A4:A22"/>
    <mergeCell ref="C42:I42"/>
    <mergeCell ref="C43:I43"/>
    <mergeCell ref="C44:I44"/>
    <mergeCell ref="C45:I45"/>
    <mergeCell ref="C37:I37"/>
    <mergeCell ref="C29:I29"/>
    <mergeCell ref="C30:I30"/>
    <mergeCell ref="C31:I31"/>
    <mergeCell ref="C32:I32"/>
    <mergeCell ref="C41:I41"/>
    <mergeCell ref="C35:I35"/>
    <mergeCell ref="A1:F1"/>
    <mergeCell ref="G1:I1"/>
    <mergeCell ref="A2:F2"/>
    <mergeCell ref="G2:I2"/>
    <mergeCell ref="C40:I40"/>
    <mergeCell ref="C25:I25"/>
    <mergeCell ref="C26:I26"/>
    <mergeCell ref="C27:I27"/>
    <mergeCell ref="C36:I36"/>
    <mergeCell ref="A34:I34"/>
    <mergeCell ref="C38:I38"/>
    <mergeCell ref="C39:I39"/>
    <mergeCell ref="C33:I33"/>
    <mergeCell ref="A23:I23"/>
    <mergeCell ref="C24:I24"/>
    <mergeCell ref="C28:I28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&amp;C&amp;"-,Gras"&amp;20SUIVI PRODUCTION JOURNALIER</oddHead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OFFSET('opérations par produit'!$A$1,1,MATCH(D4,'opérations par produit'!$1:$1,0)-1,COUNTA(OFFSET('opérations par produit'!$A:$A,,MATCH(D4,'opérations par produit'!$1:$1,0)-1))-1,)</xm:f>
          </x14:formula1>
          <xm:sqref>F4:F21</xm:sqref>
        </x14:dataValidation>
        <x14:dataValidation type="list" allowBlank="1" showInputMessage="1" showErrorMessage="1">
          <x14:formula1>
            <xm:f>'feuille jour de la semaine '!$A$1:$A$7</xm:f>
          </x14:formula1>
          <xm:sqref>A4:A22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45"/>
  <sheetViews>
    <sheetView topLeftCell="B1" workbookViewId="0">
      <selection activeCell="B4" sqref="B4"/>
    </sheetView>
  </sheetViews>
  <sheetFormatPr baseColWidth="10" defaultRowHeight="15" x14ac:dyDescent="0.25"/>
  <cols>
    <col min="1" max="1" width="7.42578125" customWidth="1"/>
    <col min="2" max="2" width="9" customWidth="1"/>
    <col min="3" max="3" width="10.5703125" customWidth="1"/>
    <col min="4" max="4" width="9.42578125" customWidth="1"/>
    <col min="5" max="5" width="10.42578125" customWidth="1"/>
    <col min="6" max="8" width="9.140625" customWidth="1"/>
    <col min="9" max="9" width="12.85546875" customWidth="1"/>
  </cols>
  <sheetData>
    <row r="1" spans="1:9" ht="15.75" thickBot="1" x14ac:dyDescent="0.3">
      <c r="A1" s="85" t="str">
        <f>"NOM :  "&amp;'planning soudure'!B93</f>
        <v>NOM :  Decloitre</v>
      </c>
      <c r="B1" s="86"/>
      <c r="C1" s="86"/>
      <c r="D1" s="86"/>
      <c r="E1" s="86"/>
      <c r="F1" s="87"/>
      <c r="G1" s="85" t="s">
        <v>3779</v>
      </c>
      <c r="H1" s="86"/>
      <c r="I1" s="87"/>
    </row>
    <row r="2" spans="1:9" ht="16.5" thickBot="1" x14ac:dyDescent="0.3">
      <c r="A2" s="88" t="s">
        <v>3780</v>
      </c>
      <c r="B2" s="89"/>
      <c r="C2" s="89"/>
      <c r="D2" s="89"/>
      <c r="E2" s="89"/>
      <c r="F2" s="90"/>
      <c r="G2" s="91" t="s">
        <v>3781</v>
      </c>
      <c r="H2" s="92"/>
      <c r="I2" s="90"/>
    </row>
    <row r="3" spans="1:9" ht="39" customHeight="1" thickBot="1" x14ac:dyDescent="0.3">
      <c r="A3" s="40" t="s">
        <v>3625</v>
      </c>
      <c r="B3" s="43" t="s">
        <v>3760</v>
      </c>
      <c r="C3" s="20" t="s">
        <v>3761</v>
      </c>
      <c r="D3" s="33" t="s">
        <v>3778</v>
      </c>
      <c r="E3" s="53" t="s">
        <v>3776</v>
      </c>
      <c r="F3" s="21" t="s">
        <v>3763</v>
      </c>
      <c r="G3" s="47" t="s">
        <v>3777</v>
      </c>
      <c r="H3" s="34" t="s">
        <v>3782</v>
      </c>
      <c r="I3" s="52" t="s">
        <v>3623</v>
      </c>
    </row>
    <row r="4" spans="1:9" x14ac:dyDescent="0.25">
      <c r="A4" s="104"/>
      <c r="B4" s="57"/>
      <c r="C4" s="57"/>
      <c r="D4" s="58"/>
      <c r="E4" s="59" t="str">
        <f>IF(D4="","",VLOOKUP(D4,tab_produits,2,FALSE))</f>
        <v/>
      </c>
      <c r="F4" s="60"/>
      <c r="G4" s="61"/>
      <c r="H4" s="58"/>
      <c r="I4" s="62"/>
    </row>
    <row r="5" spans="1:9" x14ac:dyDescent="0.25">
      <c r="A5" s="105"/>
      <c r="B5" s="57"/>
      <c r="C5" s="57"/>
      <c r="D5" s="52"/>
      <c r="E5" s="63" t="str">
        <f t="shared" ref="E5:E21" si="0">IF(D5="","",VLOOKUP(D5,tab_produits,2,FALSE))</f>
        <v/>
      </c>
      <c r="F5" s="64"/>
      <c r="G5" s="65"/>
      <c r="H5" s="52"/>
      <c r="I5" s="52"/>
    </row>
    <row r="6" spans="1:9" x14ac:dyDescent="0.25">
      <c r="A6" s="105"/>
      <c r="B6" s="57"/>
      <c r="C6" s="57"/>
      <c r="D6" s="52"/>
      <c r="E6" s="63" t="str">
        <f t="shared" si="0"/>
        <v/>
      </c>
      <c r="F6" s="64"/>
      <c r="G6" s="65"/>
      <c r="H6" s="52"/>
      <c r="I6" s="52"/>
    </row>
    <row r="7" spans="1:9" x14ac:dyDescent="0.25">
      <c r="A7" s="105"/>
      <c r="B7" s="57"/>
      <c r="C7" s="57"/>
      <c r="D7" s="52"/>
      <c r="E7" s="63" t="str">
        <f t="shared" si="0"/>
        <v/>
      </c>
      <c r="F7" s="64"/>
      <c r="G7" s="65"/>
      <c r="H7" s="52"/>
      <c r="I7" s="52"/>
    </row>
    <row r="8" spans="1:9" x14ac:dyDescent="0.25">
      <c r="A8" s="105"/>
      <c r="B8" s="57"/>
      <c r="C8" s="57"/>
      <c r="D8" s="52"/>
      <c r="E8" s="63" t="str">
        <f t="shared" si="0"/>
        <v/>
      </c>
      <c r="F8" s="64"/>
      <c r="G8" s="65"/>
      <c r="H8" s="52"/>
      <c r="I8" s="52"/>
    </row>
    <row r="9" spans="1:9" x14ac:dyDescent="0.25">
      <c r="A9" s="105"/>
      <c r="B9" s="57"/>
      <c r="C9" s="57"/>
      <c r="D9" s="52"/>
      <c r="E9" s="63"/>
      <c r="F9" s="64"/>
      <c r="G9" s="65"/>
      <c r="H9" s="52"/>
      <c r="I9" s="52"/>
    </row>
    <row r="10" spans="1:9" x14ac:dyDescent="0.25">
      <c r="A10" s="105"/>
      <c r="B10" s="57"/>
      <c r="C10" s="57"/>
      <c r="D10" s="52"/>
      <c r="E10" s="63"/>
      <c r="F10" s="64"/>
      <c r="G10" s="65"/>
      <c r="H10" s="52"/>
      <c r="I10" s="52"/>
    </row>
    <row r="11" spans="1:9" x14ac:dyDescent="0.25">
      <c r="A11" s="105"/>
      <c r="B11" s="57"/>
      <c r="C11" s="57"/>
      <c r="D11" s="52"/>
      <c r="E11" s="63"/>
      <c r="F11" s="64"/>
      <c r="G11" s="65"/>
      <c r="H11" s="52"/>
      <c r="I11" s="52"/>
    </row>
    <row r="12" spans="1:9" x14ac:dyDescent="0.25">
      <c r="A12" s="105"/>
      <c r="B12" s="57"/>
      <c r="C12" s="57"/>
      <c r="D12" s="52"/>
      <c r="E12" s="63"/>
      <c r="F12" s="64"/>
      <c r="G12" s="65"/>
      <c r="H12" s="52"/>
      <c r="I12" s="52"/>
    </row>
    <row r="13" spans="1:9" x14ac:dyDescent="0.25">
      <c r="A13" s="105"/>
      <c r="B13" s="57"/>
      <c r="C13" s="57"/>
      <c r="D13" s="52"/>
      <c r="E13" s="63"/>
      <c r="F13" s="64"/>
      <c r="G13" s="65"/>
      <c r="H13" s="52"/>
      <c r="I13" s="52"/>
    </row>
    <row r="14" spans="1:9" x14ac:dyDescent="0.25">
      <c r="A14" s="105"/>
      <c r="B14" s="57"/>
      <c r="C14" s="57"/>
      <c r="D14" s="52"/>
      <c r="E14" s="63"/>
      <c r="F14" s="64"/>
      <c r="G14" s="65"/>
      <c r="H14" s="52"/>
      <c r="I14" s="52"/>
    </row>
    <row r="15" spans="1:9" x14ac:dyDescent="0.25">
      <c r="A15" s="105"/>
      <c r="B15" s="57"/>
      <c r="C15" s="57"/>
      <c r="D15" s="52"/>
      <c r="E15" s="63"/>
      <c r="F15" s="64"/>
      <c r="G15" s="65"/>
      <c r="H15" s="52"/>
      <c r="I15" s="52"/>
    </row>
    <row r="16" spans="1:9" x14ac:dyDescent="0.25">
      <c r="A16" s="105"/>
      <c r="B16" s="57"/>
      <c r="C16" s="57"/>
      <c r="D16" s="52"/>
      <c r="E16" s="63"/>
      <c r="F16" s="64"/>
      <c r="G16" s="65"/>
      <c r="H16" s="52"/>
      <c r="I16" s="52"/>
    </row>
    <row r="17" spans="1:9" x14ac:dyDescent="0.25">
      <c r="A17" s="105"/>
      <c r="B17" s="57"/>
      <c r="C17" s="57"/>
      <c r="D17" s="52"/>
      <c r="E17" s="63"/>
      <c r="F17" s="64"/>
      <c r="G17" s="65"/>
      <c r="H17" s="52"/>
      <c r="I17" s="52"/>
    </row>
    <row r="18" spans="1:9" x14ac:dyDescent="0.25">
      <c r="A18" s="105"/>
      <c r="B18" s="57"/>
      <c r="C18" s="57"/>
      <c r="D18" s="52"/>
      <c r="E18" s="63"/>
      <c r="F18" s="64"/>
      <c r="G18" s="65"/>
      <c r="H18" s="52"/>
      <c r="I18" s="52"/>
    </row>
    <row r="19" spans="1:9" x14ac:dyDescent="0.25">
      <c r="A19" s="105"/>
      <c r="B19" s="57"/>
      <c r="C19" s="57"/>
      <c r="D19" s="52"/>
      <c r="E19" s="63"/>
      <c r="F19" s="64"/>
      <c r="G19" s="65"/>
      <c r="H19" s="52"/>
      <c r="I19" s="52"/>
    </row>
    <row r="20" spans="1:9" x14ac:dyDescent="0.25">
      <c r="A20" s="105"/>
      <c r="B20" s="57"/>
      <c r="C20" s="57"/>
      <c r="D20" s="52"/>
      <c r="E20" s="63" t="str">
        <f t="shared" si="0"/>
        <v/>
      </c>
      <c r="F20" s="64" t="str">
        <f ca="1">IFERROR(OFFSET('opérations par produit'!$A$1,1,MATCH(D20,'opérations par produit'!$1:$1,0)-1,COUNTA(OFFSET('opérations par produit'!$A:$A,,MATCH(D20,'opérations par produit'!$1:$1,0)-1))-1,),"")</f>
        <v/>
      </c>
      <c r="G20" s="65"/>
      <c r="H20" s="52"/>
      <c r="I20" s="52"/>
    </row>
    <row r="21" spans="1:9" x14ac:dyDescent="0.25">
      <c r="A21" s="105"/>
      <c r="B21" s="57"/>
      <c r="C21" s="57"/>
      <c r="D21" s="52"/>
      <c r="E21" s="63" t="str">
        <f t="shared" si="0"/>
        <v/>
      </c>
      <c r="F21" s="64" t="str">
        <f ca="1">IFERROR(OFFSET('opérations par produit'!$A$1,1,MATCH(D21,'opérations par produit'!$1:$1,0)-1,COUNTA(OFFSET('opérations par produit'!$A:$A,,MATCH(D21,'opérations par produit'!$1:$1,0)-1))-1,),"")</f>
        <v/>
      </c>
      <c r="G21" s="65"/>
      <c r="H21" s="52"/>
      <c r="I21" s="52"/>
    </row>
    <row r="22" spans="1:9" ht="15.75" thickBot="1" x14ac:dyDescent="0.3">
      <c r="A22" s="106"/>
      <c r="B22" s="66" t="s">
        <v>3764</v>
      </c>
      <c r="C22" s="66"/>
      <c r="D22" s="12"/>
      <c r="E22" s="67"/>
      <c r="F22" s="68"/>
      <c r="G22" s="69"/>
      <c r="H22" s="70"/>
      <c r="I22" s="70"/>
    </row>
    <row r="23" spans="1:9" ht="16.5" thickBot="1" x14ac:dyDescent="0.3">
      <c r="A23" s="91" t="s">
        <v>3769</v>
      </c>
      <c r="B23" s="100"/>
      <c r="C23" s="100"/>
      <c r="D23" s="92"/>
      <c r="E23" s="92"/>
      <c r="F23" s="92"/>
      <c r="G23" s="92"/>
      <c r="H23" s="92"/>
      <c r="I23" s="96"/>
    </row>
    <row r="24" spans="1:9" ht="29.25" customHeight="1" x14ac:dyDescent="0.25">
      <c r="A24" s="55" t="s">
        <v>3770</v>
      </c>
      <c r="B24" s="54" t="s">
        <v>3771</v>
      </c>
      <c r="C24" s="101" t="s">
        <v>3772</v>
      </c>
      <c r="D24" s="102"/>
      <c r="E24" s="102"/>
      <c r="F24" s="102"/>
      <c r="G24" s="102"/>
      <c r="H24" s="102"/>
      <c r="I24" s="103"/>
    </row>
    <row r="25" spans="1:9" x14ac:dyDescent="0.25">
      <c r="A25" s="11"/>
      <c r="B25" s="63"/>
      <c r="C25" s="93"/>
      <c r="D25" s="94"/>
      <c r="E25" s="94"/>
      <c r="F25" s="94"/>
      <c r="G25" s="94"/>
      <c r="H25" s="94"/>
      <c r="I25" s="95"/>
    </row>
    <row r="26" spans="1:9" x14ac:dyDescent="0.25">
      <c r="A26" s="11"/>
      <c r="B26" s="63"/>
      <c r="C26" s="93"/>
      <c r="D26" s="94"/>
      <c r="E26" s="94"/>
      <c r="F26" s="94"/>
      <c r="G26" s="94"/>
      <c r="H26" s="94"/>
      <c r="I26" s="95"/>
    </row>
    <row r="27" spans="1:9" x14ac:dyDescent="0.25">
      <c r="A27" s="11"/>
      <c r="B27" s="63"/>
      <c r="C27" s="93"/>
      <c r="D27" s="94"/>
      <c r="E27" s="94"/>
      <c r="F27" s="94"/>
      <c r="G27" s="94"/>
      <c r="H27" s="94"/>
      <c r="I27" s="95"/>
    </row>
    <row r="28" spans="1:9" x14ac:dyDescent="0.25">
      <c r="A28" s="11"/>
      <c r="B28" s="63"/>
      <c r="C28" s="93"/>
      <c r="D28" s="94"/>
      <c r="E28" s="94"/>
      <c r="F28" s="94"/>
      <c r="G28" s="94"/>
      <c r="H28" s="94"/>
      <c r="I28" s="95"/>
    </row>
    <row r="29" spans="1:9" x14ac:dyDescent="0.25">
      <c r="A29" s="11"/>
      <c r="B29" s="63"/>
      <c r="C29" s="93"/>
      <c r="D29" s="94"/>
      <c r="E29" s="94"/>
      <c r="F29" s="94"/>
      <c r="G29" s="94"/>
      <c r="H29" s="94"/>
      <c r="I29" s="95"/>
    </row>
    <row r="30" spans="1:9" x14ac:dyDescent="0.25">
      <c r="A30" s="11"/>
      <c r="B30" s="63"/>
      <c r="C30" s="93"/>
      <c r="D30" s="94"/>
      <c r="E30" s="94"/>
      <c r="F30" s="94"/>
      <c r="G30" s="94"/>
      <c r="H30" s="94"/>
      <c r="I30" s="95"/>
    </row>
    <row r="31" spans="1:9" x14ac:dyDescent="0.25">
      <c r="A31" s="11"/>
      <c r="B31" s="63"/>
      <c r="C31" s="93"/>
      <c r="D31" s="94"/>
      <c r="E31" s="94"/>
      <c r="F31" s="94"/>
      <c r="G31" s="94"/>
      <c r="H31" s="94"/>
      <c r="I31" s="95"/>
    </row>
    <row r="32" spans="1:9" x14ac:dyDescent="0.25">
      <c r="A32" s="11"/>
      <c r="B32" s="63"/>
      <c r="C32" s="93"/>
      <c r="D32" s="94"/>
      <c r="E32" s="94"/>
      <c r="F32" s="94"/>
      <c r="G32" s="94"/>
      <c r="H32" s="94"/>
      <c r="I32" s="95"/>
    </row>
    <row r="33" spans="1:9" ht="15.75" thickBot="1" x14ac:dyDescent="0.3">
      <c r="A33" s="11"/>
      <c r="B33" s="63"/>
      <c r="C33" s="97"/>
      <c r="D33" s="98"/>
      <c r="E33" s="98"/>
      <c r="F33" s="98"/>
      <c r="G33" s="98"/>
      <c r="H33" s="98"/>
      <c r="I33" s="99"/>
    </row>
    <row r="34" spans="1:9" ht="16.5" thickBot="1" x14ac:dyDescent="0.3">
      <c r="A34" s="91" t="s">
        <v>3773</v>
      </c>
      <c r="B34" s="92"/>
      <c r="C34" s="92"/>
      <c r="D34" s="92"/>
      <c r="E34" s="92"/>
      <c r="F34" s="92"/>
      <c r="G34" s="92"/>
      <c r="H34" s="92"/>
      <c r="I34" s="96"/>
    </row>
    <row r="35" spans="1:9" ht="25.5" customHeight="1" x14ac:dyDescent="0.25">
      <c r="A35" s="41" t="s">
        <v>3774</v>
      </c>
      <c r="B35" s="42" t="s">
        <v>3771</v>
      </c>
      <c r="C35" s="101" t="s">
        <v>3775</v>
      </c>
      <c r="D35" s="102"/>
      <c r="E35" s="102"/>
      <c r="F35" s="102"/>
      <c r="G35" s="102"/>
      <c r="H35" s="102"/>
      <c r="I35" s="103"/>
    </row>
    <row r="36" spans="1:9" x14ac:dyDescent="0.25">
      <c r="A36" s="11"/>
      <c r="B36" s="63"/>
      <c r="C36" s="93"/>
      <c r="D36" s="94"/>
      <c r="E36" s="94"/>
      <c r="F36" s="94"/>
      <c r="G36" s="94"/>
      <c r="H36" s="94"/>
      <c r="I36" s="95"/>
    </row>
    <row r="37" spans="1:9" x14ac:dyDescent="0.25">
      <c r="A37" s="11"/>
      <c r="B37" s="63"/>
      <c r="C37" s="93"/>
      <c r="D37" s="94"/>
      <c r="E37" s="94"/>
      <c r="F37" s="94"/>
      <c r="G37" s="94"/>
      <c r="H37" s="94"/>
      <c r="I37" s="95"/>
    </row>
    <row r="38" spans="1:9" x14ac:dyDescent="0.25">
      <c r="A38" s="11"/>
      <c r="B38" s="63"/>
      <c r="C38" s="93"/>
      <c r="D38" s="94"/>
      <c r="E38" s="94"/>
      <c r="F38" s="94"/>
      <c r="G38" s="94"/>
      <c r="H38" s="94"/>
      <c r="I38" s="95"/>
    </row>
    <row r="39" spans="1:9" x14ac:dyDescent="0.25">
      <c r="A39" s="11"/>
      <c r="B39" s="63"/>
      <c r="C39" s="93"/>
      <c r="D39" s="94"/>
      <c r="E39" s="94"/>
      <c r="F39" s="94"/>
      <c r="G39" s="94"/>
      <c r="H39" s="94"/>
      <c r="I39" s="95"/>
    </row>
    <row r="40" spans="1:9" x14ac:dyDescent="0.25">
      <c r="A40" s="11"/>
      <c r="B40" s="63"/>
      <c r="C40" s="93"/>
      <c r="D40" s="94"/>
      <c r="E40" s="94"/>
      <c r="F40" s="94"/>
      <c r="G40" s="94"/>
      <c r="H40" s="94"/>
      <c r="I40" s="95"/>
    </row>
    <row r="41" spans="1:9" x14ac:dyDescent="0.25">
      <c r="A41" s="11"/>
      <c r="B41" s="63"/>
      <c r="C41" s="93"/>
      <c r="D41" s="94"/>
      <c r="E41" s="94"/>
      <c r="F41" s="94"/>
      <c r="G41" s="94"/>
      <c r="H41" s="94"/>
      <c r="I41" s="95"/>
    </row>
    <row r="42" spans="1:9" x14ac:dyDescent="0.25">
      <c r="A42" s="11"/>
      <c r="B42" s="63"/>
      <c r="C42" s="93"/>
      <c r="D42" s="94"/>
      <c r="E42" s="94"/>
      <c r="F42" s="94"/>
      <c r="G42" s="94"/>
      <c r="H42" s="94"/>
      <c r="I42" s="95"/>
    </row>
    <row r="43" spans="1:9" x14ac:dyDescent="0.25">
      <c r="A43" s="11"/>
      <c r="B43" s="63"/>
      <c r="C43" s="93"/>
      <c r="D43" s="94"/>
      <c r="E43" s="94"/>
      <c r="F43" s="94"/>
      <c r="G43" s="94"/>
      <c r="H43" s="94"/>
      <c r="I43" s="95"/>
    </row>
    <row r="44" spans="1:9" x14ac:dyDescent="0.25">
      <c r="A44" s="11"/>
      <c r="B44" s="63"/>
      <c r="C44" s="93"/>
      <c r="D44" s="94"/>
      <c r="E44" s="94"/>
      <c r="F44" s="94"/>
      <c r="G44" s="94"/>
      <c r="H44" s="94"/>
      <c r="I44" s="95"/>
    </row>
    <row r="45" spans="1:9" x14ac:dyDescent="0.25">
      <c r="A45" s="11"/>
      <c r="B45" s="11"/>
      <c r="C45" s="93"/>
      <c r="D45" s="94"/>
      <c r="E45" s="94"/>
      <c r="F45" s="94"/>
      <c r="G45" s="94"/>
      <c r="H45" s="94"/>
      <c r="I45" s="95"/>
    </row>
  </sheetData>
  <mergeCells count="28">
    <mergeCell ref="A23:I23"/>
    <mergeCell ref="A1:F1"/>
    <mergeCell ref="G1:I1"/>
    <mergeCell ref="A2:F2"/>
    <mergeCell ref="G2:I2"/>
    <mergeCell ref="A4:A22"/>
    <mergeCell ref="C35:I35"/>
    <mergeCell ref="C24:I24"/>
    <mergeCell ref="C25:I25"/>
    <mergeCell ref="C26:I26"/>
    <mergeCell ref="C27:I27"/>
    <mergeCell ref="C28:I28"/>
    <mergeCell ref="C29:I29"/>
    <mergeCell ref="C30:I30"/>
    <mergeCell ref="C31:I31"/>
    <mergeCell ref="C32:I32"/>
    <mergeCell ref="C33:I33"/>
    <mergeCell ref="A34:I34"/>
    <mergeCell ref="C42:I42"/>
    <mergeCell ref="C43:I43"/>
    <mergeCell ref="C44:I44"/>
    <mergeCell ref="C45:I45"/>
    <mergeCell ref="C36:I36"/>
    <mergeCell ref="C37:I37"/>
    <mergeCell ref="C38:I38"/>
    <mergeCell ref="C39:I39"/>
    <mergeCell ref="C40:I40"/>
    <mergeCell ref="C41:I4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OFFSET('opérations par produit'!$A$1,1,MATCH(D4,'opérations par produit'!$1:$1,0)-1,COUNTA(OFFSET('opérations par produit'!$A:$A,,MATCH(D4,'opérations par produit'!$1:$1,0)-1))-1,)</xm:f>
          </x14:formula1>
          <xm:sqref>F4:F21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45"/>
  <sheetViews>
    <sheetView workbookViewId="0">
      <selection activeCell="G1" sqref="G1:I1"/>
    </sheetView>
  </sheetViews>
  <sheetFormatPr baseColWidth="10" defaultRowHeight="15" x14ac:dyDescent="0.25"/>
  <cols>
    <col min="1" max="1" width="7.5703125" customWidth="1"/>
    <col min="2" max="2" width="9.140625" customWidth="1"/>
    <col min="3" max="3" width="10.5703125" customWidth="1"/>
    <col min="4" max="4" width="9.42578125" customWidth="1"/>
    <col min="5" max="5" width="10.42578125" customWidth="1"/>
    <col min="6" max="8" width="9.140625" customWidth="1"/>
    <col min="9" max="9" width="12.85546875" customWidth="1"/>
  </cols>
  <sheetData>
    <row r="1" spans="1:9" ht="15.75" thickBot="1" x14ac:dyDescent="0.3">
      <c r="A1" s="85" t="str">
        <f>"NOM :  "&amp;'planning soudure'!B182</f>
        <v>NOM :  Decloitre</v>
      </c>
      <c r="B1" s="86"/>
      <c r="C1" s="86"/>
      <c r="D1" s="86"/>
      <c r="E1" s="86"/>
      <c r="F1" s="87"/>
      <c r="G1" s="85" t="s">
        <v>3779</v>
      </c>
      <c r="H1" s="86"/>
      <c r="I1" s="87"/>
    </row>
    <row r="2" spans="1:9" ht="16.5" thickBot="1" x14ac:dyDescent="0.3">
      <c r="A2" s="88" t="s">
        <v>3780</v>
      </c>
      <c r="B2" s="89"/>
      <c r="C2" s="89"/>
      <c r="D2" s="89"/>
      <c r="E2" s="89"/>
      <c r="F2" s="90"/>
      <c r="G2" s="91" t="s">
        <v>3781</v>
      </c>
      <c r="H2" s="92"/>
      <c r="I2" s="90"/>
    </row>
    <row r="3" spans="1:9" ht="39" customHeight="1" thickBot="1" x14ac:dyDescent="0.3">
      <c r="A3" s="40" t="s">
        <v>3625</v>
      </c>
      <c r="B3" s="43" t="s">
        <v>3760</v>
      </c>
      <c r="C3" s="20" t="s">
        <v>3761</v>
      </c>
      <c r="D3" s="33" t="s">
        <v>3778</v>
      </c>
      <c r="E3" s="53" t="s">
        <v>3776</v>
      </c>
      <c r="F3" s="21" t="s">
        <v>3763</v>
      </c>
      <c r="G3" s="47" t="s">
        <v>3777</v>
      </c>
      <c r="H3" s="34" t="s">
        <v>3782</v>
      </c>
      <c r="I3" s="52" t="s">
        <v>3623</v>
      </c>
    </row>
    <row r="4" spans="1:9" x14ac:dyDescent="0.25">
      <c r="A4" s="104"/>
      <c r="B4" s="57"/>
      <c r="C4" s="57"/>
      <c r="D4" s="58"/>
      <c r="E4" s="59" t="str">
        <f>IF(D4="","",VLOOKUP(D4,tab_produits,2,FALSE))</f>
        <v/>
      </c>
      <c r="F4" s="60"/>
      <c r="G4" s="61"/>
      <c r="H4" s="58"/>
      <c r="I4" s="62"/>
    </row>
    <row r="5" spans="1:9" x14ac:dyDescent="0.25">
      <c r="A5" s="105"/>
      <c r="B5" s="57"/>
      <c r="C5" s="57"/>
      <c r="D5" s="52"/>
      <c r="E5" s="63" t="str">
        <f t="shared" ref="E5:E21" si="0">IF(D5="","",VLOOKUP(D5,tab_produits,2,FALSE))</f>
        <v/>
      </c>
      <c r="F5" s="64"/>
      <c r="G5" s="65"/>
      <c r="H5" s="52"/>
      <c r="I5" s="52"/>
    </row>
    <row r="6" spans="1:9" x14ac:dyDescent="0.25">
      <c r="A6" s="105"/>
      <c r="B6" s="57"/>
      <c r="C6" s="57"/>
      <c r="D6" s="52"/>
      <c r="E6" s="63" t="str">
        <f t="shared" si="0"/>
        <v/>
      </c>
      <c r="F6" s="64"/>
      <c r="G6" s="65"/>
      <c r="H6" s="52"/>
      <c r="I6" s="52"/>
    </row>
    <row r="7" spans="1:9" x14ac:dyDescent="0.25">
      <c r="A7" s="105"/>
      <c r="B7" s="57"/>
      <c r="C7" s="57"/>
      <c r="D7" s="52"/>
      <c r="E7" s="63" t="str">
        <f t="shared" si="0"/>
        <v/>
      </c>
      <c r="F7" s="64"/>
      <c r="G7" s="65"/>
      <c r="H7" s="52"/>
      <c r="I7" s="52"/>
    </row>
    <row r="8" spans="1:9" x14ac:dyDescent="0.25">
      <c r="A8" s="105"/>
      <c r="B8" s="57"/>
      <c r="C8" s="57"/>
      <c r="D8" s="52"/>
      <c r="E8" s="63" t="str">
        <f t="shared" si="0"/>
        <v/>
      </c>
      <c r="F8" s="64"/>
      <c r="G8" s="65"/>
      <c r="H8" s="52"/>
      <c r="I8" s="52"/>
    </row>
    <row r="9" spans="1:9" x14ac:dyDescent="0.25">
      <c r="A9" s="105"/>
      <c r="B9" s="57"/>
      <c r="C9" s="57"/>
      <c r="D9" s="52"/>
      <c r="E9" s="63"/>
      <c r="F9" s="64"/>
      <c r="G9" s="65"/>
      <c r="H9" s="52"/>
      <c r="I9" s="52"/>
    </row>
    <row r="10" spans="1:9" x14ac:dyDescent="0.25">
      <c r="A10" s="105"/>
      <c r="B10" s="57"/>
      <c r="C10" s="57"/>
      <c r="D10" s="52"/>
      <c r="E10" s="63"/>
      <c r="F10" s="64"/>
      <c r="G10" s="65"/>
      <c r="H10" s="52"/>
      <c r="I10" s="52"/>
    </row>
    <row r="11" spans="1:9" x14ac:dyDescent="0.25">
      <c r="A11" s="105"/>
      <c r="B11" s="57"/>
      <c r="C11" s="57"/>
      <c r="D11" s="52"/>
      <c r="E11" s="63"/>
      <c r="F11" s="64"/>
      <c r="G11" s="65"/>
      <c r="H11" s="52"/>
      <c r="I11" s="52"/>
    </row>
    <row r="12" spans="1:9" x14ac:dyDescent="0.25">
      <c r="A12" s="105"/>
      <c r="B12" s="57"/>
      <c r="C12" s="57"/>
      <c r="D12" s="52"/>
      <c r="E12" s="63"/>
      <c r="F12" s="64"/>
      <c r="G12" s="65"/>
      <c r="H12" s="52"/>
      <c r="I12" s="52"/>
    </row>
    <row r="13" spans="1:9" x14ac:dyDescent="0.25">
      <c r="A13" s="105"/>
      <c r="B13" s="57"/>
      <c r="C13" s="57"/>
      <c r="D13" s="52"/>
      <c r="E13" s="63"/>
      <c r="F13" s="64"/>
      <c r="G13" s="65"/>
      <c r="H13" s="52"/>
      <c r="I13" s="52"/>
    </row>
    <row r="14" spans="1:9" x14ac:dyDescent="0.25">
      <c r="A14" s="105"/>
      <c r="B14" s="57"/>
      <c r="C14" s="57"/>
      <c r="D14" s="52"/>
      <c r="E14" s="63"/>
      <c r="F14" s="64"/>
      <c r="G14" s="65"/>
      <c r="H14" s="52"/>
      <c r="I14" s="52"/>
    </row>
    <row r="15" spans="1:9" x14ac:dyDescent="0.25">
      <c r="A15" s="105"/>
      <c r="B15" s="57"/>
      <c r="C15" s="57"/>
      <c r="D15" s="52"/>
      <c r="E15" s="63"/>
      <c r="F15" s="64"/>
      <c r="G15" s="65"/>
      <c r="H15" s="52"/>
      <c r="I15" s="52"/>
    </row>
    <row r="16" spans="1:9" x14ac:dyDescent="0.25">
      <c r="A16" s="105"/>
      <c r="B16" s="57"/>
      <c r="C16" s="57"/>
      <c r="D16" s="52"/>
      <c r="E16" s="63"/>
      <c r="F16" s="64"/>
      <c r="G16" s="65"/>
      <c r="H16" s="52"/>
      <c r="I16" s="52"/>
    </row>
    <row r="17" spans="1:9" x14ac:dyDescent="0.25">
      <c r="A17" s="105"/>
      <c r="B17" s="57"/>
      <c r="C17" s="57"/>
      <c r="D17" s="52"/>
      <c r="E17" s="63"/>
      <c r="F17" s="64"/>
      <c r="G17" s="65"/>
      <c r="H17" s="52"/>
      <c r="I17" s="52"/>
    </row>
    <row r="18" spans="1:9" x14ac:dyDescent="0.25">
      <c r="A18" s="105"/>
      <c r="B18" s="57"/>
      <c r="C18" s="57"/>
      <c r="D18" s="52"/>
      <c r="E18" s="63"/>
      <c r="F18" s="64"/>
      <c r="G18" s="65"/>
      <c r="H18" s="52"/>
      <c r="I18" s="52"/>
    </row>
    <row r="19" spans="1:9" x14ac:dyDescent="0.25">
      <c r="A19" s="105"/>
      <c r="B19" s="57"/>
      <c r="C19" s="57"/>
      <c r="D19" s="52"/>
      <c r="E19" s="63"/>
      <c r="F19" s="64"/>
      <c r="G19" s="65"/>
      <c r="H19" s="52"/>
      <c r="I19" s="52"/>
    </row>
    <row r="20" spans="1:9" x14ac:dyDescent="0.25">
      <c r="A20" s="105"/>
      <c r="B20" s="57"/>
      <c r="C20" s="57"/>
      <c r="D20" s="52"/>
      <c r="E20" s="63" t="str">
        <f t="shared" si="0"/>
        <v/>
      </c>
      <c r="F20" s="64" t="str">
        <f ca="1">IFERROR(OFFSET('opérations par produit'!$A$1,1,MATCH(D20,'opérations par produit'!$1:$1,0)-1,COUNTA(OFFSET('opérations par produit'!$A:$A,,MATCH(D20,'opérations par produit'!$1:$1,0)-1))-1,),"")</f>
        <v/>
      </c>
      <c r="G20" s="65"/>
      <c r="H20" s="52"/>
      <c r="I20" s="52"/>
    </row>
    <row r="21" spans="1:9" x14ac:dyDescent="0.25">
      <c r="A21" s="105"/>
      <c r="B21" s="57"/>
      <c r="C21" s="57"/>
      <c r="D21" s="52"/>
      <c r="E21" s="63" t="str">
        <f t="shared" si="0"/>
        <v/>
      </c>
      <c r="F21" s="64" t="str">
        <f ca="1">IFERROR(OFFSET('opérations par produit'!$A$1,1,MATCH(D21,'opérations par produit'!$1:$1,0)-1,COUNTA(OFFSET('opérations par produit'!$A:$A,,MATCH(D21,'opérations par produit'!$1:$1,0)-1))-1,),"")</f>
        <v/>
      </c>
      <c r="G21" s="65"/>
      <c r="H21" s="52"/>
      <c r="I21" s="52"/>
    </row>
    <row r="22" spans="1:9" ht="15.75" thickBot="1" x14ac:dyDescent="0.3">
      <c r="A22" s="106"/>
      <c r="B22" s="66" t="s">
        <v>3764</v>
      </c>
      <c r="C22" s="66"/>
      <c r="D22" s="12"/>
      <c r="E22" s="67"/>
      <c r="F22" s="68"/>
      <c r="G22" s="69"/>
      <c r="H22" s="70"/>
      <c r="I22" s="70"/>
    </row>
    <row r="23" spans="1:9" ht="11.25" customHeight="1" thickBot="1" x14ac:dyDescent="0.3">
      <c r="A23" s="91" t="s">
        <v>3769</v>
      </c>
      <c r="B23" s="100"/>
      <c r="C23" s="100"/>
      <c r="D23" s="92"/>
      <c r="E23" s="92"/>
      <c r="F23" s="92"/>
      <c r="G23" s="92"/>
      <c r="H23" s="92"/>
      <c r="I23" s="96"/>
    </row>
    <row r="24" spans="1:9" ht="49.5" customHeight="1" x14ac:dyDescent="0.25">
      <c r="A24" s="55" t="s">
        <v>3770</v>
      </c>
      <c r="B24" s="54" t="s">
        <v>3771</v>
      </c>
      <c r="C24" s="101" t="s">
        <v>3772</v>
      </c>
      <c r="D24" s="102"/>
      <c r="E24" s="102"/>
      <c r="F24" s="102"/>
      <c r="G24" s="102"/>
      <c r="H24" s="102"/>
      <c r="I24" s="103"/>
    </row>
    <row r="25" spans="1:9" x14ac:dyDescent="0.25">
      <c r="A25" s="11"/>
      <c r="B25" s="63"/>
      <c r="C25" s="93"/>
      <c r="D25" s="94"/>
      <c r="E25" s="94"/>
      <c r="F25" s="94"/>
      <c r="G25" s="94"/>
      <c r="H25" s="94"/>
      <c r="I25" s="95"/>
    </row>
    <row r="26" spans="1:9" x14ac:dyDescent="0.25">
      <c r="A26" s="11"/>
      <c r="B26" s="63"/>
      <c r="C26" s="93"/>
      <c r="D26" s="94"/>
      <c r="E26" s="94"/>
      <c r="F26" s="94"/>
      <c r="G26" s="94"/>
      <c r="H26" s="94"/>
      <c r="I26" s="95"/>
    </row>
    <row r="27" spans="1:9" x14ac:dyDescent="0.25">
      <c r="A27" s="11"/>
      <c r="B27" s="63"/>
      <c r="C27" s="93"/>
      <c r="D27" s="94"/>
      <c r="E27" s="94"/>
      <c r="F27" s="94"/>
      <c r="G27" s="94"/>
      <c r="H27" s="94"/>
      <c r="I27" s="95"/>
    </row>
    <row r="28" spans="1:9" x14ac:dyDescent="0.25">
      <c r="A28" s="11"/>
      <c r="B28" s="63"/>
      <c r="C28" s="93"/>
      <c r="D28" s="94"/>
      <c r="E28" s="94"/>
      <c r="F28" s="94"/>
      <c r="G28" s="94"/>
      <c r="H28" s="94"/>
      <c r="I28" s="95"/>
    </row>
    <row r="29" spans="1:9" x14ac:dyDescent="0.25">
      <c r="A29" s="11"/>
      <c r="B29" s="63"/>
      <c r="C29" s="93"/>
      <c r="D29" s="94"/>
      <c r="E29" s="94"/>
      <c r="F29" s="94"/>
      <c r="G29" s="94"/>
      <c r="H29" s="94"/>
      <c r="I29" s="95"/>
    </row>
    <row r="30" spans="1:9" x14ac:dyDescent="0.25">
      <c r="A30" s="11"/>
      <c r="B30" s="63"/>
      <c r="C30" s="93"/>
      <c r="D30" s="94"/>
      <c r="E30" s="94"/>
      <c r="F30" s="94"/>
      <c r="G30" s="94"/>
      <c r="H30" s="94"/>
      <c r="I30" s="95"/>
    </row>
    <row r="31" spans="1:9" x14ac:dyDescent="0.25">
      <c r="A31" s="11"/>
      <c r="B31" s="63"/>
      <c r="C31" s="93"/>
      <c r="D31" s="94"/>
      <c r="E31" s="94"/>
      <c r="F31" s="94"/>
      <c r="G31" s="94"/>
      <c r="H31" s="94"/>
      <c r="I31" s="95"/>
    </row>
    <row r="32" spans="1:9" x14ac:dyDescent="0.25">
      <c r="A32" s="11"/>
      <c r="B32" s="63"/>
      <c r="C32" s="93"/>
      <c r="D32" s="94"/>
      <c r="E32" s="94"/>
      <c r="F32" s="94"/>
      <c r="G32" s="94"/>
      <c r="H32" s="94"/>
      <c r="I32" s="95"/>
    </row>
    <row r="33" spans="1:9" ht="15.75" thickBot="1" x14ac:dyDescent="0.3">
      <c r="A33" s="11"/>
      <c r="B33" s="63"/>
      <c r="C33" s="97"/>
      <c r="D33" s="98"/>
      <c r="E33" s="98"/>
      <c r="F33" s="98"/>
      <c r="G33" s="98"/>
      <c r="H33" s="98"/>
      <c r="I33" s="99"/>
    </row>
    <row r="34" spans="1:9" ht="16.5" thickBot="1" x14ac:dyDescent="0.3">
      <c r="A34" s="91" t="s">
        <v>3773</v>
      </c>
      <c r="B34" s="92"/>
      <c r="C34" s="92"/>
      <c r="D34" s="92"/>
      <c r="E34" s="92"/>
      <c r="F34" s="92"/>
      <c r="G34" s="92"/>
      <c r="H34" s="92"/>
      <c r="I34" s="96"/>
    </row>
    <row r="35" spans="1:9" ht="25.5" customHeight="1" x14ac:dyDescent="0.25">
      <c r="A35" s="41" t="s">
        <v>3774</v>
      </c>
      <c r="B35" s="42" t="s">
        <v>3771</v>
      </c>
      <c r="C35" s="101" t="s">
        <v>3775</v>
      </c>
      <c r="D35" s="102"/>
      <c r="E35" s="102"/>
      <c r="F35" s="102"/>
      <c r="G35" s="102"/>
      <c r="H35" s="102"/>
      <c r="I35" s="103"/>
    </row>
    <row r="36" spans="1:9" x14ac:dyDescent="0.25">
      <c r="A36" s="11"/>
      <c r="B36" s="63"/>
      <c r="C36" s="93"/>
      <c r="D36" s="94"/>
      <c r="E36" s="94"/>
      <c r="F36" s="94"/>
      <c r="G36" s="94"/>
      <c r="H36" s="94"/>
      <c r="I36" s="95"/>
    </row>
    <row r="37" spans="1:9" x14ac:dyDescent="0.25">
      <c r="A37" s="11"/>
      <c r="B37" s="63"/>
      <c r="C37" s="93"/>
      <c r="D37" s="94"/>
      <c r="E37" s="94"/>
      <c r="F37" s="94"/>
      <c r="G37" s="94"/>
      <c r="H37" s="94"/>
      <c r="I37" s="95"/>
    </row>
    <row r="38" spans="1:9" x14ac:dyDescent="0.25">
      <c r="A38" s="11"/>
      <c r="B38" s="63"/>
      <c r="C38" s="93"/>
      <c r="D38" s="94"/>
      <c r="E38" s="94"/>
      <c r="F38" s="94"/>
      <c r="G38" s="94"/>
      <c r="H38" s="94"/>
      <c r="I38" s="95"/>
    </row>
    <row r="39" spans="1:9" x14ac:dyDescent="0.25">
      <c r="A39" s="11"/>
      <c r="B39" s="63"/>
      <c r="C39" s="93"/>
      <c r="D39" s="94"/>
      <c r="E39" s="94"/>
      <c r="F39" s="94"/>
      <c r="G39" s="94"/>
      <c r="H39" s="94"/>
      <c r="I39" s="95"/>
    </row>
    <row r="40" spans="1:9" x14ac:dyDescent="0.25">
      <c r="A40" s="11"/>
      <c r="B40" s="63"/>
      <c r="C40" s="93"/>
      <c r="D40" s="94"/>
      <c r="E40" s="94"/>
      <c r="F40" s="94"/>
      <c r="G40" s="94"/>
      <c r="H40" s="94"/>
      <c r="I40" s="95"/>
    </row>
    <row r="41" spans="1:9" x14ac:dyDescent="0.25">
      <c r="A41" s="11"/>
      <c r="B41" s="63"/>
      <c r="C41" s="93"/>
      <c r="D41" s="94"/>
      <c r="E41" s="94"/>
      <c r="F41" s="94"/>
      <c r="G41" s="94"/>
      <c r="H41" s="94"/>
      <c r="I41" s="95"/>
    </row>
    <row r="42" spans="1:9" x14ac:dyDescent="0.25">
      <c r="A42" s="11"/>
      <c r="B42" s="63"/>
      <c r="C42" s="93"/>
      <c r="D42" s="94"/>
      <c r="E42" s="94"/>
      <c r="F42" s="94"/>
      <c r="G42" s="94"/>
      <c r="H42" s="94"/>
      <c r="I42" s="95"/>
    </row>
    <row r="43" spans="1:9" x14ac:dyDescent="0.25">
      <c r="A43" s="11"/>
      <c r="B43" s="63"/>
      <c r="C43" s="93"/>
      <c r="D43" s="94"/>
      <c r="E43" s="94"/>
      <c r="F43" s="94"/>
      <c r="G43" s="94"/>
      <c r="H43" s="94"/>
      <c r="I43" s="95"/>
    </row>
    <row r="44" spans="1:9" x14ac:dyDescent="0.25">
      <c r="A44" s="11"/>
      <c r="B44" s="63"/>
      <c r="C44" s="93"/>
      <c r="D44" s="94"/>
      <c r="E44" s="94"/>
      <c r="F44" s="94"/>
      <c r="G44" s="94"/>
      <c r="H44" s="94"/>
      <c r="I44" s="95"/>
    </row>
    <row r="45" spans="1:9" x14ac:dyDescent="0.25">
      <c r="A45" s="11"/>
      <c r="B45" s="11"/>
      <c r="C45" s="93"/>
      <c r="D45" s="94"/>
      <c r="E45" s="94"/>
      <c r="F45" s="94"/>
      <c r="G45" s="94"/>
      <c r="H45" s="94"/>
      <c r="I45" s="95"/>
    </row>
  </sheetData>
  <mergeCells count="28">
    <mergeCell ref="A23:I23"/>
    <mergeCell ref="A1:F1"/>
    <mergeCell ref="G1:I1"/>
    <mergeCell ref="A2:F2"/>
    <mergeCell ref="G2:I2"/>
    <mergeCell ref="A4:A22"/>
    <mergeCell ref="C35:I35"/>
    <mergeCell ref="C24:I24"/>
    <mergeCell ref="C25:I25"/>
    <mergeCell ref="C26:I26"/>
    <mergeCell ref="C27:I27"/>
    <mergeCell ref="C28:I28"/>
    <mergeCell ref="C29:I29"/>
    <mergeCell ref="C30:I30"/>
    <mergeCell ref="C31:I31"/>
    <mergeCell ref="C32:I32"/>
    <mergeCell ref="C33:I33"/>
    <mergeCell ref="A34:I34"/>
    <mergeCell ref="C42:I42"/>
    <mergeCell ref="C43:I43"/>
    <mergeCell ref="C44:I44"/>
    <mergeCell ref="C45:I45"/>
    <mergeCell ref="C36:I36"/>
    <mergeCell ref="C37:I37"/>
    <mergeCell ref="C38:I38"/>
    <mergeCell ref="C39:I39"/>
    <mergeCell ref="C40:I40"/>
    <mergeCell ref="C41:I4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OFFSET('opérations par produit'!$A$1,1,MATCH(D4,'opérations par produit'!$1:$1,0)-1,COUNTA(OFFSET('opérations par produit'!$A:$A,,MATCH(D4,'opérations par produit'!$1:$1,0)-1))-1,)</xm:f>
          </x14:formula1>
          <xm:sqref>F4:F21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45"/>
  <sheetViews>
    <sheetView workbookViewId="0">
      <selection activeCell="A2" sqref="A2:F2"/>
    </sheetView>
  </sheetViews>
  <sheetFormatPr baseColWidth="10" defaultRowHeight="15" x14ac:dyDescent="0.25"/>
  <cols>
    <col min="1" max="1" width="7.42578125" customWidth="1"/>
    <col min="2" max="2" width="9" customWidth="1"/>
    <col min="3" max="3" width="10.5703125" customWidth="1"/>
    <col min="4" max="4" width="9.42578125" customWidth="1"/>
    <col min="5" max="5" width="10.42578125" customWidth="1"/>
    <col min="6" max="8" width="9.140625" customWidth="1"/>
    <col min="9" max="9" width="12.85546875" customWidth="1"/>
  </cols>
  <sheetData>
    <row r="1" spans="1:9" ht="15.75" thickBot="1" x14ac:dyDescent="0.3">
      <c r="A1" s="85" t="str">
        <f>"NOM :  "&amp;'planning soudure'!B271</f>
        <v>NOM :  Decloitre</v>
      </c>
      <c r="B1" s="86"/>
      <c r="C1" s="86"/>
      <c r="D1" s="86"/>
      <c r="E1" s="86"/>
      <c r="F1" s="87"/>
      <c r="G1" s="85" t="s">
        <v>3779</v>
      </c>
      <c r="H1" s="86"/>
      <c r="I1" s="87"/>
    </row>
    <row r="2" spans="1:9" ht="16.5" thickBot="1" x14ac:dyDescent="0.3">
      <c r="A2" s="88" t="s">
        <v>3780</v>
      </c>
      <c r="B2" s="89"/>
      <c r="C2" s="89"/>
      <c r="D2" s="89"/>
      <c r="E2" s="89"/>
      <c r="F2" s="90"/>
      <c r="G2" s="91" t="s">
        <v>3781</v>
      </c>
      <c r="H2" s="92"/>
      <c r="I2" s="90"/>
    </row>
    <row r="3" spans="1:9" ht="39" customHeight="1" thickBot="1" x14ac:dyDescent="0.3">
      <c r="A3" s="40" t="s">
        <v>3625</v>
      </c>
      <c r="B3" s="43" t="s">
        <v>3760</v>
      </c>
      <c r="C3" s="20" t="s">
        <v>3761</v>
      </c>
      <c r="D3" s="33" t="s">
        <v>3778</v>
      </c>
      <c r="E3" s="53" t="s">
        <v>3776</v>
      </c>
      <c r="F3" s="21" t="s">
        <v>3763</v>
      </c>
      <c r="G3" s="47" t="s">
        <v>3777</v>
      </c>
      <c r="H3" s="34" t="s">
        <v>3782</v>
      </c>
      <c r="I3" s="52" t="s">
        <v>3623</v>
      </c>
    </row>
    <row r="4" spans="1:9" x14ac:dyDescent="0.25">
      <c r="A4" s="104"/>
      <c r="B4" s="57"/>
      <c r="C4" s="57"/>
      <c r="D4" s="58"/>
      <c r="E4" s="59" t="str">
        <f>IF(D4="","",VLOOKUP(D4,tab_produits,2,FALSE))</f>
        <v/>
      </c>
      <c r="F4" s="60"/>
      <c r="G4" s="61"/>
      <c r="H4" s="58"/>
      <c r="I4" s="62"/>
    </row>
    <row r="5" spans="1:9" x14ac:dyDescent="0.25">
      <c r="A5" s="105"/>
      <c r="B5" s="57"/>
      <c r="C5" s="57"/>
      <c r="D5" s="52"/>
      <c r="E5" s="63" t="str">
        <f t="shared" ref="E5:E21" si="0">IF(D5="","",VLOOKUP(D5,tab_produits,2,FALSE))</f>
        <v/>
      </c>
      <c r="F5" s="64"/>
      <c r="G5" s="65"/>
      <c r="H5" s="52"/>
      <c r="I5" s="52"/>
    </row>
    <row r="6" spans="1:9" x14ac:dyDescent="0.25">
      <c r="A6" s="105"/>
      <c r="B6" s="57"/>
      <c r="C6" s="57"/>
      <c r="D6" s="52"/>
      <c r="E6" s="63" t="str">
        <f t="shared" si="0"/>
        <v/>
      </c>
      <c r="F6" s="64"/>
      <c r="G6" s="65"/>
      <c r="H6" s="52"/>
      <c r="I6" s="52"/>
    </row>
    <row r="7" spans="1:9" x14ac:dyDescent="0.25">
      <c r="A7" s="105"/>
      <c r="B7" s="57"/>
      <c r="C7" s="57"/>
      <c r="D7" s="52"/>
      <c r="E7" s="63" t="str">
        <f t="shared" si="0"/>
        <v/>
      </c>
      <c r="F7" s="64"/>
      <c r="G7" s="65"/>
      <c r="H7" s="52"/>
      <c r="I7" s="52"/>
    </row>
    <row r="8" spans="1:9" x14ac:dyDescent="0.25">
      <c r="A8" s="105"/>
      <c r="B8" s="57"/>
      <c r="C8" s="57"/>
      <c r="D8" s="52"/>
      <c r="E8" s="63" t="str">
        <f t="shared" si="0"/>
        <v/>
      </c>
      <c r="F8" s="64"/>
      <c r="G8" s="65"/>
      <c r="H8" s="52"/>
      <c r="I8" s="52"/>
    </row>
    <row r="9" spans="1:9" x14ac:dyDescent="0.25">
      <c r="A9" s="105"/>
      <c r="B9" s="57"/>
      <c r="C9" s="57"/>
      <c r="D9" s="52"/>
      <c r="E9" s="63"/>
      <c r="F9" s="64"/>
      <c r="G9" s="65"/>
      <c r="H9" s="52"/>
      <c r="I9" s="52"/>
    </row>
    <row r="10" spans="1:9" x14ac:dyDescent="0.25">
      <c r="A10" s="105"/>
      <c r="B10" s="57"/>
      <c r="C10" s="57"/>
      <c r="D10" s="52"/>
      <c r="E10" s="63"/>
      <c r="F10" s="64"/>
      <c r="G10" s="65"/>
      <c r="H10" s="52"/>
      <c r="I10" s="52"/>
    </row>
    <row r="11" spans="1:9" x14ac:dyDescent="0.25">
      <c r="A11" s="105"/>
      <c r="B11" s="57"/>
      <c r="C11" s="57"/>
      <c r="D11" s="52"/>
      <c r="E11" s="63"/>
      <c r="F11" s="64"/>
      <c r="G11" s="65"/>
      <c r="H11" s="52"/>
      <c r="I11" s="52"/>
    </row>
    <row r="12" spans="1:9" x14ac:dyDescent="0.25">
      <c r="A12" s="105"/>
      <c r="B12" s="57"/>
      <c r="C12" s="57"/>
      <c r="D12" s="52"/>
      <c r="E12" s="63"/>
      <c r="F12" s="64"/>
      <c r="G12" s="65"/>
      <c r="H12" s="52"/>
      <c r="I12" s="52"/>
    </row>
    <row r="13" spans="1:9" x14ac:dyDescent="0.25">
      <c r="A13" s="105"/>
      <c r="B13" s="57"/>
      <c r="C13" s="57"/>
      <c r="D13" s="52"/>
      <c r="E13" s="63"/>
      <c r="F13" s="64"/>
      <c r="G13" s="65"/>
      <c r="H13" s="52"/>
      <c r="I13" s="52"/>
    </row>
    <row r="14" spans="1:9" x14ac:dyDescent="0.25">
      <c r="A14" s="105"/>
      <c r="B14" s="57"/>
      <c r="C14" s="57"/>
      <c r="D14" s="52"/>
      <c r="E14" s="63"/>
      <c r="F14" s="64"/>
      <c r="G14" s="65"/>
      <c r="H14" s="52"/>
      <c r="I14" s="52"/>
    </row>
    <row r="15" spans="1:9" x14ac:dyDescent="0.25">
      <c r="A15" s="105"/>
      <c r="B15" s="57"/>
      <c r="C15" s="57"/>
      <c r="D15" s="52"/>
      <c r="E15" s="63"/>
      <c r="F15" s="64"/>
      <c r="G15" s="65"/>
      <c r="H15" s="52"/>
      <c r="I15" s="52"/>
    </row>
    <row r="16" spans="1:9" x14ac:dyDescent="0.25">
      <c r="A16" s="105"/>
      <c r="B16" s="57"/>
      <c r="C16" s="57"/>
      <c r="D16" s="52"/>
      <c r="E16" s="63"/>
      <c r="F16" s="64"/>
      <c r="G16" s="65"/>
      <c r="H16" s="52"/>
      <c r="I16" s="52"/>
    </row>
    <row r="17" spans="1:9" x14ac:dyDescent="0.25">
      <c r="A17" s="105"/>
      <c r="B17" s="57"/>
      <c r="C17" s="57"/>
      <c r="D17" s="52"/>
      <c r="E17" s="63"/>
      <c r="F17" s="64"/>
      <c r="G17" s="65"/>
      <c r="H17" s="52"/>
      <c r="I17" s="52"/>
    </row>
    <row r="18" spans="1:9" x14ac:dyDescent="0.25">
      <c r="A18" s="105"/>
      <c r="B18" s="57"/>
      <c r="C18" s="57"/>
      <c r="D18" s="52"/>
      <c r="E18" s="63"/>
      <c r="F18" s="64"/>
      <c r="G18" s="65"/>
      <c r="H18" s="52"/>
      <c r="I18" s="52"/>
    </row>
    <row r="19" spans="1:9" x14ac:dyDescent="0.25">
      <c r="A19" s="105"/>
      <c r="B19" s="57"/>
      <c r="C19" s="57"/>
      <c r="D19" s="52"/>
      <c r="E19" s="63"/>
      <c r="F19" s="64"/>
      <c r="G19" s="65"/>
      <c r="H19" s="52"/>
      <c r="I19" s="52"/>
    </row>
    <row r="20" spans="1:9" x14ac:dyDescent="0.25">
      <c r="A20" s="105"/>
      <c r="B20" s="57"/>
      <c r="C20" s="57"/>
      <c r="D20" s="52"/>
      <c r="E20" s="63" t="str">
        <f t="shared" si="0"/>
        <v/>
      </c>
      <c r="F20" s="64" t="str">
        <f ca="1">IFERROR(OFFSET('opérations par produit'!$A$1,1,MATCH(D20,'opérations par produit'!$1:$1,0)-1,COUNTA(OFFSET('opérations par produit'!$A:$A,,MATCH(D20,'opérations par produit'!$1:$1,0)-1))-1,),"")</f>
        <v/>
      </c>
      <c r="G20" s="65"/>
      <c r="H20" s="52"/>
      <c r="I20" s="52"/>
    </row>
    <row r="21" spans="1:9" x14ac:dyDescent="0.25">
      <c r="A21" s="105"/>
      <c r="B21" s="57"/>
      <c r="C21" s="57"/>
      <c r="D21" s="52"/>
      <c r="E21" s="63" t="str">
        <f t="shared" si="0"/>
        <v/>
      </c>
      <c r="F21" s="64" t="str">
        <f ca="1">IFERROR(OFFSET('opérations par produit'!$A$1,1,MATCH(D21,'opérations par produit'!$1:$1,0)-1,COUNTA(OFFSET('opérations par produit'!$A:$A,,MATCH(D21,'opérations par produit'!$1:$1,0)-1))-1,),"")</f>
        <v/>
      </c>
      <c r="G21" s="65"/>
      <c r="H21" s="52"/>
      <c r="I21" s="52"/>
    </row>
    <row r="22" spans="1:9" ht="15.75" thickBot="1" x14ac:dyDescent="0.3">
      <c r="A22" s="106"/>
      <c r="B22" s="66" t="s">
        <v>3764</v>
      </c>
      <c r="C22" s="66"/>
      <c r="D22" s="12"/>
      <c r="E22" s="67"/>
      <c r="F22" s="68"/>
      <c r="G22" s="69"/>
      <c r="H22" s="70"/>
      <c r="I22" s="70"/>
    </row>
    <row r="23" spans="1:9" ht="16.5" thickBot="1" x14ac:dyDescent="0.3">
      <c r="A23" s="91" t="s">
        <v>3769</v>
      </c>
      <c r="B23" s="100"/>
      <c r="C23" s="100"/>
      <c r="D23" s="92"/>
      <c r="E23" s="92"/>
      <c r="F23" s="92"/>
      <c r="G23" s="92"/>
      <c r="H23" s="92"/>
      <c r="I23" s="96"/>
    </row>
    <row r="24" spans="1:9" s="38" customFormat="1" ht="49.5" customHeight="1" x14ac:dyDescent="0.25">
      <c r="A24" s="55" t="s">
        <v>3770</v>
      </c>
      <c r="B24" s="54" t="s">
        <v>3771</v>
      </c>
      <c r="C24" s="101" t="s">
        <v>3772</v>
      </c>
      <c r="D24" s="102"/>
      <c r="E24" s="102"/>
      <c r="F24" s="102"/>
      <c r="G24" s="102"/>
      <c r="H24" s="102"/>
      <c r="I24" s="103"/>
    </row>
    <row r="25" spans="1:9" x14ac:dyDescent="0.25">
      <c r="A25" s="11"/>
      <c r="B25" s="63"/>
      <c r="C25" s="93"/>
      <c r="D25" s="94"/>
      <c r="E25" s="94"/>
      <c r="F25" s="94"/>
      <c r="G25" s="94"/>
      <c r="H25" s="94"/>
      <c r="I25" s="95"/>
    </row>
    <row r="26" spans="1:9" x14ac:dyDescent="0.25">
      <c r="A26" s="11"/>
      <c r="B26" s="63"/>
      <c r="C26" s="93"/>
      <c r="D26" s="94"/>
      <c r="E26" s="94"/>
      <c r="F26" s="94"/>
      <c r="G26" s="94"/>
      <c r="H26" s="94"/>
      <c r="I26" s="95"/>
    </row>
    <row r="27" spans="1:9" x14ac:dyDescent="0.25">
      <c r="A27" s="11"/>
      <c r="B27" s="63"/>
      <c r="C27" s="93"/>
      <c r="D27" s="94"/>
      <c r="E27" s="94"/>
      <c r="F27" s="94"/>
      <c r="G27" s="94"/>
      <c r="H27" s="94"/>
      <c r="I27" s="95"/>
    </row>
    <row r="28" spans="1:9" x14ac:dyDescent="0.25">
      <c r="A28" s="11"/>
      <c r="B28" s="63"/>
      <c r="C28" s="93"/>
      <c r="D28" s="94"/>
      <c r="E28" s="94"/>
      <c r="F28" s="94"/>
      <c r="G28" s="94"/>
      <c r="H28" s="94"/>
      <c r="I28" s="95"/>
    </row>
    <row r="29" spans="1:9" x14ac:dyDescent="0.25">
      <c r="A29" s="11"/>
      <c r="B29" s="63"/>
      <c r="C29" s="93"/>
      <c r="D29" s="94"/>
      <c r="E29" s="94"/>
      <c r="F29" s="94"/>
      <c r="G29" s="94"/>
      <c r="H29" s="94"/>
      <c r="I29" s="95"/>
    </row>
    <row r="30" spans="1:9" x14ac:dyDescent="0.25">
      <c r="A30" s="11"/>
      <c r="B30" s="63"/>
      <c r="C30" s="93"/>
      <c r="D30" s="94"/>
      <c r="E30" s="94"/>
      <c r="F30" s="94"/>
      <c r="G30" s="94"/>
      <c r="H30" s="94"/>
      <c r="I30" s="95"/>
    </row>
    <row r="31" spans="1:9" x14ac:dyDescent="0.25">
      <c r="A31" s="11"/>
      <c r="B31" s="63"/>
      <c r="C31" s="93"/>
      <c r="D31" s="94"/>
      <c r="E31" s="94"/>
      <c r="F31" s="94"/>
      <c r="G31" s="94"/>
      <c r="H31" s="94"/>
      <c r="I31" s="95"/>
    </row>
    <row r="32" spans="1:9" x14ac:dyDescent="0.25">
      <c r="A32" s="11"/>
      <c r="B32" s="63"/>
      <c r="C32" s="93"/>
      <c r="D32" s="94"/>
      <c r="E32" s="94"/>
      <c r="F32" s="94"/>
      <c r="G32" s="94"/>
      <c r="H32" s="94"/>
      <c r="I32" s="95"/>
    </row>
    <row r="33" spans="1:9" ht="15.75" thickBot="1" x14ac:dyDescent="0.3">
      <c r="A33" s="11"/>
      <c r="B33" s="63"/>
      <c r="C33" s="97"/>
      <c r="D33" s="98"/>
      <c r="E33" s="98"/>
      <c r="F33" s="98"/>
      <c r="G33" s="98"/>
      <c r="H33" s="98"/>
      <c r="I33" s="99"/>
    </row>
    <row r="34" spans="1:9" ht="16.5" thickBot="1" x14ac:dyDescent="0.3">
      <c r="A34" s="91" t="s">
        <v>3773</v>
      </c>
      <c r="B34" s="92"/>
      <c r="C34" s="92"/>
      <c r="D34" s="92"/>
      <c r="E34" s="92"/>
      <c r="F34" s="92"/>
      <c r="G34" s="92"/>
      <c r="H34" s="92"/>
      <c r="I34" s="96"/>
    </row>
    <row r="35" spans="1:9" ht="25.5" customHeight="1" x14ac:dyDescent="0.25">
      <c r="A35" s="41" t="s">
        <v>3774</v>
      </c>
      <c r="B35" s="42" t="s">
        <v>3771</v>
      </c>
      <c r="C35" s="101" t="s">
        <v>3775</v>
      </c>
      <c r="D35" s="102"/>
      <c r="E35" s="102"/>
      <c r="F35" s="102"/>
      <c r="G35" s="102"/>
      <c r="H35" s="102"/>
      <c r="I35" s="103"/>
    </row>
    <row r="36" spans="1:9" x14ac:dyDescent="0.25">
      <c r="A36" s="11"/>
      <c r="B36" s="63"/>
      <c r="C36" s="93"/>
      <c r="D36" s="94"/>
      <c r="E36" s="94"/>
      <c r="F36" s="94"/>
      <c r="G36" s="94"/>
      <c r="H36" s="94"/>
      <c r="I36" s="95"/>
    </row>
    <row r="37" spans="1:9" x14ac:dyDescent="0.25">
      <c r="A37" s="11"/>
      <c r="B37" s="63"/>
      <c r="C37" s="93"/>
      <c r="D37" s="94"/>
      <c r="E37" s="94"/>
      <c r="F37" s="94"/>
      <c r="G37" s="94"/>
      <c r="H37" s="94"/>
      <c r="I37" s="95"/>
    </row>
    <row r="38" spans="1:9" x14ac:dyDescent="0.25">
      <c r="A38" s="11"/>
      <c r="B38" s="63"/>
      <c r="C38" s="93"/>
      <c r="D38" s="94"/>
      <c r="E38" s="94"/>
      <c r="F38" s="94"/>
      <c r="G38" s="94"/>
      <c r="H38" s="94"/>
      <c r="I38" s="95"/>
    </row>
    <row r="39" spans="1:9" x14ac:dyDescent="0.25">
      <c r="A39" s="11"/>
      <c r="B39" s="63"/>
      <c r="C39" s="93"/>
      <c r="D39" s="94"/>
      <c r="E39" s="94"/>
      <c r="F39" s="94"/>
      <c r="G39" s="94"/>
      <c r="H39" s="94"/>
      <c r="I39" s="95"/>
    </row>
    <row r="40" spans="1:9" x14ac:dyDescent="0.25">
      <c r="A40" s="11"/>
      <c r="B40" s="63"/>
      <c r="C40" s="93"/>
      <c r="D40" s="94"/>
      <c r="E40" s="94"/>
      <c r="F40" s="94"/>
      <c r="G40" s="94"/>
      <c r="H40" s="94"/>
      <c r="I40" s="95"/>
    </row>
    <row r="41" spans="1:9" x14ac:dyDescent="0.25">
      <c r="A41" s="11"/>
      <c r="B41" s="63"/>
      <c r="C41" s="93"/>
      <c r="D41" s="94"/>
      <c r="E41" s="94"/>
      <c r="F41" s="94"/>
      <c r="G41" s="94"/>
      <c r="H41" s="94"/>
      <c r="I41" s="95"/>
    </row>
    <row r="42" spans="1:9" x14ac:dyDescent="0.25">
      <c r="A42" s="11"/>
      <c r="B42" s="63"/>
      <c r="C42" s="93"/>
      <c r="D42" s="94"/>
      <c r="E42" s="94"/>
      <c r="F42" s="94"/>
      <c r="G42" s="94"/>
      <c r="H42" s="94"/>
      <c r="I42" s="95"/>
    </row>
    <row r="43" spans="1:9" x14ac:dyDescent="0.25">
      <c r="A43" s="11"/>
      <c r="B43" s="63"/>
      <c r="C43" s="93"/>
      <c r="D43" s="94"/>
      <c r="E43" s="94"/>
      <c r="F43" s="94"/>
      <c r="G43" s="94"/>
      <c r="H43" s="94"/>
      <c r="I43" s="95"/>
    </row>
    <row r="44" spans="1:9" x14ac:dyDescent="0.25">
      <c r="A44" s="11"/>
      <c r="B44" s="63"/>
      <c r="C44" s="93"/>
      <c r="D44" s="94"/>
      <c r="E44" s="94"/>
      <c r="F44" s="94"/>
      <c r="G44" s="94"/>
      <c r="H44" s="94"/>
      <c r="I44" s="95"/>
    </row>
    <row r="45" spans="1:9" x14ac:dyDescent="0.25">
      <c r="A45" s="11"/>
      <c r="B45" s="11"/>
      <c r="C45" s="93"/>
      <c r="D45" s="94"/>
      <c r="E45" s="94"/>
      <c r="F45" s="94"/>
      <c r="G45" s="94"/>
      <c r="H45" s="94"/>
      <c r="I45" s="95"/>
    </row>
  </sheetData>
  <mergeCells count="28">
    <mergeCell ref="A23:I23"/>
    <mergeCell ref="A1:F1"/>
    <mergeCell ref="G1:I1"/>
    <mergeCell ref="A2:F2"/>
    <mergeCell ref="G2:I2"/>
    <mergeCell ref="A4:A22"/>
    <mergeCell ref="C35:I35"/>
    <mergeCell ref="C24:I24"/>
    <mergeCell ref="C25:I25"/>
    <mergeCell ref="C26:I26"/>
    <mergeCell ref="C27:I27"/>
    <mergeCell ref="C28:I28"/>
    <mergeCell ref="C29:I29"/>
    <mergeCell ref="C30:I30"/>
    <mergeCell ref="C31:I31"/>
    <mergeCell ref="C32:I32"/>
    <mergeCell ref="C33:I33"/>
    <mergeCell ref="A34:I34"/>
    <mergeCell ref="C42:I42"/>
    <mergeCell ref="C43:I43"/>
    <mergeCell ref="C44:I44"/>
    <mergeCell ref="C45:I45"/>
    <mergeCell ref="C36:I36"/>
    <mergeCell ref="C37:I37"/>
    <mergeCell ref="C38:I38"/>
    <mergeCell ref="C39:I39"/>
    <mergeCell ref="C40:I40"/>
    <mergeCell ref="C41:I4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OFFSET('opérations par produit'!$A$1,1,MATCH(D4,'opérations par produit'!$1:$1,0)-1,COUNTA(OFFSET('opérations par produit'!$A:$A,,MATCH(D4,'opérations par produit'!$1:$1,0)-1))-1,)</xm:f>
          </x14:formula1>
          <xm:sqref>F4:F21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B20"/>
  <sheetViews>
    <sheetView workbookViewId="0">
      <selection activeCell="F13" sqref="F13"/>
    </sheetView>
  </sheetViews>
  <sheetFormatPr baseColWidth="10" defaultRowHeight="15" x14ac:dyDescent="0.25"/>
  <cols>
    <col min="2" max="2" width="15" bestFit="1" customWidth="1"/>
  </cols>
  <sheetData>
    <row r="1" spans="1:2" x14ac:dyDescent="0.25">
      <c r="A1" s="3" t="s">
        <v>3626</v>
      </c>
      <c r="B1" s="3" t="s">
        <v>3627</v>
      </c>
    </row>
    <row r="2" spans="1:2" x14ac:dyDescent="0.25">
      <c r="A2" s="3" t="s">
        <v>3768</v>
      </c>
      <c r="B2" s="3" t="s">
        <v>3628</v>
      </c>
    </row>
    <row r="3" spans="1:2" x14ac:dyDescent="0.25">
      <c r="A3" s="3" t="s">
        <v>3629</v>
      </c>
      <c r="B3" s="3" t="s">
        <v>3630</v>
      </c>
    </row>
    <row r="4" spans="1:2" x14ac:dyDescent="0.25">
      <c r="A4" s="3" t="s">
        <v>3765</v>
      </c>
      <c r="B4" s="3" t="s">
        <v>3631</v>
      </c>
    </row>
    <row r="5" spans="1:2" x14ac:dyDescent="0.25">
      <c r="A5" s="3" t="s">
        <v>3632</v>
      </c>
      <c r="B5" s="3" t="s">
        <v>3633</v>
      </c>
    </row>
    <row r="6" spans="1:2" x14ac:dyDescent="0.25">
      <c r="A6" s="3" t="s">
        <v>3634</v>
      </c>
      <c r="B6" s="3" t="s">
        <v>3635</v>
      </c>
    </row>
    <row r="7" spans="1:2" x14ac:dyDescent="0.25">
      <c r="A7" s="3" t="s">
        <v>3636</v>
      </c>
      <c r="B7" s="3" t="s">
        <v>3637</v>
      </c>
    </row>
    <row r="8" spans="1:2" x14ac:dyDescent="0.25">
      <c r="A8" s="3" t="s">
        <v>3638</v>
      </c>
      <c r="B8" s="3" t="s">
        <v>3639</v>
      </c>
    </row>
    <row r="9" spans="1:2" x14ac:dyDescent="0.25">
      <c r="A9" s="3" t="s">
        <v>3640</v>
      </c>
      <c r="B9" s="3" t="s">
        <v>3641</v>
      </c>
    </row>
    <row r="10" spans="1:2" x14ac:dyDescent="0.25">
      <c r="A10" s="3" t="s">
        <v>3642</v>
      </c>
      <c r="B10" s="3" t="s">
        <v>3643</v>
      </c>
    </row>
    <row r="11" spans="1:2" x14ac:dyDescent="0.25">
      <c r="A11" s="3" t="s">
        <v>3644</v>
      </c>
      <c r="B11" s="3" t="s">
        <v>3645</v>
      </c>
    </row>
    <row r="12" spans="1:2" x14ac:dyDescent="0.25">
      <c r="A12" s="3" t="s">
        <v>3646</v>
      </c>
      <c r="B12" s="3" t="s">
        <v>3647</v>
      </c>
    </row>
    <row r="13" spans="1:2" x14ac:dyDescent="0.25">
      <c r="A13" s="3" t="s">
        <v>3766</v>
      </c>
      <c r="B13" s="3" t="s">
        <v>3648</v>
      </c>
    </row>
    <row r="14" spans="1:2" x14ac:dyDescent="0.25">
      <c r="A14" s="3" t="s">
        <v>3649</v>
      </c>
      <c r="B14" s="3" t="s">
        <v>3650</v>
      </c>
    </row>
    <row r="15" spans="1:2" x14ac:dyDescent="0.25">
      <c r="A15" s="3" t="s">
        <v>3651</v>
      </c>
      <c r="B15" s="3" t="s">
        <v>3652</v>
      </c>
    </row>
    <row r="16" spans="1:2" x14ac:dyDescent="0.25">
      <c r="A16" s="3" t="s">
        <v>3653</v>
      </c>
      <c r="B16" s="3" t="s">
        <v>3654</v>
      </c>
    </row>
    <row r="17" spans="1:2" x14ac:dyDescent="0.25">
      <c r="A17" s="3" t="s">
        <v>3655</v>
      </c>
      <c r="B17" s="3" t="s">
        <v>3656</v>
      </c>
    </row>
    <row r="18" spans="1:2" x14ac:dyDescent="0.25">
      <c r="A18" s="3" t="s">
        <v>3657</v>
      </c>
      <c r="B18" s="3" t="s">
        <v>3658</v>
      </c>
    </row>
    <row r="19" spans="1:2" x14ac:dyDescent="0.25">
      <c r="A19" s="3" t="s">
        <v>3659</v>
      </c>
      <c r="B19" s="3" t="s">
        <v>3660</v>
      </c>
    </row>
    <row r="20" spans="1:2" x14ac:dyDescent="0.25">
      <c r="A20" s="3" t="s">
        <v>3767</v>
      </c>
      <c r="B20" s="3" t="s">
        <v>3661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142"/>
  <sheetViews>
    <sheetView topLeftCell="A377" workbookViewId="0">
      <selection activeCell="A39" sqref="A39"/>
    </sheetView>
  </sheetViews>
  <sheetFormatPr baseColWidth="10" defaultRowHeight="15" x14ac:dyDescent="0.25"/>
  <cols>
    <col min="1" max="1" width="17.140625" style="1" bestFit="1" customWidth="1"/>
    <col min="2" max="2" width="54.5703125" style="1" customWidth="1"/>
  </cols>
  <sheetData>
    <row r="1" spans="1:2" x14ac:dyDescent="0.25">
      <c r="A1" s="1" t="s">
        <v>2737</v>
      </c>
      <c r="B1" s="1" t="s">
        <v>2738</v>
      </c>
    </row>
    <row r="2" spans="1:2" x14ac:dyDescent="0.25">
      <c r="A2" s="1" t="s">
        <v>0</v>
      </c>
      <c r="B2" s="1" t="s">
        <v>2739</v>
      </c>
    </row>
    <row r="3" spans="1:2" x14ac:dyDescent="0.25">
      <c r="A3" s="1" t="s">
        <v>1</v>
      </c>
      <c r="B3" s="1" t="s">
        <v>2740</v>
      </c>
    </row>
    <row r="4" spans="1:2" x14ac:dyDescent="0.25">
      <c r="A4" s="1" t="s">
        <v>2</v>
      </c>
      <c r="B4" s="1" t="s">
        <v>2741</v>
      </c>
    </row>
    <row r="5" spans="1:2" x14ac:dyDescent="0.25">
      <c r="A5" s="1" t="s">
        <v>3</v>
      </c>
      <c r="B5" s="1" t="s">
        <v>2742</v>
      </c>
    </row>
    <row r="6" spans="1:2" x14ac:dyDescent="0.25">
      <c r="A6" s="1" t="s">
        <v>4</v>
      </c>
      <c r="B6" s="1" t="s">
        <v>2743</v>
      </c>
    </row>
    <row r="7" spans="1:2" x14ac:dyDescent="0.25">
      <c r="A7" s="1" t="s">
        <v>5</v>
      </c>
      <c r="B7" s="1" t="s">
        <v>2744</v>
      </c>
    </row>
    <row r="8" spans="1:2" x14ac:dyDescent="0.25">
      <c r="A8" s="1" t="s">
        <v>6</v>
      </c>
      <c r="B8" s="1" t="s">
        <v>2745</v>
      </c>
    </row>
    <row r="9" spans="1:2" x14ac:dyDescent="0.25">
      <c r="A9" s="1" t="s">
        <v>7</v>
      </c>
      <c r="B9" s="1" t="s">
        <v>2746</v>
      </c>
    </row>
    <row r="10" spans="1:2" x14ac:dyDescent="0.25">
      <c r="A10" s="1" t="s">
        <v>8</v>
      </c>
      <c r="B10" s="1" t="s">
        <v>2747</v>
      </c>
    </row>
    <row r="11" spans="1:2" x14ac:dyDescent="0.25">
      <c r="A11" s="1" t="s">
        <v>9</v>
      </c>
      <c r="B11" s="1" t="s">
        <v>2748</v>
      </c>
    </row>
    <row r="12" spans="1:2" x14ac:dyDescent="0.25">
      <c r="A12" s="1" t="s">
        <v>10</v>
      </c>
      <c r="B12" s="1" t="s">
        <v>2749</v>
      </c>
    </row>
    <row r="13" spans="1:2" x14ac:dyDescent="0.25">
      <c r="A13" s="1" t="s">
        <v>11</v>
      </c>
      <c r="B13" s="1" t="s">
        <v>2750</v>
      </c>
    </row>
    <row r="14" spans="1:2" x14ac:dyDescent="0.25">
      <c r="A14" s="1" t="s">
        <v>12</v>
      </c>
      <c r="B14" s="1" t="s">
        <v>2751</v>
      </c>
    </row>
    <row r="15" spans="1:2" x14ac:dyDescent="0.25">
      <c r="A15" s="1" t="s">
        <v>13</v>
      </c>
      <c r="B15" s="1" t="s">
        <v>2752</v>
      </c>
    </row>
    <row r="16" spans="1:2" x14ac:dyDescent="0.25">
      <c r="A16" s="1" t="s">
        <v>14</v>
      </c>
      <c r="B16" s="1" t="s">
        <v>2753</v>
      </c>
    </row>
    <row r="17" spans="1:2" x14ac:dyDescent="0.25">
      <c r="A17" s="1" t="s">
        <v>15</v>
      </c>
      <c r="B17" s="1" t="s">
        <v>2754</v>
      </c>
    </row>
    <row r="18" spans="1:2" x14ac:dyDescent="0.25">
      <c r="A18" s="1" t="s">
        <v>16</v>
      </c>
      <c r="B18" s="1" t="s">
        <v>2755</v>
      </c>
    </row>
    <row r="19" spans="1:2" x14ac:dyDescent="0.25">
      <c r="A19" s="1" t="s">
        <v>17</v>
      </c>
      <c r="B19" s="1" t="s">
        <v>2756</v>
      </c>
    </row>
    <row r="20" spans="1:2" x14ac:dyDescent="0.25">
      <c r="A20" s="1" t="s">
        <v>18</v>
      </c>
      <c r="B20" s="1" t="s">
        <v>2757</v>
      </c>
    </row>
    <row r="21" spans="1:2" x14ac:dyDescent="0.25">
      <c r="A21" s="1" t="s">
        <v>19</v>
      </c>
      <c r="B21" s="1" t="s">
        <v>2758</v>
      </c>
    </row>
    <row r="22" spans="1:2" x14ac:dyDescent="0.25">
      <c r="A22" s="1" t="s">
        <v>20</v>
      </c>
      <c r="B22" s="1" t="s">
        <v>2759</v>
      </c>
    </row>
    <row r="23" spans="1:2" x14ac:dyDescent="0.25">
      <c r="A23" s="1" t="s">
        <v>21</v>
      </c>
      <c r="B23" s="1" t="s">
        <v>2760</v>
      </c>
    </row>
    <row r="24" spans="1:2" x14ac:dyDescent="0.25">
      <c r="A24" s="1" t="s">
        <v>22</v>
      </c>
      <c r="B24" s="1" t="s">
        <v>2761</v>
      </c>
    </row>
    <row r="25" spans="1:2" x14ac:dyDescent="0.25">
      <c r="A25" s="1" t="s">
        <v>23</v>
      </c>
      <c r="B25" s="1" t="s">
        <v>2762</v>
      </c>
    </row>
    <row r="26" spans="1:2" x14ac:dyDescent="0.25">
      <c r="A26" s="1" t="s">
        <v>24</v>
      </c>
      <c r="B26" s="1" t="s">
        <v>2763</v>
      </c>
    </row>
    <row r="27" spans="1:2" x14ac:dyDescent="0.25">
      <c r="A27" s="1" t="s">
        <v>25</v>
      </c>
      <c r="B27" s="1" t="s">
        <v>2764</v>
      </c>
    </row>
    <row r="28" spans="1:2" x14ac:dyDescent="0.25">
      <c r="A28" s="1" t="s">
        <v>26</v>
      </c>
      <c r="B28" s="1" t="s">
        <v>2765</v>
      </c>
    </row>
    <row r="29" spans="1:2" x14ac:dyDescent="0.25">
      <c r="A29" s="1" t="s">
        <v>27</v>
      </c>
      <c r="B29" s="1" t="s">
        <v>2766</v>
      </c>
    </row>
    <row r="30" spans="1:2" x14ac:dyDescent="0.25">
      <c r="A30" s="1" t="s">
        <v>28</v>
      </c>
      <c r="B30" s="1" t="s">
        <v>2767</v>
      </c>
    </row>
    <row r="31" spans="1:2" x14ac:dyDescent="0.25">
      <c r="A31" s="1" t="s">
        <v>29</v>
      </c>
      <c r="B31" s="1" t="s">
        <v>2768</v>
      </c>
    </row>
    <row r="32" spans="1:2" x14ac:dyDescent="0.25">
      <c r="A32" s="1" t="s">
        <v>30</v>
      </c>
      <c r="B32" s="1" t="s">
        <v>2769</v>
      </c>
    </row>
    <row r="33" spans="1:2" x14ac:dyDescent="0.25">
      <c r="A33" s="1" t="s">
        <v>31</v>
      </c>
      <c r="B33" s="1" t="s">
        <v>2770</v>
      </c>
    </row>
    <row r="34" spans="1:2" x14ac:dyDescent="0.25">
      <c r="A34" s="1" t="s">
        <v>32</v>
      </c>
      <c r="B34" s="1" t="s">
        <v>2771</v>
      </c>
    </row>
    <row r="35" spans="1:2" x14ac:dyDescent="0.25">
      <c r="A35" s="1" t="s">
        <v>33</v>
      </c>
      <c r="B35" s="1" t="s">
        <v>2772</v>
      </c>
    </row>
    <row r="36" spans="1:2" x14ac:dyDescent="0.25">
      <c r="A36" s="1" t="s">
        <v>34</v>
      </c>
      <c r="B36" s="1" t="s">
        <v>2773</v>
      </c>
    </row>
    <row r="37" spans="1:2" x14ac:dyDescent="0.25">
      <c r="A37" s="1" t="s">
        <v>35</v>
      </c>
      <c r="B37" s="1" t="s">
        <v>2774</v>
      </c>
    </row>
    <row r="38" spans="1:2" x14ac:dyDescent="0.25">
      <c r="A38" s="1" t="s">
        <v>36</v>
      </c>
      <c r="B38" s="1" t="s">
        <v>2775</v>
      </c>
    </row>
    <row r="39" spans="1:2" x14ac:dyDescent="0.25">
      <c r="A39" s="1" t="s">
        <v>37</v>
      </c>
      <c r="B39" s="1" t="s">
        <v>2776</v>
      </c>
    </row>
    <row r="40" spans="1:2" x14ac:dyDescent="0.25">
      <c r="A40" s="1" t="s">
        <v>38</v>
      </c>
      <c r="B40" s="1" t="s">
        <v>2777</v>
      </c>
    </row>
    <row r="41" spans="1:2" x14ac:dyDescent="0.25">
      <c r="A41" s="1" t="s">
        <v>39</v>
      </c>
      <c r="B41" s="1" t="s">
        <v>2778</v>
      </c>
    </row>
    <row r="42" spans="1:2" x14ac:dyDescent="0.25">
      <c r="A42" s="1" t="s">
        <v>40</v>
      </c>
      <c r="B42" s="1" t="s">
        <v>2779</v>
      </c>
    </row>
    <row r="43" spans="1:2" x14ac:dyDescent="0.25">
      <c r="A43" s="1" t="s">
        <v>41</v>
      </c>
      <c r="B43" s="1" t="s">
        <v>2780</v>
      </c>
    </row>
    <row r="44" spans="1:2" x14ac:dyDescent="0.25">
      <c r="A44" s="1" t="s">
        <v>42</v>
      </c>
      <c r="B44" s="1" t="s">
        <v>2781</v>
      </c>
    </row>
    <row r="45" spans="1:2" x14ac:dyDescent="0.25">
      <c r="A45" s="1" t="s">
        <v>43</v>
      </c>
      <c r="B45" s="1" t="s">
        <v>2782</v>
      </c>
    </row>
    <row r="46" spans="1:2" x14ac:dyDescent="0.25">
      <c r="A46" s="1" t="s">
        <v>44</v>
      </c>
      <c r="B46" s="1" t="s">
        <v>2783</v>
      </c>
    </row>
    <row r="47" spans="1:2" x14ac:dyDescent="0.25">
      <c r="A47" s="1" t="s">
        <v>45</v>
      </c>
      <c r="B47" s="1" t="s">
        <v>2784</v>
      </c>
    </row>
    <row r="48" spans="1:2" x14ac:dyDescent="0.25">
      <c r="A48" s="1" t="s">
        <v>46</v>
      </c>
      <c r="B48" s="1" t="s">
        <v>2785</v>
      </c>
    </row>
    <row r="49" spans="1:2" x14ac:dyDescent="0.25">
      <c r="A49" s="1" t="s">
        <v>47</v>
      </c>
      <c r="B49" s="1" t="s">
        <v>2786</v>
      </c>
    </row>
    <row r="50" spans="1:2" x14ac:dyDescent="0.25">
      <c r="A50" s="1" t="s">
        <v>48</v>
      </c>
      <c r="B50" s="1" t="s">
        <v>2787</v>
      </c>
    </row>
    <row r="51" spans="1:2" x14ac:dyDescent="0.25">
      <c r="A51" s="1" t="s">
        <v>49</v>
      </c>
      <c r="B51" s="1" t="s">
        <v>2788</v>
      </c>
    </row>
    <row r="52" spans="1:2" x14ac:dyDescent="0.25">
      <c r="A52" s="1" t="s">
        <v>50</v>
      </c>
      <c r="B52" s="1" t="s">
        <v>2789</v>
      </c>
    </row>
    <row r="53" spans="1:2" x14ac:dyDescent="0.25">
      <c r="A53" s="1" t="s">
        <v>51</v>
      </c>
      <c r="B53" s="1" t="s">
        <v>2790</v>
      </c>
    </row>
    <row r="54" spans="1:2" x14ac:dyDescent="0.25">
      <c r="A54" s="1" t="s">
        <v>52</v>
      </c>
      <c r="B54" s="1" t="s">
        <v>2791</v>
      </c>
    </row>
    <row r="55" spans="1:2" x14ac:dyDescent="0.25">
      <c r="A55" s="1" t="s">
        <v>53</v>
      </c>
      <c r="B55" s="1" t="s">
        <v>2792</v>
      </c>
    </row>
    <row r="56" spans="1:2" x14ac:dyDescent="0.25">
      <c r="A56" s="1" t="s">
        <v>54</v>
      </c>
      <c r="B56" s="1" t="s">
        <v>2793</v>
      </c>
    </row>
    <row r="57" spans="1:2" x14ac:dyDescent="0.25">
      <c r="A57" s="1" t="s">
        <v>55</v>
      </c>
      <c r="B57" s="1" t="s">
        <v>2794</v>
      </c>
    </row>
    <row r="58" spans="1:2" x14ac:dyDescent="0.25">
      <c r="A58" s="1" t="s">
        <v>56</v>
      </c>
      <c r="B58" s="1" t="s">
        <v>2795</v>
      </c>
    </row>
    <row r="59" spans="1:2" x14ac:dyDescent="0.25">
      <c r="A59" s="1" t="s">
        <v>57</v>
      </c>
      <c r="B59" s="1" t="s">
        <v>2796</v>
      </c>
    </row>
    <row r="60" spans="1:2" x14ac:dyDescent="0.25">
      <c r="A60" s="1" t="s">
        <v>58</v>
      </c>
      <c r="B60" s="1" t="s">
        <v>2797</v>
      </c>
    </row>
    <row r="61" spans="1:2" x14ac:dyDescent="0.25">
      <c r="A61" s="1" t="s">
        <v>59</v>
      </c>
      <c r="B61" s="1" t="s">
        <v>2798</v>
      </c>
    </row>
    <row r="62" spans="1:2" x14ac:dyDescent="0.25">
      <c r="A62" s="1" t="s">
        <v>60</v>
      </c>
      <c r="B62" s="1" t="s">
        <v>2799</v>
      </c>
    </row>
    <row r="63" spans="1:2" x14ac:dyDescent="0.25">
      <c r="A63" s="1" t="s">
        <v>61</v>
      </c>
      <c r="B63" s="1" t="s">
        <v>2800</v>
      </c>
    </row>
    <row r="64" spans="1:2" x14ac:dyDescent="0.25">
      <c r="A64" s="1" t="s">
        <v>62</v>
      </c>
      <c r="B64" s="1" t="s">
        <v>2801</v>
      </c>
    </row>
    <row r="65" spans="1:2" x14ac:dyDescent="0.25">
      <c r="A65" s="1" t="s">
        <v>63</v>
      </c>
      <c r="B65" s="1" t="s">
        <v>2802</v>
      </c>
    </row>
    <row r="66" spans="1:2" x14ac:dyDescent="0.25">
      <c r="A66" s="1" t="s">
        <v>64</v>
      </c>
      <c r="B66" s="1" t="s">
        <v>2803</v>
      </c>
    </row>
    <row r="67" spans="1:2" x14ac:dyDescent="0.25">
      <c r="A67" s="1" t="s">
        <v>65</v>
      </c>
      <c r="B67" s="1" t="s">
        <v>2804</v>
      </c>
    </row>
    <row r="68" spans="1:2" x14ac:dyDescent="0.25">
      <c r="A68" s="1" t="s">
        <v>66</v>
      </c>
      <c r="B68" s="1" t="s">
        <v>2805</v>
      </c>
    </row>
    <row r="69" spans="1:2" x14ac:dyDescent="0.25">
      <c r="A69" s="1" t="s">
        <v>67</v>
      </c>
      <c r="B69" s="1" t="s">
        <v>2806</v>
      </c>
    </row>
    <row r="70" spans="1:2" x14ac:dyDescent="0.25">
      <c r="A70" s="1" t="s">
        <v>68</v>
      </c>
      <c r="B70" s="1" t="s">
        <v>2807</v>
      </c>
    </row>
    <row r="71" spans="1:2" x14ac:dyDescent="0.25">
      <c r="A71" s="1" t="s">
        <v>69</v>
      </c>
      <c r="B71" s="1" t="s">
        <v>2808</v>
      </c>
    </row>
    <row r="72" spans="1:2" x14ac:dyDescent="0.25">
      <c r="A72" s="1" t="s">
        <v>70</v>
      </c>
      <c r="B72" s="1" t="s">
        <v>2809</v>
      </c>
    </row>
    <row r="73" spans="1:2" x14ac:dyDescent="0.25">
      <c r="A73" s="1" t="s">
        <v>71</v>
      </c>
      <c r="B73" s="1" t="s">
        <v>2810</v>
      </c>
    </row>
    <row r="74" spans="1:2" x14ac:dyDescent="0.25">
      <c r="A74" s="1" t="s">
        <v>72</v>
      </c>
      <c r="B74" s="1" t="s">
        <v>2811</v>
      </c>
    </row>
    <row r="75" spans="1:2" x14ac:dyDescent="0.25">
      <c r="A75" s="1" t="s">
        <v>73</v>
      </c>
      <c r="B75" s="1" t="s">
        <v>2812</v>
      </c>
    </row>
    <row r="76" spans="1:2" x14ac:dyDescent="0.25">
      <c r="A76" s="1" t="s">
        <v>74</v>
      </c>
      <c r="B76" s="1" t="s">
        <v>2813</v>
      </c>
    </row>
    <row r="77" spans="1:2" x14ac:dyDescent="0.25">
      <c r="A77" s="1" t="s">
        <v>75</v>
      </c>
      <c r="B77" s="1" t="s">
        <v>2814</v>
      </c>
    </row>
    <row r="78" spans="1:2" x14ac:dyDescent="0.25">
      <c r="A78" s="1" t="s">
        <v>76</v>
      </c>
      <c r="B78" s="1" t="s">
        <v>2815</v>
      </c>
    </row>
    <row r="79" spans="1:2" x14ac:dyDescent="0.25">
      <c r="A79" s="1" t="s">
        <v>77</v>
      </c>
      <c r="B79" s="1" t="s">
        <v>2816</v>
      </c>
    </row>
    <row r="80" spans="1:2" x14ac:dyDescent="0.25">
      <c r="A80" s="1" t="s">
        <v>78</v>
      </c>
      <c r="B80" s="1" t="s">
        <v>2817</v>
      </c>
    </row>
    <row r="81" spans="1:2" x14ac:dyDescent="0.25">
      <c r="A81" s="1" t="s">
        <v>79</v>
      </c>
      <c r="B81" s="1" t="s">
        <v>2818</v>
      </c>
    </row>
    <row r="82" spans="1:2" x14ac:dyDescent="0.25">
      <c r="A82" s="1" t="s">
        <v>80</v>
      </c>
      <c r="B82" s="1" t="s">
        <v>2819</v>
      </c>
    </row>
    <row r="83" spans="1:2" x14ac:dyDescent="0.25">
      <c r="A83" s="1" t="s">
        <v>81</v>
      </c>
      <c r="B83" s="1" t="s">
        <v>2820</v>
      </c>
    </row>
    <row r="84" spans="1:2" x14ac:dyDescent="0.25">
      <c r="A84" s="1" t="s">
        <v>82</v>
      </c>
      <c r="B84" s="1" t="s">
        <v>2821</v>
      </c>
    </row>
    <row r="85" spans="1:2" x14ac:dyDescent="0.25">
      <c r="A85" s="1" t="s">
        <v>83</v>
      </c>
      <c r="B85" s="1" t="s">
        <v>2822</v>
      </c>
    </row>
    <row r="86" spans="1:2" x14ac:dyDescent="0.25">
      <c r="A86" s="1" t="s">
        <v>84</v>
      </c>
      <c r="B86" s="1" t="s">
        <v>2823</v>
      </c>
    </row>
    <row r="87" spans="1:2" x14ac:dyDescent="0.25">
      <c r="A87" s="1" t="s">
        <v>85</v>
      </c>
      <c r="B87" s="1" t="s">
        <v>2824</v>
      </c>
    </row>
    <row r="88" spans="1:2" x14ac:dyDescent="0.25">
      <c r="A88" s="1" t="s">
        <v>86</v>
      </c>
      <c r="B88" s="1" t="s">
        <v>2825</v>
      </c>
    </row>
    <row r="89" spans="1:2" x14ac:dyDescent="0.25">
      <c r="A89" s="1" t="s">
        <v>87</v>
      </c>
      <c r="B89" s="1" t="s">
        <v>2826</v>
      </c>
    </row>
    <row r="90" spans="1:2" x14ac:dyDescent="0.25">
      <c r="A90" s="1" t="s">
        <v>88</v>
      </c>
      <c r="B90" s="1" t="s">
        <v>2827</v>
      </c>
    </row>
    <row r="91" spans="1:2" x14ac:dyDescent="0.25">
      <c r="A91" s="1" t="s">
        <v>89</v>
      </c>
      <c r="B91" s="1" t="s">
        <v>2828</v>
      </c>
    </row>
    <row r="92" spans="1:2" x14ac:dyDescent="0.25">
      <c r="A92" s="1" t="s">
        <v>90</v>
      </c>
      <c r="B92" s="1" t="s">
        <v>2829</v>
      </c>
    </row>
    <row r="93" spans="1:2" x14ac:dyDescent="0.25">
      <c r="A93" s="1" t="s">
        <v>91</v>
      </c>
      <c r="B93" s="1" t="s">
        <v>2830</v>
      </c>
    </row>
    <row r="94" spans="1:2" x14ac:dyDescent="0.25">
      <c r="A94" s="1" t="s">
        <v>92</v>
      </c>
      <c r="B94" s="1" t="s">
        <v>2831</v>
      </c>
    </row>
    <row r="95" spans="1:2" x14ac:dyDescent="0.25">
      <c r="A95" s="1" t="s">
        <v>93</v>
      </c>
      <c r="B95" s="1" t="s">
        <v>2832</v>
      </c>
    </row>
    <row r="96" spans="1:2" x14ac:dyDescent="0.25">
      <c r="A96" s="1" t="s">
        <v>94</v>
      </c>
      <c r="B96" s="1" t="s">
        <v>2833</v>
      </c>
    </row>
    <row r="97" spans="1:2" x14ac:dyDescent="0.25">
      <c r="A97" s="1" t="s">
        <v>95</v>
      </c>
      <c r="B97" s="1" t="s">
        <v>2834</v>
      </c>
    </row>
    <row r="98" spans="1:2" x14ac:dyDescent="0.25">
      <c r="A98" s="1" t="s">
        <v>96</v>
      </c>
      <c r="B98" s="1" t="s">
        <v>2835</v>
      </c>
    </row>
    <row r="99" spans="1:2" x14ac:dyDescent="0.25">
      <c r="A99" s="1" t="s">
        <v>97</v>
      </c>
      <c r="B99" s="1" t="s">
        <v>2836</v>
      </c>
    </row>
    <row r="100" spans="1:2" x14ac:dyDescent="0.25">
      <c r="A100" s="1" t="s">
        <v>98</v>
      </c>
      <c r="B100" s="1" t="s">
        <v>2837</v>
      </c>
    </row>
    <row r="101" spans="1:2" x14ac:dyDescent="0.25">
      <c r="A101" s="1" t="s">
        <v>99</v>
      </c>
      <c r="B101" s="1" t="s">
        <v>2838</v>
      </c>
    </row>
    <row r="102" spans="1:2" x14ac:dyDescent="0.25">
      <c r="A102" s="1" t="s">
        <v>100</v>
      </c>
      <c r="B102" s="1" t="s">
        <v>2839</v>
      </c>
    </row>
    <row r="103" spans="1:2" x14ac:dyDescent="0.25">
      <c r="A103" s="1" t="s">
        <v>101</v>
      </c>
      <c r="B103" s="1" t="s">
        <v>2840</v>
      </c>
    </row>
    <row r="104" spans="1:2" x14ac:dyDescent="0.25">
      <c r="A104" s="1" t="s">
        <v>102</v>
      </c>
      <c r="B104" s="1" t="s">
        <v>2841</v>
      </c>
    </row>
    <row r="105" spans="1:2" x14ac:dyDescent="0.25">
      <c r="A105" s="1" t="s">
        <v>103</v>
      </c>
      <c r="B105" s="1" t="s">
        <v>2842</v>
      </c>
    </row>
    <row r="106" spans="1:2" x14ac:dyDescent="0.25">
      <c r="A106" s="1" t="s">
        <v>104</v>
      </c>
      <c r="B106" s="1" t="s">
        <v>2843</v>
      </c>
    </row>
    <row r="107" spans="1:2" x14ac:dyDescent="0.25">
      <c r="A107" s="1" t="s">
        <v>105</v>
      </c>
      <c r="B107" s="1" t="s">
        <v>2844</v>
      </c>
    </row>
    <row r="108" spans="1:2" x14ac:dyDescent="0.25">
      <c r="A108" s="1" t="s">
        <v>106</v>
      </c>
      <c r="B108" s="1" t="s">
        <v>2845</v>
      </c>
    </row>
    <row r="109" spans="1:2" x14ac:dyDescent="0.25">
      <c r="A109" s="1" t="s">
        <v>107</v>
      </c>
      <c r="B109" s="1" t="s">
        <v>2846</v>
      </c>
    </row>
    <row r="110" spans="1:2" x14ac:dyDescent="0.25">
      <c r="A110" s="1" t="s">
        <v>108</v>
      </c>
      <c r="B110" s="1" t="s">
        <v>2847</v>
      </c>
    </row>
    <row r="111" spans="1:2" x14ac:dyDescent="0.25">
      <c r="A111" s="1" t="s">
        <v>109</v>
      </c>
      <c r="B111" s="1" t="s">
        <v>2848</v>
      </c>
    </row>
    <row r="112" spans="1:2" x14ac:dyDescent="0.25">
      <c r="A112" s="1" t="s">
        <v>110</v>
      </c>
      <c r="B112" s="1" t="s">
        <v>2849</v>
      </c>
    </row>
    <row r="113" spans="1:2" x14ac:dyDescent="0.25">
      <c r="A113" s="1" t="s">
        <v>111</v>
      </c>
      <c r="B113" s="1" t="s">
        <v>2850</v>
      </c>
    </row>
    <row r="114" spans="1:2" x14ac:dyDescent="0.25">
      <c r="A114" s="1" t="s">
        <v>112</v>
      </c>
      <c r="B114" s="1" t="s">
        <v>2851</v>
      </c>
    </row>
    <row r="115" spans="1:2" x14ac:dyDescent="0.25">
      <c r="A115" s="1" t="s">
        <v>113</v>
      </c>
      <c r="B115" s="1" t="s">
        <v>2852</v>
      </c>
    </row>
    <row r="116" spans="1:2" x14ac:dyDescent="0.25">
      <c r="A116" s="1" t="s">
        <v>114</v>
      </c>
      <c r="B116" s="1" t="s">
        <v>2853</v>
      </c>
    </row>
    <row r="117" spans="1:2" x14ac:dyDescent="0.25">
      <c r="A117" s="1" t="s">
        <v>115</v>
      </c>
      <c r="B117" s="1" t="s">
        <v>2854</v>
      </c>
    </row>
    <row r="118" spans="1:2" x14ac:dyDescent="0.25">
      <c r="A118" s="1" t="s">
        <v>116</v>
      </c>
      <c r="B118" s="1" t="s">
        <v>2855</v>
      </c>
    </row>
    <row r="119" spans="1:2" x14ac:dyDescent="0.25">
      <c r="A119" s="1" t="s">
        <v>117</v>
      </c>
      <c r="B119" s="1" t="s">
        <v>2856</v>
      </c>
    </row>
    <row r="120" spans="1:2" x14ac:dyDescent="0.25">
      <c r="A120" s="1" t="s">
        <v>118</v>
      </c>
      <c r="B120" s="1" t="s">
        <v>2857</v>
      </c>
    </row>
    <row r="121" spans="1:2" x14ac:dyDescent="0.25">
      <c r="A121" s="1" t="s">
        <v>119</v>
      </c>
      <c r="B121" s="1" t="s">
        <v>2858</v>
      </c>
    </row>
    <row r="122" spans="1:2" x14ac:dyDescent="0.25">
      <c r="A122" s="1" t="s">
        <v>120</v>
      </c>
      <c r="B122" s="1" t="s">
        <v>2859</v>
      </c>
    </row>
    <row r="123" spans="1:2" x14ac:dyDescent="0.25">
      <c r="A123" s="1" t="s">
        <v>121</v>
      </c>
      <c r="B123" s="1" t="s">
        <v>2860</v>
      </c>
    </row>
    <row r="124" spans="1:2" x14ac:dyDescent="0.25">
      <c r="A124" s="1" t="s">
        <v>122</v>
      </c>
      <c r="B124" s="1" t="s">
        <v>2861</v>
      </c>
    </row>
    <row r="125" spans="1:2" x14ac:dyDescent="0.25">
      <c r="A125" s="1" t="s">
        <v>123</v>
      </c>
      <c r="B125" s="1" t="s">
        <v>2862</v>
      </c>
    </row>
    <row r="126" spans="1:2" x14ac:dyDescent="0.25">
      <c r="A126" s="1" t="s">
        <v>124</v>
      </c>
      <c r="B126" s="1" t="s">
        <v>2863</v>
      </c>
    </row>
    <row r="127" spans="1:2" x14ac:dyDescent="0.25">
      <c r="A127" s="1" t="s">
        <v>125</v>
      </c>
      <c r="B127" s="1" t="s">
        <v>2864</v>
      </c>
    </row>
    <row r="128" spans="1:2" x14ac:dyDescent="0.25">
      <c r="A128" s="1" t="s">
        <v>126</v>
      </c>
      <c r="B128" s="1" t="s">
        <v>2865</v>
      </c>
    </row>
    <row r="129" spans="1:2" x14ac:dyDescent="0.25">
      <c r="A129" s="1" t="s">
        <v>127</v>
      </c>
      <c r="B129" s="1" t="s">
        <v>2866</v>
      </c>
    </row>
    <row r="130" spans="1:2" x14ac:dyDescent="0.25">
      <c r="A130" s="1" t="s">
        <v>128</v>
      </c>
      <c r="B130" s="1" t="s">
        <v>2867</v>
      </c>
    </row>
    <row r="131" spans="1:2" x14ac:dyDescent="0.25">
      <c r="A131" s="1" t="s">
        <v>129</v>
      </c>
      <c r="B131" s="1" t="s">
        <v>2868</v>
      </c>
    </row>
    <row r="132" spans="1:2" x14ac:dyDescent="0.25">
      <c r="A132" s="1" t="s">
        <v>130</v>
      </c>
      <c r="B132" s="1" t="s">
        <v>2869</v>
      </c>
    </row>
    <row r="133" spans="1:2" x14ac:dyDescent="0.25">
      <c r="A133" s="1" t="s">
        <v>131</v>
      </c>
      <c r="B133" s="1" t="s">
        <v>2870</v>
      </c>
    </row>
    <row r="134" spans="1:2" x14ac:dyDescent="0.25">
      <c r="A134" s="1" t="s">
        <v>132</v>
      </c>
      <c r="B134" s="1" t="s">
        <v>2871</v>
      </c>
    </row>
    <row r="135" spans="1:2" x14ac:dyDescent="0.25">
      <c r="A135" s="1" t="s">
        <v>133</v>
      </c>
      <c r="B135" s="1" t="s">
        <v>2872</v>
      </c>
    </row>
    <row r="136" spans="1:2" x14ac:dyDescent="0.25">
      <c r="A136" s="1" t="s">
        <v>134</v>
      </c>
      <c r="B136" s="1" t="s">
        <v>2873</v>
      </c>
    </row>
    <row r="137" spans="1:2" x14ac:dyDescent="0.25">
      <c r="A137" s="1" t="s">
        <v>135</v>
      </c>
      <c r="B137" s="1" t="s">
        <v>2874</v>
      </c>
    </row>
    <row r="138" spans="1:2" x14ac:dyDescent="0.25">
      <c r="A138" s="1" t="s">
        <v>136</v>
      </c>
      <c r="B138" s="1" t="s">
        <v>2875</v>
      </c>
    </row>
    <row r="139" spans="1:2" x14ac:dyDescent="0.25">
      <c r="A139" s="1" t="s">
        <v>137</v>
      </c>
      <c r="B139" s="1" t="s">
        <v>2876</v>
      </c>
    </row>
    <row r="140" spans="1:2" x14ac:dyDescent="0.25">
      <c r="A140" s="1" t="s">
        <v>138</v>
      </c>
      <c r="B140" s="1" t="s">
        <v>2877</v>
      </c>
    </row>
    <row r="141" spans="1:2" x14ac:dyDescent="0.25">
      <c r="A141" s="1" t="s">
        <v>139</v>
      </c>
      <c r="B141" s="1" t="s">
        <v>2878</v>
      </c>
    </row>
    <row r="142" spans="1:2" x14ac:dyDescent="0.25">
      <c r="A142" s="1" t="s">
        <v>140</v>
      </c>
      <c r="B142" s="1" t="s">
        <v>2879</v>
      </c>
    </row>
    <row r="143" spans="1:2" x14ac:dyDescent="0.25">
      <c r="A143" s="1" t="s">
        <v>141</v>
      </c>
      <c r="B143" s="1" t="s">
        <v>2880</v>
      </c>
    </row>
    <row r="144" spans="1:2" x14ac:dyDescent="0.25">
      <c r="A144" s="1" t="s">
        <v>142</v>
      </c>
      <c r="B144" s="1" t="s">
        <v>2881</v>
      </c>
    </row>
    <row r="145" spans="1:2" x14ac:dyDescent="0.25">
      <c r="A145" s="1" t="s">
        <v>143</v>
      </c>
      <c r="B145" s="1" t="s">
        <v>2882</v>
      </c>
    </row>
    <row r="146" spans="1:2" x14ac:dyDescent="0.25">
      <c r="A146" s="1" t="s">
        <v>144</v>
      </c>
      <c r="B146" s="1" t="s">
        <v>2883</v>
      </c>
    </row>
    <row r="147" spans="1:2" x14ac:dyDescent="0.25">
      <c r="A147" s="1" t="s">
        <v>145</v>
      </c>
      <c r="B147" s="1" t="s">
        <v>2884</v>
      </c>
    </row>
    <row r="148" spans="1:2" x14ac:dyDescent="0.25">
      <c r="A148" s="1" t="s">
        <v>146</v>
      </c>
      <c r="B148" s="1" t="s">
        <v>2885</v>
      </c>
    </row>
    <row r="149" spans="1:2" x14ac:dyDescent="0.25">
      <c r="A149" s="1" t="s">
        <v>147</v>
      </c>
      <c r="B149" s="1" t="s">
        <v>2886</v>
      </c>
    </row>
    <row r="150" spans="1:2" x14ac:dyDescent="0.25">
      <c r="A150" s="1" t="s">
        <v>148</v>
      </c>
      <c r="B150" s="1" t="s">
        <v>2887</v>
      </c>
    </row>
    <row r="151" spans="1:2" x14ac:dyDescent="0.25">
      <c r="A151" s="1" t="s">
        <v>149</v>
      </c>
      <c r="B151" s="1" t="s">
        <v>2888</v>
      </c>
    </row>
    <row r="152" spans="1:2" x14ac:dyDescent="0.25">
      <c r="A152" s="1" t="s">
        <v>150</v>
      </c>
      <c r="B152" s="1" t="s">
        <v>2889</v>
      </c>
    </row>
    <row r="153" spans="1:2" x14ac:dyDescent="0.25">
      <c r="A153" s="1" t="s">
        <v>151</v>
      </c>
      <c r="B153" s="1" t="s">
        <v>2890</v>
      </c>
    </row>
    <row r="154" spans="1:2" x14ac:dyDescent="0.25">
      <c r="A154" s="1" t="s">
        <v>152</v>
      </c>
      <c r="B154" s="1" t="s">
        <v>2891</v>
      </c>
    </row>
    <row r="155" spans="1:2" x14ac:dyDescent="0.25">
      <c r="A155" s="1" t="s">
        <v>153</v>
      </c>
      <c r="B155" s="1" t="s">
        <v>2892</v>
      </c>
    </row>
    <row r="156" spans="1:2" x14ac:dyDescent="0.25">
      <c r="A156" s="1" t="s">
        <v>154</v>
      </c>
      <c r="B156" s="1" t="s">
        <v>2893</v>
      </c>
    </row>
    <row r="157" spans="1:2" x14ac:dyDescent="0.25">
      <c r="A157" s="1" t="s">
        <v>155</v>
      </c>
      <c r="B157" s="1" t="s">
        <v>2894</v>
      </c>
    </row>
    <row r="158" spans="1:2" x14ac:dyDescent="0.25">
      <c r="A158" s="1" t="s">
        <v>156</v>
      </c>
      <c r="B158" s="1" t="s">
        <v>2895</v>
      </c>
    </row>
    <row r="159" spans="1:2" x14ac:dyDescent="0.25">
      <c r="A159" s="1" t="s">
        <v>157</v>
      </c>
      <c r="B159" s="1" t="s">
        <v>2896</v>
      </c>
    </row>
    <row r="160" spans="1:2" x14ac:dyDescent="0.25">
      <c r="A160" s="1" t="s">
        <v>158</v>
      </c>
      <c r="B160" s="1" t="s">
        <v>2897</v>
      </c>
    </row>
    <row r="161" spans="1:2" x14ac:dyDescent="0.25">
      <c r="A161" s="1" t="s">
        <v>159</v>
      </c>
      <c r="B161" s="1" t="s">
        <v>2898</v>
      </c>
    </row>
    <row r="162" spans="1:2" x14ac:dyDescent="0.25">
      <c r="A162" s="1" t="s">
        <v>160</v>
      </c>
      <c r="B162" s="1" t="s">
        <v>2899</v>
      </c>
    </row>
    <row r="163" spans="1:2" x14ac:dyDescent="0.25">
      <c r="A163" s="1" t="s">
        <v>161</v>
      </c>
      <c r="B163" s="1" t="s">
        <v>2900</v>
      </c>
    </row>
    <row r="164" spans="1:2" x14ac:dyDescent="0.25">
      <c r="A164" s="1" t="s">
        <v>162</v>
      </c>
      <c r="B164" s="1" t="s">
        <v>2901</v>
      </c>
    </row>
    <row r="165" spans="1:2" x14ac:dyDescent="0.25">
      <c r="A165" s="1" t="s">
        <v>163</v>
      </c>
      <c r="B165" s="1" t="s">
        <v>2902</v>
      </c>
    </row>
    <row r="166" spans="1:2" x14ac:dyDescent="0.25">
      <c r="A166" s="1" t="s">
        <v>164</v>
      </c>
      <c r="B166" s="1" t="s">
        <v>2903</v>
      </c>
    </row>
    <row r="167" spans="1:2" x14ac:dyDescent="0.25">
      <c r="A167" s="1" t="s">
        <v>165</v>
      </c>
      <c r="B167" s="1" t="s">
        <v>2904</v>
      </c>
    </row>
    <row r="168" spans="1:2" x14ac:dyDescent="0.25">
      <c r="A168" s="1" t="s">
        <v>166</v>
      </c>
      <c r="B168" s="1" t="s">
        <v>2905</v>
      </c>
    </row>
    <row r="169" spans="1:2" x14ac:dyDescent="0.25">
      <c r="A169" s="1" t="s">
        <v>167</v>
      </c>
      <c r="B169" s="1" t="s">
        <v>2906</v>
      </c>
    </row>
    <row r="170" spans="1:2" x14ac:dyDescent="0.25">
      <c r="A170" s="1" t="s">
        <v>168</v>
      </c>
      <c r="B170" s="1" t="s">
        <v>2907</v>
      </c>
    </row>
    <row r="171" spans="1:2" x14ac:dyDescent="0.25">
      <c r="A171" s="1" t="s">
        <v>169</v>
      </c>
      <c r="B171" s="1" t="s">
        <v>2908</v>
      </c>
    </row>
    <row r="172" spans="1:2" x14ac:dyDescent="0.25">
      <c r="A172" s="1" t="s">
        <v>170</v>
      </c>
      <c r="B172" s="1" t="s">
        <v>2909</v>
      </c>
    </row>
    <row r="173" spans="1:2" x14ac:dyDescent="0.25">
      <c r="A173" s="1" t="s">
        <v>171</v>
      </c>
      <c r="B173" s="1" t="s">
        <v>2910</v>
      </c>
    </row>
    <row r="174" spans="1:2" x14ac:dyDescent="0.25">
      <c r="A174" s="1" t="s">
        <v>172</v>
      </c>
      <c r="B174" s="1" t="s">
        <v>2911</v>
      </c>
    </row>
    <row r="175" spans="1:2" x14ac:dyDescent="0.25">
      <c r="A175" s="1" t="s">
        <v>173</v>
      </c>
      <c r="B175" s="1" t="s">
        <v>2912</v>
      </c>
    </row>
    <row r="176" spans="1:2" x14ac:dyDescent="0.25">
      <c r="A176" s="1" t="s">
        <v>174</v>
      </c>
      <c r="B176" s="1" t="s">
        <v>2913</v>
      </c>
    </row>
    <row r="177" spans="1:2" x14ac:dyDescent="0.25">
      <c r="A177" s="1" t="s">
        <v>175</v>
      </c>
      <c r="B177" s="1" t="s">
        <v>2914</v>
      </c>
    </row>
    <row r="178" spans="1:2" x14ac:dyDescent="0.25">
      <c r="A178" s="1" t="s">
        <v>176</v>
      </c>
      <c r="B178" s="1" t="s">
        <v>2915</v>
      </c>
    </row>
    <row r="179" spans="1:2" x14ac:dyDescent="0.25">
      <c r="A179" s="1" t="s">
        <v>177</v>
      </c>
      <c r="B179" s="1" t="s">
        <v>2916</v>
      </c>
    </row>
    <row r="180" spans="1:2" x14ac:dyDescent="0.25">
      <c r="A180" s="1" t="s">
        <v>178</v>
      </c>
      <c r="B180" s="1" t="s">
        <v>2917</v>
      </c>
    </row>
    <row r="181" spans="1:2" x14ac:dyDescent="0.25">
      <c r="A181" s="1" t="s">
        <v>179</v>
      </c>
      <c r="B181" s="1" t="s">
        <v>2918</v>
      </c>
    </row>
    <row r="182" spans="1:2" x14ac:dyDescent="0.25">
      <c r="A182" s="1" t="s">
        <v>180</v>
      </c>
      <c r="B182" s="1" t="s">
        <v>2919</v>
      </c>
    </row>
    <row r="183" spans="1:2" x14ac:dyDescent="0.25">
      <c r="A183" s="1" t="s">
        <v>181</v>
      </c>
      <c r="B183" s="1" t="s">
        <v>2920</v>
      </c>
    </row>
    <row r="184" spans="1:2" x14ac:dyDescent="0.25">
      <c r="A184" s="1" t="s">
        <v>182</v>
      </c>
      <c r="B184" s="1" t="s">
        <v>2921</v>
      </c>
    </row>
    <row r="185" spans="1:2" x14ac:dyDescent="0.25">
      <c r="A185" s="1" t="s">
        <v>183</v>
      </c>
      <c r="B185" s="1" t="s">
        <v>2922</v>
      </c>
    </row>
    <row r="186" spans="1:2" x14ac:dyDescent="0.25">
      <c r="A186" s="1" t="s">
        <v>184</v>
      </c>
      <c r="B186" s="1" t="s">
        <v>2923</v>
      </c>
    </row>
    <row r="187" spans="1:2" x14ac:dyDescent="0.25">
      <c r="A187" s="1" t="s">
        <v>185</v>
      </c>
      <c r="B187" s="1" t="s">
        <v>2924</v>
      </c>
    </row>
    <row r="188" spans="1:2" x14ac:dyDescent="0.25">
      <c r="A188" s="1" t="s">
        <v>186</v>
      </c>
      <c r="B188" s="1" t="s">
        <v>2925</v>
      </c>
    </row>
    <row r="189" spans="1:2" x14ac:dyDescent="0.25">
      <c r="A189" s="1" t="s">
        <v>187</v>
      </c>
      <c r="B189" s="1" t="s">
        <v>2926</v>
      </c>
    </row>
    <row r="190" spans="1:2" x14ac:dyDescent="0.25">
      <c r="A190" s="1" t="s">
        <v>188</v>
      </c>
      <c r="B190" s="1" t="s">
        <v>2927</v>
      </c>
    </row>
    <row r="191" spans="1:2" x14ac:dyDescent="0.25">
      <c r="A191" s="1" t="s">
        <v>189</v>
      </c>
      <c r="B191" s="1" t="s">
        <v>2928</v>
      </c>
    </row>
    <row r="192" spans="1:2" x14ac:dyDescent="0.25">
      <c r="A192" s="1" t="s">
        <v>190</v>
      </c>
      <c r="B192" s="1" t="s">
        <v>2929</v>
      </c>
    </row>
    <row r="193" spans="1:2" x14ac:dyDescent="0.25">
      <c r="A193" s="1" t="s">
        <v>191</v>
      </c>
      <c r="B193" s="1" t="s">
        <v>2930</v>
      </c>
    </row>
    <row r="194" spans="1:2" x14ac:dyDescent="0.25">
      <c r="A194" s="1" t="s">
        <v>192</v>
      </c>
      <c r="B194" s="1" t="s">
        <v>2931</v>
      </c>
    </row>
    <row r="195" spans="1:2" x14ac:dyDescent="0.25">
      <c r="A195" s="1" t="s">
        <v>193</v>
      </c>
      <c r="B195" s="1" t="s">
        <v>2932</v>
      </c>
    </row>
    <row r="196" spans="1:2" x14ac:dyDescent="0.25">
      <c r="A196" s="1" t="s">
        <v>194</v>
      </c>
      <c r="B196" s="1" t="s">
        <v>2933</v>
      </c>
    </row>
    <row r="197" spans="1:2" x14ac:dyDescent="0.25">
      <c r="A197" s="1" t="s">
        <v>195</v>
      </c>
      <c r="B197" s="1" t="s">
        <v>2934</v>
      </c>
    </row>
    <row r="198" spans="1:2" x14ac:dyDescent="0.25">
      <c r="A198" s="1" t="s">
        <v>196</v>
      </c>
      <c r="B198" s="1" t="s">
        <v>2935</v>
      </c>
    </row>
    <row r="199" spans="1:2" x14ac:dyDescent="0.25">
      <c r="A199" s="1" t="s">
        <v>197</v>
      </c>
      <c r="B199" s="1" t="s">
        <v>2936</v>
      </c>
    </row>
    <row r="200" spans="1:2" x14ac:dyDescent="0.25">
      <c r="A200" s="1" t="s">
        <v>198</v>
      </c>
      <c r="B200" s="1" t="s">
        <v>2937</v>
      </c>
    </row>
    <row r="201" spans="1:2" x14ac:dyDescent="0.25">
      <c r="A201" s="1" t="s">
        <v>199</v>
      </c>
      <c r="B201" s="1" t="s">
        <v>2938</v>
      </c>
    </row>
    <row r="202" spans="1:2" x14ac:dyDescent="0.25">
      <c r="A202" s="1" t="s">
        <v>200</v>
      </c>
      <c r="B202" s="1" t="s">
        <v>2939</v>
      </c>
    </row>
    <row r="203" spans="1:2" x14ac:dyDescent="0.25">
      <c r="A203" s="1" t="s">
        <v>201</v>
      </c>
      <c r="B203" s="1" t="s">
        <v>2940</v>
      </c>
    </row>
    <row r="204" spans="1:2" x14ac:dyDescent="0.25">
      <c r="A204" s="1" t="s">
        <v>202</v>
      </c>
      <c r="B204" s="1" t="s">
        <v>2941</v>
      </c>
    </row>
    <row r="205" spans="1:2" x14ac:dyDescent="0.25">
      <c r="A205" s="1" t="s">
        <v>203</v>
      </c>
      <c r="B205" s="1" t="s">
        <v>2942</v>
      </c>
    </row>
    <row r="206" spans="1:2" x14ac:dyDescent="0.25">
      <c r="A206" s="1" t="s">
        <v>204</v>
      </c>
      <c r="B206" s="1" t="s">
        <v>2943</v>
      </c>
    </row>
    <row r="207" spans="1:2" x14ac:dyDescent="0.25">
      <c r="A207" s="1" t="s">
        <v>205</v>
      </c>
      <c r="B207" s="1" t="s">
        <v>2944</v>
      </c>
    </row>
    <row r="208" spans="1:2" x14ac:dyDescent="0.25">
      <c r="A208" s="1" t="s">
        <v>206</v>
      </c>
      <c r="B208" s="1" t="s">
        <v>2945</v>
      </c>
    </row>
    <row r="209" spans="1:2" x14ac:dyDescent="0.25">
      <c r="A209" s="1" t="s">
        <v>207</v>
      </c>
      <c r="B209" s="1" t="s">
        <v>2946</v>
      </c>
    </row>
    <row r="210" spans="1:2" x14ac:dyDescent="0.25">
      <c r="A210" s="1" t="s">
        <v>208</v>
      </c>
      <c r="B210" s="1" t="s">
        <v>2947</v>
      </c>
    </row>
    <row r="211" spans="1:2" x14ac:dyDescent="0.25">
      <c r="A211" s="1" t="s">
        <v>209</v>
      </c>
      <c r="B211" s="1" t="s">
        <v>2948</v>
      </c>
    </row>
    <row r="212" spans="1:2" x14ac:dyDescent="0.25">
      <c r="A212" s="1" t="s">
        <v>210</v>
      </c>
      <c r="B212" s="1" t="s">
        <v>2949</v>
      </c>
    </row>
    <row r="213" spans="1:2" x14ac:dyDescent="0.25">
      <c r="A213" s="1" t="s">
        <v>211</v>
      </c>
      <c r="B213" s="1" t="s">
        <v>2950</v>
      </c>
    </row>
    <row r="214" spans="1:2" x14ac:dyDescent="0.25">
      <c r="A214" s="1" t="s">
        <v>212</v>
      </c>
      <c r="B214" s="1" t="s">
        <v>2951</v>
      </c>
    </row>
    <row r="215" spans="1:2" x14ac:dyDescent="0.25">
      <c r="A215" s="1" t="s">
        <v>213</v>
      </c>
      <c r="B215" s="1" t="s">
        <v>2952</v>
      </c>
    </row>
    <row r="216" spans="1:2" x14ac:dyDescent="0.25">
      <c r="A216" s="1" t="s">
        <v>214</v>
      </c>
      <c r="B216" s="1" t="s">
        <v>2953</v>
      </c>
    </row>
    <row r="217" spans="1:2" x14ac:dyDescent="0.25">
      <c r="A217" s="1" t="s">
        <v>215</v>
      </c>
      <c r="B217" s="1" t="s">
        <v>2954</v>
      </c>
    </row>
    <row r="218" spans="1:2" x14ac:dyDescent="0.25">
      <c r="A218" s="1" t="s">
        <v>216</v>
      </c>
      <c r="B218" s="1" t="s">
        <v>2955</v>
      </c>
    </row>
    <row r="219" spans="1:2" x14ac:dyDescent="0.25">
      <c r="A219" s="1" t="s">
        <v>217</v>
      </c>
      <c r="B219" s="1" t="s">
        <v>2956</v>
      </c>
    </row>
    <row r="220" spans="1:2" x14ac:dyDescent="0.25">
      <c r="A220" s="1" t="s">
        <v>218</v>
      </c>
      <c r="B220" s="1" t="s">
        <v>2957</v>
      </c>
    </row>
    <row r="221" spans="1:2" x14ac:dyDescent="0.25">
      <c r="A221" s="1" t="s">
        <v>219</v>
      </c>
      <c r="B221" s="1" t="s">
        <v>2958</v>
      </c>
    </row>
    <row r="222" spans="1:2" x14ac:dyDescent="0.25">
      <c r="A222" s="1" t="s">
        <v>220</v>
      </c>
      <c r="B222" s="1" t="s">
        <v>2959</v>
      </c>
    </row>
    <row r="223" spans="1:2" x14ac:dyDescent="0.25">
      <c r="A223" s="1" t="s">
        <v>221</v>
      </c>
      <c r="B223" s="1" t="s">
        <v>2960</v>
      </c>
    </row>
    <row r="224" spans="1:2" x14ac:dyDescent="0.25">
      <c r="A224" s="1" t="s">
        <v>222</v>
      </c>
      <c r="B224" s="1" t="s">
        <v>2961</v>
      </c>
    </row>
    <row r="225" spans="1:2" x14ac:dyDescent="0.25">
      <c r="A225" s="1" t="s">
        <v>223</v>
      </c>
      <c r="B225" s="1" t="s">
        <v>2962</v>
      </c>
    </row>
    <row r="226" spans="1:2" x14ac:dyDescent="0.25">
      <c r="A226" s="1" t="s">
        <v>224</v>
      </c>
      <c r="B226" s="1" t="s">
        <v>2963</v>
      </c>
    </row>
    <row r="227" spans="1:2" x14ac:dyDescent="0.25">
      <c r="A227" s="1" t="s">
        <v>225</v>
      </c>
      <c r="B227" s="1" t="s">
        <v>2964</v>
      </c>
    </row>
    <row r="228" spans="1:2" x14ac:dyDescent="0.25">
      <c r="A228" s="1" t="s">
        <v>226</v>
      </c>
      <c r="B228" s="1" t="s">
        <v>2965</v>
      </c>
    </row>
    <row r="229" spans="1:2" x14ac:dyDescent="0.25">
      <c r="A229" s="1" t="s">
        <v>227</v>
      </c>
      <c r="B229" s="1" t="s">
        <v>2966</v>
      </c>
    </row>
    <row r="230" spans="1:2" x14ac:dyDescent="0.25">
      <c r="A230" s="1" t="s">
        <v>228</v>
      </c>
      <c r="B230" s="1" t="s">
        <v>2967</v>
      </c>
    </row>
    <row r="231" spans="1:2" x14ac:dyDescent="0.25">
      <c r="A231" s="1" t="s">
        <v>229</v>
      </c>
      <c r="B231" s="1" t="s">
        <v>2968</v>
      </c>
    </row>
    <row r="232" spans="1:2" x14ac:dyDescent="0.25">
      <c r="A232" s="1" t="s">
        <v>230</v>
      </c>
      <c r="B232" s="1" t="s">
        <v>2969</v>
      </c>
    </row>
    <row r="233" spans="1:2" x14ac:dyDescent="0.25">
      <c r="A233" s="1" t="s">
        <v>231</v>
      </c>
      <c r="B233" s="1" t="s">
        <v>2970</v>
      </c>
    </row>
    <row r="234" spans="1:2" x14ac:dyDescent="0.25">
      <c r="A234" s="1" t="s">
        <v>232</v>
      </c>
      <c r="B234" s="1" t="s">
        <v>2971</v>
      </c>
    </row>
    <row r="235" spans="1:2" x14ac:dyDescent="0.25">
      <c r="A235" s="1" t="s">
        <v>233</v>
      </c>
      <c r="B235" s="1" t="s">
        <v>2972</v>
      </c>
    </row>
    <row r="236" spans="1:2" x14ac:dyDescent="0.25">
      <c r="A236" s="1" t="s">
        <v>234</v>
      </c>
      <c r="B236" s="1" t="s">
        <v>2973</v>
      </c>
    </row>
    <row r="237" spans="1:2" x14ac:dyDescent="0.25">
      <c r="A237" s="1" t="s">
        <v>235</v>
      </c>
      <c r="B237" s="1" t="s">
        <v>2974</v>
      </c>
    </row>
    <row r="238" spans="1:2" x14ac:dyDescent="0.25">
      <c r="A238" s="1" t="s">
        <v>236</v>
      </c>
      <c r="B238" s="1" t="s">
        <v>2975</v>
      </c>
    </row>
    <row r="239" spans="1:2" x14ac:dyDescent="0.25">
      <c r="A239" s="1" t="s">
        <v>237</v>
      </c>
      <c r="B239" s="1" t="s">
        <v>2976</v>
      </c>
    </row>
    <row r="240" spans="1:2" x14ac:dyDescent="0.25">
      <c r="A240" s="1" t="s">
        <v>238</v>
      </c>
      <c r="B240" s="1" t="s">
        <v>2977</v>
      </c>
    </row>
    <row r="241" spans="1:2" x14ac:dyDescent="0.25">
      <c r="A241" s="1" t="s">
        <v>239</v>
      </c>
      <c r="B241" s="1" t="s">
        <v>2978</v>
      </c>
    </row>
    <row r="242" spans="1:2" x14ac:dyDescent="0.25">
      <c r="A242" s="1" t="s">
        <v>240</v>
      </c>
      <c r="B242" s="1" t="s">
        <v>2979</v>
      </c>
    </row>
    <row r="243" spans="1:2" x14ac:dyDescent="0.25">
      <c r="A243" s="1" t="s">
        <v>241</v>
      </c>
      <c r="B243" s="1" t="s">
        <v>2980</v>
      </c>
    </row>
    <row r="244" spans="1:2" x14ac:dyDescent="0.25">
      <c r="A244" s="1" t="s">
        <v>242</v>
      </c>
      <c r="B244" s="1" t="s">
        <v>2981</v>
      </c>
    </row>
    <row r="245" spans="1:2" x14ac:dyDescent="0.25">
      <c r="A245" s="1" t="s">
        <v>243</v>
      </c>
      <c r="B245" s="1" t="s">
        <v>2982</v>
      </c>
    </row>
    <row r="246" spans="1:2" x14ac:dyDescent="0.25">
      <c r="A246" s="1" t="s">
        <v>244</v>
      </c>
      <c r="B246" s="1" t="s">
        <v>2983</v>
      </c>
    </row>
    <row r="247" spans="1:2" x14ac:dyDescent="0.25">
      <c r="A247" s="1" t="s">
        <v>245</v>
      </c>
      <c r="B247" s="1" t="s">
        <v>2984</v>
      </c>
    </row>
    <row r="248" spans="1:2" x14ac:dyDescent="0.25">
      <c r="A248" s="1" t="s">
        <v>246</v>
      </c>
      <c r="B248" s="1" t="s">
        <v>2985</v>
      </c>
    </row>
    <row r="249" spans="1:2" x14ac:dyDescent="0.25">
      <c r="A249" s="1" t="s">
        <v>247</v>
      </c>
      <c r="B249" s="1" t="s">
        <v>2986</v>
      </c>
    </row>
    <row r="250" spans="1:2" x14ac:dyDescent="0.25">
      <c r="A250" s="1" t="s">
        <v>248</v>
      </c>
      <c r="B250" s="1" t="s">
        <v>2987</v>
      </c>
    </row>
    <row r="251" spans="1:2" x14ac:dyDescent="0.25">
      <c r="A251" s="1" t="s">
        <v>249</v>
      </c>
      <c r="B251" s="1" t="s">
        <v>2988</v>
      </c>
    </row>
    <row r="252" spans="1:2" x14ac:dyDescent="0.25">
      <c r="A252" s="1" t="s">
        <v>250</v>
      </c>
      <c r="B252" s="1" t="s">
        <v>2989</v>
      </c>
    </row>
    <row r="253" spans="1:2" x14ac:dyDescent="0.25">
      <c r="A253" s="1" t="s">
        <v>251</v>
      </c>
      <c r="B253" s="1" t="s">
        <v>2990</v>
      </c>
    </row>
    <row r="254" spans="1:2" x14ac:dyDescent="0.25">
      <c r="A254" s="1" t="s">
        <v>252</v>
      </c>
      <c r="B254" s="1" t="s">
        <v>2991</v>
      </c>
    </row>
    <row r="255" spans="1:2" x14ac:dyDescent="0.25">
      <c r="A255" s="1" t="s">
        <v>253</v>
      </c>
      <c r="B255" s="1" t="s">
        <v>2992</v>
      </c>
    </row>
    <row r="256" spans="1:2" x14ac:dyDescent="0.25">
      <c r="A256" s="1" t="s">
        <v>254</v>
      </c>
      <c r="B256" s="1" t="s">
        <v>2993</v>
      </c>
    </row>
    <row r="257" spans="1:2" x14ac:dyDescent="0.25">
      <c r="A257" s="1" t="s">
        <v>255</v>
      </c>
      <c r="B257" s="1" t="s">
        <v>2994</v>
      </c>
    </row>
    <row r="258" spans="1:2" x14ac:dyDescent="0.25">
      <c r="A258" s="1" t="s">
        <v>256</v>
      </c>
      <c r="B258" s="1" t="s">
        <v>2995</v>
      </c>
    </row>
    <row r="259" spans="1:2" x14ac:dyDescent="0.25">
      <c r="A259" s="1" t="s">
        <v>257</v>
      </c>
      <c r="B259" s="1" t="s">
        <v>2996</v>
      </c>
    </row>
    <row r="260" spans="1:2" x14ac:dyDescent="0.25">
      <c r="A260" s="1" t="s">
        <v>258</v>
      </c>
      <c r="B260" s="1" t="s">
        <v>2997</v>
      </c>
    </row>
    <row r="261" spans="1:2" x14ac:dyDescent="0.25">
      <c r="A261" s="1" t="s">
        <v>259</v>
      </c>
      <c r="B261" s="1" t="s">
        <v>2998</v>
      </c>
    </row>
    <row r="262" spans="1:2" x14ac:dyDescent="0.25">
      <c r="A262" s="1" t="s">
        <v>260</v>
      </c>
      <c r="B262" s="1" t="s">
        <v>2999</v>
      </c>
    </row>
    <row r="263" spans="1:2" x14ac:dyDescent="0.25">
      <c r="A263" s="1" t="s">
        <v>261</v>
      </c>
      <c r="B263" s="1" t="s">
        <v>3000</v>
      </c>
    </row>
    <row r="264" spans="1:2" x14ac:dyDescent="0.25">
      <c r="A264" s="1" t="s">
        <v>262</v>
      </c>
      <c r="B264" s="1" t="s">
        <v>3001</v>
      </c>
    </row>
    <row r="265" spans="1:2" x14ac:dyDescent="0.25">
      <c r="A265" s="1" t="s">
        <v>263</v>
      </c>
      <c r="B265" s="1" t="s">
        <v>3002</v>
      </c>
    </row>
    <row r="266" spans="1:2" x14ac:dyDescent="0.25">
      <c r="A266" s="1" t="s">
        <v>264</v>
      </c>
      <c r="B266" s="1" t="s">
        <v>3003</v>
      </c>
    </row>
    <row r="267" spans="1:2" x14ac:dyDescent="0.25">
      <c r="A267" s="1" t="s">
        <v>265</v>
      </c>
      <c r="B267" s="1" t="s">
        <v>3004</v>
      </c>
    </row>
    <row r="268" spans="1:2" x14ac:dyDescent="0.25">
      <c r="A268" s="1" t="s">
        <v>266</v>
      </c>
      <c r="B268" s="1" t="s">
        <v>3005</v>
      </c>
    </row>
    <row r="269" spans="1:2" x14ac:dyDescent="0.25">
      <c r="A269" s="1" t="s">
        <v>267</v>
      </c>
      <c r="B269" s="1" t="s">
        <v>3006</v>
      </c>
    </row>
    <row r="270" spans="1:2" x14ac:dyDescent="0.25">
      <c r="A270" s="1" t="s">
        <v>268</v>
      </c>
      <c r="B270" s="1" t="s">
        <v>3007</v>
      </c>
    </row>
    <row r="271" spans="1:2" x14ac:dyDescent="0.25">
      <c r="A271" s="1" t="s">
        <v>269</v>
      </c>
      <c r="B271" s="1" t="s">
        <v>3008</v>
      </c>
    </row>
    <row r="272" spans="1:2" x14ac:dyDescent="0.25">
      <c r="A272" s="1" t="s">
        <v>270</v>
      </c>
      <c r="B272" s="1" t="s">
        <v>3009</v>
      </c>
    </row>
    <row r="273" spans="1:2" x14ac:dyDescent="0.25">
      <c r="A273" s="1" t="s">
        <v>271</v>
      </c>
      <c r="B273" s="1" t="s">
        <v>3010</v>
      </c>
    </row>
    <row r="274" spans="1:2" x14ac:dyDescent="0.25">
      <c r="A274" s="1" t="s">
        <v>272</v>
      </c>
      <c r="B274" s="1" t="s">
        <v>3011</v>
      </c>
    </row>
    <row r="275" spans="1:2" x14ac:dyDescent="0.25">
      <c r="A275" s="1" t="s">
        <v>273</v>
      </c>
      <c r="B275" s="1" t="s">
        <v>3012</v>
      </c>
    </row>
    <row r="276" spans="1:2" x14ac:dyDescent="0.25">
      <c r="A276" s="1" t="s">
        <v>274</v>
      </c>
      <c r="B276" s="1" t="s">
        <v>3013</v>
      </c>
    </row>
    <row r="277" spans="1:2" x14ac:dyDescent="0.25">
      <c r="A277" s="1" t="s">
        <v>275</v>
      </c>
      <c r="B277" s="1" t="s">
        <v>3014</v>
      </c>
    </row>
    <row r="278" spans="1:2" x14ac:dyDescent="0.25">
      <c r="A278" s="1" t="s">
        <v>276</v>
      </c>
      <c r="B278" s="1" t="s">
        <v>3015</v>
      </c>
    </row>
    <row r="279" spans="1:2" x14ac:dyDescent="0.25">
      <c r="A279" s="1" t="s">
        <v>277</v>
      </c>
      <c r="B279" s="1" t="s">
        <v>3016</v>
      </c>
    </row>
    <row r="280" spans="1:2" x14ac:dyDescent="0.25">
      <c r="A280" s="1" t="s">
        <v>278</v>
      </c>
      <c r="B280" s="1" t="s">
        <v>3017</v>
      </c>
    </row>
    <row r="281" spans="1:2" x14ac:dyDescent="0.25">
      <c r="A281" s="1" t="s">
        <v>279</v>
      </c>
      <c r="B281" s="1" t="s">
        <v>3018</v>
      </c>
    </row>
    <row r="282" spans="1:2" x14ac:dyDescent="0.25">
      <c r="A282" s="1" t="s">
        <v>280</v>
      </c>
      <c r="B282" s="1" t="s">
        <v>3019</v>
      </c>
    </row>
    <row r="283" spans="1:2" x14ac:dyDescent="0.25">
      <c r="A283" s="1" t="s">
        <v>281</v>
      </c>
      <c r="B283" s="1" t="s">
        <v>3020</v>
      </c>
    </row>
    <row r="284" spans="1:2" x14ac:dyDescent="0.25">
      <c r="A284" s="1" t="s">
        <v>282</v>
      </c>
      <c r="B284" s="1" t="s">
        <v>3021</v>
      </c>
    </row>
    <row r="285" spans="1:2" x14ac:dyDescent="0.25">
      <c r="A285" s="1" t="s">
        <v>283</v>
      </c>
      <c r="B285" s="1" t="s">
        <v>3022</v>
      </c>
    </row>
    <row r="286" spans="1:2" x14ac:dyDescent="0.25">
      <c r="A286" s="1" t="s">
        <v>284</v>
      </c>
      <c r="B286" s="1" t="s">
        <v>3023</v>
      </c>
    </row>
    <row r="287" spans="1:2" x14ac:dyDescent="0.25">
      <c r="A287" s="1" t="s">
        <v>285</v>
      </c>
      <c r="B287" s="1" t="s">
        <v>3024</v>
      </c>
    </row>
    <row r="288" spans="1:2" x14ac:dyDescent="0.25">
      <c r="A288" s="1" t="s">
        <v>286</v>
      </c>
      <c r="B288" s="1" t="s">
        <v>3025</v>
      </c>
    </row>
    <row r="289" spans="1:2" x14ac:dyDescent="0.25">
      <c r="A289" s="1" t="s">
        <v>287</v>
      </c>
      <c r="B289" s="1" t="s">
        <v>3026</v>
      </c>
    </row>
    <row r="290" spans="1:2" x14ac:dyDescent="0.25">
      <c r="A290" s="1" t="s">
        <v>288</v>
      </c>
      <c r="B290" s="1" t="s">
        <v>3027</v>
      </c>
    </row>
    <row r="291" spans="1:2" x14ac:dyDescent="0.25">
      <c r="A291" s="1" t="s">
        <v>289</v>
      </c>
      <c r="B291" s="1" t="s">
        <v>3028</v>
      </c>
    </row>
    <row r="292" spans="1:2" x14ac:dyDescent="0.25">
      <c r="A292" s="1" t="s">
        <v>290</v>
      </c>
      <c r="B292" s="1" t="s">
        <v>3029</v>
      </c>
    </row>
    <row r="293" spans="1:2" x14ac:dyDescent="0.25">
      <c r="A293" s="1" t="s">
        <v>291</v>
      </c>
      <c r="B293" s="1" t="s">
        <v>3030</v>
      </c>
    </row>
    <row r="294" spans="1:2" x14ac:dyDescent="0.25">
      <c r="A294" s="1" t="s">
        <v>292</v>
      </c>
      <c r="B294" s="1" t="s">
        <v>3031</v>
      </c>
    </row>
    <row r="295" spans="1:2" x14ac:dyDescent="0.25">
      <c r="A295" s="1" t="s">
        <v>293</v>
      </c>
      <c r="B295" s="1" t="s">
        <v>3032</v>
      </c>
    </row>
    <row r="296" spans="1:2" x14ac:dyDescent="0.25">
      <c r="A296" s="1" t="s">
        <v>294</v>
      </c>
      <c r="B296" s="1" t="s">
        <v>3033</v>
      </c>
    </row>
    <row r="297" spans="1:2" x14ac:dyDescent="0.25">
      <c r="A297" s="1" t="s">
        <v>295</v>
      </c>
      <c r="B297" s="1" t="s">
        <v>3034</v>
      </c>
    </row>
    <row r="298" spans="1:2" x14ac:dyDescent="0.25">
      <c r="A298" s="1" t="s">
        <v>296</v>
      </c>
      <c r="B298" s="1" t="s">
        <v>3035</v>
      </c>
    </row>
    <row r="299" spans="1:2" x14ac:dyDescent="0.25">
      <c r="A299" s="1" t="s">
        <v>297</v>
      </c>
      <c r="B299" s="1" t="s">
        <v>3036</v>
      </c>
    </row>
    <row r="300" spans="1:2" x14ac:dyDescent="0.25">
      <c r="A300" s="1" t="s">
        <v>298</v>
      </c>
      <c r="B300" s="1" t="s">
        <v>3037</v>
      </c>
    </row>
    <row r="301" spans="1:2" x14ac:dyDescent="0.25">
      <c r="A301" s="1" t="s">
        <v>299</v>
      </c>
      <c r="B301" s="1" t="s">
        <v>3038</v>
      </c>
    </row>
    <row r="302" spans="1:2" x14ac:dyDescent="0.25">
      <c r="A302" s="1" t="s">
        <v>300</v>
      </c>
      <c r="B302" s="1" t="s">
        <v>3039</v>
      </c>
    </row>
    <row r="303" spans="1:2" x14ac:dyDescent="0.25">
      <c r="A303" s="1" t="s">
        <v>301</v>
      </c>
      <c r="B303" s="1" t="s">
        <v>3040</v>
      </c>
    </row>
    <row r="304" spans="1:2" x14ac:dyDescent="0.25">
      <c r="A304" s="1" t="s">
        <v>302</v>
      </c>
      <c r="B304" s="1" t="s">
        <v>3041</v>
      </c>
    </row>
    <row r="305" spans="1:2" x14ac:dyDescent="0.25">
      <c r="A305" s="1" t="s">
        <v>303</v>
      </c>
      <c r="B305" s="1" t="s">
        <v>3042</v>
      </c>
    </row>
    <row r="306" spans="1:2" x14ac:dyDescent="0.25">
      <c r="A306" s="1" t="s">
        <v>304</v>
      </c>
      <c r="B306" s="1" t="s">
        <v>3043</v>
      </c>
    </row>
    <row r="307" spans="1:2" x14ac:dyDescent="0.25">
      <c r="A307" s="1" t="s">
        <v>305</v>
      </c>
      <c r="B307" s="1" t="s">
        <v>3044</v>
      </c>
    </row>
    <row r="308" spans="1:2" x14ac:dyDescent="0.25">
      <c r="A308" s="1" t="s">
        <v>306</v>
      </c>
      <c r="B308" s="1" t="s">
        <v>3045</v>
      </c>
    </row>
    <row r="309" spans="1:2" x14ac:dyDescent="0.25">
      <c r="A309" s="1" t="s">
        <v>307</v>
      </c>
      <c r="B309" s="1" t="s">
        <v>3046</v>
      </c>
    </row>
    <row r="310" spans="1:2" x14ac:dyDescent="0.25">
      <c r="A310" s="1" t="s">
        <v>308</v>
      </c>
      <c r="B310" s="1" t="s">
        <v>3047</v>
      </c>
    </row>
    <row r="311" spans="1:2" x14ac:dyDescent="0.25">
      <c r="A311" s="1" t="s">
        <v>309</v>
      </c>
      <c r="B311" s="1" t="s">
        <v>3048</v>
      </c>
    </row>
    <row r="312" spans="1:2" x14ac:dyDescent="0.25">
      <c r="A312" s="1" t="s">
        <v>310</v>
      </c>
      <c r="B312" s="1" t="s">
        <v>3049</v>
      </c>
    </row>
    <row r="313" spans="1:2" x14ac:dyDescent="0.25">
      <c r="A313" s="1" t="s">
        <v>311</v>
      </c>
      <c r="B313" s="1" t="s">
        <v>3050</v>
      </c>
    </row>
    <row r="314" spans="1:2" x14ac:dyDescent="0.25">
      <c r="A314" s="1" t="s">
        <v>312</v>
      </c>
      <c r="B314" s="1" t="s">
        <v>3051</v>
      </c>
    </row>
    <row r="315" spans="1:2" x14ac:dyDescent="0.25">
      <c r="A315" s="1" t="s">
        <v>313</v>
      </c>
      <c r="B315" s="1" t="s">
        <v>3052</v>
      </c>
    </row>
    <row r="316" spans="1:2" x14ac:dyDescent="0.25">
      <c r="A316" s="1" t="s">
        <v>314</v>
      </c>
      <c r="B316" s="1" t="s">
        <v>3053</v>
      </c>
    </row>
    <row r="317" spans="1:2" x14ac:dyDescent="0.25">
      <c r="A317" s="1" t="s">
        <v>315</v>
      </c>
      <c r="B317" s="1" t="s">
        <v>3054</v>
      </c>
    </row>
    <row r="318" spans="1:2" x14ac:dyDescent="0.25">
      <c r="A318" s="1" t="s">
        <v>316</v>
      </c>
      <c r="B318" s="1" t="s">
        <v>3055</v>
      </c>
    </row>
    <row r="319" spans="1:2" x14ac:dyDescent="0.25">
      <c r="A319" s="1" t="s">
        <v>317</v>
      </c>
      <c r="B319" s="1" t="s">
        <v>3056</v>
      </c>
    </row>
    <row r="320" spans="1:2" x14ac:dyDescent="0.25">
      <c r="A320" s="1" t="s">
        <v>318</v>
      </c>
      <c r="B320" s="1" t="s">
        <v>3057</v>
      </c>
    </row>
    <row r="321" spans="1:2" x14ac:dyDescent="0.25">
      <c r="A321" s="1" t="s">
        <v>319</v>
      </c>
      <c r="B321" s="1" t="s">
        <v>3058</v>
      </c>
    </row>
    <row r="322" spans="1:2" x14ac:dyDescent="0.25">
      <c r="A322" s="1" t="s">
        <v>320</v>
      </c>
      <c r="B322" s="1" t="s">
        <v>3059</v>
      </c>
    </row>
    <row r="323" spans="1:2" x14ac:dyDescent="0.25">
      <c r="A323" s="1" t="s">
        <v>321</v>
      </c>
      <c r="B323" s="1" t="s">
        <v>3060</v>
      </c>
    </row>
    <row r="324" spans="1:2" x14ac:dyDescent="0.25">
      <c r="A324" s="1" t="s">
        <v>322</v>
      </c>
      <c r="B324" s="1" t="s">
        <v>3061</v>
      </c>
    </row>
    <row r="325" spans="1:2" x14ac:dyDescent="0.25">
      <c r="A325" s="1" t="s">
        <v>323</v>
      </c>
      <c r="B325" s="1" t="s">
        <v>3062</v>
      </c>
    </row>
    <row r="326" spans="1:2" x14ac:dyDescent="0.25">
      <c r="A326" s="1" t="s">
        <v>324</v>
      </c>
      <c r="B326" s="1" t="s">
        <v>3063</v>
      </c>
    </row>
    <row r="327" spans="1:2" x14ac:dyDescent="0.25">
      <c r="A327" s="1" t="s">
        <v>325</v>
      </c>
      <c r="B327" s="1" t="s">
        <v>3064</v>
      </c>
    </row>
    <row r="328" spans="1:2" x14ac:dyDescent="0.25">
      <c r="A328" s="1" t="s">
        <v>326</v>
      </c>
      <c r="B328" s="1" t="s">
        <v>3065</v>
      </c>
    </row>
    <row r="329" spans="1:2" x14ac:dyDescent="0.25">
      <c r="A329" s="1" t="s">
        <v>327</v>
      </c>
      <c r="B329" s="1" t="s">
        <v>3066</v>
      </c>
    </row>
    <row r="330" spans="1:2" x14ac:dyDescent="0.25">
      <c r="A330" s="1" t="s">
        <v>328</v>
      </c>
      <c r="B330" s="1" t="s">
        <v>3067</v>
      </c>
    </row>
    <row r="331" spans="1:2" x14ac:dyDescent="0.25">
      <c r="A331" s="1" t="s">
        <v>329</v>
      </c>
      <c r="B331" s="1" t="s">
        <v>3068</v>
      </c>
    </row>
    <row r="332" spans="1:2" x14ac:dyDescent="0.25">
      <c r="A332" s="1" t="s">
        <v>330</v>
      </c>
      <c r="B332" s="1" t="s">
        <v>3069</v>
      </c>
    </row>
    <row r="333" spans="1:2" x14ac:dyDescent="0.25">
      <c r="A333" s="1" t="s">
        <v>331</v>
      </c>
      <c r="B333" s="1" t="e">
        <v>#NAME?</v>
      </c>
    </row>
    <row r="334" spans="1:2" x14ac:dyDescent="0.25">
      <c r="A334" s="1" t="s">
        <v>332</v>
      </c>
      <c r="B334" s="1" t="e">
        <v>#NAME?</v>
      </c>
    </row>
    <row r="335" spans="1:2" x14ac:dyDescent="0.25">
      <c r="A335" s="1" t="s">
        <v>333</v>
      </c>
      <c r="B335" s="1" t="s">
        <v>3070</v>
      </c>
    </row>
    <row r="336" spans="1:2" x14ac:dyDescent="0.25">
      <c r="A336" s="1" t="s">
        <v>334</v>
      </c>
      <c r="B336" s="1" t="e">
        <v>#NAME?</v>
      </c>
    </row>
    <row r="337" spans="1:2" x14ac:dyDescent="0.25">
      <c r="A337" s="1" t="s">
        <v>335</v>
      </c>
      <c r="B337" s="1" t="s">
        <v>3071</v>
      </c>
    </row>
    <row r="338" spans="1:2" x14ac:dyDescent="0.25">
      <c r="A338" s="1" t="s">
        <v>336</v>
      </c>
      <c r="B338" s="1" t="s">
        <v>3072</v>
      </c>
    </row>
    <row r="339" spans="1:2" x14ac:dyDescent="0.25">
      <c r="A339" s="1" t="s">
        <v>337</v>
      </c>
      <c r="B339" s="1" t="s">
        <v>3073</v>
      </c>
    </row>
    <row r="340" spans="1:2" x14ac:dyDescent="0.25">
      <c r="A340" s="1" t="s">
        <v>338</v>
      </c>
      <c r="B340" s="1" t="s">
        <v>3074</v>
      </c>
    </row>
    <row r="341" spans="1:2" x14ac:dyDescent="0.25">
      <c r="A341" s="1" t="s">
        <v>339</v>
      </c>
      <c r="B341" s="1" t="s">
        <v>3075</v>
      </c>
    </row>
    <row r="342" spans="1:2" x14ac:dyDescent="0.25">
      <c r="A342" s="1" t="s">
        <v>340</v>
      </c>
      <c r="B342" s="1" t="s">
        <v>3076</v>
      </c>
    </row>
    <row r="343" spans="1:2" x14ac:dyDescent="0.25">
      <c r="A343" s="1" t="s">
        <v>341</v>
      </c>
      <c r="B343" s="1" t="s">
        <v>3077</v>
      </c>
    </row>
    <row r="344" spans="1:2" x14ac:dyDescent="0.25">
      <c r="A344" s="1" t="s">
        <v>342</v>
      </c>
      <c r="B344" s="1" t="s">
        <v>3078</v>
      </c>
    </row>
    <row r="345" spans="1:2" x14ac:dyDescent="0.25">
      <c r="A345" s="1" t="s">
        <v>343</v>
      </c>
      <c r="B345" s="1" t="s">
        <v>3079</v>
      </c>
    </row>
    <row r="346" spans="1:2" x14ac:dyDescent="0.25">
      <c r="A346" s="1" t="s">
        <v>344</v>
      </c>
      <c r="B346" s="1" t="s">
        <v>3080</v>
      </c>
    </row>
    <row r="347" spans="1:2" x14ac:dyDescent="0.25">
      <c r="A347" s="1" t="s">
        <v>345</v>
      </c>
      <c r="B347" s="1" t="s">
        <v>3081</v>
      </c>
    </row>
    <row r="348" spans="1:2" x14ac:dyDescent="0.25">
      <c r="A348" s="1" t="s">
        <v>346</v>
      </c>
      <c r="B348" s="1" t="s">
        <v>3082</v>
      </c>
    </row>
    <row r="349" spans="1:2" x14ac:dyDescent="0.25">
      <c r="A349" s="1" t="s">
        <v>347</v>
      </c>
      <c r="B349" s="1" t="s">
        <v>3083</v>
      </c>
    </row>
    <row r="350" spans="1:2" x14ac:dyDescent="0.25">
      <c r="A350" s="1" t="s">
        <v>348</v>
      </c>
      <c r="B350" s="1" t="s">
        <v>3084</v>
      </c>
    </row>
    <row r="351" spans="1:2" x14ac:dyDescent="0.25">
      <c r="A351" s="1" t="s">
        <v>349</v>
      </c>
      <c r="B351" s="1" t="s">
        <v>3085</v>
      </c>
    </row>
    <row r="352" spans="1:2" x14ac:dyDescent="0.25">
      <c r="A352" s="1" t="s">
        <v>350</v>
      </c>
      <c r="B352" s="1" t="s">
        <v>3086</v>
      </c>
    </row>
    <row r="353" spans="1:2" x14ac:dyDescent="0.25">
      <c r="A353" s="1" t="s">
        <v>351</v>
      </c>
      <c r="B353" s="1" t="s">
        <v>3087</v>
      </c>
    </row>
    <row r="354" spans="1:2" x14ac:dyDescent="0.25">
      <c r="A354" s="1" t="s">
        <v>352</v>
      </c>
      <c r="B354" s="1" t="s">
        <v>3088</v>
      </c>
    </row>
    <row r="355" spans="1:2" x14ac:dyDescent="0.25">
      <c r="A355" s="1" t="s">
        <v>353</v>
      </c>
      <c r="B355" s="1" t="s">
        <v>3089</v>
      </c>
    </row>
    <row r="356" spans="1:2" x14ac:dyDescent="0.25">
      <c r="A356" s="1" t="s">
        <v>354</v>
      </c>
      <c r="B356" s="1" t="s">
        <v>3090</v>
      </c>
    </row>
    <row r="357" spans="1:2" x14ac:dyDescent="0.25">
      <c r="A357" s="1" t="s">
        <v>355</v>
      </c>
      <c r="B357" s="1" t="s">
        <v>3091</v>
      </c>
    </row>
    <row r="358" spans="1:2" x14ac:dyDescent="0.25">
      <c r="A358" s="1" t="s">
        <v>356</v>
      </c>
      <c r="B358" s="1" t="s">
        <v>3092</v>
      </c>
    </row>
    <row r="359" spans="1:2" x14ac:dyDescent="0.25">
      <c r="A359" s="1" t="s">
        <v>357</v>
      </c>
      <c r="B359" s="1" t="s">
        <v>3093</v>
      </c>
    </row>
    <row r="360" spans="1:2" x14ac:dyDescent="0.25">
      <c r="A360" s="1" t="s">
        <v>358</v>
      </c>
      <c r="B360" s="1" t="s">
        <v>3094</v>
      </c>
    </row>
    <row r="361" spans="1:2" x14ac:dyDescent="0.25">
      <c r="A361" s="1" t="s">
        <v>359</v>
      </c>
      <c r="B361" s="1" t="s">
        <v>3095</v>
      </c>
    </row>
    <row r="362" spans="1:2" x14ac:dyDescent="0.25">
      <c r="A362" s="1" t="s">
        <v>360</v>
      </c>
      <c r="B362" s="1" t="s">
        <v>3096</v>
      </c>
    </row>
    <row r="363" spans="1:2" x14ac:dyDescent="0.25">
      <c r="A363" s="1" t="s">
        <v>361</v>
      </c>
      <c r="B363" s="1" t="s">
        <v>3097</v>
      </c>
    </row>
    <row r="364" spans="1:2" x14ac:dyDescent="0.25">
      <c r="A364" s="1" t="s">
        <v>362</v>
      </c>
      <c r="B364" s="1" t="s">
        <v>3098</v>
      </c>
    </row>
    <row r="365" spans="1:2" x14ac:dyDescent="0.25">
      <c r="A365" s="1" t="s">
        <v>363</v>
      </c>
      <c r="B365" s="1" t="s">
        <v>3099</v>
      </c>
    </row>
    <row r="366" spans="1:2" x14ac:dyDescent="0.25">
      <c r="A366" s="1" t="s">
        <v>364</v>
      </c>
      <c r="B366" s="1" t="s">
        <v>3100</v>
      </c>
    </row>
    <row r="367" spans="1:2" x14ac:dyDescent="0.25">
      <c r="A367" s="1" t="s">
        <v>365</v>
      </c>
      <c r="B367" s="1" t="s">
        <v>3101</v>
      </c>
    </row>
    <row r="368" spans="1:2" x14ac:dyDescent="0.25">
      <c r="A368" s="1" t="s">
        <v>366</v>
      </c>
      <c r="B368" s="1" t="s">
        <v>3102</v>
      </c>
    </row>
    <row r="369" spans="1:2" x14ac:dyDescent="0.25">
      <c r="A369" s="1" t="s">
        <v>367</v>
      </c>
      <c r="B369" s="1" t="s">
        <v>3103</v>
      </c>
    </row>
    <row r="370" spans="1:2" x14ac:dyDescent="0.25">
      <c r="A370" s="1" t="s">
        <v>368</v>
      </c>
      <c r="B370" s="1" t="s">
        <v>3104</v>
      </c>
    </row>
    <row r="371" spans="1:2" x14ac:dyDescent="0.25">
      <c r="A371" s="1" t="s">
        <v>369</v>
      </c>
      <c r="B371" s="1" t="s">
        <v>3105</v>
      </c>
    </row>
    <row r="372" spans="1:2" x14ac:dyDescent="0.25">
      <c r="A372" s="1" t="s">
        <v>370</v>
      </c>
      <c r="B372" s="1" t="s">
        <v>3106</v>
      </c>
    </row>
    <row r="373" spans="1:2" x14ac:dyDescent="0.25">
      <c r="A373" s="1" t="s">
        <v>371</v>
      </c>
      <c r="B373" s="1" t="s">
        <v>3107</v>
      </c>
    </row>
    <row r="374" spans="1:2" x14ac:dyDescent="0.25">
      <c r="A374" s="1" t="s">
        <v>372</v>
      </c>
      <c r="B374" s="1" t="s">
        <v>3108</v>
      </c>
    </row>
    <row r="375" spans="1:2" x14ac:dyDescent="0.25">
      <c r="A375" s="1" t="s">
        <v>373</v>
      </c>
      <c r="B375" s="1" t="s">
        <v>3109</v>
      </c>
    </row>
    <row r="376" spans="1:2" x14ac:dyDescent="0.25">
      <c r="A376" s="1" t="s">
        <v>374</v>
      </c>
      <c r="B376" s="1" t="s">
        <v>3110</v>
      </c>
    </row>
    <row r="377" spans="1:2" x14ac:dyDescent="0.25">
      <c r="A377" s="1" t="s">
        <v>375</v>
      </c>
      <c r="B377" s="1" t="s">
        <v>3111</v>
      </c>
    </row>
    <row r="378" spans="1:2" x14ac:dyDescent="0.25">
      <c r="A378" s="1" t="s">
        <v>376</v>
      </c>
      <c r="B378" s="1" t="s">
        <v>3112</v>
      </c>
    </row>
    <row r="379" spans="1:2" x14ac:dyDescent="0.25">
      <c r="A379" s="1" t="s">
        <v>377</v>
      </c>
      <c r="B379" s="1" t="s">
        <v>3113</v>
      </c>
    </row>
    <row r="380" spans="1:2" x14ac:dyDescent="0.25">
      <c r="A380" s="1" t="s">
        <v>378</v>
      </c>
      <c r="B380" s="1" t="s">
        <v>3114</v>
      </c>
    </row>
    <row r="381" spans="1:2" x14ac:dyDescent="0.25">
      <c r="A381" s="1" t="s">
        <v>379</v>
      </c>
      <c r="B381" s="1" t="s">
        <v>3115</v>
      </c>
    </row>
    <row r="382" spans="1:2" x14ac:dyDescent="0.25">
      <c r="A382" s="1" t="s">
        <v>380</v>
      </c>
      <c r="B382" s="1" t="s">
        <v>3116</v>
      </c>
    </row>
    <row r="383" spans="1:2" x14ac:dyDescent="0.25">
      <c r="A383" s="1" t="s">
        <v>381</v>
      </c>
      <c r="B383" s="1" t="s">
        <v>3117</v>
      </c>
    </row>
    <row r="384" spans="1:2" x14ac:dyDescent="0.25">
      <c r="A384" s="1" t="s">
        <v>382</v>
      </c>
      <c r="B384" s="1" t="s">
        <v>3118</v>
      </c>
    </row>
    <row r="385" spans="1:2" x14ac:dyDescent="0.25">
      <c r="A385" s="1" t="s">
        <v>383</v>
      </c>
      <c r="B385" s="1" t="s">
        <v>3119</v>
      </c>
    </row>
    <row r="386" spans="1:2" x14ac:dyDescent="0.25">
      <c r="A386" s="1" t="s">
        <v>384</v>
      </c>
      <c r="B386" s="1" t="s">
        <v>3120</v>
      </c>
    </row>
    <row r="387" spans="1:2" x14ac:dyDescent="0.25">
      <c r="A387" s="1" t="s">
        <v>385</v>
      </c>
      <c r="B387" s="1" t="s">
        <v>3121</v>
      </c>
    </row>
    <row r="388" spans="1:2" x14ac:dyDescent="0.25">
      <c r="A388" s="1" t="s">
        <v>386</v>
      </c>
      <c r="B388" s="1" t="s">
        <v>3122</v>
      </c>
    </row>
    <row r="389" spans="1:2" x14ac:dyDescent="0.25">
      <c r="A389" s="1" t="s">
        <v>387</v>
      </c>
      <c r="B389" s="1" t="s">
        <v>3123</v>
      </c>
    </row>
    <row r="390" spans="1:2" x14ac:dyDescent="0.25">
      <c r="A390" s="1" t="s">
        <v>388</v>
      </c>
      <c r="B390" s="1" t="s">
        <v>3124</v>
      </c>
    </row>
    <row r="391" spans="1:2" x14ac:dyDescent="0.25">
      <c r="A391" s="1" t="s">
        <v>389</v>
      </c>
      <c r="B391" s="1" t="s">
        <v>3125</v>
      </c>
    </row>
    <row r="392" spans="1:2" x14ac:dyDescent="0.25">
      <c r="A392" s="1" t="s">
        <v>390</v>
      </c>
      <c r="B392" s="1" t="s">
        <v>3126</v>
      </c>
    </row>
    <row r="393" spans="1:2" x14ac:dyDescent="0.25">
      <c r="A393" s="1" t="s">
        <v>391</v>
      </c>
      <c r="B393" s="1" t="s">
        <v>3127</v>
      </c>
    </row>
    <row r="394" spans="1:2" x14ac:dyDescent="0.25">
      <c r="A394" s="1" t="s">
        <v>392</v>
      </c>
      <c r="B394" s="1" t="s">
        <v>3128</v>
      </c>
    </row>
    <row r="395" spans="1:2" x14ac:dyDescent="0.25">
      <c r="A395" s="1" t="s">
        <v>393</v>
      </c>
      <c r="B395" s="1" t="s">
        <v>3129</v>
      </c>
    </row>
    <row r="396" spans="1:2" x14ac:dyDescent="0.25">
      <c r="A396" s="1" t="s">
        <v>394</v>
      </c>
      <c r="B396" s="1" t="s">
        <v>3130</v>
      </c>
    </row>
    <row r="397" spans="1:2" x14ac:dyDescent="0.25">
      <c r="A397" s="1" t="s">
        <v>395</v>
      </c>
      <c r="B397" s="1" t="s">
        <v>3131</v>
      </c>
    </row>
    <row r="398" spans="1:2" x14ac:dyDescent="0.25">
      <c r="A398" s="1" t="s">
        <v>396</v>
      </c>
      <c r="B398" s="1" t="s">
        <v>3132</v>
      </c>
    </row>
    <row r="399" spans="1:2" x14ac:dyDescent="0.25">
      <c r="A399" s="1" t="s">
        <v>397</v>
      </c>
      <c r="B399" s="1" t="s">
        <v>3133</v>
      </c>
    </row>
    <row r="400" spans="1:2" x14ac:dyDescent="0.25">
      <c r="A400" s="1" t="s">
        <v>398</v>
      </c>
      <c r="B400" s="1" t="s">
        <v>3134</v>
      </c>
    </row>
    <row r="401" spans="1:2" x14ac:dyDescent="0.25">
      <c r="A401" s="1" t="s">
        <v>399</v>
      </c>
      <c r="B401" s="1" t="s">
        <v>3135</v>
      </c>
    </row>
    <row r="402" spans="1:2" x14ac:dyDescent="0.25">
      <c r="A402" s="1" t="s">
        <v>400</v>
      </c>
      <c r="B402" s="1" t="s">
        <v>3136</v>
      </c>
    </row>
    <row r="403" spans="1:2" x14ac:dyDescent="0.25">
      <c r="A403" s="1" t="s">
        <v>401</v>
      </c>
      <c r="B403" s="1" t="s">
        <v>3137</v>
      </c>
    </row>
    <row r="404" spans="1:2" x14ac:dyDescent="0.25">
      <c r="A404" s="1" t="s">
        <v>402</v>
      </c>
      <c r="B404" s="1" t="s">
        <v>3138</v>
      </c>
    </row>
    <row r="405" spans="1:2" x14ac:dyDescent="0.25">
      <c r="A405" s="1" t="s">
        <v>403</v>
      </c>
      <c r="B405" s="1" t="s">
        <v>3139</v>
      </c>
    </row>
    <row r="406" spans="1:2" x14ac:dyDescent="0.25">
      <c r="A406" s="1" t="s">
        <v>404</v>
      </c>
      <c r="B406" s="1" t="s">
        <v>3140</v>
      </c>
    </row>
    <row r="407" spans="1:2" x14ac:dyDescent="0.25">
      <c r="A407" s="1" t="s">
        <v>405</v>
      </c>
      <c r="B407" s="1" t="s">
        <v>3141</v>
      </c>
    </row>
    <row r="408" spans="1:2" x14ac:dyDescent="0.25">
      <c r="A408" s="1" t="s">
        <v>406</v>
      </c>
      <c r="B408" s="1" t="s">
        <v>3142</v>
      </c>
    </row>
    <row r="409" spans="1:2" x14ac:dyDescent="0.25">
      <c r="A409" s="1" t="s">
        <v>407</v>
      </c>
      <c r="B409" s="1" t="s">
        <v>3143</v>
      </c>
    </row>
    <row r="410" spans="1:2" x14ac:dyDescent="0.25">
      <c r="A410" s="1" t="s">
        <v>408</v>
      </c>
      <c r="B410" s="1" t="s">
        <v>3144</v>
      </c>
    </row>
    <row r="411" spans="1:2" x14ac:dyDescent="0.25">
      <c r="A411" s="1" t="s">
        <v>409</v>
      </c>
      <c r="B411" s="1" t="s">
        <v>3145</v>
      </c>
    </row>
    <row r="412" spans="1:2" x14ac:dyDescent="0.25">
      <c r="A412" s="1" t="s">
        <v>410</v>
      </c>
      <c r="B412" s="1" t="s">
        <v>3146</v>
      </c>
    </row>
    <row r="413" spans="1:2" x14ac:dyDescent="0.25">
      <c r="A413" s="1" t="s">
        <v>411</v>
      </c>
      <c r="B413" s="1" t="s">
        <v>3147</v>
      </c>
    </row>
    <row r="414" spans="1:2" x14ac:dyDescent="0.25">
      <c r="A414" s="1" t="s">
        <v>412</v>
      </c>
      <c r="B414" s="1" t="s">
        <v>3148</v>
      </c>
    </row>
    <row r="415" spans="1:2" x14ac:dyDescent="0.25">
      <c r="A415" s="1" t="s">
        <v>413</v>
      </c>
      <c r="B415" s="1" t="s">
        <v>3149</v>
      </c>
    </row>
    <row r="416" spans="1:2" x14ac:dyDescent="0.25">
      <c r="A416" s="1" t="s">
        <v>414</v>
      </c>
      <c r="B416" s="1" t="s">
        <v>3150</v>
      </c>
    </row>
    <row r="417" spans="1:2" x14ac:dyDescent="0.25">
      <c r="A417" s="1" t="s">
        <v>415</v>
      </c>
      <c r="B417" s="1" t="s">
        <v>3151</v>
      </c>
    </row>
    <row r="418" spans="1:2" x14ac:dyDescent="0.25">
      <c r="A418" s="1" t="s">
        <v>416</v>
      </c>
      <c r="B418" s="1" t="s">
        <v>3152</v>
      </c>
    </row>
    <row r="419" spans="1:2" x14ac:dyDescent="0.25">
      <c r="A419" s="1" t="s">
        <v>417</v>
      </c>
      <c r="B419" s="1" t="s">
        <v>3153</v>
      </c>
    </row>
    <row r="420" spans="1:2" x14ac:dyDescent="0.25">
      <c r="A420" s="1" t="s">
        <v>418</v>
      </c>
      <c r="B420" s="1" t="s">
        <v>3154</v>
      </c>
    </row>
    <row r="421" spans="1:2" x14ac:dyDescent="0.25">
      <c r="A421" s="1" t="s">
        <v>419</v>
      </c>
      <c r="B421" s="1" t="s">
        <v>3155</v>
      </c>
    </row>
    <row r="422" spans="1:2" x14ac:dyDescent="0.25">
      <c r="A422" s="1" t="s">
        <v>420</v>
      </c>
      <c r="B422" s="1" t="s">
        <v>3156</v>
      </c>
    </row>
    <row r="423" spans="1:2" x14ac:dyDescent="0.25">
      <c r="A423" s="1" t="s">
        <v>421</v>
      </c>
      <c r="B423" s="1" t="s">
        <v>3157</v>
      </c>
    </row>
    <row r="424" spans="1:2" x14ac:dyDescent="0.25">
      <c r="A424" s="1" t="s">
        <v>422</v>
      </c>
      <c r="B424" s="1" t="s">
        <v>3158</v>
      </c>
    </row>
    <row r="425" spans="1:2" x14ac:dyDescent="0.25">
      <c r="A425" s="1" t="s">
        <v>423</v>
      </c>
      <c r="B425" s="1" t="s">
        <v>3159</v>
      </c>
    </row>
    <row r="426" spans="1:2" x14ac:dyDescent="0.25">
      <c r="A426" s="1" t="s">
        <v>424</v>
      </c>
      <c r="B426" s="1" t="s">
        <v>3160</v>
      </c>
    </row>
    <row r="427" spans="1:2" x14ac:dyDescent="0.25">
      <c r="A427" s="1" t="s">
        <v>425</v>
      </c>
      <c r="B427" s="1" t="s">
        <v>3161</v>
      </c>
    </row>
    <row r="428" spans="1:2" x14ac:dyDescent="0.25">
      <c r="A428" s="1" t="s">
        <v>426</v>
      </c>
      <c r="B428" s="1" t="s">
        <v>3162</v>
      </c>
    </row>
    <row r="429" spans="1:2" x14ac:dyDescent="0.25">
      <c r="A429" s="1" t="s">
        <v>427</v>
      </c>
      <c r="B429" s="1" t="s">
        <v>3163</v>
      </c>
    </row>
    <row r="430" spans="1:2" x14ac:dyDescent="0.25">
      <c r="A430" s="1" t="s">
        <v>428</v>
      </c>
      <c r="B430" s="1" t="s">
        <v>3164</v>
      </c>
    </row>
    <row r="431" spans="1:2" x14ac:dyDescent="0.25">
      <c r="A431" s="1" t="s">
        <v>429</v>
      </c>
      <c r="B431" s="1" t="s">
        <v>3165</v>
      </c>
    </row>
    <row r="432" spans="1:2" x14ac:dyDescent="0.25">
      <c r="A432" s="1" t="s">
        <v>430</v>
      </c>
      <c r="B432" s="1" t="s">
        <v>3166</v>
      </c>
    </row>
    <row r="433" spans="1:2" x14ac:dyDescent="0.25">
      <c r="A433" s="1" t="s">
        <v>431</v>
      </c>
      <c r="B433" s="1" t="s">
        <v>3167</v>
      </c>
    </row>
    <row r="434" spans="1:2" x14ac:dyDescent="0.25">
      <c r="A434" s="1" t="s">
        <v>432</v>
      </c>
      <c r="B434" s="1" t="s">
        <v>3168</v>
      </c>
    </row>
    <row r="435" spans="1:2" x14ac:dyDescent="0.25">
      <c r="A435" s="1" t="s">
        <v>433</v>
      </c>
      <c r="B435" s="1" t="s">
        <v>3169</v>
      </c>
    </row>
    <row r="436" spans="1:2" x14ac:dyDescent="0.25">
      <c r="A436" s="1" t="s">
        <v>434</v>
      </c>
      <c r="B436" s="1" t="s">
        <v>3170</v>
      </c>
    </row>
    <row r="437" spans="1:2" x14ac:dyDescent="0.25">
      <c r="A437" s="1" t="s">
        <v>435</v>
      </c>
      <c r="B437" s="1" t="s">
        <v>3171</v>
      </c>
    </row>
    <row r="438" spans="1:2" x14ac:dyDescent="0.25">
      <c r="A438" s="1" t="s">
        <v>436</v>
      </c>
      <c r="B438" s="1" t="s">
        <v>3172</v>
      </c>
    </row>
    <row r="439" spans="1:2" x14ac:dyDescent="0.25">
      <c r="A439" s="1" t="s">
        <v>437</v>
      </c>
      <c r="B439" s="1" t="s">
        <v>3173</v>
      </c>
    </row>
    <row r="440" spans="1:2" x14ac:dyDescent="0.25">
      <c r="A440" s="1" t="s">
        <v>438</v>
      </c>
      <c r="B440" s="1" t="s">
        <v>3174</v>
      </c>
    </row>
    <row r="441" spans="1:2" x14ac:dyDescent="0.25">
      <c r="A441" s="1" t="s">
        <v>439</v>
      </c>
      <c r="B441" s="1" t="s">
        <v>3175</v>
      </c>
    </row>
    <row r="442" spans="1:2" x14ac:dyDescent="0.25">
      <c r="A442" s="1" t="s">
        <v>440</v>
      </c>
      <c r="B442" s="1" t="s">
        <v>3176</v>
      </c>
    </row>
    <row r="443" spans="1:2" x14ac:dyDescent="0.25">
      <c r="A443" s="1" t="s">
        <v>441</v>
      </c>
      <c r="B443" s="1" t="s">
        <v>3177</v>
      </c>
    </row>
    <row r="444" spans="1:2" x14ac:dyDescent="0.25">
      <c r="A444" s="1" t="s">
        <v>442</v>
      </c>
      <c r="B444" s="1" t="s">
        <v>3178</v>
      </c>
    </row>
    <row r="445" spans="1:2" x14ac:dyDescent="0.25">
      <c r="A445" s="1" t="s">
        <v>443</v>
      </c>
      <c r="B445" s="1" t="s">
        <v>3179</v>
      </c>
    </row>
    <row r="446" spans="1:2" x14ac:dyDescent="0.25">
      <c r="A446" s="1" t="s">
        <v>444</v>
      </c>
      <c r="B446" s="1" t="s">
        <v>3180</v>
      </c>
    </row>
    <row r="447" spans="1:2" x14ac:dyDescent="0.25">
      <c r="A447" s="1" t="s">
        <v>445</v>
      </c>
      <c r="B447" s="1" t="s">
        <v>3181</v>
      </c>
    </row>
    <row r="448" spans="1:2" x14ac:dyDescent="0.25">
      <c r="A448" s="1" t="s">
        <v>446</v>
      </c>
      <c r="B448" s="1" t="s">
        <v>3182</v>
      </c>
    </row>
    <row r="449" spans="1:2" x14ac:dyDescent="0.25">
      <c r="A449" s="1" t="s">
        <v>447</v>
      </c>
      <c r="B449" s="1" t="s">
        <v>3183</v>
      </c>
    </row>
    <row r="450" spans="1:2" x14ac:dyDescent="0.25">
      <c r="A450" s="1" t="s">
        <v>448</v>
      </c>
      <c r="B450" s="1" t="s">
        <v>3184</v>
      </c>
    </row>
    <row r="451" spans="1:2" x14ac:dyDescent="0.25">
      <c r="A451" s="1" t="s">
        <v>449</v>
      </c>
      <c r="B451" s="1" t="s">
        <v>3185</v>
      </c>
    </row>
    <row r="452" spans="1:2" x14ac:dyDescent="0.25">
      <c r="A452" s="1" t="s">
        <v>450</v>
      </c>
      <c r="B452" s="1" t="s">
        <v>3186</v>
      </c>
    </row>
    <row r="453" spans="1:2" x14ac:dyDescent="0.25">
      <c r="A453" s="1" t="s">
        <v>451</v>
      </c>
      <c r="B453" s="1" t="s">
        <v>3187</v>
      </c>
    </row>
    <row r="454" spans="1:2" x14ac:dyDescent="0.25">
      <c r="A454" s="1" t="s">
        <v>452</v>
      </c>
      <c r="B454" s="1" t="s">
        <v>3188</v>
      </c>
    </row>
    <row r="455" spans="1:2" x14ac:dyDescent="0.25">
      <c r="A455" s="1" t="s">
        <v>453</v>
      </c>
      <c r="B455" s="1" t="s">
        <v>3189</v>
      </c>
    </row>
    <row r="456" spans="1:2" x14ac:dyDescent="0.25">
      <c r="A456" s="1" t="s">
        <v>454</v>
      </c>
      <c r="B456" s="1" t="s">
        <v>3190</v>
      </c>
    </row>
    <row r="457" spans="1:2" x14ac:dyDescent="0.25">
      <c r="A457" s="1" t="s">
        <v>455</v>
      </c>
      <c r="B457" s="1" t="s">
        <v>3191</v>
      </c>
    </row>
    <row r="458" spans="1:2" x14ac:dyDescent="0.25">
      <c r="A458" s="1" t="s">
        <v>456</v>
      </c>
      <c r="B458" s="1" t="s">
        <v>3192</v>
      </c>
    </row>
    <row r="459" spans="1:2" x14ac:dyDescent="0.25">
      <c r="A459" s="1" t="s">
        <v>457</v>
      </c>
      <c r="B459" s="1" t="s">
        <v>3193</v>
      </c>
    </row>
    <row r="460" spans="1:2" x14ac:dyDescent="0.25">
      <c r="A460" s="1" t="s">
        <v>458</v>
      </c>
      <c r="B460" s="1" t="s">
        <v>3194</v>
      </c>
    </row>
    <row r="461" spans="1:2" x14ac:dyDescent="0.25">
      <c r="A461" s="1" t="s">
        <v>459</v>
      </c>
      <c r="B461" s="1" t="s">
        <v>3195</v>
      </c>
    </row>
    <row r="462" spans="1:2" x14ac:dyDescent="0.25">
      <c r="A462" s="1" t="s">
        <v>460</v>
      </c>
      <c r="B462" s="1" t="s">
        <v>3196</v>
      </c>
    </row>
    <row r="463" spans="1:2" x14ac:dyDescent="0.25">
      <c r="A463" s="1" t="s">
        <v>461</v>
      </c>
      <c r="B463" s="1" t="s">
        <v>3197</v>
      </c>
    </row>
    <row r="464" spans="1:2" x14ac:dyDescent="0.25">
      <c r="A464" s="1" t="s">
        <v>462</v>
      </c>
      <c r="B464" s="1" t="s">
        <v>3198</v>
      </c>
    </row>
    <row r="465" spans="1:2" x14ac:dyDescent="0.25">
      <c r="A465" s="1" t="s">
        <v>463</v>
      </c>
      <c r="B465" s="1" t="s">
        <v>3199</v>
      </c>
    </row>
    <row r="466" spans="1:2" x14ac:dyDescent="0.25">
      <c r="A466" s="1" t="s">
        <v>464</v>
      </c>
      <c r="B466" s="1" t="s">
        <v>3200</v>
      </c>
    </row>
    <row r="467" spans="1:2" x14ac:dyDescent="0.25">
      <c r="A467" s="1" t="s">
        <v>465</v>
      </c>
      <c r="B467" s="1" t="s">
        <v>3201</v>
      </c>
    </row>
    <row r="468" spans="1:2" x14ac:dyDescent="0.25">
      <c r="A468" s="1" t="s">
        <v>466</v>
      </c>
      <c r="B468" s="1" t="s">
        <v>3202</v>
      </c>
    </row>
    <row r="469" spans="1:2" x14ac:dyDescent="0.25">
      <c r="A469" s="1" t="s">
        <v>467</v>
      </c>
      <c r="B469" s="1" t="s">
        <v>3203</v>
      </c>
    </row>
    <row r="470" spans="1:2" x14ac:dyDescent="0.25">
      <c r="A470" s="1" t="s">
        <v>468</v>
      </c>
      <c r="B470" s="1" t="s">
        <v>3204</v>
      </c>
    </row>
    <row r="471" spans="1:2" x14ac:dyDescent="0.25">
      <c r="A471" s="1" t="s">
        <v>469</v>
      </c>
      <c r="B471" s="1" t="s">
        <v>3205</v>
      </c>
    </row>
    <row r="472" spans="1:2" x14ac:dyDescent="0.25">
      <c r="A472" s="1" t="s">
        <v>470</v>
      </c>
      <c r="B472" s="1" t="s">
        <v>3206</v>
      </c>
    </row>
    <row r="473" spans="1:2" x14ac:dyDescent="0.25">
      <c r="A473" s="1" t="s">
        <v>471</v>
      </c>
      <c r="B473" s="1" t="s">
        <v>3207</v>
      </c>
    </row>
    <row r="474" spans="1:2" x14ac:dyDescent="0.25">
      <c r="A474" s="1" t="s">
        <v>472</v>
      </c>
      <c r="B474" s="1" t="s">
        <v>3208</v>
      </c>
    </row>
    <row r="475" spans="1:2" x14ac:dyDescent="0.25">
      <c r="A475" s="1" t="s">
        <v>473</v>
      </c>
      <c r="B475" s="1" t="s">
        <v>3209</v>
      </c>
    </row>
    <row r="476" spans="1:2" x14ac:dyDescent="0.25">
      <c r="A476" s="1" t="s">
        <v>474</v>
      </c>
      <c r="B476" s="1" t="s">
        <v>3210</v>
      </c>
    </row>
    <row r="477" spans="1:2" x14ac:dyDescent="0.25">
      <c r="A477" s="1" t="s">
        <v>475</v>
      </c>
      <c r="B477" s="1" t="s">
        <v>3211</v>
      </c>
    </row>
    <row r="478" spans="1:2" x14ac:dyDescent="0.25">
      <c r="A478" s="1" t="s">
        <v>476</v>
      </c>
      <c r="B478" s="1" t="s">
        <v>3212</v>
      </c>
    </row>
    <row r="479" spans="1:2" x14ac:dyDescent="0.25">
      <c r="A479" s="1" t="s">
        <v>477</v>
      </c>
      <c r="B479" s="1" t="s">
        <v>3213</v>
      </c>
    </row>
    <row r="480" spans="1:2" x14ac:dyDescent="0.25">
      <c r="A480" s="1" t="s">
        <v>478</v>
      </c>
      <c r="B480" s="1" t="s">
        <v>3214</v>
      </c>
    </row>
    <row r="481" spans="1:2" x14ac:dyDescent="0.25">
      <c r="A481" s="1" t="s">
        <v>479</v>
      </c>
      <c r="B481" s="1" t="s">
        <v>3215</v>
      </c>
    </row>
    <row r="482" spans="1:2" x14ac:dyDescent="0.25">
      <c r="A482" s="1" t="s">
        <v>480</v>
      </c>
      <c r="B482" s="1" t="s">
        <v>3216</v>
      </c>
    </row>
    <row r="483" spans="1:2" x14ac:dyDescent="0.25">
      <c r="A483" s="1" t="s">
        <v>481</v>
      </c>
      <c r="B483" s="1" t="s">
        <v>3217</v>
      </c>
    </row>
    <row r="484" spans="1:2" x14ac:dyDescent="0.25">
      <c r="A484" s="1" t="s">
        <v>482</v>
      </c>
      <c r="B484" s="1" t="s">
        <v>3218</v>
      </c>
    </row>
    <row r="485" spans="1:2" x14ac:dyDescent="0.25">
      <c r="A485" s="1" t="s">
        <v>483</v>
      </c>
      <c r="B485" s="1" t="s">
        <v>3219</v>
      </c>
    </row>
    <row r="486" spans="1:2" x14ac:dyDescent="0.25">
      <c r="A486" s="1" t="s">
        <v>484</v>
      </c>
      <c r="B486" s="1" t="s">
        <v>3220</v>
      </c>
    </row>
    <row r="487" spans="1:2" x14ac:dyDescent="0.25">
      <c r="A487" s="1" t="s">
        <v>485</v>
      </c>
      <c r="B487" s="1" t="s">
        <v>3221</v>
      </c>
    </row>
    <row r="488" spans="1:2" x14ac:dyDescent="0.25">
      <c r="A488" s="1" t="s">
        <v>486</v>
      </c>
      <c r="B488" s="1" t="s">
        <v>3222</v>
      </c>
    </row>
    <row r="489" spans="1:2" x14ac:dyDescent="0.25">
      <c r="A489" s="1" t="s">
        <v>487</v>
      </c>
      <c r="B489" s="1" t="s">
        <v>3223</v>
      </c>
    </row>
    <row r="490" spans="1:2" x14ac:dyDescent="0.25">
      <c r="A490" s="1" t="s">
        <v>488</v>
      </c>
      <c r="B490" s="1" t="s">
        <v>3224</v>
      </c>
    </row>
    <row r="491" spans="1:2" x14ac:dyDescent="0.25">
      <c r="A491" s="1" t="s">
        <v>489</v>
      </c>
      <c r="B491" s="1" t="s">
        <v>3225</v>
      </c>
    </row>
    <row r="492" spans="1:2" x14ac:dyDescent="0.25">
      <c r="A492" s="1" t="s">
        <v>490</v>
      </c>
      <c r="B492" s="1" t="s">
        <v>3226</v>
      </c>
    </row>
    <row r="493" spans="1:2" x14ac:dyDescent="0.25">
      <c r="A493" s="1" t="s">
        <v>491</v>
      </c>
      <c r="B493" s="1" t="s">
        <v>3227</v>
      </c>
    </row>
    <row r="494" spans="1:2" x14ac:dyDescent="0.25">
      <c r="A494" s="1" t="s">
        <v>492</v>
      </c>
      <c r="B494" s="1" t="s">
        <v>3228</v>
      </c>
    </row>
    <row r="495" spans="1:2" x14ac:dyDescent="0.25">
      <c r="A495" s="1" t="s">
        <v>493</v>
      </c>
      <c r="B495" s="1" t="s">
        <v>3229</v>
      </c>
    </row>
    <row r="496" spans="1:2" x14ac:dyDescent="0.25">
      <c r="A496" s="1" t="s">
        <v>494</v>
      </c>
      <c r="B496" s="1" t="s">
        <v>3230</v>
      </c>
    </row>
    <row r="497" spans="1:2" x14ac:dyDescent="0.25">
      <c r="A497" s="1" t="s">
        <v>495</v>
      </c>
      <c r="B497" s="1" t="s">
        <v>3231</v>
      </c>
    </row>
    <row r="498" spans="1:2" x14ac:dyDescent="0.25">
      <c r="A498" s="1" t="s">
        <v>496</v>
      </c>
      <c r="B498" s="1" t="s">
        <v>3232</v>
      </c>
    </row>
    <row r="499" spans="1:2" x14ac:dyDescent="0.25">
      <c r="A499" s="1" t="s">
        <v>497</v>
      </c>
      <c r="B499" s="1" t="s">
        <v>3233</v>
      </c>
    </row>
    <row r="500" spans="1:2" x14ac:dyDescent="0.25">
      <c r="A500" s="1" t="s">
        <v>498</v>
      </c>
      <c r="B500" s="1" t="s">
        <v>3234</v>
      </c>
    </row>
    <row r="501" spans="1:2" x14ac:dyDescent="0.25">
      <c r="A501" s="1" t="s">
        <v>499</v>
      </c>
      <c r="B501" s="1" t="s">
        <v>3235</v>
      </c>
    </row>
    <row r="502" spans="1:2" x14ac:dyDescent="0.25">
      <c r="A502" s="1" t="s">
        <v>500</v>
      </c>
      <c r="B502" s="1" t="s">
        <v>3236</v>
      </c>
    </row>
    <row r="503" spans="1:2" x14ac:dyDescent="0.25">
      <c r="A503" s="1" t="s">
        <v>501</v>
      </c>
      <c r="B503" s="1" t="s">
        <v>3237</v>
      </c>
    </row>
    <row r="504" spans="1:2" x14ac:dyDescent="0.25">
      <c r="A504" s="1" t="s">
        <v>502</v>
      </c>
      <c r="B504" s="1" t="s">
        <v>3238</v>
      </c>
    </row>
    <row r="505" spans="1:2" x14ac:dyDescent="0.25">
      <c r="A505" s="1" t="s">
        <v>503</v>
      </c>
      <c r="B505" s="1" t="s">
        <v>3239</v>
      </c>
    </row>
    <row r="506" spans="1:2" x14ac:dyDescent="0.25">
      <c r="A506" s="1" t="s">
        <v>504</v>
      </c>
      <c r="B506" s="1" t="s">
        <v>3240</v>
      </c>
    </row>
    <row r="507" spans="1:2" x14ac:dyDescent="0.25">
      <c r="A507" s="1" t="s">
        <v>505</v>
      </c>
      <c r="B507" s="1" t="s">
        <v>3241</v>
      </c>
    </row>
    <row r="508" spans="1:2" x14ac:dyDescent="0.25">
      <c r="A508" s="1" t="s">
        <v>506</v>
      </c>
      <c r="B508" s="1" t="s">
        <v>3242</v>
      </c>
    </row>
    <row r="509" spans="1:2" x14ac:dyDescent="0.25">
      <c r="A509" s="1" t="s">
        <v>507</v>
      </c>
      <c r="B509" s="1" t="s">
        <v>3243</v>
      </c>
    </row>
    <row r="510" spans="1:2" x14ac:dyDescent="0.25">
      <c r="A510" s="1" t="s">
        <v>508</v>
      </c>
      <c r="B510" s="1" t="s">
        <v>3244</v>
      </c>
    </row>
    <row r="511" spans="1:2" x14ac:dyDescent="0.25">
      <c r="A511" s="1" t="s">
        <v>509</v>
      </c>
      <c r="B511" s="1" t="s">
        <v>3245</v>
      </c>
    </row>
    <row r="512" spans="1:2" x14ac:dyDescent="0.25">
      <c r="A512" s="1" t="s">
        <v>510</v>
      </c>
      <c r="B512" s="1" t="s">
        <v>3246</v>
      </c>
    </row>
    <row r="513" spans="1:2" x14ac:dyDescent="0.25">
      <c r="A513" s="1" t="s">
        <v>511</v>
      </c>
      <c r="B513" s="1" t="s">
        <v>3247</v>
      </c>
    </row>
    <row r="514" spans="1:2" x14ac:dyDescent="0.25">
      <c r="A514" s="1" t="s">
        <v>512</v>
      </c>
      <c r="B514" s="1" t="s">
        <v>3248</v>
      </c>
    </row>
    <row r="515" spans="1:2" x14ac:dyDescent="0.25">
      <c r="A515" s="1" t="s">
        <v>513</v>
      </c>
      <c r="B515" s="1" t="s">
        <v>3249</v>
      </c>
    </row>
    <row r="516" spans="1:2" x14ac:dyDescent="0.25">
      <c r="A516" s="1" t="s">
        <v>514</v>
      </c>
      <c r="B516" s="1" t="s">
        <v>3250</v>
      </c>
    </row>
    <row r="517" spans="1:2" x14ac:dyDescent="0.25">
      <c r="A517" s="1" t="s">
        <v>515</v>
      </c>
      <c r="B517" s="1" t="s">
        <v>3251</v>
      </c>
    </row>
    <row r="518" spans="1:2" x14ac:dyDescent="0.25">
      <c r="A518" s="1" t="s">
        <v>516</v>
      </c>
      <c r="B518" s="1" t="s">
        <v>3252</v>
      </c>
    </row>
    <row r="519" spans="1:2" x14ac:dyDescent="0.25">
      <c r="A519" s="1" t="s">
        <v>517</v>
      </c>
      <c r="B519" s="1" t="s">
        <v>3253</v>
      </c>
    </row>
    <row r="520" spans="1:2" x14ac:dyDescent="0.25">
      <c r="A520" s="1" t="s">
        <v>518</v>
      </c>
      <c r="B520" s="1" t="s">
        <v>3254</v>
      </c>
    </row>
    <row r="521" spans="1:2" x14ac:dyDescent="0.25">
      <c r="A521" s="1" t="s">
        <v>519</v>
      </c>
      <c r="B521" s="1" t="s">
        <v>3255</v>
      </c>
    </row>
    <row r="522" spans="1:2" x14ac:dyDescent="0.25">
      <c r="A522" s="1" t="s">
        <v>520</v>
      </c>
      <c r="B522" s="1" t="s">
        <v>3256</v>
      </c>
    </row>
    <row r="523" spans="1:2" x14ac:dyDescent="0.25">
      <c r="A523" s="1" t="s">
        <v>521</v>
      </c>
      <c r="B523" s="1" t="s">
        <v>3257</v>
      </c>
    </row>
    <row r="524" spans="1:2" x14ac:dyDescent="0.25">
      <c r="A524" s="1" t="s">
        <v>522</v>
      </c>
      <c r="B524" s="1" t="s">
        <v>3258</v>
      </c>
    </row>
    <row r="525" spans="1:2" x14ac:dyDescent="0.25">
      <c r="A525" s="1" t="s">
        <v>523</v>
      </c>
      <c r="B525" s="1" t="s">
        <v>3259</v>
      </c>
    </row>
    <row r="526" spans="1:2" x14ac:dyDescent="0.25">
      <c r="A526" s="1" t="s">
        <v>524</v>
      </c>
      <c r="B526" s="1" t="s">
        <v>3260</v>
      </c>
    </row>
    <row r="527" spans="1:2" x14ac:dyDescent="0.25">
      <c r="A527" s="1" t="s">
        <v>525</v>
      </c>
      <c r="B527" s="1" t="s">
        <v>3261</v>
      </c>
    </row>
    <row r="528" spans="1:2" x14ac:dyDescent="0.25">
      <c r="A528" s="1" t="s">
        <v>526</v>
      </c>
      <c r="B528" s="1" t="s">
        <v>3262</v>
      </c>
    </row>
    <row r="529" spans="1:2" x14ac:dyDescent="0.25">
      <c r="A529" s="1" t="s">
        <v>527</v>
      </c>
      <c r="B529" s="1" t="s">
        <v>3263</v>
      </c>
    </row>
    <row r="530" spans="1:2" x14ac:dyDescent="0.25">
      <c r="A530" s="1" t="s">
        <v>528</v>
      </c>
      <c r="B530" s="1" t="s">
        <v>3264</v>
      </c>
    </row>
    <row r="531" spans="1:2" x14ac:dyDescent="0.25">
      <c r="A531" s="1" t="s">
        <v>529</v>
      </c>
      <c r="B531" s="1" t="s">
        <v>3265</v>
      </c>
    </row>
    <row r="532" spans="1:2" x14ac:dyDescent="0.25">
      <c r="A532" s="1" t="s">
        <v>530</v>
      </c>
      <c r="B532" s="1" t="s">
        <v>3266</v>
      </c>
    </row>
    <row r="533" spans="1:2" x14ac:dyDescent="0.25">
      <c r="A533" s="1" t="s">
        <v>531</v>
      </c>
      <c r="B533" s="1" t="s">
        <v>3267</v>
      </c>
    </row>
    <row r="534" spans="1:2" x14ac:dyDescent="0.25">
      <c r="A534" s="1" t="s">
        <v>532</v>
      </c>
      <c r="B534" s="1" t="s">
        <v>3268</v>
      </c>
    </row>
    <row r="535" spans="1:2" x14ac:dyDescent="0.25">
      <c r="A535" s="1" t="s">
        <v>533</v>
      </c>
      <c r="B535" s="1" t="s">
        <v>3269</v>
      </c>
    </row>
    <row r="536" spans="1:2" x14ac:dyDescent="0.25">
      <c r="A536" s="1" t="s">
        <v>534</v>
      </c>
      <c r="B536" s="1" t="s">
        <v>3270</v>
      </c>
    </row>
    <row r="537" spans="1:2" x14ac:dyDescent="0.25">
      <c r="A537" s="1" t="s">
        <v>535</v>
      </c>
      <c r="B537" s="1" t="s">
        <v>3271</v>
      </c>
    </row>
    <row r="538" spans="1:2" x14ac:dyDescent="0.25">
      <c r="A538" s="1" t="s">
        <v>536</v>
      </c>
      <c r="B538" s="1" t="s">
        <v>3272</v>
      </c>
    </row>
    <row r="539" spans="1:2" x14ac:dyDescent="0.25">
      <c r="A539" s="1" t="s">
        <v>537</v>
      </c>
      <c r="B539" s="1" t="s">
        <v>3273</v>
      </c>
    </row>
    <row r="540" spans="1:2" x14ac:dyDescent="0.25">
      <c r="A540" s="1" t="s">
        <v>538</v>
      </c>
      <c r="B540" s="1" t="s">
        <v>3274</v>
      </c>
    </row>
    <row r="541" spans="1:2" x14ac:dyDescent="0.25">
      <c r="A541" s="1" t="s">
        <v>539</v>
      </c>
      <c r="B541" s="1" t="s">
        <v>3275</v>
      </c>
    </row>
    <row r="542" spans="1:2" x14ac:dyDescent="0.25">
      <c r="A542" s="1" t="s">
        <v>540</v>
      </c>
      <c r="B542" s="1" t="s">
        <v>3276</v>
      </c>
    </row>
    <row r="543" spans="1:2" x14ac:dyDescent="0.25">
      <c r="A543" s="1" t="s">
        <v>541</v>
      </c>
      <c r="B543" s="1" t="s">
        <v>3277</v>
      </c>
    </row>
    <row r="544" spans="1:2" x14ac:dyDescent="0.25">
      <c r="A544" s="1" t="s">
        <v>542</v>
      </c>
      <c r="B544" s="1" t="s">
        <v>3278</v>
      </c>
    </row>
    <row r="545" spans="1:2" x14ac:dyDescent="0.25">
      <c r="A545" s="1" t="s">
        <v>543</v>
      </c>
      <c r="B545" s="1" t="s">
        <v>3279</v>
      </c>
    </row>
    <row r="546" spans="1:2" x14ac:dyDescent="0.25">
      <c r="A546" s="1" t="s">
        <v>544</v>
      </c>
      <c r="B546" s="1" t="s">
        <v>3280</v>
      </c>
    </row>
    <row r="547" spans="1:2" x14ac:dyDescent="0.25">
      <c r="A547" s="1" t="s">
        <v>545</v>
      </c>
      <c r="B547" s="1" t="s">
        <v>3281</v>
      </c>
    </row>
    <row r="548" spans="1:2" x14ac:dyDescent="0.25">
      <c r="A548" s="1" t="s">
        <v>546</v>
      </c>
      <c r="B548" s="1" t="s">
        <v>3282</v>
      </c>
    </row>
    <row r="549" spans="1:2" x14ac:dyDescent="0.25">
      <c r="A549" s="1" t="s">
        <v>547</v>
      </c>
      <c r="B549" s="1" t="s">
        <v>3283</v>
      </c>
    </row>
    <row r="550" spans="1:2" x14ac:dyDescent="0.25">
      <c r="A550" s="1" t="s">
        <v>548</v>
      </c>
      <c r="B550" s="1" t="s">
        <v>3284</v>
      </c>
    </row>
    <row r="551" spans="1:2" x14ac:dyDescent="0.25">
      <c r="A551" s="1" t="s">
        <v>549</v>
      </c>
      <c r="B551" s="1" t="s">
        <v>3285</v>
      </c>
    </row>
    <row r="552" spans="1:2" x14ac:dyDescent="0.25">
      <c r="A552" s="1" t="s">
        <v>550</v>
      </c>
      <c r="B552" s="1" t="s">
        <v>3286</v>
      </c>
    </row>
    <row r="553" spans="1:2" x14ac:dyDescent="0.25">
      <c r="A553" s="1" t="s">
        <v>551</v>
      </c>
      <c r="B553" s="1" t="s">
        <v>3287</v>
      </c>
    </row>
    <row r="554" spans="1:2" x14ac:dyDescent="0.25">
      <c r="A554" s="1" t="s">
        <v>552</v>
      </c>
      <c r="B554" s="1" t="s">
        <v>3288</v>
      </c>
    </row>
    <row r="555" spans="1:2" x14ac:dyDescent="0.25">
      <c r="A555" s="1" t="s">
        <v>553</v>
      </c>
      <c r="B555" s="1" t="s">
        <v>3289</v>
      </c>
    </row>
    <row r="556" spans="1:2" x14ac:dyDescent="0.25">
      <c r="A556" s="1" t="s">
        <v>554</v>
      </c>
      <c r="B556" s="1" t="s">
        <v>3290</v>
      </c>
    </row>
    <row r="557" spans="1:2" x14ac:dyDescent="0.25">
      <c r="A557" s="1" t="s">
        <v>555</v>
      </c>
      <c r="B557" s="1" t="s">
        <v>3291</v>
      </c>
    </row>
    <row r="558" spans="1:2" x14ac:dyDescent="0.25">
      <c r="A558" s="1" t="s">
        <v>556</v>
      </c>
      <c r="B558" s="1" t="s">
        <v>3292</v>
      </c>
    </row>
    <row r="559" spans="1:2" x14ac:dyDescent="0.25">
      <c r="A559" s="1" t="s">
        <v>557</v>
      </c>
      <c r="B559" s="1" t="s">
        <v>3293</v>
      </c>
    </row>
    <row r="560" spans="1:2" x14ac:dyDescent="0.25">
      <c r="A560" s="1" t="s">
        <v>558</v>
      </c>
      <c r="B560" s="1" t="s">
        <v>3294</v>
      </c>
    </row>
    <row r="561" spans="1:2" x14ac:dyDescent="0.25">
      <c r="A561" s="1" t="s">
        <v>559</v>
      </c>
      <c r="B561" s="1" t="s">
        <v>3295</v>
      </c>
    </row>
    <row r="562" spans="1:2" x14ac:dyDescent="0.25">
      <c r="A562" s="1" t="s">
        <v>560</v>
      </c>
      <c r="B562" s="1" t="s">
        <v>3296</v>
      </c>
    </row>
    <row r="563" spans="1:2" x14ac:dyDescent="0.25">
      <c r="A563" s="1" t="s">
        <v>561</v>
      </c>
      <c r="B563" s="1" t="s">
        <v>3297</v>
      </c>
    </row>
    <row r="564" spans="1:2" x14ac:dyDescent="0.25">
      <c r="A564" s="1" t="s">
        <v>562</v>
      </c>
      <c r="B564" s="1" t="s">
        <v>3298</v>
      </c>
    </row>
    <row r="565" spans="1:2" x14ac:dyDescent="0.25">
      <c r="A565" s="1" t="s">
        <v>563</v>
      </c>
      <c r="B565" s="1" t="s">
        <v>3299</v>
      </c>
    </row>
    <row r="566" spans="1:2" x14ac:dyDescent="0.25">
      <c r="A566" s="1" t="s">
        <v>564</v>
      </c>
      <c r="B566" s="1" t="s">
        <v>3300</v>
      </c>
    </row>
    <row r="567" spans="1:2" x14ac:dyDescent="0.25">
      <c r="A567" s="1" t="s">
        <v>565</v>
      </c>
      <c r="B567" s="1" t="s">
        <v>3301</v>
      </c>
    </row>
    <row r="568" spans="1:2" x14ac:dyDescent="0.25">
      <c r="A568" s="1" t="s">
        <v>566</v>
      </c>
      <c r="B568" s="1" t="s">
        <v>3302</v>
      </c>
    </row>
    <row r="569" spans="1:2" x14ac:dyDescent="0.25">
      <c r="A569" s="1" t="s">
        <v>567</v>
      </c>
      <c r="B569" s="1" t="s">
        <v>3303</v>
      </c>
    </row>
    <row r="570" spans="1:2" x14ac:dyDescent="0.25">
      <c r="A570" s="1" t="s">
        <v>568</v>
      </c>
      <c r="B570" s="1" t="s">
        <v>3304</v>
      </c>
    </row>
    <row r="571" spans="1:2" x14ac:dyDescent="0.25">
      <c r="A571" s="1" t="s">
        <v>569</v>
      </c>
      <c r="B571" s="1" t="s">
        <v>3305</v>
      </c>
    </row>
    <row r="572" spans="1:2" x14ac:dyDescent="0.25">
      <c r="A572" s="1" t="s">
        <v>570</v>
      </c>
      <c r="B572" s="1" t="s">
        <v>3306</v>
      </c>
    </row>
    <row r="573" spans="1:2" x14ac:dyDescent="0.25">
      <c r="A573" s="1" t="s">
        <v>571</v>
      </c>
      <c r="B573" s="1" t="s">
        <v>3307</v>
      </c>
    </row>
    <row r="574" spans="1:2" x14ac:dyDescent="0.25">
      <c r="A574" s="1" t="s">
        <v>572</v>
      </c>
      <c r="B574" s="1" t="s">
        <v>3308</v>
      </c>
    </row>
    <row r="575" spans="1:2" x14ac:dyDescent="0.25">
      <c r="A575" s="1" t="s">
        <v>573</v>
      </c>
      <c r="B575" s="1" t="s">
        <v>3309</v>
      </c>
    </row>
    <row r="576" spans="1:2" x14ac:dyDescent="0.25">
      <c r="A576" s="1" t="s">
        <v>574</v>
      </c>
      <c r="B576" s="1" t="s">
        <v>3310</v>
      </c>
    </row>
    <row r="577" spans="1:2" x14ac:dyDescent="0.25">
      <c r="A577" s="1" t="s">
        <v>575</v>
      </c>
      <c r="B577" s="1" t="s">
        <v>3311</v>
      </c>
    </row>
    <row r="578" spans="1:2" x14ac:dyDescent="0.25">
      <c r="A578" s="1" t="s">
        <v>576</v>
      </c>
      <c r="B578" s="1" t="s">
        <v>3312</v>
      </c>
    </row>
    <row r="579" spans="1:2" x14ac:dyDescent="0.25">
      <c r="A579" s="1" t="s">
        <v>577</v>
      </c>
      <c r="B579" s="1" t="s">
        <v>3313</v>
      </c>
    </row>
    <row r="580" spans="1:2" x14ac:dyDescent="0.25">
      <c r="A580" s="1" t="s">
        <v>578</v>
      </c>
      <c r="B580" s="1" t="s">
        <v>3314</v>
      </c>
    </row>
    <row r="581" spans="1:2" x14ac:dyDescent="0.25">
      <c r="A581" s="1" t="s">
        <v>579</v>
      </c>
      <c r="B581" s="1" t="s">
        <v>3315</v>
      </c>
    </row>
    <row r="582" spans="1:2" x14ac:dyDescent="0.25">
      <c r="A582" s="1" t="s">
        <v>580</v>
      </c>
      <c r="B582" s="1" t="s">
        <v>3316</v>
      </c>
    </row>
    <row r="583" spans="1:2" x14ac:dyDescent="0.25">
      <c r="A583" s="1" t="s">
        <v>581</v>
      </c>
      <c r="B583" s="1" t="s">
        <v>3317</v>
      </c>
    </row>
    <row r="584" spans="1:2" x14ac:dyDescent="0.25">
      <c r="A584" s="1" t="s">
        <v>582</v>
      </c>
      <c r="B584" s="1" t="s">
        <v>3318</v>
      </c>
    </row>
    <row r="585" spans="1:2" x14ac:dyDescent="0.25">
      <c r="A585" s="1" t="s">
        <v>583</v>
      </c>
      <c r="B585" s="1" t="s">
        <v>3319</v>
      </c>
    </row>
    <row r="586" spans="1:2" x14ac:dyDescent="0.25">
      <c r="A586" s="1" t="s">
        <v>584</v>
      </c>
      <c r="B586" s="1" t="s">
        <v>3320</v>
      </c>
    </row>
    <row r="587" spans="1:2" x14ac:dyDescent="0.25">
      <c r="A587" s="1" t="s">
        <v>585</v>
      </c>
      <c r="B587" s="1" t="s">
        <v>3321</v>
      </c>
    </row>
    <row r="588" spans="1:2" x14ac:dyDescent="0.25">
      <c r="A588" s="1" t="s">
        <v>586</v>
      </c>
      <c r="B588" s="1" t="s">
        <v>3322</v>
      </c>
    </row>
    <row r="589" spans="1:2" x14ac:dyDescent="0.25">
      <c r="A589" s="1" t="s">
        <v>587</v>
      </c>
      <c r="B589" s="1" t="s">
        <v>3323</v>
      </c>
    </row>
    <row r="590" spans="1:2" x14ac:dyDescent="0.25">
      <c r="A590" s="1" t="s">
        <v>588</v>
      </c>
      <c r="B590" s="1" t="s">
        <v>3324</v>
      </c>
    </row>
    <row r="591" spans="1:2" x14ac:dyDescent="0.25">
      <c r="A591" s="1" t="s">
        <v>589</v>
      </c>
      <c r="B591" s="1" t="s">
        <v>3325</v>
      </c>
    </row>
    <row r="592" spans="1:2" x14ac:dyDescent="0.25">
      <c r="A592" s="1" t="s">
        <v>590</v>
      </c>
      <c r="B592" s="1" t="s">
        <v>3326</v>
      </c>
    </row>
    <row r="593" spans="1:2" x14ac:dyDescent="0.25">
      <c r="A593" s="1" t="s">
        <v>591</v>
      </c>
      <c r="B593" s="1" t="s">
        <v>3327</v>
      </c>
    </row>
    <row r="594" spans="1:2" x14ac:dyDescent="0.25">
      <c r="A594" s="1" t="s">
        <v>592</v>
      </c>
      <c r="B594" s="1" t="s">
        <v>3328</v>
      </c>
    </row>
    <row r="595" spans="1:2" x14ac:dyDescent="0.25">
      <c r="A595" s="1" t="s">
        <v>593</v>
      </c>
      <c r="B595" s="1" t="s">
        <v>3329</v>
      </c>
    </row>
    <row r="596" spans="1:2" x14ac:dyDescent="0.25">
      <c r="A596" s="1" t="s">
        <v>594</v>
      </c>
      <c r="B596" s="1" t="s">
        <v>3330</v>
      </c>
    </row>
    <row r="597" spans="1:2" x14ac:dyDescent="0.25">
      <c r="A597" s="1" t="s">
        <v>595</v>
      </c>
      <c r="B597" s="1" t="s">
        <v>3331</v>
      </c>
    </row>
    <row r="598" spans="1:2" x14ac:dyDescent="0.25">
      <c r="A598" s="1" t="s">
        <v>596</v>
      </c>
      <c r="B598" s="1" t="s">
        <v>3332</v>
      </c>
    </row>
    <row r="599" spans="1:2" x14ac:dyDescent="0.25">
      <c r="A599" s="1" t="s">
        <v>597</v>
      </c>
      <c r="B599" s="1" t="s">
        <v>3333</v>
      </c>
    </row>
    <row r="600" spans="1:2" x14ac:dyDescent="0.25">
      <c r="A600" s="1" t="s">
        <v>598</v>
      </c>
      <c r="B600" s="1" t="s">
        <v>3334</v>
      </c>
    </row>
    <row r="601" spans="1:2" x14ac:dyDescent="0.25">
      <c r="A601" s="1" t="s">
        <v>599</v>
      </c>
      <c r="B601" s="1" t="s">
        <v>3335</v>
      </c>
    </row>
    <row r="602" spans="1:2" x14ac:dyDescent="0.25">
      <c r="A602" s="1" t="s">
        <v>600</v>
      </c>
      <c r="B602" s="1" t="s">
        <v>3336</v>
      </c>
    </row>
    <row r="603" spans="1:2" x14ac:dyDescent="0.25">
      <c r="A603" s="1" t="s">
        <v>601</v>
      </c>
      <c r="B603" s="1" t="s">
        <v>3337</v>
      </c>
    </row>
    <row r="604" spans="1:2" x14ac:dyDescent="0.25">
      <c r="A604" s="1" t="s">
        <v>602</v>
      </c>
      <c r="B604" s="1" t="s">
        <v>3338</v>
      </c>
    </row>
    <row r="605" spans="1:2" x14ac:dyDescent="0.25">
      <c r="A605" s="1" t="s">
        <v>603</v>
      </c>
      <c r="B605" s="1" t="s">
        <v>3339</v>
      </c>
    </row>
    <row r="606" spans="1:2" x14ac:dyDescent="0.25">
      <c r="A606" s="1" t="s">
        <v>604</v>
      </c>
      <c r="B606" s="1" t="s">
        <v>3340</v>
      </c>
    </row>
    <row r="607" spans="1:2" x14ac:dyDescent="0.25">
      <c r="A607" s="1" t="s">
        <v>605</v>
      </c>
      <c r="B607" s="1" t="s">
        <v>3341</v>
      </c>
    </row>
    <row r="608" spans="1:2" x14ac:dyDescent="0.25">
      <c r="A608" s="1" t="s">
        <v>606</v>
      </c>
      <c r="B608" s="1" t="s">
        <v>3342</v>
      </c>
    </row>
    <row r="609" spans="1:2" x14ac:dyDescent="0.25">
      <c r="A609" s="1" t="s">
        <v>607</v>
      </c>
      <c r="B609" s="1" t="s">
        <v>3343</v>
      </c>
    </row>
    <row r="610" spans="1:2" x14ac:dyDescent="0.25">
      <c r="A610" s="1" t="s">
        <v>608</v>
      </c>
      <c r="B610" s="1" t="s">
        <v>3344</v>
      </c>
    </row>
    <row r="611" spans="1:2" x14ac:dyDescent="0.25">
      <c r="A611" s="1" t="s">
        <v>609</v>
      </c>
      <c r="B611" s="1" t="s">
        <v>3345</v>
      </c>
    </row>
    <row r="612" spans="1:2" x14ac:dyDescent="0.25">
      <c r="A612" s="1" t="s">
        <v>610</v>
      </c>
      <c r="B612" s="1" t="s">
        <v>3346</v>
      </c>
    </row>
    <row r="613" spans="1:2" x14ac:dyDescent="0.25">
      <c r="A613" s="1" t="s">
        <v>611</v>
      </c>
      <c r="B613" s="1" t="s">
        <v>3347</v>
      </c>
    </row>
    <row r="614" spans="1:2" x14ac:dyDescent="0.25">
      <c r="A614" s="1" t="s">
        <v>612</v>
      </c>
      <c r="B614" s="1" t="s">
        <v>3348</v>
      </c>
    </row>
    <row r="615" spans="1:2" x14ac:dyDescent="0.25">
      <c r="A615" s="1" t="s">
        <v>613</v>
      </c>
      <c r="B615" s="1" t="s">
        <v>3349</v>
      </c>
    </row>
    <row r="616" spans="1:2" x14ac:dyDescent="0.25">
      <c r="A616" s="1" t="s">
        <v>614</v>
      </c>
      <c r="B616" s="1" t="s">
        <v>3350</v>
      </c>
    </row>
    <row r="617" spans="1:2" x14ac:dyDescent="0.25">
      <c r="A617" s="1" t="s">
        <v>615</v>
      </c>
      <c r="B617" s="1" t="s">
        <v>3351</v>
      </c>
    </row>
    <row r="618" spans="1:2" x14ac:dyDescent="0.25">
      <c r="A618" s="1" t="s">
        <v>616</v>
      </c>
      <c r="B618" s="1" t="s">
        <v>3352</v>
      </c>
    </row>
    <row r="619" spans="1:2" x14ac:dyDescent="0.25">
      <c r="A619" s="1" t="s">
        <v>617</v>
      </c>
      <c r="B619" s="1" t="s">
        <v>3353</v>
      </c>
    </row>
    <row r="620" spans="1:2" x14ac:dyDescent="0.25">
      <c r="A620" s="1" t="s">
        <v>618</v>
      </c>
      <c r="B620" s="1" t="s">
        <v>3354</v>
      </c>
    </row>
    <row r="621" spans="1:2" x14ac:dyDescent="0.25">
      <c r="A621" s="1" t="s">
        <v>619</v>
      </c>
      <c r="B621" s="1" t="s">
        <v>3355</v>
      </c>
    </row>
    <row r="622" spans="1:2" x14ac:dyDescent="0.25">
      <c r="A622" s="1" t="s">
        <v>620</v>
      </c>
      <c r="B622" s="1" t="s">
        <v>3356</v>
      </c>
    </row>
    <row r="623" spans="1:2" x14ac:dyDescent="0.25">
      <c r="A623" s="1" t="s">
        <v>621</v>
      </c>
      <c r="B623" s="1" t="s">
        <v>3357</v>
      </c>
    </row>
    <row r="624" spans="1:2" x14ac:dyDescent="0.25">
      <c r="A624" s="1" t="s">
        <v>622</v>
      </c>
      <c r="B624" s="1" t="s">
        <v>3358</v>
      </c>
    </row>
    <row r="625" spans="1:2" x14ac:dyDescent="0.25">
      <c r="A625" s="1" t="s">
        <v>623</v>
      </c>
      <c r="B625" s="1" t="s">
        <v>3359</v>
      </c>
    </row>
    <row r="626" spans="1:2" x14ac:dyDescent="0.25">
      <c r="A626" s="1" t="s">
        <v>624</v>
      </c>
      <c r="B626" s="1" t="s">
        <v>3360</v>
      </c>
    </row>
    <row r="627" spans="1:2" x14ac:dyDescent="0.25">
      <c r="A627" s="1" t="s">
        <v>625</v>
      </c>
      <c r="B627" s="1" t="s">
        <v>3361</v>
      </c>
    </row>
    <row r="628" spans="1:2" x14ac:dyDescent="0.25">
      <c r="A628" s="1" t="s">
        <v>626</v>
      </c>
      <c r="B628" s="1" t="s">
        <v>3362</v>
      </c>
    </row>
    <row r="629" spans="1:2" x14ac:dyDescent="0.25">
      <c r="A629" s="1" t="s">
        <v>627</v>
      </c>
      <c r="B629" s="1" t="s">
        <v>3363</v>
      </c>
    </row>
    <row r="630" spans="1:2" x14ac:dyDescent="0.25">
      <c r="A630" s="1" t="s">
        <v>628</v>
      </c>
      <c r="B630" s="1" t="s">
        <v>3364</v>
      </c>
    </row>
    <row r="631" spans="1:2" x14ac:dyDescent="0.25">
      <c r="A631" s="1" t="s">
        <v>2715</v>
      </c>
      <c r="B631" s="1" t="s">
        <v>3365</v>
      </c>
    </row>
    <row r="632" spans="1:2" x14ac:dyDescent="0.25">
      <c r="A632" s="1" t="s">
        <v>629</v>
      </c>
      <c r="B632" s="1" t="s">
        <v>3366</v>
      </c>
    </row>
    <row r="633" spans="1:2" x14ac:dyDescent="0.25">
      <c r="A633" s="1" t="s">
        <v>630</v>
      </c>
      <c r="B633" s="1" t="s">
        <v>3367</v>
      </c>
    </row>
    <row r="634" spans="1:2" x14ac:dyDescent="0.25">
      <c r="A634" s="1" t="s">
        <v>631</v>
      </c>
      <c r="B634" s="1" t="s">
        <v>3368</v>
      </c>
    </row>
    <row r="635" spans="1:2" x14ac:dyDescent="0.25">
      <c r="A635" s="1" t="s">
        <v>632</v>
      </c>
      <c r="B635" s="1" t="s">
        <v>3369</v>
      </c>
    </row>
    <row r="636" spans="1:2" x14ac:dyDescent="0.25">
      <c r="A636" s="1" t="s">
        <v>633</v>
      </c>
      <c r="B636" s="1" t="s">
        <v>3370</v>
      </c>
    </row>
    <row r="637" spans="1:2" x14ac:dyDescent="0.25">
      <c r="A637" s="1" t="s">
        <v>634</v>
      </c>
      <c r="B637" s="1" t="s">
        <v>3371</v>
      </c>
    </row>
    <row r="638" spans="1:2" x14ac:dyDescent="0.25">
      <c r="A638" s="1" t="s">
        <v>635</v>
      </c>
      <c r="B638" s="1" t="s">
        <v>3372</v>
      </c>
    </row>
    <row r="639" spans="1:2" x14ac:dyDescent="0.25">
      <c r="A639" s="1" t="s">
        <v>636</v>
      </c>
      <c r="B639" s="1" t="s">
        <v>3373</v>
      </c>
    </row>
    <row r="640" spans="1:2" x14ac:dyDescent="0.25">
      <c r="A640" s="1" t="s">
        <v>637</v>
      </c>
      <c r="B640" s="1" t="s">
        <v>3374</v>
      </c>
    </row>
    <row r="641" spans="1:2" x14ac:dyDescent="0.25">
      <c r="A641" s="1" t="s">
        <v>638</v>
      </c>
      <c r="B641" s="1" t="s">
        <v>3375</v>
      </c>
    </row>
    <row r="642" spans="1:2" x14ac:dyDescent="0.25">
      <c r="A642" s="1" t="s">
        <v>639</v>
      </c>
      <c r="B642" s="1" t="s">
        <v>3376</v>
      </c>
    </row>
    <row r="643" spans="1:2" x14ac:dyDescent="0.25">
      <c r="A643" s="1" t="s">
        <v>640</v>
      </c>
      <c r="B643" s="1" t="s">
        <v>3377</v>
      </c>
    </row>
    <row r="644" spans="1:2" x14ac:dyDescent="0.25">
      <c r="A644" s="1" t="s">
        <v>641</v>
      </c>
      <c r="B644" s="1" t="s">
        <v>3378</v>
      </c>
    </row>
    <row r="645" spans="1:2" x14ac:dyDescent="0.25">
      <c r="A645" s="1" t="s">
        <v>642</v>
      </c>
      <c r="B645" s="1" t="s">
        <v>3379</v>
      </c>
    </row>
    <row r="646" spans="1:2" x14ac:dyDescent="0.25">
      <c r="A646" s="1" t="s">
        <v>643</v>
      </c>
      <c r="B646" s="1" t="s">
        <v>3380</v>
      </c>
    </row>
    <row r="647" spans="1:2" x14ac:dyDescent="0.25">
      <c r="A647" s="1" t="s">
        <v>644</v>
      </c>
      <c r="B647" s="1" t="s">
        <v>3381</v>
      </c>
    </row>
    <row r="648" spans="1:2" x14ac:dyDescent="0.25">
      <c r="A648" s="1" t="s">
        <v>645</v>
      </c>
      <c r="B648" s="1" t="s">
        <v>3382</v>
      </c>
    </row>
    <row r="649" spans="1:2" x14ac:dyDescent="0.25">
      <c r="A649" s="1" t="s">
        <v>646</v>
      </c>
      <c r="B649" s="1" t="s">
        <v>3383</v>
      </c>
    </row>
    <row r="650" spans="1:2" x14ac:dyDescent="0.25">
      <c r="A650" s="1" t="s">
        <v>647</v>
      </c>
      <c r="B650" s="1" t="s">
        <v>3384</v>
      </c>
    </row>
    <row r="651" spans="1:2" x14ac:dyDescent="0.25">
      <c r="A651" s="1" t="s">
        <v>648</v>
      </c>
      <c r="B651" s="1" t="s">
        <v>3385</v>
      </c>
    </row>
    <row r="652" spans="1:2" x14ac:dyDescent="0.25">
      <c r="A652" s="1" t="s">
        <v>649</v>
      </c>
      <c r="B652" s="1" t="s">
        <v>3386</v>
      </c>
    </row>
    <row r="653" spans="1:2" x14ac:dyDescent="0.25">
      <c r="A653" s="1" t="s">
        <v>650</v>
      </c>
      <c r="B653" s="1" t="s">
        <v>3387</v>
      </c>
    </row>
    <row r="654" spans="1:2" x14ac:dyDescent="0.25">
      <c r="A654" s="1" t="s">
        <v>651</v>
      </c>
      <c r="B654" s="1" t="s">
        <v>3388</v>
      </c>
    </row>
    <row r="655" spans="1:2" x14ac:dyDescent="0.25">
      <c r="A655" s="1" t="s">
        <v>652</v>
      </c>
      <c r="B655" s="1" t="s">
        <v>3389</v>
      </c>
    </row>
    <row r="656" spans="1:2" x14ac:dyDescent="0.25">
      <c r="A656" s="1" t="s">
        <v>653</v>
      </c>
      <c r="B656" s="1" t="s">
        <v>3390</v>
      </c>
    </row>
    <row r="657" spans="1:2" x14ac:dyDescent="0.25">
      <c r="A657" s="1" t="s">
        <v>2723</v>
      </c>
      <c r="B657" s="1" t="s">
        <v>3391</v>
      </c>
    </row>
    <row r="658" spans="1:2" x14ac:dyDescent="0.25">
      <c r="A658" s="1" t="s">
        <v>654</v>
      </c>
      <c r="B658" s="1" t="s">
        <v>3392</v>
      </c>
    </row>
    <row r="659" spans="1:2" x14ac:dyDescent="0.25">
      <c r="A659" s="1" t="s">
        <v>655</v>
      </c>
      <c r="B659" s="1" t="s">
        <v>3393</v>
      </c>
    </row>
    <row r="660" spans="1:2" x14ac:dyDescent="0.25">
      <c r="A660" s="1" t="s">
        <v>656</v>
      </c>
      <c r="B660" s="1" t="s">
        <v>3394</v>
      </c>
    </row>
    <row r="661" spans="1:2" x14ac:dyDescent="0.25">
      <c r="A661" s="1" t="s">
        <v>657</v>
      </c>
      <c r="B661" s="1" t="s">
        <v>3395</v>
      </c>
    </row>
    <row r="662" spans="1:2" x14ac:dyDescent="0.25">
      <c r="A662" s="1" t="s">
        <v>658</v>
      </c>
      <c r="B662" s="1" t="s">
        <v>3396</v>
      </c>
    </row>
    <row r="663" spans="1:2" x14ac:dyDescent="0.25">
      <c r="A663" s="1" t="s">
        <v>659</v>
      </c>
      <c r="B663" s="1" t="s">
        <v>3397</v>
      </c>
    </row>
    <row r="664" spans="1:2" x14ac:dyDescent="0.25">
      <c r="A664" s="1" t="s">
        <v>660</v>
      </c>
      <c r="B664" s="1" t="s">
        <v>3398</v>
      </c>
    </row>
    <row r="665" spans="1:2" x14ac:dyDescent="0.25">
      <c r="A665" s="1" t="s">
        <v>661</v>
      </c>
      <c r="B665" s="1" t="s">
        <v>3399</v>
      </c>
    </row>
    <row r="666" spans="1:2" x14ac:dyDescent="0.25">
      <c r="A666" s="1" t="s">
        <v>662</v>
      </c>
      <c r="B666" s="1" t="s">
        <v>3400</v>
      </c>
    </row>
    <row r="667" spans="1:2" x14ac:dyDescent="0.25">
      <c r="A667" s="1" t="s">
        <v>663</v>
      </c>
      <c r="B667" s="1" t="s">
        <v>3401</v>
      </c>
    </row>
    <row r="668" spans="1:2" x14ac:dyDescent="0.25">
      <c r="A668" s="1" t="s">
        <v>664</v>
      </c>
      <c r="B668" s="1" t="s">
        <v>3402</v>
      </c>
    </row>
    <row r="669" spans="1:2" x14ac:dyDescent="0.25">
      <c r="A669" s="1" t="s">
        <v>665</v>
      </c>
      <c r="B669" s="1" t="s">
        <v>3403</v>
      </c>
    </row>
    <row r="670" spans="1:2" x14ac:dyDescent="0.25">
      <c r="A670" s="1" t="s">
        <v>666</v>
      </c>
      <c r="B670" s="1" t="s">
        <v>3404</v>
      </c>
    </row>
    <row r="671" spans="1:2" x14ac:dyDescent="0.25">
      <c r="A671" s="1" t="s">
        <v>667</v>
      </c>
      <c r="B671" s="1" t="s">
        <v>3405</v>
      </c>
    </row>
    <row r="672" spans="1:2" x14ac:dyDescent="0.25">
      <c r="A672" s="1" t="s">
        <v>668</v>
      </c>
      <c r="B672" s="1" t="s">
        <v>3406</v>
      </c>
    </row>
    <row r="673" spans="1:2" x14ac:dyDescent="0.25">
      <c r="A673" s="1" t="s">
        <v>669</v>
      </c>
      <c r="B673" s="1" t="s">
        <v>3407</v>
      </c>
    </row>
    <row r="674" spans="1:2" x14ac:dyDescent="0.25">
      <c r="A674" s="1" t="s">
        <v>670</v>
      </c>
      <c r="B674" s="1" t="s">
        <v>3408</v>
      </c>
    </row>
    <row r="675" spans="1:2" x14ac:dyDescent="0.25">
      <c r="A675" s="1" t="s">
        <v>671</v>
      </c>
      <c r="B675" s="1" t="s">
        <v>3409</v>
      </c>
    </row>
    <row r="676" spans="1:2" x14ac:dyDescent="0.25">
      <c r="A676" s="1" t="s">
        <v>672</v>
      </c>
      <c r="B676" s="1" t="s">
        <v>3410</v>
      </c>
    </row>
    <row r="677" spans="1:2" x14ac:dyDescent="0.25">
      <c r="A677" s="1" t="s">
        <v>2625</v>
      </c>
      <c r="B677" s="1" t="s">
        <v>3411</v>
      </c>
    </row>
    <row r="678" spans="1:2" x14ac:dyDescent="0.25">
      <c r="A678" s="1" t="s">
        <v>673</v>
      </c>
      <c r="B678" s="1" t="s">
        <v>3412</v>
      </c>
    </row>
    <row r="679" spans="1:2" x14ac:dyDescent="0.25">
      <c r="A679" s="1" t="s">
        <v>674</v>
      </c>
      <c r="B679" s="1" t="s">
        <v>3413</v>
      </c>
    </row>
    <row r="680" spans="1:2" x14ac:dyDescent="0.25">
      <c r="A680" s="1" t="s">
        <v>675</v>
      </c>
      <c r="B680" s="1" t="s">
        <v>3414</v>
      </c>
    </row>
    <row r="681" spans="1:2" x14ac:dyDescent="0.25">
      <c r="A681" s="1" t="s">
        <v>676</v>
      </c>
      <c r="B681" s="1" t="s">
        <v>3415</v>
      </c>
    </row>
    <row r="682" spans="1:2" x14ac:dyDescent="0.25">
      <c r="A682" s="1" t="s">
        <v>677</v>
      </c>
      <c r="B682" s="1" t="s">
        <v>3416</v>
      </c>
    </row>
    <row r="683" spans="1:2" x14ac:dyDescent="0.25">
      <c r="A683" s="1" t="s">
        <v>678</v>
      </c>
      <c r="B683" s="1" t="s">
        <v>3417</v>
      </c>
    </row>
    <row r="684" spans="1:2" x14ac:dyDescent="0.25">
      <c r="A684" s="1" t="s">
        <v>679</v>
      </c>
      <c r="B684" s="1" t="s">
        <v>3418</v>
      </c>
    </row>
    <row r="685" spans="1:2" x14ac:dyDescent="0.25">
      <c r="A685" s="1" t="s">
        <v>680</v>
      </c>
      <c r="B685" s="1" t="s">
        <v>3419</v>
      </c>
    </row>
    <row r="686" spans="1:2" x14ac:dyDescent="0.25">
      <c r="A686" s="1" t="s">
        <v>681</v>
      </c>
      <c r="B686" s="1" t="s">
        <v>3420</v>
      </c>
    </row>
    <row r="687" spans="1:2" x14ac:dyDescent="0.25">
      <c r="A687" s="1" t="s">
        <v>682</v>
      </c>
      <c r="B687" s="1" t="s">
        <v>3421</v>
      </c>
    </row>
    <row r="688" spans="1:2" x14ac:dyDescent="0.25">
      <c r="A688" s="1" t="s">
        <v>683</v>
      </c>
      <c r="B688" s="1" t="s">
        <v>3422</v>
      </c>
    </row>
    <row r="689" spans="1:2" x14ac:dyDescent="0.25">
      <c r="A689" s="1" t="s">
        <v>684</v>
      </c>
      <c r="B689" s="1" t="s">
        <v>3423</v>
      </c>
    </row>
    <row r="690" spans="1:2" x14ac:dyDescent="0.25">
      <c r="A690" s="1" t="s">
        <v>685</v>
      </c>
      <c r="B690" s="1" t="s">
        <v>3424</v>
      </c>
    </row>
    <row r="691" spans="1:2" x14ac:dyDescent="0.25">
      <c r="A691" s="1" t="s">
        <v>686</v>
      </c>
      <c r="B691" s="1" t="s">
        <v>3425</v>
      </c>
    </row>
    <row r="692" spans="1:2" x14ac:dyDescent="0.25">
      <c r="A692" s="1" t="s">
        <v>687</v>
      </c>
      <c r="B692" s="1" t="s">
        <v>3426</v>
      </c>
    </row>
    <row r="693" spans="1:2" x14ac:dyDescent="0.25">
      <c r="A693" s="1" t="s">
        <v>688</v>
      </c>
      <c r="B693" s="1" t="s">
        <v>3427</v>
      </c>
    </row>
    <row r="694" spans="1:2" x14ac:dyDescent="0.25">
      <c r="A694" s="1" t="s">
        <v>689</v>
      </c>
      <c r="B694" s="1" t="s">
        <v>3428</v>
      </c>
    </row>
    <row r="695" spans="1:2" x14ac:dyDescent="0.25">
      <c r="A695" s="1" t="s">
        <v>690</v>
      </c>
      <c r="B695" s="1" t="s">
        <v>3429</v>
      </c>
    </row>
    <row r="696" spans="1:2" x14ac:dyDescent="0.25">
      <c r="A696" s="1" t="s">
        <v>691</v>
      </c>
      <c r="B696" s="1" t="s">
        <v>3430</v>
      </c>
    </row>
    <row r="697" spans="1:2" x14ac:dyDescent="0.25">
      <c r="A697" s="1" t="s">
        <v>692</v>
      </c>
      <c r="B697" s="1" t="s">
        <v>3431</v>
      </c>
    </row>
    <row r="698" spans="1:2" x14ac:dyDescent="0.25">
      <c r="A698" s="1" t="s">
        <v>693</v>
      </c>
      <c r="B698" s="1" t="s">
        <v>3432</v>
      </c>
    </row>
    <row r="699" spans="1:2" x14ac:dyDescent="0.25">
      <c r="A699" s="1" t="s">
        <v>694</v>
      </c>
      <c r="B699" s="1" t="s">
        <v>3433</v>
      </c>
    </row>
    <row r="700" spans="1:2" x14ac:dyDescent="0.25">
      <c r="A700" s="1" t="s">
        <v>695</v>
      </c>
      <c r="B700" s="1" t="s">
        <v>3434</v>
      </c>
    </row>
    <row r="701" spans="1:2" x14ac:dyDescent="0.25">
      <c r="A701" s="1" t="s">
        <v>696</v>
      </c>
      <c r="B701" s="1" t="s">
        <v>3435</v>
      </c>
    </row>
    <row r="702" spans="1:2" x14ac:dyDescent="0.25">
      <c r="A702" s="1" t="s">
        <v>697</v>
      </c>
      <c r="B702" s="1" t="s">
        <v>3436</v>
      </c>
    </row>
    <row r="703" spans="1:2" x14ac:dyDescent="0.25">
      <c r="A703" s="1" t="s">
        <v>698</v>
      </c>
      <c r="B703" s="1" t="s">
        <v>3437</v>
      </c>
    </row>
    <row r="704" spans="1:2" x14ac:dyDescent="0.25">
      <c r="A704" s="1" t="s">
        <v>699</v>
      </c>
      <c r="B704" s="1" t="s">
        <v>3438</v>
      </c>
    </row>
    <row r="705" spans="1:2" x14ac:dyDescent="0.25">
      <c r="A705" s="1" t="s">
        <v>700</v>
      </c>
      <c r="B705" s="1" t="s">
        <v>3439</v>
      </c>
    </row>
    <row r="706" spans="1:2" x14ac:dyDescent="0.25">
      <c r="A706" s="1" t="s">
        <v>701</v>
      </c>
      <c r="B706" s="1" t="s">
        <v>3440</v>
      </c>
    </row>
    <row r="707" spans="1:2" x14ac:dyDescent="0.25">
      <c r="A707" s="1" t="s">
        <v>702</v>
      </c>
      <c r="B707" s="1" t="s">
        <v>3441</v>
      </c>
    </row>
    <row r="708" spans="1:2" x14ac:dyDescent="0.25">
      <c r="A708" s="1" t="s">
        <v>703</v>
      </c>
      <c r="B708" s="1" t="s">
        <v>3442</v>
      </c>
    </row>
    <row r="709" spans="1:2" x14ac:dyDescent="0.25">
      <c r="A709" s="1" t="s">
        <v>704</v>
      </c>
      <c r="B709" s="1" t="s">
        <v>3443</v>
      </c>
    </row>
    <row r="710" spans="1:2" x14ac:dyDescent="0.25">
      <c r="A710" s="1" t="s">
        <v>705</v>
      </c>
      <c r="B710" s="1" t="s">
        <v>3444</v>
      </c>
    </row>
    <row r="711" spans="1:2" x14ac:dyDescent="0.25">
      <c r="A711" s="1" t="s">
        <v>706</v>
      </c>
      <c r="B711" s="1" t="s">
        <v>3445</v>
      </c>
    </row>
    <row r="712" spans="1:2" x14ac:dyDescent="0.25">
      <c r="A712" s="1" t="s">
        <v>707</v>
      </c>
      <c r="B712" s="1" t="s">
        <v>3446</v>
      </c>
    </row>
    <row r="713" spans="1:2" x14ac:dyDescent="0.25">
      <c r="A713" s="1" t="s">
        <v>708</v>
      </c>
      <c r="B713" s="1" t="s">
        <v>3447</v>
      </c>
    </row>
    <row r="714" spans="1:2" x14ac:dyDescent="0.25">
      <c r="A714" s="1" t="s">
        <v>709</v>
      </c>
      <c r="B714" s="1" t="s">
        <v>3448</v>
      </c>
    </row>
    <row r="715" spans="1:2" x14ac:dyDescent="0.25">
      <c r="A715" s="1" t="s">
        <v>710</v>
      </c>
      <c r="B715" s="1" t="s">
        <v>3449</v>
      </c>
    </row>
    <row r="716" spans="1:2" x14ac:dyDescent="0.25">
      <c r="A716" s="1" t="s">
        <v>711</v>
      </c>
      <c r="B716" s="1" t="s">
        <v>3450</v>
      </c>
    </row>
    <row r="717" spans="1:2" x14ac:dyDescent="0.25">
      <c r="A717" s="1" t="s">
        <v>712</v>
      </c>
      <c r="B717" s="1" t="s">
        <v>3451</v>
      </c>
    </row>
    <row r="718" spans="1:2" x14ac:dyDescent="0.25">
      <c r="A718" s="1" t="s">
        <v>713</v>
      </c>
      <c r="B718" s="1" t="s">
        <v>3452</v>
      </c>
    </row>
    <row r="719" spans="1:2" x14ac:dyDescent="0.25">
      <c r="A719" s="1" t="s">
        <v>714</v>
      </c>
      <c r="B719" s="1" t="s">
        <v>3453</v>
      </c>
    </row>
    <row r="720" spans="1:2" x14ac:dyDescent="0.25">
      <c r="A720" s="1" t="s">
        <v>715</v>
      </c>
      <c r="B720" s="1" t="s">
        <v>3454</v>
      </c>
    </row>
    <row r="721" spans="1:2" x14ac:dyDescent="0.25">
      <c r="A721" s="1" t="s">
        <v>716</v>
      </c>
      <c r="B721" s="1" t="s">
        <v>3455</v>
      </c>
    </row>
    <row r="722" spans="1:2" x14ac:dyDescent="0.25">
      <c r="A722" s="1" t="s">
        <v>717</v>
      </c>
      <c r="B722" s="1" t="s">
        <v>3456</v>
      </c>
    </row>
    <row r="723" spans="1:2" x14ac:dyDescent="0.25">
      <c r="A723" s="1" t="s">
        <v>718</v>
      </c>
      <c r="B723" s="1" t="s">
        <v>3457</v>
      </c>
    </row>
    <row r="724" spans="1:2" x14ac:dyDescent="0.25">
      <c r="A724" s="1" t="s">
        <v>719</v>
      </c>
      <c r="B724" s="1" t="s">
        <v>3458</v>
      </c>
    </row>
    <row r="725" spans="1:2" x14ac:dyDescent="0.25">
      <c r="A725" s="1" t="s">
        <v>720</v>
      </c>
      <c r="B725" s="1" t="s">
        <v>3459</v>
      </c>
    </row>
    <row r="726" spans="1:2" x14ac:dyDescent="0.25">
      <c r="A726" s="1" t="s">
        <v>721</v>
      </c>
      <c r="B726" s="1" t="s">
        <v>3460</v>
      </c>
    </row>
    <row r="727" spans="1:2" x14ac:dyDescent="0.25">
      <c r="A727" s="1" t="s">
        <v>722</v>
      </c>
      <c r="B727" s="1" t="s">
        <v>3461</v>
      </c>
    </row>
    <row r="728" spans="1:2" x14ac:dyDescent="0.25">
      <c r="A728" s="1" t="s">
        <v>723</v>
      </c>
      <c r="B728" s="1" t="s">
        <v>3462</v>
      </c>
    </row>
    <row r="729" spans="1:2" x14ac:dyDescent="0.25">
      <c r="A729" s="1" t="s">
        <v>724</v>
      </c>
      <c r="B729" s="1" t="s">
        <v>3463</v>
      </c>
    </row>
    <row r="730" spans="1:2" x14ac:dyDescent="0.25">
      <c r="A730" s="1" t="s">
        <v>725</v>
      </c>
      <c r="B730" s="1" t="s">
        <v>3464</v>
      </c>
    </row>
    <row r="731" spans="1:2" x14ac:dyDescent="0.25">
      <c r="A731" s="1" t="s">
        <v>726</v>
      </c>
      <c r="B731" s="1" t="s">
        <v>3465</v>
      </c>
    </row>
    <row r="732" spans="1:2" x14ac:dyDescent="0.25">
      <c r="A732" s="1" t="s">
        <v>727</v>
      </c>
      <c r="B732" s="1" t="s">
        <v>3466</v>
      </c>
    </row>
    <row r="733" spans="1:2" x14ac:dyDescent="0.25">
      <c r="A733" s="1" t="s">
        <v>728</v>
      </c>
      <c r="B733" s="1" t="s">
        <v>3467</v>
      </c>
    </row>
    <row r="734" spans="1:2" x14ac:dyDescent="0.25">
      <c r="A734" s="1" t="s">
        <v>729</v>
      </c>
      <c r="B734" s="1" t="s">
        <v>3468</v>
      </c>
    </row>
    <row r="735" spans="1:2" x14ac:dyDescent="0.25">
      <c r="A735" s="1" t="s">
        <v>730</v>
      </c>
      <c r="B735" s="1" t="s">
        <v>3469</v>
      </c>
    </row>
    <row r="736" spans="1:2" x14ac:dyDescent="0.25">
      <c r="A736" s="1" t="s">
        <v>731</v>
      </c>
      <c r="B736" s="1" t="s">
        <v>3470</v>
      </c>
    </row>
    <row r="737" spans="1:2" x14ac:dyDescent="0.25">
      <c r="A737" s="1" t="s">
        <v>732</v>
      </c>
      <c r="B737" s="1" t="s">
        <v>3471</v>
      </c>
    </row>
    <row r="738" spans="1:2" x14ac:dyDescent="0.25">
      <c r="A738" s="1" t="s">
        <v>733</v>
      </c>
      <c r="B738" s="1" t="s">
        <v>3472</v>
      </c>
    </row>
    <row r="739" spans="1:2" x14ac:dyDescent="0.25">
      <c r="A739" s="1" t="s">
        <v>734</v>
      </c>
      <c r="B739" s="1" t="s">
        <v>3473</v>
      </c>
    </row>
    <row r="740" spans="1:2" x14ac:dyDescent="0.25">
      <c r="A740" s="1" t="s">
        <v>735</v>
      </c>
      <c r="B740" s="1" t="s">
        <v>3474</v>
      </c>
    </row>
    <row r="741" spans="1:2" x14ac:dyDescent="0.25">
      <c r="A741" s="1" t="s">
        <v>736</v>
      </c>
      <c r="B741" s="1" t="s">
        <v>3475</v>
      </c>
    </row>
    <row r="742" spans="1:2" x14ac:dyDescent="0.25">
      <c r="A742" s="1" t="s">
        <v>737</v>
      </c>
      <c r="B742" s="1" t="s">
        <v>3476</v>
      </c>
    </row>
    <row r="743" spans="1:2" x14ac:dyDescent="0.25">
      <c r="A743" s="1" t="s">
        <v>738</v>
      </c>
      <c r="B743" s="1" t="s">
        <v>3477</v>
      </c>
    </row>
    <row r="744" spans="1:2" x14ac:dyDescent="0.25">
      <c r="A744" s="1" t="s">
        <v>739</v>
      </c>
      <c r="B744" s="1" t="s">
        <v>3478</v>
      </c>
    </row>
    <row r="745" spans="1:2" x14ac:dyDescent="0.25">
      <c r="A745" s="1" t="s">
        <v>740</v>
      </c>
      <c r="B745" s="1" t="s">
        <v>3479</v>
      </c>
    </row>
    <row r="746" spans="1:2" x14ac:dyDescent="0.25">
      <c r="A746" s="1" t="s">
        <v>741</v>
      </c>
      <c r="B746" s="1" t="s">
        <v>3480</v>
      </c>
    </row>
    <row r="747" spans="1:2" x14ac:dyDescent="0.25">
      <c r="A747" s="1" t="s">
        <v>742</v>
      </c>
      <c r="B747" s="1" t="s">
        <v>3481</v>
      </c>
    </row>
    <row r="748" spans="1:2" x14ac:dyDescent="0.25">
      <c r="A748" s="1" t="s">
        <v>743</v>
      </c>
      <c r="B748" s="1" t="s">
        <v>3482</v>
      </c>
    </row>
    <row r="749" spans="1:2" x14ac:dyDescent="0.25">
      <c r="A749" s="1" t="s">
        <v>744</v>
      </c>
      <c r="B749" s="1" t="s">
        <v>3483</v>
      </c>
    </row>
    <row r="750" spans="1:2" x14ac:dyDescent="0.25">
      <c r="A750" s="1" t="s">
        <v>745</v>
      </c>
      <c r="B750" s="1" t="s">
        <v>3484</v>
      </c>
    </row>
    <row r="751" spans="1:2" x14ac:dyDescent="0.25">
      <c r="A751" s="1" t="s">
        <v>746</v>
      </c>
      <c r="B751" s="1" t="s">
        <v>3485</v>
      </c>
    </row>
    <row r="752" spans="1:2" x14ac:dyDescent="0.25">
      <c r="A752" s="1" t="s">
        <v>747</v>
      </c>
      <c r="B752" s="1" t="s">
        <v>3486</v>
      </c>
    </row>
    <row r="753" spans="1:2" x14ac:dyDescent="0.25">
      <c r="A753" s="1" t="s">
        <v>748</v>
      </c>
      <c r="B753" s="1" t="s">
        <v>3487</v>
      </c>
    </row>
    <row r="754" spans="1:2" x14ac:dyDescent="0.25">
      <c r="A754" s="1" t="s">
        <v>749</v>
      </c>
      <c r="B754" s="1" t="s">
        <v>3488</v>
      </c>
    </row>
    <row r="755" spans="1:2" x14ac:dyDescent="0.25">
      <c r="A755" s="1" t="s">
        <v>750</v>
      </c>
      <c r="B755" s="1" t="s">
        <v>3489</v>
      </c>
    </row>
    <row r="756" spans="1:2" x14ac:dyDescent="0.25">
      <c r="A756" s="1" t="s">
        <v>751</v>
      </c>
      <c r="B756" s="1" t="s">
        <v>3490</v>
      </c>
    </row>
    <row r="757" spans="1:2" x14ac:dyDescent="0.25">
      <c r="A757" s="1" t="s">
        <v>752</v>
      </c>
      <c r="B757" s="1" t="s">
        <v>3491</v>
      </c>
    </row>
    <row r="758" spans="1:2" x14ac:dyDescent="0.25">
      <c r="A758" s="1" t="s">
        <v>753</v>
      </c>
      <c r="B758" s="1" t="s">
        <v>3492</v>
      </c>
    </row>
    <row r="759" spans="1:2" x14ac:dyDescent="0.25">
      <c r="A759" s="1" t="s">
        <v>754</v>
      </c>
      <c r="B759" s="1" t="s">
        <v>3493</v>
      </c>
    </row>
    <row r="760" spans="1:2" x14ac:dyDescent="0.25">
      <c r="A760" s="1" t="s">
        <v>755</v>
      </c>
      <c r="B760" s="1" t="s">
        <v>3494</v>
      </c>
    </row>
    <row r="761" spans="1:2" x14ac:dyDescent="0.25">
      <c r="A761" s="1" t="s">
        <v>756</v>
      </c>
      <c r="B761" s="1" t="s">
        <v>3495</v>
      </c>
    </row>
    <row r="762" spans="1:2" x14ac:dyDescent="0.25">
      <c r="A762" s="1" t="s">
        <v>757</v>
      </c>
      <c r="B762" s="1" t="s">
        <v>3496</v>
      </c>
    </row>
    <row r="763" spans="1:2" x14ac:dyDescent="0.25">
      <c r="A763" s="1" t="s">
        <v>758</v>
      </c>
      <c r="B763" s="1" t="s">
        <v>3497</v>
      </c>
    </row>
    <row r="764" spans="1:2" x14ac:dyDescent="0.25">
      <c r="A764" s="1" t="s">
        <v>759</v>
      </c>
      <c r="B764" s="1" t="s">
        <v>3498</v>
      </c>
    </row>
    <row r="765" spans="1:2" x14ac:dyDescent="0.25">
      <c r="A765" s="1" t="s">
        <v>760</v>
      </c>
      <c r="B765" s="1" t="s">
        <v>3499</v>
      </c>
    </row>
    <row r="766" spans="1:2" x14ac:dyDescent="0.25">
      <c r="A766" s="1" t="s">
        <v>761</v>
      </c>
      <c r="B766" s="1" t="s">
        <v>3500</v>
      </c>
    </row>
    <row r="767" spans="1:2" x14ac:dyDescent="0.25">
      <c r="A767" s="1" t="s">
        <v>762</v>
      </c>
      <c r="B767" s="1" t="s">
        <v>3501</v>
      </c>
    </row>
    <row r="768" spans="1:2" x14ac:dyDescent="0.25">
      <c r="A768" s="1" t="s">
        <v>763</v>
      </c>
      <c r="B768" s="1" t="s">
        <v>3502</v>
      </c>
    </row>
    <row r="769" spans="1:2" x14ac:dyDescent="0.25">
      <c r="A769" s="1" t="s">
        <v>764</v>
      </c>
      <c r="B769" s="1" t="s">
        <v>3503</v>
      </c>
    </row>
    <row r="770" spans="1:2" x14ac:dyDescent="0.25">
      <c r="A770" s="1" t="s">
        <v>765</v>
      </c>
      <c r="B770" s="1" t="s">
        <v>3504</v>
      </c>
    </row>
    <row r="771" spans="1:2" x14ac:dyDescent="0.25">
      <c r="A771" s="1" t="s">
        <v>766</v>
      </c>
      <c r="B771" s="1" t="s">
        <v>3505</v>
      </c>
    </row>
    <row r="772" spans="1:2" x14ac:dyDescent="0.25">
      <c r="A772" s="1" t="s">
        <v>767</v>
      </c>
      <c r="B772" s="1" t="s">
        <v>3506</v>
      </c>
    </row>
    <row r="773" spans="1:2" x14ac:dyDescent="0.25">
      <c r="A773" s="1" t="s">
        <v>768</v>
      </c>
      <c r="B773" s="1" t="s">
        <v>3507</v>
      </c>
    </row>
    <row r="774" spans="1:2" x14ac:dyDescent="0.25">
      <c r="A774" s="1" t="s">
        <v>769</v>
      </c>
      <c r="B774" s="1" t="s">
        <v>3508</v>
      </c>
    </row>
    <row r="775" spans="1:2" x14ac:dyDescent="0.25">
      <c r="A775" s="1" t="s">
        <v>770</v>
      </c>
      <c r="B775" s="1" t="s">
        <v>3509</v>
      </c>
    </row>
    <row r="776" spans="1:2" x14ac:dyDescent="0.25">
      <c r="A776" s="1" t="s">
        <v>771</v>
      </c>
      <c r="B776" s="1" t="s">
        <v>3510</v>
      </c>
    </row>
    <row r="777" spans="1:2" x14ac:dyDescent="0.25">
      <c r="A777" s="1" t="s">
        <v>772</v>
      </c>
      <c r="B777" s="1" t="s">
        <v>3511</v>
      </c>
    </row>
    <row r="778" spans="1:2" x14ac:dyDescent="0.25">
      <c r="A778" s="1" t="s">
        <v>773</v>
      </c>
      <c r="B778" s="1" t="s">
        <v>3512</v>
      </c>
    </row>
    <row r="779" spans="1:2" x14ac:dyDescent="0.25">
      <c r="A779" s="1" t="s">
        <v>774</v>
      </c>
      <c r="B779" s="1" t="s">
        <v>3513</v>
      </c>
    </row>
    <row r="780" spans="1:2" x14ac:dyDescent="0.25">
      <c r="A780" s="1" t="s">
        <v>775</v>
      </c>
      <c r="B780" s="1" t="s">
        <v>3514</v>
      </c>
    </row>
    <row r="781" spans="1:2" x14ac:dyDescent="0.25">
      <c r="A781" s="1" t="s">
        <v>776</v>
      </c>
      <c r="B781" s="1" t="s">
        <v>3515</v>
      </c>
    </row>
    <row r="782" spans="1:2" x14ac:dyDescent="0.25">
      <c r="A782" s="1" t="s">
        <v>777</v>
      </c>
      <c r="B782" s="1" t="s">
        <v>3516</v>
      </c>
    </row>
    <row r="783" spans="1:2" x14ac:dyDescent="0.25">
      <c r="A783" s="1" t="s">
        <v>778</v>
      </c>
      <c r="B783" s="1" t="s">
        <v>3517</v>
      </c>
    </row>
    <row r="784" spans="1:2" x14ac:dyDescent="0.25">
      <c r="A784" s="1" t="s">
        <v>779</v>
      </c>
      <c r="B784" s="1" t="s">
        <v>3518</v>
      </c>
    </row>
    <row r="785" spans="1:2" x14ac:dyDescent="0.25">
      <c r="A785" s="1" t="s">
        <v>780</v>
      </c>
      <c r="B785" s="1" t="s">
        <v>3519</v>
      </c>
    </row>
    <row r="786" spans="1:2" x14ac:dyDescent="0.25">
      <c r="A786" s="1" t="s">
        <v>781</v>
      </c>
      <c r="B786" s="1" t="s">
        <v>3520</v>
      </c>
    </row>
    <row r="787" spans="1:2" x14ac:dyDescent="0.25">
      <c r="A787" s="1" t="s">
        <v>782</v>
      </c>
      <c r="B787" s="1" t="s">
        <v>3521</v>
      </c>
    </row>
    <row r="788" spans="1:2" x14ac:dyDescent="0.25">
      <c r="A788" s="1" t="s">
        <v>783</v>
      </c>
      <c r="B788" s="1" t="s">
        <v>3522</v>
      </c>
    </row>
    <row r="789" spans="1:2" x14ac:dyDescent="0.25">
      <c r="A789" s="1" t="s">
        <v>784</v>
      </c>
      <c r="B789" s="1" t="s">
        <v>3523</v>
      </c>
    </row>
    <row r="790" spans="1:2" x14ac:dyDescent="0.25">
      <c r="A790" s="1" t="s">
        <v>785</v>
      </c>
      <c r="B790" s="1" t="s">
        <v>3524</v>
      </c>
    </row>
    <row r="791" spans="1:2" x14ac:dyDescent="0.25">
      <c r="A791" s="1" t="s">
        <v>786</v>
      </c>
      <c r="B791" s="1" t="s">
        <v>3525</v>
      </c>
    </row>
    <row r="792" spans="1:2" x14ac:dyDescent="0.25">
      <c r="A792" s="1" t="s">
        <v>787</v>
      </c>
      <c r="B792" s="1" t="s">
        <v>3526</v>
      </c>
    </row>
    <row r="793" spans="1:2" x14ac:dyDescent="0.25">
      <c r="A793" s="1" t="s">
        <v>788</v>
      </c>
      <c r="B793" s="1" t="s">
        <v>3527</v>
      </c>
    </row>
    <row r="794" spans="1:2" x14ac:dyDescent="0.25">
      <c r="A794" s="1" t="s">
        <v>789</v>
      </c>
      <c r="B794" s="1" t="s">
        <v>3528</v>
      </c>
    </row>
    <row r="795" spans="1:2" x14ac:dyDescent="0.25">
      <c r="A795" s="1" t="s">
        <v>790</v>
      </c>
      <c r="B795" s="1" t="s">
        <v>3529</v>
      </c>
    </row>
    <row r="796" spans="1:2" x14ac:dyDescent="0.25">
      <c r="A796" s="1" t="s">
        <v>791</v>
      </c>
      <c r="B796" s="1" t="s">
        <v>3530</v>
      </c>
    </row>
    <row r="797" spans="1:2" x14ac:dyDescent="0.25">
      <c r="A797" s="1" t="s">
        <v>792</v>
      </c>
      <c r="B797" s="1" t="s">
        <v>3531</v>
      </c>
    </row>
    <row r="798" spans="1:2" x14ac:dyDescent="0.25">
      <c r="A798" s="1" t="s">
        <v>793</v>
      </c>
      <c r="B798" s="1" t="s">
        <v>3532</v>
      </c>
    </row>
    <row r="799" spans="1:2" x14ac:dyDescent="0.25">
      <c r="A799" s="1" t="s">
        <v>794</v>
      </c>
      <c r="B799" s="1" t="s">
        <v>3533</v>
      </c>
    </row>
    <row r="800" spans="1:2" x14ac:dyDescent="0.25">
      <c r="A800" s="1" t="s">
        <v>795</v>
      </c>
      <c r="B800" s="1" t="s">
        <v>3534</v>
      </c>
    </row>
    <row r="801" spans="1:2" x14ac:dyDescent="0.25">
      <c r="A801" s="1" t="s">
        <v>796</v>
      </c>
      <c r="B801" s="1" t="s">
        <v>3535</v>
      </c>
    </row>
    <row r="802" spans="1:2" x14ac:dyDescent="0.25">
      <c r="A802" s="1" t="s">
        <v>797</v>
      </c>
      <c r="B802" s="1" t="s">
        <v>3536</v>
      </c>
    </row>
    <row r="803" spans="1:2" x14ac:dyDescent="0.25">
      <c r="A803" s="1" t="s">
        <v>798</v>
      </c>
      <c r="B803" s="1" t="s">
        <v>3537</v>
      </c>
    </row>
    <row r="804" spans="1:2" x14ac:dyDescent="0.25">
      <c r="A804" s="1" t="s">
        <v>799</v>
      </c>
      <c r="B804" s="1" t="s">
        <v>3538</v>
      </c>
    </row>
    <row r="805" spans="1:2" x14ac:dyDescent="0.25">
      <c r="A805" s="1" t="s">
        <v>800</v>
      </c>
      <c r="B805" s="1" t="s">
        <v>3539</v>
      </c>
    </row>
    <row r="806" spans="1:2" x14ac:dyDescent="0.25">
      <c r="A806" s="1" t="s">
        <v>801</v>
      </c>
      <c r="B806" s="1" t="s">
        <v>3540</v>
      </c>
    </row>
    <row r="807" spans="1:2" x14ac:dyDescent="0.25">
      <c r="A807" s="1" t="s">
        <v>802</v>
      </c>
      <c r="B807" s="1" t="s">
        <v>3541</v>
      </c>
    </row>
    <row r="808" spans="1:2" x14ac:dyDescent="0.25">
      <c r="A808" s="1" t="s">
        <v>803</v>
      </c>
      <c r="B808" s="1" t="s">
        <v>3542</v>
      </c>
    </row>
    <row r="809" spans="1:2" x14ac:dyDescent="0.25">
      <c r="A809" s="1" t="s">
        <v>804</v>
      </c>
      <c r="B809" s="1" t="s">
        <v>3543</v>
      </c>
    </row>
    <row r="810" spans="1:2" x14ac:dyDescent="0.25">
      <c r="A810" s="1" t="s">
        <v>805</v>
      </c>
      <c r="B810" s="1" t="s">
        <v>3544</v>
      </c>
    </row>
    <row r="811" spans="1:2" x14ac:dyDescent="0.25">
      <c r="A811" s="1" t="s">
        <v>806</v>
      </c>
      <c r="B811" s="1" t="s">
        <v>3545</v>
      </c>
    </row>
    <row r="812" spans="1:2" x14ac:dyDescent="0.25">
      <c r="A812" s="1" t="s">
        <v>807</v>
      </c>
      <c r="B812" s="1" t="s">
        <v>3546</v>
      </c>
    </row>
    <row r="813" spans="1:2" x14ac:dyDescent="0.25">
      <c r="A813" s="1" t="s">
        <v>808</v>
      </c>
      <c r="B813" s="1" t="s">
        <v>3547</v>
      </c>
    </row>
    <row r="814" spans="1:2" x14ac:dyDescent="0.25">
      <c r="A814" s="1" t="s">
        <v>809</v>
      </c>
      <c r="B814" s="1" t="s">
        <v>3548</v>
      </c>
    </row>
    <row r="815" spans="1:2" x14ac:dyDescent="0.25">
      <c r="A815" s="1" t="s">
        <v>810</v>
      </c>
      <c r="B815" s="1" t="s">
        <v>3549</v>
      </c>
    </row>
    <row r="816" spans="1:2" x14ac:dyDescent="0.25">
      <c r="A816" s="1" t="s">
        <v>811</v>
      </c>
      <c r="B816" s="1" t="s">
        <v>3550</v>
      </c>
    </row>
    <row r="817" spans="1:2" x14ac:dyDescent="0.25">
      <c r="A817" s="1" t="s">
        <v>812</v>
      </c>
      <c r="B817" s="1" t="s">
        <v>3551</v>
      </c>
    </row>
    <row r="818" spans="1:2" x14ac:dyDescent="0.25">
      <c r="A818" s="1" t="s">
        <v>813</v>
      </c>
      <c r="B818" s="1" t="s">
        <v>3552</v>
      </c>
    </row>
    <row r="819" spans="1:2" x14ac:dyDescent="0.25">
      <c r="A819" s="1" t="s">
        <v>814</v>
      </c>
      <c r="B819" s="1" t="s">
        <v>3553</v>
      </c>
    </row>
    <row r="820" spans="1:2" x14ac:dyDescent="0.25">
      <c r="A820" s="1" t="s">
        <v>815</v>
      </c>
      <c r="B820" s="1" t="s">
        <v>3554</v>
      </c>
    </row>
    <row r="821" spans="1:2" x14ac:dyDescent="0.25">
      <c r="A821" s="1" t="s">
        <v>816</v>
      </c>
      <c r="B821" s="1" t="s">
        <v>3555</v>
      </c>
    </row>
    <row r="822" spans="1:2" x14ac:dyDescent="0.25">
      <c r="A822" s="1" t="s">
        <v>817</v>
      </c>
      <c r="B822" s="1" t="s">
        <v>3556</v>
      </c>
    </row>
    <row r="823" spans="1:2" x14ac:dyDescent="0.25">
      <c r="A823" s="1" t="s">
        <v>818</v>
      </c>
      <c r="B823" s="1" t="s">
        <v>3557</v>
      </c>
    </row>
    <row r="824" spans="1:2" x14ac:dyDescent="0.25">
      <c r="A824" s="1" t="s">
        <v>819</v>
      </c>
      <c r="B824" s="1" t="s">
        <v>3558</v>
      </c>
    </row>
    <row r="825" spans="1:2" x14ac:dyDescent="0.25">
      <c r="A825" s="1" t="s">
        <v>820</v>
      </c>
      <c r="B825" s="1" t="s">
        <v>3559</v>
      </c>
    </row>
    <row r="826" spans="1:2" x14ac:dyDescent="0.25">
      <c r="A826" s="1" t="s">
        <v>821</v>
      </c>
      <c r="B826" s="1" t="s">
        <v>3559</v>
      </c>
    </row>
    <row r="827" spans="1:2" x14ac:dyDescent="0.25">
      <c r="A827" s="1" t="s">
        <v>822</v>
      </c>
      <c r="B827" s="1" t="s">
        <v>3560</v>
      </c>
    </row>
    <row r="828" spans="1:2" x14ac:dyDescent="0.25">
      <c r="A828" s="1" t="s">
        <v>823</v>
      </c>
      <c r="B828" s="1" t="s">
        <v>3561</v>
      </c>
    </row>
    <row r="829" spans="1:2" x14ac:dyDescent="0.25">
      <c r="A829" s="1" t="s">
        <v>824</v>
      </c>
      <c r="B829" s="1" t="s">
        <v>3562</v>
      </c>
    </row>
    <row r="830" spans="1:2" x14ac:dyDescent="0.25">
      <c r="A830" s="1" t="s">
        <v>825</v>
      </c>
      <c r="B830" s="1" t="s">
        <v>3563</v>
      </c>
    </row>
    <row r="831" spans="1:2" x14ac:dyDescent="0.25">
      <c r="A831" s="1" t="s">
        <v>826</v>
      </c>
      <c r="B831" s="1" t="s">
        <v>3564</v>
      </c>
    </row>
    <row r="832" spans="1:2" x14ac:dyDescent="0.25">
      <c r="A832" s="1" t="s">
        <v>827</v>
      </c>
      <c r="B832" s="1" t="s">
        <v>3565</v>
      </c>
    </row>
    <row r="833" spans="1:2" x14ac:dyDescent="0.25">
      <c r="A833" s="1" t="s">
        <v>828</v>
      </c>
      <c r="B833" s="1" t="s">
        <v>3566</v>
      </c>
    </row>
    <row r="834" spans="1:2" x14ac:dyDescent="0.25">
      <c r="A834" s="1" t="s">
        <v>829</v>
      </c>
      <c r="B834" s="1" t="s">
        <v>3567</v>
      </c>
    </row>
    <row r="835" spans="1:2" x14ac:dyDescent="0.25">
      <c r="A835" s="1" t="s">
        <v>830</v>
      </c>
      <c r="B835" s="1" t="s">
        <v>3568</v>
      </c>
    </row>
    <row r="836" spans="1:2" x14ac:dyDescent="0.25">
      <c r="A836" s="1" t="s">
        <v>831</v>
      </c>
      <c r="B836" s="1" t="s">
        <v>3569</v>
      </c>
    </row>
    <row r="837" spans="1:2" x14ac:dyDescent="0.25">
      <c r="A837" s="1" t="s">
        <v>832</v>
      </c>
      <c r="B837" s="1" t="s">
        <v>3570</v>
      </c>
    </row>
    <row r="838" spans="1:2" x14ac:dyDescent="0.25">
      <c r="A838" s="1" t="s">
        <v>833</v>
      </c>
      <c r="B838" s="1" t="s">
        <v>3571</v>
      </c>
    </row>
    <row r="839" spans="1:2" x14ac:dyDescent="0.25">
      <c r="A839" s="1" t="s">
        <v>834</v>
      </c>
      <c r="B839" s="1" t="s">
        <v>3572</v>
      </c>
    </row>
    <row r="840" spans="1:2" x14ac:dyDescent="0.25">
      <c r="A840" s="1" t="s">
        <v>835</v>
      </c>
      <c r="B840" s="1" t="s">
        <v>3573</v>
      </c>
    </row>
    <row r="841" spans="1:2" x14ac:dyDescent="0.25">
      <c r="A841" s="1" t="s">
        <v>836</v>
      </c>
      <c r="B841" s="1" t="s">
        <v>3574</v>
      </c>
    </row>
    <row r="842" spans="1:2" x14ac:dyDescent="0.25">
      <c r="A842" s="1" t="s">
        <v>837</v>
      </c>
      <c r="B842" s="1" t="s">
        <v>3575</v>
      </c>
    </row>
    <row r="843" spans="1:2" x14ac:dyDescent="0.25">
      <c r="A843" s="1" t="s">
        <v>838</v>
      </c>
      <c r="B843" s="1" t="s">
        <v>3576</v>
      </c>
    </row>
    <row r="844" spans="1:2" x14ac:dyDescent="0.25">
      <c r="A844" s="1" t="s">
        <v>839</v>
      </c>
      <c r="B844" s="1" t="s">
        <v>3577</v>
      </c>
    </row>
    <row r="845" spans="1:2" x14ac:dyDescent="0.25">
      <c r="A845" s="1" t="s">
        <v>840</v>
      </c>
      <c r="B845" s="1" t="s">
        <v>3578</v>
      </c>
    </row>
    <row r="846" spans="1:2" x14ac:dyDescent="0.25">
      <c r="A846" s="1" t="s">
        <v>841</v>
      </c>
      <c r="B846" s="1" t="s">
        <v>3579</v>
      </c>
    </row>
    <row r="847" spans="1:2" x14ac:dyDescent="0.25">
      <c r="A847" s="1" t="s">
        <v>842</v>
      </c>
      <c r="B847" s="1" t="s">
        <v>3580</v>
      </c>
    </row>
    <row r="848" spans="1:2" x14ac:dyDescent="0.25">
      <c r="A848" s="1" t="s">
        <v>843</v>
      </c>
      <c r="B848" s="1" t="s">
        <v>3581</v>
      </c>
    </row>
    <row r="849" spans="1:2" x14ac:dyDescent="0.25">
      <c r="A849" s="1" t="s">
        <v>844</v>
      </c>
      <c r="B849" s="1" t="s">
        <v>3582</v>
      </c>
    </row>
    <row r="850" spans="1:2" x14ac:dyDescent="0.25">
      <c r="A850" s="1" t="s">
        <v>845</v>
      </c>
      <c r="B850" s="1" t="s">
        <v>3583</v>
      </c>
    </row>
    <row r="851" spans="1:2" x14ac:dyDescent="0.25">
      <c r="A851" s="1" t="s">
        <v>846</v>
      </c>
      <c r="B851" s="1" t="s">
        <v>3584</v>
      </c>
    </row>
    <row r="852" spans="1:2" x14ac:dyDescent="0.25">
      <c r="A852" s="1" t="s">
        <v>847</v>
      </c>
      <c r="B852" s="1" t="s">
        <v>3585</v>
      </c>
    </row>
    <row r="853" spans="1:2" x14ac:dyDescent="0.25">
      <c r="A853" s="1" t="s">
        <v>848</v>
      </c>
      <c r="B853" s="1" t="s">
        <v>3586</v>
      </c>
    </row>
    <row r="854" spans="1:2" x14ac:dyDescent="0.25">
      <c r="A854" s="1" t="s">
        <v>849</v>
      </c>
      <c r="B854" s="1" t="s">
        <v>3587</v>
      </c>
    </row>
    <row r="855" spans="1:2" x14ac:dyDescent="0.25">
      <c r="A855" s="1" t="s">
        <v>850</v>
      </c>
      <c r="B855" s="1" t="s">
        <v>3588</v>
      </c>
    </row>
    <row r="856" spans="1:2" x14ac:dyDescent="0.25">
      <c r="A856" s="1" t="s">
        <v>851</v>
      </c>
      <c r="B856" s="1" t="s">
        <v>3589</v>
      </c>
    </row>
    <row r="857" spans="1:2" x14ac:dyDescent="0.25">
      <c r="A857" s="1" t="s">
        <v>852</v>
      </c>
      <c r="B857" s="1" t="s">
        <v>3590</v>
      </c>
    </row>
    <row r="858" spans="1:2" x14ac:dyDescent="0.25">
      <c r="A858" s="1" t="s">
        <v>853</v>
      </c>
      <c r="B858" s="1" t="s">
        <v>3591</v>
      </c>
    </row>
    <row r="859" spans="1:2" x14ac:dyDescent="0.25">
      <c r="A859" s="1" t="s">
        <v>854</v>
      </c>
      <c r="B859" s="1" t="s">
        <v>3592</v>
      </c>
    </row>
    <row r="860" spans="1:2" x14ac:dyDescent="0.25">
      <c r="A860" s="1" t="s">
        <v>855</v>
      </c>
      <c r="B860" s="1" t="s">
        <v>3593</v>
      </c>
    </row>
    <row r="861" spans="1:2" x14ac:dyDescent="0.25">
      <c r="A861" s="1" t="s">
        <v>856</v>
      </c>
      <c r="B861" s="1" t="s">
        <v>3594</v>
      </c>
    </row>
    <row r="862" spans="1:2" x14ac:dyDescent="0.25">
      <c r="A862" s="1" t="s">
        <v>857</v>
      </c>
      <c r="B862" s="1" t="s">
        <v>3595</v>
      </c>
    </row>
    <row r="863" spans="1:2" x14ac:dyDescent="0.25">
      <c r="A863" s="1" t="s">
        <v>858</v>
      </c>
      <c r="B863" s="1" t="s">
        <v>3596</v>
      </c>
    </row>
    <row r="864" spans="1:2" x14ac:dyDescent="0.25">
      <c r="A864" s="1" t="s">
        <v>859</v>
      </c>
      <c r="B864" s="1" t="s">
        <v>3597</v>
      </c>
    </row>
    <row r="865" spans="1:2" x14ac:dyDescent="0.25">
      <c r="A865" s="1" t="s">
        <v>860</v>
      </c>
      <c r="B865" s="1" t="s">
        <v>3598</v>
      </c>
    </row>
    <row r="866" spans="1:2" x14ac:dyDescent="0.25">
      <c r="A866" s="1" t="s">
        <v>861</v>
      </c>
      <c r="B866" s="1" t="s">
        <v>3599</v>
      </c>
    </row>
    <row r="867" spans="1:2" x14ac:dyDescent="0.25">
      <c r="A867" s="1" t="s">
        <v>862</v>
      </c>
      <c r="B867" s="1" t="s">
        <v>3600</v>
      </c>
    </row>
    <row r="868" spans="1:2" x14ac:dyDescent="0.25">
      <c r="A868" s="1" t="s">
        <v>863</v>
      </c>
      <c r="B868" s="1" t="s">
        <v>3601</v>
      </c>
    </row>
    <row r="869" spans="1:2" x14ac:dyDescent="0.25">
      <c r="A869" s="1" t="s">
        <v>864</v>
      </c>
      <c r="B869" s="1" t="s">
        <v>3602</v>
      </c>
    </row>
    <row r="870" spans="1:2" x14ac:dyDescent="0.25">
      <c r="A870" s="1" t="s">
        <v>865</v>
      </c>
      <c r="B870" s="1" t="s">
        <v>3603</v>
      </c>
    </row>
    <row r="871" spans="1:2" x14ac:dyDescent="0.25">
      <c r="A871" s="1" t="s">
        <v>866</v>
      </c>
      <c r="B871" s="1" t="s">
        <v>3604</v>
      </c>
    </row>
    <row r="872" spans="1:2" x14ac:dyDescent="0.25">
      <c r="A872" s="1" t="s">
        <v>867</v>
      </c>
      <c r="B872" s="1" t="s">
        <v>3605</v>
      </c>
    </row>
    <row r="873" spans="1:2" x14ac:dyDescent="0.25">
      <c r="A873" s="1" t="s">
        <v>868</v>
      </c>
      <c r="B873" s="1" t="s">
        <v>3606</v>
      </c>
    </row>
    <row r="874" spans="1:2" x14ac:dyDescent="0.25">
      <c r="A874" s="1" t="s">
        <v>869</v>
      </c>
      <c r="B874" s="1" t="s">
        <v>3607</v>
      </c>
    </row>
    <row r="875" spans="1:2" x14ac:dyDescent="0.25">
      <c r="A875" s="1" t="s">
        <v>870</v>
      </c>
      <c r="B875" s="1" t="s">
        <v>3608</v>
      </c>
    </row>
    <row r="876" spans="1:2" x14ac:dyDescent="0.25">
      <c r="A876" s="1" t="s">
        <v>871</v>
      </c>
      <c r="B876" s="1" t="s">
        <v>3609</v>
      </c>
    </row>
    <row r="877" spans="1:2" x14ac:dyDescent="0.25">
      <c r="A877" s="1" t="s">
        <v>872</v>
      </c>
      <c r="B877" s="1" t="s">
        <v>3610</v>
      </c>
    </row>
    <row r="878" spans="1:2" x14ac:dyDescent="0.25">
      <c r="A878" s="1" t="s">
        <v>873</v>
      </c>
      <c r="B878" s="1" t="s">
        <v>3611</v>
      </c>
    </row>
    <row r="879" spans="1:2" x14ac:dyDescent="0.25">
      <c r="A879" s="1" t="s">
        <v>874</v>
      </c>
      <c r="B879" s="1" t="s">
        <v>3612</v>
      </c>
    </row>
    <row r="880" spans="1:2" x14ac:dyDescent="0.25">
      <c r="A880" s="1" t="s">
        <v>875</v>
      </c>
      <c r="B880" s="1" t="s">
        <v>3613</v>
      </c>
    </row>
    <row r="881" spans="1:2" x14ac:dyDescent="0.25">
      <c r="A881" s="1" t="s">
        <v>876</v>
      </c>
      <c r="B881" s="1" t="s">
        <v>3614</v>
      </c>
    </row>
    <row r="882" spans="1:2" x14ac:dyDescent="0.25">
      <c r="A882" s="1" t="s">
        <v>877</v>
      </c>
      <c r="B882" s="1" t="s">
        <v>3615</v>
      </c>
    </row>
    <row r="883" spans="1:2" x14ac:dyDescent="0.25">
      <c r="A883" s="1" t="s">
        <v>878</v>
      </c>
      <c r="B883" s="1" t="s">
        <v>3616</v>
      </c>
    </row>
    <row r="884" spans="1:2" x14ac:dyDescent="0.25">
      <c r="A884" s="1" t="s">
        <v>879</v>
      </c>
      <c r="B884" s="1" t="s">
        <v>3617</v>
      </c>
    </row>
    <row r="885" spans="1:2" x14ac:dyDescent="0.25">
      <c r="A885" s="1" t="s">
        <v>880</v>
      </c>
      <c r="B885" s="1" t="s">
        <v>3618</v>
      </c>
    </row>
    <row r="886" spans="1:2" x14ac:dyDescent="0.25">
      <c r="A886" s="1" t="s">
        <v>881</v>
      </c>
      <c r="B886" s="1" t="s">
        <v>3619</v>
      </c>
    </row>
    <row r="887" spans="1:2" x14ac:dyDescent="0.25">
      <c r="A887" s="1" t="s">
        <v>882</v>
      </c>
      <c r="B887" s="1" t="s">
        <v>3620</v>
      </c>
    </row>
    <row r="888" spans="1:2" x14ac:dyDescent="0.25">
      <c r="A888" s="1" t="s">
        <v>883</v>
      </c>
      <c r="B888" s="1" t="s">
        <v>3621</v>
      </c>
    </row>
    <row r="890" spans="1:2" x14ac:dyDescent="0.25">
      <c r="A890"/>
      <c r="B890"/>
    </row>
    <row r="891" spans="1:2" x14ac:dyDescent="0.25">
      <c r="A891"/>
      <c r="B891"/>
    </row>
    <row r="892" spans="1:2" x14ac:dyDescent="0.25">
      <c r="A892"/>
      <c r="B892"/>
    </row>
    <row r="893" spans="1:2" x14ac:dyDescent="0.25">
      <c r="A893"/>
      <c r="B893"/>
    </row>
    <row r="894" spans="1:2" x14ac:dyDescent="0.25">
      <c r="A894"/>
      <c r="B894"/>
    </row>
    <row r="895" spans="1:2" x14ac:dyDescent="0.25">
      <c r="A895"/>
      <c r="B895"/>
    </row>
    <row r="896" spans="1:2" x14ac:dyDescent="0.25">
      <c r="A896"/>
      <c r="B896"/>
    </row>
    <row r="897" spans="1:2" x14ac:dyDescent="0.25">
      <c r="A897"/>
      <c r="B897"/>
    </row>
    <row r="898" spans="1:2" x14ac:dyDescent="0.25">
      <c r="A898"/>
      <c r="B898"/>
    </row>
    <row r="899" spans="1:2" x14ac:dyDescent="0.25">
      <c r="A899"/>
      <c r="B899"/>
    </row>
    <row r="900" spans="1:2" x14ac:dyDescent="0.25">
      <c r="A900"/>
      <c r="B900"/>
    </row>
    <row r="901" spans="1:2" x14ac:dyDescent="0.25">
      <c r="A901"/>
      <c r="B901"/>
    </row>
    <row r="902" spans="1:2" x14ac:dyDescent="0.25">
      <c r="A902"/>
      <c r="B902"/>
    </row>
    <row r="903" spans="1:2" x14ac:dyDescent="0.25">
      <c r="A903"/>
      <c r="B903"/>
    </row>
    <row r="904" spans="1:2" x14ac:dyDescent="0.25">
      <c r="A904"/>
      <c r="B904"/>
    </row>
    <row r="905" spans="1:2" x14ac:dyDescent="0.25">
      <c r="A905"/>
      <c r="B905"/>
    </row>
    <row r="906" spans="1:2" x14ac:dyDescent="0.25">
      <c r="A906"/>
      <c r="B906"/>
    </row>
    <row r="907" spans="1:2" x14ac:dyDescent="0.25">
      <c r="A907"/>
      <c r="B907"/>
    </row>
    <row r="908" spans="1:2" x14ac:dyDescent="0.25">
      <c r="A908"/>
      <c r="B908"/>
    </row>
    <row r="909" spans="1:2" x14ac:dyDescent="0.25">
      <c r="A909"/>
      <c r="B909"/>
    </row>
    <row r="910" spans="1:2" x14ac:dyDescent="0.25">
      <c r="A910"/>
      <c r="B910"/>
    </row>
    <row r="911" spans="1:2" x14ac:dyDescent="0.25">
      <c r="A911"/>
      <c r="B911"/>
    </row>
    <row r="912" spans="1:2" x14ac:dyDescent="0.25">
      <c r="A912"/>
      <c r="B912"/>
    </row>
    <row r="913" spans="1:2" x14ac:dyDescent="0.25">
      <c r="A913"/>
      <c r="B913"/>
    </row>
    <row r="914" spans="1:2" x14ac:dyDescent="0.25">
      <c r="A914"/>
      <c r="B914"/>
    </row>
    <row r="915" spans="1:2" x14ac:dyDescent="0.25">
      <c r="A915"/>
      <c r="B915"/>
    </row>
    <row r="916" spans="1:2" x14ac:dyDescent="0.25">
      <c r="A916"/>
      <c r="B916"/>
    </row>
    <row r="917" spans="1:2" x14ac:dyDescent="0.25">
      <c r="A917"/>
      <c r="B917"/>
    </row>
    <row r="918" spans="1:2" x14ac:dyDescent="0.25">
      <c r="A918"/>
      <c r="B918"/>
    </row>
    <row r="919" spans="1:2" x14ac:dyDescent="0.25">
      <c r="A919"/>
      <c r="B919"/>
    </row>
    <row r="920" spans="1:2" x14ac:dyDescent="0.25">
      <c r="A920"/>
      <c r="B920"/>
    </row>
    <row r="921" spans="1:2" x14ac:dyDescent="0.25">
      <c r="A921"/>
      <c r="B921"/>
    </row>
    <row r="922" spans="1:2" x14ac:dyDescent="0.25">
      <c r="A922"/>
      <c r="B922"/>
    </row>
    <row r="923" spans="1:2" x14ac:dyDescent="0.25">
      <c r="A923"/>
      <c r="B923"/>
    </row>
    <row r="924" spans="1:2" x14ac:dyDescent="0.25">
      <c r="A924"/>
      <c r="B924"/>
    </row>
    <row r="925" spans="1:2" x14ac:dyDescent="0.25">
      <c r="A925"/>
      <c r="B925"/>
    </row>
    <row r="926" spans="1:2" x14ac:dyDescent="0.25">
      <c r="A926"/>
      <c r="B926"/>
    </row>
    <row r="927" spans="1:2" x14ac:dyDescent="0.25">
      <c r="A927"/>
      <c r="B927"/>
    </row>
    <row r="928" spans="1:2" x14ac:dyDescent="0.25">
      <c r="A928"/>
      <c r="B928"/>
    </row>
    <row r="929" spans="1:2" x14ac:dyDescent="0.25">
      <c r="A929"/>
      <c r="B929"/>
    </row>
    <row r="930" spans="1:2" x14ac:dyDescent="0.25">
      <c r="A930"/>
      <c r="B930"/>
    </row>
    <row r="931" spans="1:2" x14ac:dyDescent="0.25">
      <c r="A931"/>
      <c r="B931"/>
    </row>
    <row r="932" spans="1:2" x14ac:dyDescent="0.25">
      <c r="A932"/>
      <c r="B932"/>
    </row>
    <row r="933" spans="1:2" x14ac:dyDescent="0.25">
      <c r="A933"/>
      <c r="B933"/>
    </row>
    <row r="934" spans="1:2" x14ac:dyDescent="0.25">
      <c r="A934"/>
      <c r="B934"/>
    </row>
    <row r="935" spans="1:2" x14ac:dyDescent="0.25">
      <c r="A935"/>
      <c r="B935"/>
    </row>
    <row r="936" spans="1:2" x14ac:dyDescent="0.25">
      <c r="A936"/>
      <c r="B936"/>
    </row>
    <row r="937" spans="1:2" x14ac:dyDescent="0.25">
      <c r="A937"/>
      <c r="B937"/>
    </row>
    <row r="938" spans="1:2" x14ac:dyDescent="0.25">
      <c r="A938"/>
      <c r="B938"/>
    </row>
    <row r="939" spans="1:2" x14ac:dyDescent="0.25">
      <c r="A939"/>
      <c r="B939"/>
    </row>
    <row r="940" spans="1:2" x14ac:dyDescent="0.25">
      <c r="A940"/>
      <c r="B940"/>
    </row>
    <row r="941" spans="1:2" x14ac:dyDescent="0.25">
      <c r="A941"/>
      <c r="B941"/>
    </row>
    <row r="942" spans="1:2" x14ac:dyDescent="0.25">
      <c r="A942"/>
      <c r="B942"/>
    </row>
    <row r="943" spans="1:2" x14ac:dyDescent="0.25">
      <c r="A943"/>
      <c r="B943"/>
    </row>
    <row r="944" spans="1:2" x14ac:dyDescent="0.25">
      <c r="A944"/>
      <c r="B944"/>
    </row>
    <row r="945" spans="1:2" x14ac:dyDescent="0.25">
      <c r="A945"/>
      <c r="B945"/>
    </row>
    <row r="946" spans="1:2" x14ac:dyDescent="0.25">
      <c r="A946"/>
      <c r="B946"/>
    </row>
    <row r="947" spans="1:2" x14ac:dyDescent="0.25">
      <c r="A947"/>
      <c r="B947"/>
    </row>
    <row r="948" spans="1:2" x14ac:dyDescent="0.25">
      <c r="A948"/>
      <c r="B948"/>
    </row>
    <row r="949" spans="1:2" x14ac:dyDescent="0.25">
      <c r="A949"/>
      <c r="B949"/>
    </row>
    <row r="950" spans="1:2" x14ac:dyDescent="0.25">
      <c r="A950"/>
      <c r="B950"/>
    </row>
    <row r="951" spans="1:2" x14ac:dyDescent="0.25">
      <c r="A951"/>
      <c r="B951"/>
    </row>
    <row r="952" spans="1:2" x14ac:dyDescent="0.25">
      <c r="A952"/>
      <c r="B952"/>
    </row>
    <row r="953" spans="1:2" x14ac:dyDescent="0.25">
      <c r="A953"/>
      <c r="B953"/>
    </row>
    <row r="954" spans="1:2" x14ac:dyDescent="0.25">
      <c r="A954"/>
      <c r="B954"/>
    </row>
    <row r="955" spans="1:2" x14ac:dyDescent="0.25">
      <c r="A955"/>
      <c r="B955"/>
    </row>
    <row r="956" spans="1:2" x14ac:dyDescent="0.25">
      <c r="A956"/>
      <c r="B956"/>
    </row>
    <row r="957" spans="1:2" x14ac:dyDescent="0.25">
      <c r="A957"/>
      <c r="B957"/>
    </row>
    <row r="958" spans="1:2" x14ac:dyDescent="0.25">
      <c r="A958"/>
      <c r="B958"/>
    </row>
    <row r="959" spans="1:2" x14ac:dyDescent="0.25">
      <c r="A959"/>
      <c r="B959"/>
    </row>
    <row r="960" spans="1:2" x14ac:dyDescent="0.25">
      <c r="A960"/>
      <c r="B960"/>
    </row>
    <row r="961" spans="1:2" x14ac:dyDescent="0.25">
      <c r="A961"/>
      <c r="B961"/>
    </row>
    <row r="962" spans="1:2" x14ac:dyDescent="0.25">
      <c r="A962"/>
      <c r="B962"/>
    </row>
    <row r="963" spans="1:2" x14ac:dyDescent="0.25">
      <c r="A963"/>
      <c r="B963"/>
    </row>
    <row r="964" spans="1:2" x14ac:dyDescent="0.25">
      <c r="A964"/>
      <c r="B964"/>
    </row>
    <row r="965" spans="1:2" x14ac:dyDescent="0.25">
      <c r="A965"/>
      <c r="B965"/>
    </row>
    <row r="966" spans="1:2" x14ac:dyDescent="0.25">
      <c r="A966"/>
      <c r="B966"/>
    </row>
    <row r="967" spans="1:2" x14ac:dyDescent="0.25">
      <c r="A967"/>
      <c r="B967"/>
    </row>
    <row r="968" spans="1:2" x14ac:dyDescent="0.25">
      <c r="A968"/>
      <c r="B968"/>
    </row>
    <row r="969" spans="1:2" x14ac:dyDescent="0.25">
      <c r="A969"/>
      <c r="B969"/>
    </row>
    <row r="970" spans="1:2" x14ac:dyDescent="0.25">
      <c r="A970"/>
      <c r="B970"/>
    </row>
    <row r="971" spans="1:2" x14ac:dyDescent="0.25">
      <c r="A971"/>
      <c r="B971"/>
    </row>
    <row r="972" spans="1:2" x14ac:dyDescent="0.25">
      <c r="A972"/>
      <c r="B972"/>
    </row>
    <row r="973" spans="1:2" x14ac:dyDescent="0.25">
      <c r="A973"/>
      <c r="B973"/>
    </row>
    <row r="974" spans="1:2" x14ac:dyDescent="0.25">
      <c r="A974"/>
      <c r="B974"/>
    </row>
    <row r="975" spans="1:2" x14ac:dyDescent="0.25">
      <c r="A975"/>
      <c r="B975"/>
    </row>
    <row r="976" spans="1:2" x14ac:dyDescent="0.25">
      <c r="A976"/>
      <c r="B976"/>
    </row>
    <row r="977" spans="1:2" x14ac:dyDescent="0.25">
      <c r="A977"/>
      <c r="B977"/>
    </row>
    <row r="978" spans="1:2" x14ac:dyDescent="0.25">
      <c r="A978"/>
      <c r="B978"/>
    </row>
    <row r="979" spans="1:2" x14ac:dyDescent="0.25">
      <c r="A979"/>
      <c r="B979"/>
    </row>
    <row r="980" spans="1:2" x14ac:dyDescent="0.25">
      <c r="A980"/>
      <c r="B980"/>
    </row>
    <row r="981" spans="1:2" x14ac:dyDescent="0.25">
      <c r="A981"/>
      <c r="B981"/>
    </row>
    <row r="982" spans="1:2" x14ac:dyDescent="0.25">
      <c r="A982"/>
      <c r="B982"/>
    </row>
    <row r="983" spans="1:2" x14ac:dyDescent="0.25">
      <c r="A983"/>
      <c r="B983"/>
    </row>
    <row r="984" spans="1:2" x14ac:dyDescent="0.25">
      <c r="A984"/>
      <c r="B984"/>
    </row>
    <row r="985" spans="1:2" x14ac:dyDescent="0.25">
      <c r="A985"/>
      <c r="B985"/>
    </row>
    <row r="986" spans="1:2" x14ac:dyDescent="0.25">
      <c r="A986"/>
      <c r="B986"/>
    </row>
    <row r="987" spans="1:2" x14ac:dyDescent="0.25">
      <c r="A987"/>
      <c r="B987"/>
    </row>
    <row r="988" spans="1:2" x14ac:dyDescent="0.25">
      <c r="A988"/>
      <c r="B988"/>
    </row>
    <row r="989" spans="1:2" x14ac:dyDescent="0.25">
      <c r="A989"/>
      <c r="B989"/>
    </row>
    <row r="990" spans="1:2" x14ac:dyDescent="0.25">
      <c r="A990"/>
      <c r="B990"/>
    </row>
    <row r="991" spans="1:2" x14ac:dyDescent="0.25">
      <c r="A991"/>
      <c r="B991"/>
    </row>
    <row r="992" spans="1:2" x14ac:dyDescent="0.25">
      <c r="A992"/>
      <c r="B992"/>
    </row>
    <row r="993" spans="1:2" x14ac:dyDescent="0.25">
      <c r="A993"/>
      <c r="B993"/>
    </row>
    <row r="994" spans="1:2" x14ac:dyDescent="0.25">
      <c r="A994"/>
      <c r="B994"/>
    </row>
    <row r="995" spans="1:2" x14ac:dyDescent="0.25">
      <c r="A995"/>
      <c r="B995"/>
    </row>
    <row r="996" spans="1:2" x14ac:dyDescent="0.25">
      <c r="A996"/>
      <c r="B996"/>
    </row>
    <row r="997" spans="1:2" x14ac:dyDescent="0.25">
      <c r="A997"/>
      <c r="B997"/>
    </row>
    <row r="998" spans="1:2" x14ac:dyDescent="0.25">
      <c r="A998"/>
      <c r="B998"/>
    </row>
    <row r="999" spans="1:2" x14ac:dyDescent="0.25">
      <c r="A999"/>
      <c r="B999"/>
    </row>
    <row r="1000" spans="1:2" x14ac:dyDescent="0.25">
      <c r="A1000"/>
      <c r="B1000"/>
    </row>
    <row r="1001" spans="1:2" x14ac:dyDescent="0.25">
      <c r="A1001"/>
      <c r="B1001"/>
    </row>
    <row r="1002" spans="1:2" x14ac:dyDescent="0.25">
      <c r="A1002"/>
      <c r="B1002"/>
    </row>
    <row r="1003" spans="1:2" x14ac:dyDescent="0.25">
      <c r="A1003"/>
      <c r="B1003"/>
    </row>
    <row r="1004" spans="1:2" x14ac:dyDescent="0.25">
      <c r="A1004"/>
      <c r="B1004"/>
    </row>
    <row r="1005" spans="1:2" x14ac:dyDescent="0.25">
      <c r="A1005"/>
      <c r="B1005"/>
    </row>
    <row r="1006" spans="1:2" x14ac:dyDescent="0.25">
      <c r="A1006"/>
      <c r="B1006"/>
    </row>
    <row r="1007" spans="1:2" x14ac:dyDescent="0.25">
      <c r="A1007"/>
      <c r="B1007"/>
    </row>
    <row r="1008" spans="1:2" x14ac:dyDescent="0.25">
      <c r="A1008"/>
      <c r="B1008"/>
    </row>
    <row r="1009" spans="1:2" x14ac:dyDescent="0.25">
      <c r="A1009"/>
      <c r="B1009"/>
    </row>
    <row r="1010" spans="1:2" x14ac:dyDescent="0.25">
      <c r="A1010"/>
      <c r="B1010"/>
    </row>
    <row r="1011" spans="1:2" x14ac:dyDescent="0.25">
      <c r="A1011"/>
      <c r="B1011"/>
    </row>
    <row r="1012" spans="1:2" x14ac:dyDescent="0.25">
      <c r="A1012"/>
      <c r="B1012"/>
    </row>
    <row r="1013" spans="1:2" x14ac:dyDescent="0.25">
      <c r="A1013"/>
      <c r="B1013"/>
    </row>
    <row r="1014" spans="1:2" x14ac:dyDescent="0.25">
      <c r="A1014"/>
      <c r="B1014"/>
    </row>
    <row r="1015" spans="1:2" x14ac:dyDescent="0.25">
      <c r="A1015"/>
      <c r="B1015"/>
    </row>
    <row r="1016" spans="1:2" x14ac:dyDescent="0.25">
      <c r="A1016"/>
      <c r="B1016"/>
    </row>
    <row r="1017" spans="1:2" x14ac:dyDescent="0.25">
      <c r="A1017"/>
      <c r="B1017"/>
    </row>
    <row r="1018" spans="1:2" x14ac:dyDescent="0.25">
      <c r="A1018"/>
      <c r="B1018"/>
    </row>
    <row r="1019" spans="1:2" x14ac:dyDescent="0.25">
      <c r="A1019"/>
      <c r="B1019"/>
    </row>
    <row r="1020" spans="1:2" x14ac:dyDescent="0.25">
      <c r="A1020"/>
      <c r="B1020"/>
    </row>
    <row r="1021" spans="1:2" x14ac:dyDescent="0.25">
      <c r="A1021"/>
      <c r="B1021"/>
    </row>
    <row r="1022" spans="1:2" x14ac:dyDescent="0.25">
      <c r="A1022"/>
      <c r="B1022"/>
    </row>
    <row r="1023" spans="1:2" x14ac:dyDescent="0.25">
      <c r="A1023"/>
      <c r="B1023"/>
    </row>
    <row r="1024" spans="1:2" x14ac:dyDescent="0.25">
      <c r="A1024"/>
      <c r="B1024"/>
    </row>
    <row r="1025" spans="1:2" x14ac:dyDescent="0.25">
      <c r="A1025"/>
      <c r="B1025"/>
    </row>
    <row r="1026" spans="1:2" x14ac:dyDescent="0.25">
      <c r="A1026"/>
      <c r="B1026"/>
    </row>
    <row r="1027" spans="1:2" x14ac:dyDescent="0.25">
      <c r="A1027"/>
      <c r="B1027"/>
    </row>
    <row r="1028" spans="1:2" x14ac:dyDescent="0.25">
      <c r="A1028"/>
      <c r="B1028"/>
    </row>
    <row r="1029" spans="1:2" x14ac:dyDescent="0.25">
      <c r="A1029"/>
      <c r="B1029"/>
    </row>
    <row r="1030" spans="1:2" x14ac:dyDescent="0.25">
      <c r="A1030"/>
      <c r="B1030"/>
    </row>
    <row r="1031" spans="1:2" x14ac:dyDescent="0.25">
      <c r="A1031"/>
      <c r="B1031"/>
    </row>
    <row r="1032" spans="1:2" x14ac:dyDescent="0.25">
      <c r="A1032"/>
      <c r="B1032"/>
    </row>
    <row r="1033" spans="1:2" x14ac:dyDescent="0.25">
      <c r="A1033"/>
      <c r="B1033"/>
    </row>
    <row r="1034" spans="1:2" x14ac:dyDescent="0.25">
      <c r="A1034"/>
      <c r="B1034"/>
    </row>
    <row r="1035" spans="1:2" x14ac:dyDescent="0.25">
      <c r="A1035"/>
      <c r="B1035"/>
    </row>
    <row r="1036" spans="1:2" x14ac:dyDescent="0.25">
      <c r="A1036"/>
      <c r="B1036"/>
    </row>
    <row r="1037" spans="1:2" x14ac:dyDescent="0.25">
      <c r="A1037"/>
      <c r="B1037"/>
    </row>
    <row r="1038" spans="1:2" x14ac:dyDescent="0.25">
      <c r="A1038"/>
      <c r="B1038"/>
    </row>
    <row r="1039" spans="1:2" x14ac:dyDescent="0.25">
      <c r="A1039"/>
      <c r="B1039"/>
    </row>
    <row r="1040" spans="1:2" x14ac:dyDescent="0.25">
      <c r="A1040"/>
      <c r="B1040"/>
    </row>
    <row r="1041" spans="1:2" x14ac:dyDescent="0.25">
      <c r="A1041"/>
      <c r="B1041"/>
    </row>
    <row r="1042" spans="1:2" x14ac:dyDescent="0.25">
      <c r="A1042"/>
      <c r="B1042"/>
    </row>
    <row r="1043" spans="1:2" x14ac:dyDescent="0.25">
      <c r="A1043"/>
      <c r="B1043"/>
    </row>
    <row r="1044" spans="1:2" x14ac:dyDescent="0.25">
      <c r="A1044"/>
      <c r="B1044"/>
    </row>
    <row r="1045" spans="1:2" x14ac:dyDescent="0.25">
      <c r="A1045"/>
      <c r="B1045"/>
    </row>
    <row r="1046" spans="1:2" x14ac:dyDescent="0.25">
      <c r="A1046"/>
      <c r="B1046"/>
    </row>
    <row r="1047" spans="1:2" x14ac:dyDescent="0.25">
      <c r="A1047"/>
      <c r="B1047"/>
    </row>
    <row r="1048" spans="1:2" x14ac:dyDescent="0.25">
      <c r="A1048"/>
      <c r="B1048"/>
    </row>
    <row r="1049" spans="1:2" x14ac:dyDescent="0.25">
      <c r="A1049"/>
      <c r="B1049"/>
    </row>
    <row r="1050" spans="1:2" x14ac:dyDescent="0.25">
      <c r="A1050"/>
      <c r="B1050"/>
    </row>
    <row r="1051" spans="1:2" x14ac:dyDescent="0.25">
      <c r="A1051"/>
      <c r="B1051"/>
    </row>
    <row r="1052" spans="1:2" x14ac:dyDescent="0.25">
      <c r="A1052"/>
      <c r="B1052"/>
    </row>
    <row r="1053" spans="1:2" x14ac:dyDescent="0.25">
      <c r="A1053"/>
      <c r="B1053"/>
    </row>
    <row r="1054" spans="1:2" x14ac:dyDescent="0.25">
      <c r="A1054"/>
      <c r="B1054"/>
    </row>
    <row r="1055" spans="1:2" x14ac:dyDescent="0.25">
      <c r="A1055"/>
      <c r="B1055"/>
    </row>
    <row r="1056" spans="1:2" x14ac:dyDescent="0.25">
      <c r="A1056"/>
      <c r="B1056"/>
    </row>
    <row r="1057" spans="1:2" x14ac:dyDescent="0.25">
      <c r="A1057"/>
      <c r="B1057"/>
    </row>
    <row r="1058" spans="1:2" x14ac:dyDescent="0.25">
      <c r="A1058"/>
      <c r="B1058"/>
    </row>
    <row r="1059" spans="1:2" x14ac:dyDescent="0.25">
      <c r="A1059"/>
      <c r="B1059"/>
    </row>
    <row r="1060" spans="1:2" x14ac:dyDescent="0.25">
      <c r="A1060"/>
      <c r="B1060"/>
    </row>
    <row r="1061" spans="1:2" x14ac:dyDescent="0.25">
      <c r="A1061"/>
      <c r="B1061"/>
    </row>
    <row r="1062" spans="1:2" x14ac:dyDescent="0.25">
      <c r="A1062"/>
      <c r="B1062"/>
    </row>
    <row r="1063" spans="1:2" x14ac:dyDescent="0.25">
      <c r="A1063"/>
      <c r="B1063"/>
    </row>
    <row r="1064" spans="1:2" x14ac:dyDescent="0.25">
      <c r="A1064"/>
      <c r="B1064"/>
    </row>
    <row r="1065" spans="1:2" x14ac:dyDescent="0.25">
      <c r="A1065"/>
      <c r="B1065"/>
    </row>
    <row r="1066" spans="1:2" x14ac:dyDescent="0.25">
      <c r="A1066"/>
      <c r="B1066"/>
    </row>
    <row r="1067" spans="1:2" x14ac:dyDescent="0.25">
      <c r="A1067"/>
      <c r="B1067"/>
    </row>
    <row r="1068" spans="1:2" x14ac:dyDescent="0.25">
      <c r="A1068"/>
      <c r="B1068"/>
    </row>
    <row r="1069" spans="1:2" x14ac:dyDescent="0.25">
      <c r="A1069"/>
      <c r="B1069"/>
    </row>
    <row r="1070" spans="1:2" x14ac:dyDescent="0.25">
      <c r="A1070"/>
      <c r="B1070"/>
    </row>
    <row r="1071" spans="1:2" x14ac:dyDescent="0.25">
      <c r="A1071"/>
      <c r="B1071"/>
    </row>
    <row r="1072" spans="1:2" x14ac:dyDescent="0.25">
      <c r="A1072"/>
      <c r="B1072"/>
    </row>
    <row r="1073" spans="1:2" x14ac:dyDescent="0.25">
      <c r="A1073"/>
      <c r="B1073"/>
    </row>
    <row r="1074" spans="1:2" x14ac:dyDescent="0.25">
      <c r="A1074"/>
      <c r="B1074"/>
    </row>
    <row r="1075" spans="1:2" x14ac:dyDescent="0.25">
      <c r="A1075"/>
      <c r="B1075"/>
    </row>
    <row r="1076" spans="1:2" x14ac:dyDescent="0.25">
      <c r="A1076"/>
      <c r="B1076"/>
    </row>
    <row r="1077" spans="1:2" x14ac:dyDescent="0.25">
      <c r="A1077"/>
      <c r="B1077"/>
    </row>
    <row r="1078" spans="1:2" x14ac:dyDescent="0.25">
      <c r="A1078"/>
      <c r="B1078"/>
    </row>
    <row r="1079" spans="1:2" x14ac:dyDescent="0.25">
      <c r="A1079"/>
      <c r="B1079"/>
    </row>
    <row r="1080" spans="1:2" x14ac:dyDescent="0.25">
      <c r="A1080"/>
      <c r="B1080"/>
    </row>
    <row r="1081" spans="1:2" x14ac:dyDescent="0.25">
      <c r="A1081"/>
      <c r="B1081"/>
    </row>
    <row r="1082" spans="1:2" x14ac:dyDescent="0.25">
      <c r="A1082"/>
      <c r="B1082"/>
    </row>
    <row r="1083" spans="1:2" x14ac:dyDescent="0.25">
      <c r="A1083"/>
      <c r="B1083"/>
    </row>
    <row r="1084" spans="1:2" x14ac:dyDescent="0.25">
      <c r="A1084"/>
      <c r="B1084"/>
    </row>
    <row r="1085" spans="1:2" x14ac:dyDescent="0.25">
      <c r="A1085"/>
      <c r="B1085"/>
    </row>
    <row r="1086" spans="1:2" x14ac:dyDescent="0.25">
      <c r="A1086"/>
      <c r="B1086"/>
    </row>
    <row r="1087" spans="1:2" x14ac:dyDescent="0.25">
      <c r="A1087"/>
      <c r="B1087"/>
    </row>
    <row r="1088" spans="1:2" x14ac:dyDescent="0.25">
      <c r="A1088"/>
      <c r="B1088"/>
    </row>
    <row r="1089" spans="1:2" x14ac:dyDescent="0.25">
      <c r="A1089"/>
      <c r="B1089"/>
    </row>
    <row r="1090" spans="1:2" x14ac:dyDescent="0.25">
      <c r="A1090"/>
      <c r="B1090"/>
    </row>
    <row r="1091" spans="1:2" x14ac:dyDescent="0.25">
      <c r="A1091"/>
      <c r="B1091"/>
    </row>
    <row r="1092" spans="1:2" x14ac:dyDescent="0.25">
      <c r="A1092"/>
      <c r="B1092"/>
    </row>
    <row r="1093" spans="1:2" x14ac:dyDescent="0.25">
      <c r="A1093"/>
      <c r="B1093"/>
    </row>
    <row r="1094" spans="1:2" x14ac:dyDescent="0.25">
      <c r="A1094"/>
      <c r="B1094"/>
    </row>
    <row r="1095" spans="1:2" x14ac:dyDescent="0.25">
      <c r="A1095"/>
      <c r="B1095"/>
    </row>
    <row r="1096" spans="1:2" x14ac:dyDescent="0.25">
      <c r="A1096"/>
      <c r="B1096"/>
    </row>
    <row r="1097" spans="1:2" x14ac:dyDescent="0.25">
      <c r="A1097"/>
      <c r="B1097"/>
    </row>
    <row r="1098" spans="1:2" x14ac:dyDescent="0.25">
      <c r="A1098"/>
      <c r="B1098"/>
    </row>
    <row r="1099" spans="1:2" x14ac:dyDescent="0.25">
      <c r="A1099"/>
      <c r="B1099"/>
    </row>
    <row r="1100" spans="1:2" x14ac:dyDescent="0.25">
      <c r="A1100"/>
      <c r="B1100"/>
    </row>
    <row r="1101" spans="1:2" x14ac:dyDescent="0.25">
      <c r="A1101"/>
      <c r="B1101"/>
    </row>
    <row r="1102" spans="1:2" x14ac:dyDescent="0.25">
      <c r="A1102"/>
      <c r="B1102"/>
    </row>
    <row r="1103" spans="1:2" x14ac:dyDescent="0.25">
      <c r="A1103"/>
      <c r="B1103"/>
    </row>
    <row r="1104" spans="1:2" x14ac:dyDescent="0.25">
      <c r="A1104"/>
      <c r="B1104"/>
    </row>
    <row r="1105" spans="1:2" x14ac:dyDescent="0.25">
      <c r="A1105"/>
      <c r="B1105"/>
    </row>
    <row r="1106" spans="1:2" x14ac:dyDescent="0.25">
      <c r="A1106"/>
      <c r="B1106"/>
    </row>
    <row r="1107" spans="1:2" x14ac:dyDescent="0.25">
      <c r="A1107"/>
      <c r="B1107"/>
    </row>
    <row r="1108" spans="1:2" x14ac:dyDescent="0.25">
      <c r="A1108"/>
      <c r="B1108"/>
    </row>
    <row r="1109" spans="1:2" x14ac:dyDescent="0.25">
      <c r="A1109"/>
      <c r="B1109"/>
    </row>
    <row r="1110" spans="1:2" x14ac:dyDescent="0.25">
      <c r="A1110"/>
      <c r="B1110"/>
    </row>
    <row r="1111" spans="1:2" x14ac:dyDescent="0.25">
      <c r="A1111"/>
      <c r="B1111"/>
    </row>
    <row r="1112" spans="1:2" x14ac:dyDescent="0.25">
      <c r="A1112"/>
      <c r="B1112"/>
    </row>
    <row r="1113" spans="1:2" x14ac:dyDescent="0.25">
      <c r="A1113"/>
      <c r="B1113"/>
    </row>
    <row r="1114" spans="1:2" x14ac:dyDescent="0.25">
      <c r="A1114"/>
      <c r="B1114"/>
    </row>
    <row r="1115" spans="1:2" x14ac:dyDescent="0.25">
      <c r="A1115"/>
      <c r="B1115"/>
    </row>
    <row r="1116" spans="1:2" x14ac:dyDescent="0.25">
      <c r="A1116"/>
      <c r="B1116"/>
    </row>
    <row r="1117" spans="1:2" x14ac:dyDescent="0.25">
      <c r="A1117"/>
      <c r="B1117"/>
    </row>
    <row r="1118" spans="1:2" x14ac:dyDescent="0.25">
      <c r="A1118"/>
      <c r="B1118"/>
    </row>
    <row r="1119" spans="1:2" x14ac:dyDescent="0.25">
      <c r="A1119"/>
      <c r="B1119"/>
    </row>
    <row r="1120" spans="1:2" x14ac:dyDescent="0.25">
      <c r="A1120"/>
      <c r="B1120"/>
    </row>
    <row r="1121" spans="1:2" x14ac:dyDescent="0.25">
      <c r="A1121"/>
      <c r="B1121"/>
    </row>
    <row r="1122" spans="1:2" x14ac:dyDescent="0.25">
      <c r="A1122"/>
      <c r="B1122"/>
    </row>
    <row r="1123" spans="1:2" x14ac:dyDescent="0.25">
      <c r="A1123"/>
      <c r="B1123"/>
    </row>
    <row r="1124" spans="1:2" x14ac:dyDescent="0.25">
      <c r="A1124"/>
      <c r="B1124"/>
    </row>
    <row r="1125" spans="1:2" x14ac:dyDescent="0.25">
      <c r="A1125"/>
      <c r="B1125"/>
    </row>
    <row r="1126" spans="1:2" x14ac:dyDescent="0.25">
      <c r="A1126"/>
      <c r="B1126"/>
    </row>
    <row r="1127" spans="1:2" x14ac:dyDescent="0.25">
      <c r="A1127"/>
      <c r="B1127"/>
    </row>
    <row r="1128" spans="1:2" x14ac:dyDescent="0.25">
      <c r="A1128"/>
      <c r="B1128"/>
    </row>
    <row r="1129" spans="1:2" x14ac:dyDescent="0.25">
      <c r="A1129"/>
      <c r="B1129"/>
    </row>
    <row r="1130" spans="1:2" x14ac:dyDescent="0.25">
      <c r="A1130"/>
      <c r="B1130"/>
    </row>
    <row r="1131" spans="1:2" x14ac:dyDescent="0.25">
      <c r="A1131"/>
      <c r="B1131"/>
    </row>
    <row r="1132" spans="1:2" x14ac:dyDescent="0.25">
      <c r="A1132"/>
      <c r="B1132"/>
    </row>
    <row r="1133" spans="1:2" x14ac:dyDescent="0.25">
      <c r="A1133"/>
      <c r="B1133"/>
    </row>
    <row r="1134" spans="1:2" x14ac:dyDescent="0.25">
      <c r="A1134"/>
      <c r="B1134"/>
    </row>
    <row r="1135" spans="1:2" x14ac:dyDescent="0.25">
      <c r="A1135"/>
      <c r="B1135"/>
    </row>
    <row r="1136" spans="1:2" x14ac:dyDescent="0.25">
      <c r="A1136"/>
      <c r="B1136"/>
    </row>
    <row r="1137" spans="1:2" x14ac:dyDescent="0.25">
      <c r="A1137"/>
      <c r="B1137"/>
    </row>
    <row r="1138" spans="1:2" x14ac:dyDescent="0.25">
      <c r="A1138"/>
      <c r="B1138"/>
    </row>
    <row r="1139" spans="1:2" x14ac:dyDescent="0.25">
      <c r="A1139"/>
      <c r="B1139"/>
    </row>
    <row r="1140" spans="1:2" x14ac:dyDescent="0.25">
      <c r="A1140"/>
      <c r="B1140"/>
    </row>
    <row r="1141" spans="1:2" x14ac:dyDescent="0.25">
      <c r="A1141"/>
      <c r="B1141"/>
    </row>
    <row r="1142" spans="1:2" x14ac:dyDescent="0.25">
      <c r="A1142"/>
      <c r="B1142"/>
    </row>
    <row r="1143" spans="1:2" x14ac:dyDescent="0.25">
      <c r="A1143"/>
      <c r="B1143"/>
    </row>
    <row r="1144" spans="1:2" x14ac:dyDescent="0.25">
      <c r="A1144"/>
      <c r="B1144"/>
    </row>
    <row r="1145" spans="1:2" x14ac:dyDescent="0.25">
      <c r="A1145"/>
      <c r="B1145"/>
    </row>
    <row r="1146" spans="1:2" x14ac:dyDescent="0.25">
      <c r="A1146"/>
      <c r="B1146"/>
    </row>
    <row r="1147" spans="1:2" x14ac:dyDescent="0.25">
      <c r="A1147"/>
      <c r="B1147"/>
    </row>
    <row r="1148" spans="1:2" x14ac:dyDescent="0.25">
      <c r="A1148"/>
      <c r="B1148"/>
    </row>
    <row r="1149" spans="1:2" x14ac:dyDescent="0.25">
      <c r="A1149"/>
      <c r="B1149"/>
    </row>
    <row r="1150" spans="1:2" x14ac:dyDescent="0.25">
      <c r="A1150"/>
      <c r="B1150"/>
    </row>
    <row r="1151" spans="1:2" x14ac:dyDescent="0.25">
      <c r="A1151"/>
      <c r="B1151"/>
    </row>
    <row r="1152" spans="1:2" x14ac:dyDescent="0.25">
      <c r="A1152"/>
      <c r="B1152"/>
    </row>
    <row r="1153" spans="1:2" x14ac:dyDescent="0.25">
      <c r="A1153"/>
      <c r="B1153"/>
    </row>
    <row r="1154" spans="1:2" x14ac:dyDescent="0.25">
      <c r="A1154"/>
      <c r="B1154"/>
    </row>
    <row r="1155" spans="1:2" x14ac:dyDescent="0.25">
      <c r="A1155"/>
      <c r="B1155"/>
    </row>
    <row r="1156" spans="1:2" x14ac:dyDescent="0.25">
      <c r="A1156"/>
      <c r="B1156"/>
    </row>
    <row r="1157" spans="1:2" x14ac:dyDescent="0.25">
      <c r="A1157"/>
      <c r="B1157"/>
    </row>
    <row r="1158" spans="1:2" x14ac:dyDescent="0.25">
      <c r="A1158"/>
      <c r="B1158"/>
    </row>
    <row r="1159" spans="1:2" x14ac:dyDescent="0.25">
      <c r="A1159"/>
      <c r="B1159"/>
    </row>
    <row r="1160" spans="1:2" x14ac:dyDescent="0.25">
      <c r="A1160"/>
      <c r="B1160"/>
    </row>
    <row r="1161" spans="1:2" x14ac:dyDescent="0.25">
      <c r="A1161"/>
      <c r="B1161"/>
    </row>
    <row r="1162" spans="1:2" x14ac:dyDescent="0.25">
      <c r="A1162"/>
      <c r="B1162"/>
    </row>
    <row r="1163" spans="1:2" x14ac:dyDescent="0.25">
      <c r="A1163"/>
      <c r="B1163"/>
    </row>
    <row r="1164" spans="1:2" x14ac:dyDescent="0.25">
      <c r="A1164"/>
      <c r="B1164"/>
    </row>
    <row r="1165" spans="1:2" x14ac:dyDescent="0.25">
      <c r="A1165"/>
      <c r="B1165"/>
    </row>
    <row r="1166" spans="1:2" x14ac:dyDescent="0.25">
      <c r="A1166"/>
      <c r="B1166"/>
    </row>
    <row r="1167" spans="1:2" x14ac:dyDescent="0.25">
      <c r="A1167"/>
      <c r="B1167"/>
    </row>
    <row r="1168" spans="1:2" x14ac:dyDescent="0.25">
      <c r="A1168"/>
      <c r="B1168"/>
    </row>
    <row r="1169" spans="1:2" x14ac:dyDescent="0.25">
      <c r="A1169"/>
      <c r="B1169"/>
    </row>
    <row r="1170" spans="1:2" x14ac:dyDescent="0.25">
      <c r="A1170"/>
      <c r="B1170"/>
    </row>
    <row r="1171" spans="1:2" x14ac:dyDescent="0.25">
      <c r="A1171"/>
      <c r="B1171"/>
    </row>
    <row r="1172" spans="1:2" x14ac:dyDescent="0.25">
      <c r="A1172"/>
      <c r="B1172"/>
    </row>
    <row r="1173" spans="1:2" x14ac:dyDescent="0.25">
      <c r="A1173"/>
      <c r="B1173"/>
    </row>
    <row r="1174" spans="1:2" x14ac:dyDescent="0.25">
      <c r="A1174"/>
      <c r="B1174"/>
    </row>
    <row r="1175" spans="1:2" x14ac:dyDescent="0.25">
      <c r="A1175"/>
      <c r="B1175"/>
    </row>
    <row r="1176" spans="1:2" x14ac:dyDescent="0.25">
      <c r="A1176"/>
      <c r="B1176"/>
    </row>
    <row r="1177" spans="1:2" x14ac:dyDescent="0.25">
      <c r="A1177"/>
      <c r="B1177"/>
    </row>
    <row r="1178" spans="1:2" x14ac:dyDescent="0.25">
      <c r="A1178"/>
      <c r="B1178"/>
    </row>
    <row r="1179" spans="1:2" x14ac:dyDescent="0.25">
      <c r="A1179"/>
      <c r="B1179"/>
    </row>
    <row r="1180" spans="1:2" x14ac:dyDescent="0.25">
      <c r="A1180"/>
      <c r="B1180"/>
    </row>
    <row r="1181" spans="1:2" x14ac:dyDescent="0.25">
      <c r="A1181"/>
      <c r="B1181"/>
    </row>
    <row r="1182" spans="1:2" x14ac:dyDescent="0.25">
      <c r="A1182"/>
      <c r="B1182"/>
    </row>
    <row r="1183" spans="1:2" x14ac:dyDescent="0.25">
      <c r="A1183"/>
      <c r="B1183"/>
    </row>
    <row r="1184" spans="1:2" x14ac:dyDescent="0.25">
      <c r="A1184"/>
      <c r="B1184"/>
    </row>
    <row r="1185" spans="1:2" x14ac:dyDescent="0.25">
      <c r="A1185"/>
      <c r="B1185"/>
    </row>
    <row r="1186" spans="1:2" x14ac:dyDescent="0.25">
      <c r="A1186"/>
      <c r="B1186"/>
    </row>
    <row r="1187" spans="1:2" x14ac:dyDescent="0.25">
      <c r="A1187"/>
      <c r="B1187"/>
    </row>
    <row r="1188" spans="1:2" x14ac:dyDescent="0.25">
      <c r="A1188"/>
      <c r="B1188"/>
    </row>
    <row r="1189" spans="1:2" x14ac:dyDescent="0.25">
      <c r="A1189"/>
      <c r="B1189"/>
    </row>
    <row r="1190" spans="1:2" x14ac:dyDescent="0.25">
      <c r="A1190"/>
      <c r="B1190"/>
    </row>
    <row r="1191" spans="1:2" x14ac:dyDescent="0.25">
      <c r="A1191"/>
      <c r="B1191"/>
    </row>
    <row r="1192" spans="1:2" x14ac:dyDescent="0.25">
      <c r="A1192"/>
      <c r="B1192"/>
    </row>
    <row r="1193" spans="1:2" x14ac:dyDescent="0.25">
      <c r="A1193"/>
      <c r="B1193"/>
    </row>
    <row r="1194" spans="1:2" x14ac:dyDescent="0.25">
      <c r="A1194"/>
      <c r="B1194"/>
    </row>
    <row r="1195" spans="1:2" x14ac:dyDescent="0.25">
      <c r="A1195"/>
      <c r="B1195"/>
    </row>
    <row r="1196" spans="1:2" x14ac:dyDescent="0.25">
      <c r="A1196"/>
      <c r="B1196"/>
    </row>
    <row r="1197" spans="1:2" x14ac:dyDescent="0.25">
      <c r="A1197"/>
      <c r="B1197"/>
    </row>
    <row r="1198" spans="1:2" x14ac:dyDescent="0.25">
      <c r="A1198"/>
      <c r="B1198"/>
    </row>
    <row r="1199" spans="1:2" x14ac:dyDescent="0.25">
      <c r="A1199"/>
      <c r="B1199"/>
    </row>
    <row r="1200" spans="1:2" x14ac:dyDescent="0.25">
      <c r="A1200"/>
      <c r="B1200"/>
    </row>
    <row r="1201" spans="1:2" x14ac:dyDescent="0.25">
      <c r="A1201"/>
      <c r="B1201"/>
    </row>
    <row r="1202" spans="1:2" x14ac:dyDescent="0.25">
      <c r="A1202"/>
      <c r="B1202"/>
    </row>
    <row r="1203" spans="1:2" x14ac:dyDescent="0.25">
      <c r="A1203"/>
      <c r="B1203"/>
    </row>
    <row r="1204" spans="1:2" x14ac:dyDescent="0.25">
      <c r="A1204"/>
      <c r="B1204"/>
    </row>
    <row r="1205" spans="1:2" x14ac:dyDescent="0.25">
      <c r="A1205"/>
      <c r="B1205"/>
    </row>
    <row r="1206" spans="1:2" x14ac:dyDescent="0.25">
      <c r="A1206"/>
      <c r="B1206"/>
    </row>
    <row r="1207" spans="1:2" x14ac:dyDescent="0.25">
      <c r="A1207"/>
      <c r="B1207"/>
    </row>
    <row r="1208" spans="1:2" x14ac:dyDescent="0.25">
      <c r="A1208"/>
      <c r="B1208"/>
    </row>
    <row r="1209" spans="1:2" x14ac:dyDescent="0.25">
      <c r="A1209"/>
      <c r="B1209"/>
    </row>
    <row r="1210" spans="1:2" x14ac:dyDescent="0.25">
      <c r="A1210"/>
      <c r="B1210"/>
    </row>
    <row r="1211" spans="1:2" x14ac:dyDescent="0.25">
      <c r="A1211"/>
      <c r="B1211"/>
    </row>
    <row r="1212" spans="1:2" x14ac:dyDescent="0.25">
      <c r="A1212"/>
      <c r="B1212"/>
    </row>
    <row r="1213" spans="1:2" x14ac:dyDescent="0.25">
      <c r="A1213"/>
      <c r="B1213"/>
    </row>
    <row r="1214" spans="1:2" x14ac:dyDescent="0.25">
      <c r="A1214"/>
      <c r="B1214"/>
    </row>
    <row r="1215" spans="1:2" x14ac:dyDescent="0.25">
      <c r="A1215"/>
      <c r="B1215"/>
    </row>
    <row r="1216" spans="1:2" x14ac:dyDescent="0.25">
      <c r="A1216"/>
      <c r="B1216"/>
    </row>
    <row r="1217" spans="1:2" x14ac:dyDescent="0.25">
      <c r="A1217"/>
      <c r="B1217"/>
    </row>
    <row r="1218" spans="1:2" x14ac:dyDescent="0.25">
      <c r="A1218"/>
      <c r="B1218"/>
    </row>
    <row r="1219" spans="1:2" x14ac:dyDescent="0.25">
      <c r="A1219"/>
      <c r="B1219"/>
    </row>
    <row r="1220" spans="1:2" x14ac:dyDescent="0.25">
      <c r="A1220"/>
      <c r="B1220"/>
    </row>
    <row r="1221" spans="1:2" x14ac:dyDescent="0.25">
      <c r="A1221"/>
      <c r="B1221"/>
    </row>
    <row r="1222" spans="1:2" x14ac:dyDescent="0.25">
      <c r="A1222"/>
      <c r="B1222"/>
    </row>
    <row r="1223" spans="1:2" x14ac:dyDescent="0.25">
      <c r="A1223"/>
      <c r="B1223"/>
    </row>
    <row r="1224" spans="1:2" x14ac:dyDescent="0.25">
      <c r="A1224"/>
      <c r="B1224"/>
    </row>
    <row r="1225" spans="1:2" x14ac:dyDescent="0.25">
      <c r="A1225"/>
      <c r="B1225"/>
    </row>
    <row r="1226" spans="1:2" x14ac:dyDescent="0.25">
      <c r="A1226"/>
      <c r="B1226"/>
    </row>
    <row r="1227" spans="1:2" x14ac:dyDescent="0.25">
      <c r="A1227"/>
      <c r="B1227"/>
    </row>
    <row r="1228" spans="1:2" x14ac:dyDescent="0.25">
      <c r="A1228"/>
      <c r="B1228"/>
    </row>
    <row r="1229" spans="1:2" x14ac:dyDescent="0.25">
      <c r="A1229"/>
      <c r="B1229"/>
    </row>
    <row r="1230" spans="1:2" x14ac:dyDescent="0.25">
      <c r="A1230"/>
      <c r="B1230"/>
    </row>
    <row r="1231" spans="1:2" x14ac:dyDescent="0.25">
      <c r="A1231"/>
      <c r="B1231"/>
    </row>
    <row r="1232" spans="1:2" x14ac:dyDescent="0.25">
      <c r="A1232"/>
      <c r="B1232"/>
    </row>
    <row r="1233" spans="1:2" x14ac:dyDescent="0.25">
      <c r="A1233"/>
      <c r="B1233"/>
    </row>
    <row r="1234" spans="1:2" x14ac:dyDescent="0.25">
      <c r="A1234"/>
      <c r="B1234"/>
    </row>
    <row r="1235" spans="1:2" x14ac:dyDescent="0.25">
      <c r="A1235"/>
      <c r="B1235"/>
    </row>
    <row r="1236" spans="1:2" x14ac:dyDescent="0.25">
      <c r="A1236"/>
      <c r="B1236"/>
    </row>
    <row r="1237" spans="1:2" x14ac:dyDescent="0.25">
      <c r="A1237"/>
      <c r="B1237"/>
    </row>
    <row r="1238" spans="1:2" x14ac:dyDescent="0.25">
      <c r="A1238"/>
      <c r="B1238"/>
    </row>
    <row r="1239" spans="1:2" x14ac:dyDescent="0.25">
      <c r="A1239"/>
      <c r="B1239"/>
    </row>
    <row r="1240" spans="1:2" x14ac:dyDescent="0.25">
      <c r="A1240"/>
      <c r="B1240"/>
    </row>
    <row r="1241" spans="1:2" x14ac:dyDescent="0.25">
      <c r="A1241"/>
      <c r="B1241"/>
    </row>
    <row r="1242" spans="1:2" x14ac:dyDescent="0.25">
      <c r="A1242"/>
      <c r="B1242"/>
    </row>
    <row r="1243" spans="1:2" x14ac:dyDescent="0.25">
      <c r="A1243"/>
      <c r="B1243"/>
    </row>
    <row r="1244" spans="1:2" x14ac:dyDescent="0.25">
      <c r="A1244"/>
      <c r="B1244"/>
    </row>
    <row r="1245" spans="1:2" x14ac:dyDescent="0.25">
      <c r="A1245"/>
      <c r="B1245"/>
    </row>
    <row r="1246" spans="1:2" x14ac:dyDescent="0.25">
      <c r="A1246"/>
      <c r="B1246"/>
    </row>
    <row r="1247" spans="1:2" x14ac:dyDescent="0.25">
      <c r="A1247"/>
      <c r="B1247"/>
    </row>
    <row r="1248" spans="1:2" x14ac:dyDescent="0.25">
      <c r="A1248"/>
      <c r="B1248"/>
    </row>
    <row r="1249" spans="1:2" x14ac:dyDescent="0.25">
      <c r="A1249"/>
      <c r="B1249"/>
    </row>
    <row r="1250" spans="1:2" x14ac:dyDescent="0.25">
      <c r="A1250"/>
      <c r="B1250"/>
    </row>
    <row r="1251" spans="1:2" x14ac:dyDescent="0.25">
      <c r="A1251"/>
      <c r="B1251"/>
    </row>
    <row r="1252" spans="1:2" x14ac:dyDescent="0.25">
      <c r="A1252"/>
      <c r="B1252"/>
    </row>
    <row r="1253" spans="1:2" x14ac:dyDescent="0.25">
      <c r="A1253"/>
      <c r="B1253"/>
    </row>
    <row r="1254" spans="1:2" x14ac:dyDescent="0.25">
      <c r="A1254"/>
      <c r="B1254"/>
    </row>
    <row r="1255" spans="1:2" x14ac:dyDescent="0.25">
      <c r="A1255"/>
      <c r="B1255"/>
    </row>
    <row r="1256" spans="1:2" x14ac:dyDescent="0.25">
      <c r="A1256"/>
      <c r="B1256"/>
    </row>
    <row r="1257" spans="1:2" x14ac:dyDescent="0.25">
      <c r="A1257"/>
      <c r="B1257"/>
    </row>
    <row r="1258" spans="1:2" x14ac:dyDescent="0.25">
      <c r="A1258"/>
      <c r="B1258"/>
    </row>
    <row r="1259" spans="1:2" x14ac:dyDescent="0.25">
      <c r="A1259"/>
      <c r="B1259"/>
    </row>
    <row r="1260" spans="1:2" x14ac:dyDescent="0.25">
      <c r="A1260"/>
      <c r="B1260"/>
    </row>
    <row r="1261" spans="1:2" x14ac:dyDescent="0.25">
      <c r="A1261"/>
      <c r="B1261"/>
    </row>
    <row r="1262" spans="1:2" x14ac:dyDescent="0.25">
      <c r="A1262"/>
      <c r="B1262"/>
    </row>
    <row r="1263" spans="1:2" x14ac:dyDescent="0.25">
      <c r="A1263"/>
      <c r="B1263"/>
    </row>
    <row r="1264" spans="1:2" x14ac:dyDescent="0.25">
      <c r="A1264"/>
      <c r="B1264"/>
    </row>
    <row r="1265" spans="1:2" x14ac:dyDescent="0.25">
      <c r="A1265"/>
      <c r="B1265"/>
    </row>
    <row r="1266" spans="1:2" x14ac:dyDescent="0.25">
      <c r="A1266"/>
      <c r="B1266"/>
    </row>
    <row r="1267" spans="1:2" x14ac:dyDescent="0.25">
      <c r="A1267"/>
      <c r="B1267"/>
    </row>
    <row r="1268" spans="1:2" x14ac:dyDescent="0.25">
      <c r="A1268"/>
      <c r="B1268"/>
    </row>
    <row r="1269" spans="1:2" x14ac:dyDescent="0.25">
      <c r="A1269"/>
      <c r="B1269"/>
    </row>
    <row r="1270" spans="1:2" x14ac:dyDescent="0.25">
      <c r="A1270"/>
      <c r="B1270"/>
    </row>
    <row r="1271" spans="1:2" x14ac:dyDescent="0.25">
      <c r="A1271"/>
      <c r="B1271"/>
    </row>
    <row r="1272" spans="1:2" x14ac:dyDescent="0.25">
      <c r="A1272"/>
      <c r="B1272"/>
    </row>
    <row r="1273" spans="1:2" x14ac:dyDescent="0.25">
      <c r="A1273"/>
      <c r="B1273"/>
    </row>
    <row r="1274" spans="1:2" x14ac:dyDescent="0.25">
      <c r="A1274"/>
      <c r="B1274"/>
    </row>
    <row r="1275" spans="1:2" x14ac:dyDescent="0.25">
      <c r="A1275"/>
      <c r="B1275"/>
    </row>
    <row r="1276" spans="1:2" x14ac:dyDescent="0.25">
      <c r="A1276"/>
      <c r="B1276"/>
    </row>
    <row r="1277" spans="1:2" x14ac:dyDescent="0.25">
      <c r="A1277"/>
      <c r="B1277"/>
    </row>
    <row r="1278" spans="1:2" x14ac:dyDescent="0.25">
      <c r="A1278"/>
      <c r="B1278"/>
    </row>
    <row r="1279" spans="1:2" x14ac:dyDescent="0.25">
      <c r="A1279"/>
      <c r="B1279"/>
    </row>
    <row r="1280" spans="1:2" x14ac:dyDescent="0.25">
      <c r="A1280"/>
      <c r="B1280"/>
    </row>
    <row r="1281" spans="1:2" x14ac:dyDescent="0.25">
      <c r="A1281"/>
      <c r="B1281"/>
    </row>
    <row r="1282" spans="1:2" x14ac:dyDescent="0.25">
      <c r="A1282"/>
      <c r="B1282"/>
    </row>
    <row r="1283" spans="1:2" x14ac:dyDescent="0.25">
      <c r="A1283"/>
      <c r="B1283"/>
    </row>
    <row r="1284" spans="1:2" x14ac:dyDescent="0.25">
      <c r="A1284"/>
      <c r="B1284"/>
    </row>
    <row r="1285" spans="1:2" x14ac:dyDescent="0.25">
      <c r="A1285"/>
      <c r="B1285"/>
    </row>
    <row r="1286" spans="1:2" x14ac:dyDescent="0.25">
      <c r="A1286"/>
      <c r="B1286"/>
    </row>
    <row r="1287" spans="1:2" x14ac:dyDescent="0.25">
      <c r="A1287"/>
      <c r="B1287"/>
    </row>
    <row r="1288" spans="1:2" x14ac:dyDescent="0.25">
      <c r="A1288"/>
      <c r="B1288"/>
    </row>
    <row r="1289" spans="1:2" x14ac:dyDescent="0.25">
      <c r="A1289"/>
      <c r="B1289"/>
    </row>
    <row r="1290" spans="1:2" x14ac:dyDescent="0.25">
      <c r="A1290"/>
      <c r="B1290"/>
    </row>
    <row r="1291" spans="1:2" x14ac:dyDescent="0.25">
      <c r="A1291"/>
      <c r="B1291"/>
    </row>
    <row r="1292" spans="1:2" x14ac:dyDescent="0.25">
      <c r="A1292"/>
      <c r="B1292"/>
    </row>
    <row r="1293" spans="1:2" x14ac:dyDescent="0.25">
      <c r="A1293"/>
      <c r="B1293"/>
    </row>
    <row r="1294" spans="1:2" x14ac:dyDescent="0.25">
      <c r="A1294"/>
      <c r="B1294"/>
    </row>
    <row r="1295" spans="1:2" x14ac:dyDescent="0.25">
      <c r="A1295"/>
      <c r="B1295"/>
    </row>
    <row r="1296" spans="1:2" x14ac:dyDescent="0.25">
      <c r="A1296"/>
      <c r="B1296"/>
    </row>
    <row r="1297" spans="1:2" x14ac:dyDescent="0.25">
      <c r="A1297"/>
      <c r="B1297"/>
    </row>
    <row r="1298" spans="1:2" x14ac:dyDescent="0.25">
      <c r="A1298"/>
      <c r="B1298"/>
    </row>
    <row r="1299" spans="1:2" x14ac:dyDescent="0.25">
      <c r="A1299"/>
      <c r="B1299"/>
    </row>
    <row r="1300" spans="1:2" x14ac:dyDescent="0.25">
      <c r="A1300"/>
      <c r="B1300"/>
    </row>
    <row r="1301" spans="1:2" x14ac:dyDescent="0.25">
      <c r="A1301"/>
      <c r="B1301"/>
    </row>
    <row r="1302" spans="1:2" x14ac:dyDescent="0.25">
      <c r="A1302"/>
      <c r="B1302"/>
    </row>
    <row r="1303" spans="1:2" x14ac:dyDescent="0.25">
      <c r="A1303"/>
      <c r="B1303"/>
    </row>
    <row r="1304" spans="1:2" x14ac:dyDescent="0.25">
      <c r="A1304"/>
      <c r="B1304"/>
    </row>
    <row r="1305" spans="1:2" x14ac:dyDescent="0.25">
      <c r="A1305"/>
      <c r="B1305"/>
    </row>
    <row r="1306" spans="1:2" x14ac:dyDescent="0.25">
      <c r="A1306"/>
      <c r="B1306"/>
    </row>
    <row r="1307" spans="1:2" x14ac:dyDescent="0.25">
      <c r="A1307"/>
      <c r="B1307"/>
    </row>
    <row r="1308" spans="1:2" x14ac:dyDescent="0.25">
      <c r="A1308"/>
      <c r="B1308"/>
    </row>
    <row r="1309" spans="1:2" x14ac:dyDescent="0.25">
      <c r="A1309"/>
      <c r="B1309"/>
    </row>
    <row r="1310" spans="1:2" x14ac:dyDescent="0.25">
      <c r="A1310"/>
      <c r="B1310"/>
    </row>
    <row r="1311" spans="1:2" x14ac:dyDescent="0.25">
      <c r="A1311"/>
      <c r="B1311"/>
    </row>
    <row r="1312" spans="1:2" x14ac:dyDescent="0.25">
      <c r="A1312"/>
      <c r="B1312"/>
    </row>
    <row r="1313" spans="1:2" x14ac:dyDescent="0.25">
      <c r="A1313"/>
      <c r="B1313"/>
    </row>
    <row r="1314" spans="1:2" x14ac:dyDescent="0.25">
      <c r="A1314"/>
      <c r="B1314"/>
    </row>
    <row r="1315" spans="1:2" x14ac:dyDescent="0.25">
      <c r="A1315"/>
      <c r="B1315"/>
    </row>
    <row r="1316" spans="1:2" x14ac:dyDescent="0.25">
      <c r="A1316"/>
      <c r="B1316"/>
    </row>
    <row r="1317" spans="1:2" x14ac:dyDescent="0.25">
      <c r="A1317"/>
      <c r="B1317"/>
    </row>
    <row r="1318" spans="1:2" x14ac:dyDescent="0.25">
      <c r="A1318"/>
      <c r="B1318"/>
    </row>
    <row r="1319" spans="1:2" x14ac:dyDescent="0.25">
      <c r="A1319"/>
      <c r="B1319"/>
    </row>
    <row r="1320" spans="1:2" x14ac:dyDescent="0.25">
      <c r="A1320"/>
      <c r="B1320"/>
    </row>
    <row r="1321" spans="1:2" x14ac:dyDescent="0.25">
      <c r="A1321"/>
      <c r="B1321"/>
    </row>
    <row r="1322" spans="1:2" x14ac:dyDescent="0.25">
      <c r="A1322"/>
      <c r="B1322"/>
    </row>
    <row r="1323" spans="1:2" x14ac:dyDescent="0.25">
      <c r="A1323"/>
      <c r="B1323"/>
    </row>
    <row r="1324" spans="1:2" x14ac:dyDescent="0.25">
      <c r="A1324"/>
      <c r="B1324"/>
    </row>
    <row r="1325" spans="1:2" x14ac:dyDescent="0.25">
      <c r="A1325"/>
      <c r="B1325"/>
    </row>
    <row r="1326" spans="1:2" x14ac:dyDescent="0.25">
      <c r="A1326"/>
      <c r="B1326"/>
    </row>
    <row r="1327" spans="1:2" x14ac:dyDescent="0.25">
      <c r="A1327"/>
      <c r="B1327"/>
    </row>
    <row r="1328" spans="1:2" x14ac:dyDescent="0.25">
      <c r="A1328"/>
      <c r="B1328"/>
    </row>
    <row r="1329" spans="1:2" x14ac:dyDescent="0.25">
      <c r="A1329"/>
      <c r="B1329"/>
    </row>
    <row r="1330" spans="1:2" x14ac:dyDescent="0.25">
      <c r="A1330"/>
      <c r="B1330"/>
    </row>
    <row r="1331" spans="1:2" x14ac:dyDescent="0.25">
      <c r="A1331"/>
      <c r="B1331"/>
    </row>
    <row r="1332" spans="1:2" x14ac:dyDescent="0.25">
      <c r="A1332"/>
      <c r="B1332"/>
    </row>
    <row r="1333" spans="1:2" x14ac:dyDescent="0.25">
      <c r="A1333"/>
      <c r="B1333"/>
    </row>
    <row r="1334" spans="1:2" x14ac:dyDescent="0.25">
      <c r="A1334"/>
      <c r="B1334"/>
    </row>
    <row r="1335" spans="1:2" x14ac:dyDescent="0.25">
      <c r="A1335"/>
      <c r="B1335"/>
    </row>
    <row r="1336" spans="1:2" x14ac:dyDescent="0.25">
      <c r="A1336"/>
      <c r="B1336"/>
    </row>
    <row r="1337" spans="1:2" x14ac:dyDescent="0.25">
      <c r="A1337"/>
      <c r="B1337"/>
    </row>
    <row r="1338" spans="1:2" x14ac:dyDescent="0.25">
      <c r="A1338"/>
      <c r="B1338"/>
    </row>
    <row r="1339" spans="1:2" x14ac:dyDescent="0.25">
      <c r="A1339"/>
      <c r="B1339"/>
    </row>
    <row r="1340" spans="1:2" x14ac:dyDescent="0.25">
      <c r="A1340"/>
      <c r="B1340"/>
    </row>
    <row r="1341" spans="1:2" x14ac:dyDescent="0.25">
      <c r="A1341"/>
      <c r="B1341"/>
    </row>
    <row r="1342" spans="1:2" x14ac:dyDescent="0.25">
      <c r="A1342"/>
      <c r="B1342"/>
    </row>
    <row r="1343" spans="1:2" x14ac:dyDescent="0.25">
      <c r="A1343"/>
      <c r="B1343"/>
    </row>
    <row r="1344" spans="1:2" x14ac:dyDescent="0.25">
      <c r="A1344"/>
      <c r="B1344"/>
    </row>
    <row r="1345" spans="1:2" x14ac:dyDescent="0.25">
      <c r="A1345"/>
      <c r="B1345"/>
    </row>
    <row r="1346" spans="1:2" x14ac:dyDescent="0.25">
      <c r="A1346"/>
      <c r="B1346"/>
    </row>
    <row r="1347" spans="1:2" x14ac:dyDescent="0.25">
      <c r="A1347"/>
      <c r="B1347"/>
    </row>
    <row r="1348" spans="1:2" x14ac:dyDescent="0.25">
      <c r="A1348"/>
      <c r="B1348"/>
    </row>
    <row r="1349" spans="1:2" x14ac:dyDescent="0.25">
      <c r="A1349"/>
      <c r="B1349"/>
    </row>
    <row r="1350" spans="1:2" x14ac:dyDescent="0.25">
      <c r="A1350"/>
      <c r="B1350"/>
    </row>
    <row r="1351" spans="1:2" x14ac:dyDescent="0.25">
      <c r="A1351"/>
      <c r="B1351"/>
    </row>
    <row r="1352" spans="1:2" x14ac:dyDescent="0.25">
      <c r="A1352"/>
      <c r="B1352"/>
    </row>
    <row r="1353" spans="1:2" x14ac:dyDescent="0.25">
      <c r="A1353"/>
      <c r="B1353"/>
    </row>
    <row r="1354" spans="1:2" x14ac:dyDescent="0.25">
      <c r="A1354"/>
      <c r="B1354"/>
    </row>
    <row r="1355" spans="1:2" x14ac:dyDescent="0.25">
      <c r="A1355"/>
      <c r="B1355"/>
    </row>
    <row r="1356" spans="1:2" x14ac:dyDescent="0.25">
      <c r="A1356"/>
      <c r="B1356"/>
    </row>
    <row r="1357" spans="1:2" x14ac:dyDescent="0.25">
      <c r="A1357"/>
      <c r="B1357"/>
    </row>
    <row r="1358" spans="1:2" x14ac:dyDescent="0.25">
      <c r="A1358"/>
      <c r="B1358"/>
    </row>
    <row r="1359" spans="1:2" x14ac:dyDescent="0.25">
      <c r="A1359"/>
      <c r="B1359"/>
    </row>
    <row r="1360" spans="1:2" x14ac:dyDescent="0.25">
      <c r="A1360"/>
      <c r="B1360"/>
    </row>
    <row r="1361" spans="1:2" x14ac:dyDescent="0.25">
      <c r="A1361"/>
      <c r="B1361"/>
    </row>
    <row r="1362" spans="1:2" x14ac:dyDescent="0.25">
      <c r="A1362"/>
      <c r="B1362"/>
    </row>
    <row r="1363" spans="1:2" x14ac:dyDescent="0.25">
      <c r="A1363"/>
      <c r="B1363"/>
    </row>
    <row r="1364" spans="1:2" x14ac:dyDescent="0.25">
      <c r="A1364"/>
      <c r="B1364"/>
    </row>
    <row r="1365" spans="1:2" x14ac:dyDescent="0.25">
      <c r="A1365"/>
      <c r="B1365"/>
    </row>
    <row r="1366" spans="1:2" x14ac:dyDescent="0.25">
      <c r="A1366"/>
      <c r="B1366"/>
    </row>
    <row r="1367" spans="1:2" x14ac:dyDescent="0.25">
      <c r="A1367"/>
      <c r="B1367"/>
    </row>
    <row r="1368" spans="1:2" x14ac:dyDescent="0.25">
      <c r="A1368"/>
      <c r="B1368"/>
    </row>
    <row r="1369" spans="1:2" x14ac:dyDescent="0.25">
      <c r="A1369"/>
      <c r="B1369"/>
    </row>
    <row r="1370" spans="1:2" x14ac:dyDescent="0.25">
      <c r="A1370"/>
      <c r="B1370"/>
    </row>
    <row r="1371" spans="1:2" x14ac:dyDescent="0.25">
      <c r="A1371"/>
      <c r="B1371"/>
    </row>
    <row r="1372" spans="1:2" x14ac:dyDescent="0.25">
      <c r="A1372"/>
      <c r="B1372"/>
    </row>
    <row r="1373" spans="1:2" x14ac:dyDescent="0.25">
      <c r="A1373"/>
      <c r="B1373"/>
    </row>
    <row r="1374" spans="1:2" x14ac:dyDescent="0.25">
      <c r="A1374"/>
      <c r="B1374"/>
    </row>
    <row r="1375" spans="1:2" x14ac:dyDescent="0.25">
      <c r="A1375"/>
      <c r="B1375"/>
    </row>
    <row r="1376" spans="1:2" x14ac:dyDescent="0.25">
      <c r="A1376"/>
      <c r="B1376"/>
    </row>
    <row r="1377" spans="1:2" x14ac:dyDescent="0.25">
      <c r="A1377"/>
      <c r="B1377"/>
    </row>
    <row r="1378" spans="1:2" x14ac:dyDescent="0.25">
      <c r="A1378"/>
      <c r="B1378"/>
    </row>
    <row r="1379" spans="1:2" x14ac:dyDescent="0.25">
      <c r="A1379"/>
      <c r="B1379"/>
    </row>
    <row r="1380" spans="1:2" x14ac:dyDescent="0.25">
      <c r="A1380"/>
      <c r="B1380"/>
    </row>
    <row r="1381" spans="1:2" x14ac:dyDescent="0.25">
      <c r="A1381"/>
      <c r="B1381"/>
    </row>
    <row r="1382" spans="1:2" x14ac:dyDescent="0.25">
      <c r="A1382"/>
      <c r="B1382"/>
    </row>
    <row r="1383" spans="1:2" x14ac:dyDescent="0.25">
      <c r="A1383"/>
      <c r="B1383"/>
    </row>
    <row r="1384" spans="1:2" x14ac:dyDescent="0.25">
      <c r="A1384"/>
      <c r="B1384"/>
    </row>
    <row r="1385" spans="1:2" x14ac:dyDescent="0.25">
      <c r="A1385"/>
      <c r="B1385"/>
    </row>
    <row r="1386" spans="1:2" x14ac:dyDescent="0.25">
      <c r="A1386"/>
      <c r="B1386"/>
    </row>
    <row r="1387" spans="1:2" x14ac:dyDescent="0.25">
      <c r="A1387"/>
      <c r="B1387"/>
    </row>
    <row r="1388" spans="1:2" x14ac:dyDescent="0.25">
      <c r="A1388"/>
      <c r="B1388"/>
    </row>
    <row r="1389" spans="1:2" x14ac:dyDescent="0.25">
      <c r="A1389"/>
      <c r="B1389"/>
    </row>
    <row r="1390" spans="1:2" x14ac:dyDescent="0.25">
      <c r="A1390"/>
      <c r="B1390"/>
    </row>
    <row r="1391" spans="1:2" x14ac:dyDescent="0.25">
      <c r="A1391"/>
      <c r="B1391"/>
    </row>
    <row r="1392" spans="1:2" x14ac:dyDescent="0.25">
      <c r="A1392"/>
      <c r="B1392"/>
    </row>
    <row r="1393" spans="1:2" x14ac:dyDescent="0.25">
      <c r="A1393"/>
      <c r="B1393"/>
    </row>
    <row r="1394" spans="1:2" x14ac:dyDescent="0.25">
      <c r="A1394"/>
      <c r="B1394"/>
    </row>
    <row r="1395" spans="1:2" x14ac:dyDescent="0.25">
      <c r="A1395"/>
      <c r="B1395"/>
    </row>
    <row r="1396" spans="1:2" x14ac:dyDescent="0.25">
      <c r="A1396"/>
      <c r="B1396"/>
    </row>
    <row r="1397" spans="1:2" x14ac:dyDescent="0.25">
      <c r="A1397"/>
      <c r="B1397"/>
    </row>
    <row r="1398" spans="1:2" x14ac:dyDescent="0.25">
      <c r="A1398"/>
      <c r="B1398"/>
    </row>
    <row r="1399" spans="1:2" x14ac:dyDescent="0.25">
      <c r="A1399"/>
      <c r="B1399"/>
    </row>
    <row r="1400" spans="1:2" x14ac:dyDescent="0.25">
      <c r="A1400"/>
      <c r="B1400"/>
    </row>
    <row r="1401" spans="1:2" x14ac:dyDescent="0.25">
      <c r="A1401"/>
      <c r="B1401"/>
    </row>
    <row r="1402" spans="1:2" x14ac:dyDescent="0.25">
      <c r="A1402"/>
      <c r="B1402"/>
    </row>
    <row r="1403" spans="1:2" x14ac:dyDescent="0.25">
      <c r="A1403"/>
      <c r="B1403"/>
    </row>
    <row r="1404" spans="1:2" x14ac:dyDescent="0.25">
      <c r="A1404"/>
      <c r="B1404"/>
    </row>
    <row r="1405" spans="1:2" x14ac:dyDescent="0.25">
      <c r="A1405"/>
      <c r="B1405"/>
    </row>
    <row r="1406" spans="1:2" x14ac:dyDescent="0.25">
      <c r="A1406"/>
      <c r="B1406"/>
    </row>
    <row r="1407" spans="1:2" x14ac:dyDescent="0.25">
      <c r="A1407"/>
      <c r="B1407"/>
    </row>
    <row r="1408" spans="1:2" x14ac:dyDescent="0.25">
      <c r="A1408"/>
      <c r="B1408"/>
    </row>
    <row r="1409" spans="1:2" x14ac:dyDescent="0.25">
      <c r="A1409"/>
      <c r="B1409"/>
    </row>
    <row r="1410" spans="1:2" x14ac:dyDescent="0.25">
      <c r="A1410"/>
      <c r="B1410"/>
    </row>
    <row r="1411" spans="1:2" x14ac:dyDescent="0.25">
      <c r="A1411"/>
      <c r="B1411"/>
    </row>
    <row r="1412" spans="1:2" x14ac:dyDescent="0.25">
      <c r="A1412"/>
      <c r="B1412"/>
    </row>
    <row r="1413" spans="1:2" x14ac:dyDescent="0.25">
      <c r="A1413"/>
      <c r="B1413"/>
    </row>
    <row r="1414" spans="1:2" x14ac:dyDescent="0.25">
      <c r="A1414"/>
      <c r="B1414"/>
    </row>
    <row r="1415" spans="1:2" x14ac:dyDescent="0.25">
      <c r="A1415"/>
      <c r="B1415"/>
    </row>
    <row r="1416" spans="1:2" x14ac:dyDescent="0.25">
      <c r="A1416"/>
      <c r="B1416"/>
    </row>
    <row r="1417" spans="1:2" x14ac:dyDescent="0.25">
      <c r="A1417"/>
      <c r="B1417"/>
    </row>
    <row r="1418" spans="1:2" x14ac:dyDescent="0.25">
      <c r="A1418"/>
      <c r="B1418"/>
    </row>
    <row r="1419" spans="1:2" x14ac:dyDescent="0.25">
      <c r="A1419"/>
      <c r="B1419"/>
    </row>
    <row r="1420" spans="1:2" x14ac:dyDescent="0.25">
      <c r="A1420"/>
      <c r="B1420"/>
    </row>
    <row r="1421" spans="1:2" x14ac:dyDescent="0.25">
      <c r="A1421"/>
      <c r="B1421"/>
    </row>
    <row r="1422" spans="1:2" x14ac:dyDescent="0.25">
      <c r="A1422"/>
      <c r="B1422"/>
    </row>
    <row r="1423" spans="1:2" x14ac:dyDescent="0.25">
      <c r="A1423"/>
      <c r="B1423"/>
    </row>
    <row r="1424" spans="1:2" x14ac:dyDescent="0.25">
      <c r="A1424"/>
      <c r="B1424"/>
    </row>
    <row r="1425" spans="1:2" x14ac:dyDescent="0.25">
      <c r="A1425"/>
      <c r="B1425"/>
    </row>
    <row r="1426" spans="1:2" x14ac:dyDescent="0.25">
      <c r="A1426"/>
      <c r="B1426"/>
    </row>
    <row r="1427" spans="1:2" x14ac:dyDescent="0.25">
      <c r="A1427"/>
      <c r="B1427"/>
    </row>
    <row r="1428" spans="1:2" x14ac:dyDescent="0.25">
      <c r="A1428"/>
      <c r="B1428"/>
    </row>
    <row r="1429" spans="1:2" x14ac:dyDescent="0.25">
      <c r="A1429"/>
      <c r="B1429"/>
    </row>
    <row r="1430" spans="1:2" x14ac:dyDescent="0.25">
      <c r="A1430"/>
      <c r="B1430"/>
    </row>
    <row r="1431" spans="1:2" x14ac:dyDescent="0.25">
      <c r="A1431"/>
      <c r="B1431"/>
    </row>
    <row r="1432" spans="1:2" x14ac:dyDescent="0.25">
      <c r="A1432"/>
      <c r="B1432"/>
    </row>
    <row r="1433" spans="1:2" x14ac:dyDescent="0.25">
      <c r="A1433"/>
      <c r="B1433"/>
    </row>
    <row r="1434" spans="1:2" x14ac:dyDescent="0.25">
      <c r="A1434"/>
      <c r="B1434"/>
    </row>
    <row r="1435" spans="1:2" x14ac:dyDescent="0.25">
      <c r="A1435"/>
      <c r="B1435"/>
    </row>
    <row r="1436" spans="1:2" x14ac:dyDescent="0.25">
      <c r="A1436"/>
      <c r="B1436"/>
    </row>
    <row r="1437" spans="1:2" x14ac:dyDescent="0.25">
      <c r="A1437"/>
      <c r="B1437"/>
    </row>
    <row r="1438" spans="1:2" x14ac:dyDescent="0.25">
      <c r="A1438"/>
      <c r="B1438"/>
    </row>
    <row r="1439" spans="1:2" x14ac:dyDescent="0.25">
      <c r="A1439"/>
      <c r="B1439"/>
    </row>
    <row r="1440" spans="1:2" x14ac:dyDescent="0.25">
      <c r="A1440"/>
      <c r="B1440"/>
    </row>
    <row r="1441" spans="1:2" x14ac:dyDescent="0.25">
      <c r="A1441"/>
      <c r="B1441"/>
    </row>
    <row r="1442" spans="1:2" x14ac:dyDescent="0.25">
      <c r="A1442"/>
      <c r="B1442"/>
    </row>
    <row r="1443" spans="1:2" x14ac:dyDescent="0.25">
      <c r="A1443"/>
      <c r="B1443"/>
    </row>
    <row r="1444" spans="1:2" x14ac:dyDescent="0.25">
      <c r="A1444"/>
      <c r="B1444"/>
    </row>
    <row r="1445" spans="1:2" x14ac:dyDescent="0.25">
      <c r="A1445"/>
      <c r="B1445"/>
    </row>
    <row r="1446" spans="1:2" x14ac:dyDescent="0.25">
      <c r="A1446"/>
      <c r="B1446"/>
    </row>
    <row r="1447" spans="1:2" x14ac:dyDescent="0.25">
      <c r="A1447"/>
      <c r="B1447"/>
    </row>
    <row r="1448" spans="1:2" x14ac:dyDescent="0.25">
      <c r="A1448"/>
      <c r="B1448"/>
    </row>
    <row r="1449" spans="1:2" x14ac:dyDescent="0.25">
      <c r="A1449"/>
      <c r="B1449"/>
    </row>
    <row r="1450" spans="1:2" x14ac:dyDescent="0.25">
      <c r="A1450"/>
      <c r="B1450"/>
    </row>
    <row r="1451" spans="1:2" x14ac:dyDescent="0.25">
      <c r="A1451"/>
      <c r="B1451"/>
    </row>
    <row r="1452" spans="1:2" x14ac:dyDescent="0.25">
      <c r="A1452"/>
      <c r="B1452"/>
    </row>
    <row r="1453" spans="1:2" x14ac:dyDescent="0.25">
      <c r="A1453"/>
      <c r="B1453"/>
    </row>
    <row r="1454" spans="1:2" x14ac:dyDescent="0.25">
      <c r="A1454"/>
      <c r="B1454"/>
    </row>
    <row r="1455" spans="1:2" x14ac:dyDescent="0.25">
      <c r="A1455"/>
      <c r="B1455"/>
    </row>
    <row r="1456" spans="1:2" x14ac:dyDescent="0.25">
      <c r="A1456"/>
      <c r="B1456"/>
    </row>
    <row r="1457" spans="1:2" x14ac:dyDescent="0.25">
      <c r="A1457"/>
      <c r="B1457"/>
    </row>
    <row r="1458" spans="1:2" x14ac:dyDescent="0.25">
      <c r="A1458"/>
      <c r="B1458"/>
    </row>
    <row r="1459" spans="1:2" x14ac:dyDescent="0.25">
      <c r="A1459"/>
      <c r="B1459"/>
    </row>
    <row r="1460" spans="1:2" x14ac:dyDescent="0.25">
      <c r="A1460"/>
      <c r="B1460"/>
    </row>
    <row r="1461" spans="1:2" x14ac:dyDescent="0.25">
      <c r="A1461"/>
      <c r="B1461"/>
    </row>
    <row r="1462" spans="1:2" x14ac:dyDescent="0.25">
      <c r="A1462"/>
      <c r="B1462"/>
    </row>
    <row r="1463" spans="1:2" x14ac:dyDescent="0.25">
      <c r="A1463"/>
      <c r="B1463"/>
    </row>
    <row r="1464" spans="1:2" x14ac:dyDescent="0.25">
      <c r="A1464"/>
      <c r="B1464"/>
    </row>
    <row r="1465" spans="1:2" x14ac:dyDescent="0.25">
      <c r="A1465"/>
      <c r="B1465"/>
    </row>
    <row r="1466" spans="1:2" x14ac:dyDescent="0.25">
      <c r="A1466"/>
      <c r="B1466"/>
    </row>
    <row r="1467" spans="1:2" x14ac:dyDescent="0.25">
      <c r="A1467"/>
      <c r="B1467"/>
    </row>
    <row r="1468" spans="1:2" x14ac:dyDescent="0.25">
      <c r="A1468"/>
      <c r="B1468"/>
    </row>
    <row r="1469" spans="1:2" x14ac:dyDescent="0.25">
      <c r="A1469"/>
      <c r="B1469"/>
    </row>
    <row r="1470" spans="1:2" x14ac:dyDescent="0.25">
      <c r="A1470"/>
      <c r="B1470"/>
    </row>
    <row r="1471" spans="1:2" x14ac:dyDescent="0.25">
      <c r="A1471"/>
      <c r="B1471"/>
    </row>
    <row r="1472" spans="1:2" x14ac:dyDescent="0.25">
      <c r="A1472"/>
      <c r="B1472"/>
    </row>
    <row r="1473" spans="1:2" x14ac:dyDescent="0.25">
      <c r="A1473"/>
      <c r="B1473"/>
    </row>
    <row r="1474" spans="1:2" x14ac:dyDescent="0.25">
      <c r="A1474"/>
      <c r="B1474"/>
    </row>
    <row r="1475" spans="1:2" x14ac:dyDescent="0.25">
      <c r="A1475"/>
      <c r="B1475"/>
    </row>
    <row r="1476" spans="1:2" x14ac:dyDescent="0.25">
      <c r="A1476"/>
      <c r="B1476"/>
    </row>
    <row r="1477" spans="1:2" x14ac:dyDescent="0.25">
      <c r="A1477"/>
      <c r="B1477"/>
    </row>
    <row r="1478" spans="1:2" x14ac:dyDescent="0.25">
      <c r="A1478"/>
      <c r="B1478"/>
    </row>
    <row r="1479" spans="1:2" x14ac:dyDescent="0.25">
      <c r="A1479"/>
      <c r="B1479"/>
    </row>
    <row r="1480" spans="1:2" x14ac:dyDescent="0.25">
      <c r="A1480"/>
      <c r="B1480"/>
    </row>
    <row r="1481" spans="1:2" x14ac:dyDescent="0.25">
      <c r="A1481"/>
      <c r="B1481"/>
    </row>
    <row r="1482" spans="1:2" x14ac:dyDescent="0.25">
      <c r="A1482"/>
      <c r="B1482"/>
    </row>
    <row r="1483" spans="1:2" x14ac:dyDescent="0.25">
      <c r="A1483"/>
      <c r="B1483"/>
    </row>
    <row r="1484" spans="1:2" x14ac:dyDescent="0.25">
      <c r="A1484"/>
      <c r="B1484"/>
    </row>
    <row r="1485" spans="1:2" x14ac:dyDescent="0.25">
      <c r="A1485"/>
      <c r="B1485"/>
    </row>
    <row r="1486" spans="1:2" x14ac:dyDescent="0.25">
      <c r="A1486"/>
      <c r="B1486"/>
    </row>
    <row r="1487" spans="1:2" x14ac:dyDescent="0.25">
      <c r="A1487"/>
      <c r="B1487"/>
    </row>
    <row r="1488" spans="1:2" x14ac:dyDescent="0.25">
      <c r="A1488"/>
      <c r="B1488"/>
    </row>
    <row r="1489" spans="1:2" x14ac:dyDescent="0.25">
      <c r="A1489"/>
      <c r="B1489"/>
    </row>
    <row r="1490" spans="1:2" x14ac:dyDescent="0.25">
      <c r="A1490"/>
      <c r="B1490"/>
    </row>
    <row r="1491" spans="1:2" x14ac:dyDescent="0.25">
      <c r="A1491"/>
      <c r="B1491"/>
    </row>
    <row r="1492" spans="1:2" x14ac:dyDescent="0.25">
      <c r="A1492"/>
      <c r="B1492"/>
    </row>
    <row r="1493" spans="1:2" x14ac:dyDescent="0.25">
      <c r="A1493"/>
      <c r="B1493"/>
    </row>
    <row r="1494" spans="1:2" x14ac:dyDescent="0.25">
      <c r="A1494"/>
      <c r="B1494"/>
    </row>
    <row r="1495" spans="1:2" x14ac:dyDescent="0.25">
      <c r="A1495"/>
      <c r="B1495"/>
    </row>
    <row r="1496" spans="1:2" x14ac:dyDescent="0.25">
      <c r="A1496"/>
      <c r="B1496"/>
    </row>
    <row r="1497" spans="1:2" x14ac:dyDescent="0.25">
      <c r="A1497"/>
      <c r="B1497"/>
    </row>
    <row r="1498" spans="1:2" x14ac:dyDescent="0.25">
      <c r="A1498"/>
      <c r="B1498"/>
    </row>
    <row r="1499" spans="1:2" x14ac:dyDescent="0.25">
      <c r="A1499"/>
      <c r="B1499"/>
    </row>
    <row r="1500" spans="1:2" x14ac:dyDescent="0.25">
      <c r="A1500"/>
      <c r="B1500"/>
    </row>
    <row r="1501" spans="1:2" x14ac:dyDescent="0.25">
      <c r="A1501"/>
      <c r="B1501"/>
    </row>
    <row r="1502" spans="1:2" x14ac:dyDescent="0.25">
      <c r="A1502"/>
      <c r="B1502"/>
    </row>
    <row r="1503" spans="1:2" x14ac:dyDescent="0.25">
      <c r="A1503"/>
      <c r="B1503"/>
    </row>
    <row r="1504" spans="1:2" x14ac:dyDescent="0.25">
      <c r="A1504"/>
      <c r="B1504"/>
    </row>
    <row r="1505" spans="1:2" x14ac:dyDescent="0.25">
      <c r="A1505"/>
      <c r="B1505"/>
    </row>
    <row r="1506" spans="1:2" x14ac:dyDescent="0.25">
      <c r="A1506"/>
      <c r="B1506"/>
    </row>
    <row r="1507" spans="1:2" x14ac:dyDescent="0.25">
      <c r="A1507"/>
      <c r="B1507"/>
    </row>
    <row r="1508" spans="1:2" x14ac:dyDescent="0.25">
      <c r="A1508"/>
      <c r="B1508"/>
    </row>
    <row r="1509" spans="1:2" x14ac:dyDescent="0.25">
      <c r="A1509"/>
      <c r="B1509"/>
    </row>
    <row r="1510" spans="1:2" x14ac:dyDescent="0.25">
      <c r="A1510"/>
      <c r="B1510"/>
    </row>
    <row r="1511" spans="1:2" x14ac:dyDescent="0.25">
      <c r="A1511"/>
      <c r="B1511"/>
    </row>
    <row r="1512" spans="1:2" x14ac:dyDescent="0.25">
      <c r="A1512"/>
      <c r="B1512"/>
    </row>
    <row r="1513" spans="1:2" x14ac:dyDescent="0.25">
      <c r="A1513"/>
      <c r="B1513"/>
    </row>
    <row r="1514" spans="1:2" x14ac:dyDescent="0.25">
      <c r="A1514"/>
      <c r="B1514"/>
    </row>
    <row r="1515" spans="1:2" x14ac:dyDescent="0.25">
      <c r="A1515"/>
      <c r="B1515"/>
    </row>
    <row r="1516" spans="1:2" x14ac:dyDescent="0.25">
      <c r="A1516"/>
      <c r="B1516"/>
    </row>
    <row r="1517" spans="1:2" x14ac:dyDescent="0.25">
      <c r="A1517"/>
      <c r="B1517"/>
    </row>
    <row r="1518" spans="1:2" x14ac:dyDescent="0.25">
      <c r="A1518"/>
      <c r="B1518"/>
    </row>
    <row r="1519" spans="1:2" x14ac:dyDescent="0.25">
      <c r="A1519"/>
      <c r="B1519"/>
    </row>
    <row r="1520" spans="1:2" x14ac:dyDescent="0.25">
      <c r="A1520"/>
      <c r="B1520"/>
    </row>
    <row r="1521" spans="1:2" x14ac:dyDescent="0.25">
      <c r="A1521"/>
      <c r="B1521"/>
    </row>
    <row r="1522" spans="1:2" x14ac:dyDescent="0.25">
      <c r="A1522"/>
      <c r="B1522"/>
    </row>
    <row r="1523" spans="1:2" x14ac:dyDescent="0.25">
      <c r="A1523"/>
      <c r="B1523"/>
    </row>
    <row r="1524" spans="1:2" x14ac:dyDescent="0.25">
      <c r="A1524"/>
      <c r="B1524"/>
    </row>
    <row r="1525" spans="1:2" x14ac:dyDescent="0.25">
      <c r="A1525"/>
      <c r="B1525"/>
    </row>
    <row r="1526" spans="1:2" x14ac:dyDescent="0.25">
      <c r="A1526"/>
      <c r="B1526"/>
    </row>
    <row r="1527" spans="1:2" x14ac:dyDescent="0.25">
      <c r="A1527"/>
      <c r="B1527"/>
    </row>
    <row r="1528" spans="1:2" x14ac:dyDescent="0.25">
      <c r="A1528"/>
      <c r="B1528"/>
    </row>
    <row r="1529" spans="1:2" x14ac:dyDescent="0.25">
      <c r="A1529"/>
      <c r="B1529"/>
    </row>
    <row r="1530" spans="1:2" x14ac:dyDescent="0.25">
      <c r="A1530"/>
      <c r="B1530"/>
    </row>
    <row r="1531" spans="1:2" x14ac:dyDescent="0.25">
      <c r="A1531"/>
      <c r="B1531"/>
    </row>
    <row r="1532" spans="1:2" x14ac:dyDescent="0.25">
      <c r="A1532"/>
      <c r="B1532"/>
    </row>
    <row r="1533" spans="1:2" x14ac:dyDescent="0.25">
      <c r="A1533"/>
      <c r="B1533"/>
    </row>
    <row r="1534" spans="1:2" x14ac:dyDescent="0.25">
      <c r="A1534"/>
      <c r="B1534"/>
    </row>
    <row r="1535" spans="1:2" x14ac:dyDescent="0.25">
      <c r="A1535"/>
      <c r="B1535"/>
    </row>
    <row r="1536" spans="1:2" x14ac:dyDescent="0.25">
      <c r="A1536"/>
      <c r="B1536"/>
    </row>
    <row r="1537" spans="1:2" x14ac:dyDescent="0.25">
      <c r="A1537"/>
      <c r="B1537"/>
    </row>
    <row r="1538" spans="1:2" x14ac:dyDescent="0.25">
      <c r="A1538"/>
      <c r="B1538"/>
    </row>
    <row r="1539" spans="1:2" x14ac:dyDescent="0.25">
      <c r="A1539"/>
      <c r="B1539"/>
    </row>
    <row r="1540" spans="1:2" x14ac:dyDescent="0.25">
      <c r="A1540"/>
      <c r="B1540"/>
    </row>
    <row r="1541" spans="1:2" x14ac:dyDescent="0.25">
      <c r="A1541"/>
      <c r="B1541"/>
    </row>
    <row r="1542" spans="1:2" x14ac:dyDescent="0.25">
      <c r="A1542"/>
      <c r="B1542"/>
    </row>
    <row r="1543" spans="1:2" x14ac:dyDescent="0.25">
      <c r="A1543"/>
      <c r="B1543"/>
    </row>
    <row r="1544" spans="1:2" x14ac:dyDescent="0.25">
      <c r="A1544"/>
      <c r="B1544"/>
    </row>
    <row r="1545" spans="1:2" x14ac:dyDescent="0.25">
      <c r="A1545"/>
      <c r="B1545"/>
    </row>
    <row r="1546" spans="1:2" x14ac:dyDescent="0.25">
      <c r="A1546"/>
      <c r="B1546"/>
    </row>
    <row r="1547" spans="1:2" x14ac:dyDescent="0.25">
      <c r="A1547"/>
      <c r="B1547"/>
    </row>
    <row r="1548" spans="1:2" x14ac:dyDescent="0.25">
      <c r="A1548"/>
      <c r="B1548"/>
    </row>
    <row r="1549" spans="1:2" x14ac:dyDescent="0.25">
      <c r="A1549"/>
      <c r="B1549"/>
    </row>
    <row r="1550" spans="1:2" x14ac:dyDescent="0.25">
      <c r="A1550"/>
      <c r="B1550"/>
    </row>
    <row r="1551" spans="1:2" x14ac:dyDescent="0.25">
      <c r="A1551"/>
      <c r="B1551"/>
    </row>
    <row r="1552" spans="1:2" x14ac:dyDescent="0.25">
      <c r="A1552"/>
      <c r="B1552"/>
    </row>
    <row r="1553" spans="1:2" x14ac:dyDescent="0.25">
      <c r="A1553"/>
      <c r="B1553"/>
    </row>
    <row r="1554" spans="1:2" x14ac:dyDescent="0.25">
      <c r="A1554"/>
      <c r="B1554"/>
    </row>
    <row r="1555" spans="1:2" x14ac:dyDescent="0.25">
      <c r="A1555"/>
      <c r="B1555"/>
    </row>
    <row r="1556" spans="1:2" x14ac:dyDescent="0.25">
      <c r="A1556"/>
      <c r="B1556"/>
    </row>
    <row r="1557" spans="1:2" x14ac:dyDescent="0.25">
      <c r="A1557"/>
      <c r="B1557"/>
    </row>
    <row r="1558" spans="1:2" x14ac:dyDescent="0.25">
      <c r="A1558"/>
      <c r="B1558"/>
    </row>
    <row r="1559" spans="1:2" x14ac:dyDescent="0.25">
      <c r="A1559"/>
      <c r="B1559"/>
    </row>
    <row r="1560" spans="1:2" x14ac:dyDescent="0.25">
      <c r="A1560"/>
      <c r="B1560"/>
    </row>
    <row r="1561" spans="1:2" x14ac:dyDescent="0.25">
      <c r="A1561"/>
      <c r="B1561"/>
    </row>
    <row r="1562" spans="1:2" x14ac:dyDescent="0.25">
      <c r="A1562"/>
      <c r="B1562"/>
    </row>
    <row r="1563" spans="1:2" x14ac:dyDescent="0.25">
      <c r="A1563"/>
      <c r="B1563"/>
    </row>
    <row r="1564" spans="1:2" x14ac:dyDescent="0.25">
      <c r="A1564"/>
      <c r="B1564"/>
    </row>
    <row r="1565" spans="1:2" x14ac:dyDescent="0.25">
      <c r="A1565"/>
      <c r="B1565"/>
    </row>
    <row r="1566" spans="1:2" x14ac:dyDescent="0.25">
      <c r="A1566"/>
      <c r="B1566"/>
    </row>
    <row r="1567" spans="1:2" x14ac:dyDescent="0.25">
      <c r="A1567"/>
      <c r="B1567"/>
    </row>
    <row r="1568" spans="1:2" x14ac:dyDescent="0.25">
      <c r="A1568"/>
      <c r="B1568"/>
    </row>
    <row r="1569" spans="1:2" x14ac:dyDescent="0.25">
      <c r="A1569"/>
      <c r="B1569"/>
    </row>
    <row r="1570" spans="1:2" x14ac:dyDescent="0.25">
      <c r="A1570"/>
      <c r="B1570"/>
    </row>
    <row r="1571" spans="1:2" x14ac:dyDescent="0.25">
      <c r="A1571"/>
      <c r="B1571"/>
    </row>
    <row r="1572" spans="1:2" x14ac:dyDescent="0.25">
      <c r="A1572"/>
      <c r="B1572"/>
    </row>
    <row r="1573" spans="1:2" x14ac:dyDescent="0.25">
      <c r="A1573"/>
      <c r="B1573"/>
    </row>
    <row r="1574" spans="1:2" x14ac:dyDescent="0.25">
      <c r="A1574"/>
      <c r="B1574"/>
    </row>
    <row r="1575" spans="1:2" x14ac:dyDescent="0.25">
      <c r="A1575"/>
      <c r="B1575"/>
    </row>
    <row r="1576" spans="1:2" x14ac:dyDescent="0.25">
      <c r="A1576"/>
      <c r="B1576"/>
    </row>
    <row r="1577" spans="1:2" x14ac:dyDescent="0.25">
      <c r="A1577"/>
      <c r="B1577"/>
    </row>
    <row r="1578" spans="1:2" x14ac:dyDescent="0.25">
      <c r="A1578"/>
      <c r="B1578"/>
    </row>
    <row r="1579" spans="1:2" x14ac:dyDescent="0.25">
      <c r="A1579"/>
      <c r="B1579"/>
    </row>
    <row r="1580" spans="1:2" x14ac:dyDescent="0.25">
      <c r="A1580"/>
      <c r="B1580"/>
    </row>
    <row r="1581" spans="1:2" x14ac:dyDescent="0.25">
      <c r="A1581"/>
      <c r="B1581"/>
    </row>
    <row r="1582" spans="1:2" x14ac:dyDescent="0.25">
      <c r="A1582"/>
      <c r="B1582"/>
    </row>
    <row r="1583" spans="1:2" x14ac:dyDescent="0.25">
      <c r="A1583"/>
      <c r="B1583"/>
    </row>
    <row r="1584" spans="1:2" x14ac:dyDescent="0.25">
      <c r="A1584"/>
      <c r="B1584"/>
    </row>
    <row r="1585" spans="1:2" x14ac:dyDescent="0.25">
      <c r="A1585"/>
      <c r="B1585"/>
    </row>
    <row r="1586" spans="1:2" x14ac:dyDescent="0.25">
      <c r="A1586"/>
      <c r="B1586"/>
    </row>
    <row r="1587" spans="1:2" x14ac:dyDescent="0.25">
      <c r="A1587"/>
      <c r="B1587"/>
    </row>
    <row r="1588" spans="1:2" x14ac:dyDescent="0.25">
      <c r="A1588"/>
      <c r="B1588"/>
    </row>
    <row r="1589" spans="1:2" x14ac:dyDescent="0.25">
      <c r="A1589"/>
      <c r="B1589"/>
    </row>
    <row r="1590" spans="1:2" x14ac:dyDescent="0.25">
      <c r="A1590"/>
      <c r="B1590"/>
    </row>
    <row r="1591" spans="1:2" x14ac:dyDescent="0.25">
      <c r="A1591"/>
      <c r="B1591"/>
    </row>
    <row r="1592" spans="1:2" x14ac:dyDescent="0.25">
      <c r="A1592"/>
      <c r="B1592"/>
    </row>
    <row r="1593" spans="1:2" x14ac:dyDescent="0.25">
      <c r="A1593"/>
      <c r="B1593"/>
    </row>
    <row r="1594" spans="1:2" x14ac:dyDescent="0.25">
      <c r="A1594"/>
      <c r="B1594"/>
    </row>
    <row r="1595" spans="1:2" x14ac:dyDescent="0.25">
      <c r="A1595"/>
      <c r="B1595"/>
    </row>
    <row r="1596" spans="1:2" x14ac:dyDescent="0.25">
      <c r="A1596"/>
      <c r="B1596"/>
    </row>
    <row r="1597" spans="1:2" x14ac:dyDescent="0.25">
      <c r="A1597"/>
      <c r="B1597"/>
    </row>
    <row r="1598" spans="1:2" x14ac:dyDescent="0.25">
      <c r="A1598"/>
      <c r="B1598"/>
    </row>
    <row r="1599" spans="1:2" x14ac:dyDescent="0.25">
      <c r="A1599"/>
      <c r="B1599"/>
    </row>
    <row r="1600" spans="1:2" x14ac:dyDescent="0.25">
      <c r="A1600"/>
      <c r="B1600"/>
    </row>
    <row r="1601" spans="1:2" x14ac:dyDescent="0.25">
      <c r="A1601"/>
      <c r="B1601"/>
    </row>
    <row r="1602" spans="1:2" x14ac:dyDescent="0.25">
      <c r="A1602"/>
      <c r="B1602"/>
    </row>
    <row r="1603" spans="1:2" x14ac:dyDescent="0.25">
      <c r="A1603"/>
      <c r="B1603"/>
    </row>
    <row r="1604" spans="1:2" x14ac:dyDescent="0.25">
      <c r="A1604"/>
      <c r="B1604"/>
    </row>
    <row r="1605" spans="1:2" x14ac:dyDescent="0.25">
      <c r="A1605"/>
      <c r="B1605"/>
    </row>
    <row r="1606" spans="1:2" x14ac:dyDescent="0.25">
      <c r="A1606"/>
      <c r="B1606"/>
    </row>
    <row r="1607" spans="1:2" x14ac:dyDescent="0.25">
      <c r="A1607"/>
      <c r="B1607"/>
    </row>
    <row r="1608" spans="1:2" x14ac:dyDescent="0.25">
      <c r="A1608"/>
      <c r="B1608"/>
    </row>
    <row r="1609" spans="1:2" x14ac:dyDescent="0.25">
      <c r="A1609"/>
      <c r="B1609"/>
    </row>
    <row r="1610" spans="1:2" x14ac:dyDescent="0.25">
      <c r="A1610"/>
      <c r="B1610"/>
    </row>
    <row r="1611" spans="1:2" x14ac:dyDescent="0.25">
      <c r="A1611"/>
      <c r="B1611"/>
    </row>
    <row r="1612" spans="1:2" x14ac:dyDescent="0.25">
      <c r="A1612"/>
      <c r="B1612"/>
    </row>
    <row r="1613" spans="1:2" x14ac:dyDescent="0.25">
      <c r="A1613"/>
      <c r="B1613"/>
    </row>
    <row r="1614" spans="1:2" x14ac:dyDescent="0.25">
      <c r="A1614"/>
      <c r="B1614"/>
    </row>
    <row r="1615" spans="1:2" x14ac:dyDescent="0.25">
      <c r="A1615"/>
      <c r="B1615"/>
    </row>
    <row r="1616" spans="1:2" x14ac:dyDescent="0.25">
      <c r="A1616"/>
      <c r="B1616"/>
    </row>
    <row r="1617" spans="1:2" x14ac:dyDescent="0.25">
      <c r="A1617"/>
      <c r="B1617"/>
    </row>
    <row r="1618" spans="1:2" x14ac:dyDescent="0.25">
      <c r="A1618"/>
      <c r="B1618"/>
    </row>
    <row r="1619" spans="1:2" x14ac:dyDescent="0.25">
      <c r="A1619"/>
      <c r="B1619"/>
    </row>
    <row r="1620" spans="1:2" x14ac:dyDescent="0.25">
      <c r="A1620"/>
      <c r="B1620"/>
    </row>
    <row r="1621" spans="1:2" x14ac:dyDescent="0.25">
      <c r="A1621"/>
      <c r="B1621"/>
    </row>
    <row r="1622" spans="1:2" x14ac:dyDescent="0.25">
      <c r="A1622"/>
      <c r="B1622"/>
    </row>
    <row r="1623" spans="1:2" x14ac:dyDescent="0.25">
      <c r="A1623"/>
      <c r="B1623"/>
    </row>
    <row r="1624" spans="1:2" x14ac:dyDescent="0.25">
      <c r="A1624"/>
      <c r="B1624"/>
    </row>
    <row r="1625" spans="1:2" x14ac:dyDescent="0.25">
      <c r="A1625"/>
      <c r="B1625"/>
    </row>
    <row r="1626" spans="1:2" x14ac:dyDescent="0.25">
      <c r="A1626"/>
      <c r="B1626"/>
    </row>
    <row r="1627" spans="1:2" x14ac:dyDescent="0.25">
      <c r="A1627"/>
      <c r="B1627"/>
    </row>
    <row r="1628" spans="1:2" x14ac:dyDescent="0.25">
      <c r="A1628"/>
      <c r="B1628"/>
    </row>
    <row r="1629" spans="1:2" x14ac:dyDescent="0.25">
      <c r="A1629"/>
      <c r="B1629"/>
    </row>
    <row r="1630" spans="1:2" x14ac:dyDescent="0.25">
      <c r="A1630"/>
      <c r="B1630"/>
    </row>
    <row r="1631" spans="1:2" x14ac:dyDescent="0.25">
      <c r="A1631"/>
      <c r="B1631"/>
    </row>
    <row r="1632" spans="1:2" x14ac:dyDescent="0.25">
      <c r="A1632"/>
      <c r="B1632"/>
    </row>
    <row r="1633" spans="1:2" x14ac:dyDescent="0.25">
      <c r="A1633"/>
      <c r="B1633"/>
    </row>
    <row r="1634" spans="1:2" x14ac:dyDescent="0.25">
      <c r="A1634"/>
      <c r="B1634"/>
    </row>
    <row r="1635" spans="1:2" x14ac:dyDescent="0.25">
      <c r="A1635"/>
      <c r="B1635"/>
    </row>
    <row r="1636" spans="1:2" x14ac:dyDescent="0.25">
      <c r="A1636"/>
      <c r="B1636"/>
    </row>
    <row r="1637" spans="1:2" x14ac:dyDescent="0.25">
      <c r="A1637"/>
      <c r="B1637"/>
    </row>
    <row r="1638" spans="1:2" x14ac:dyDescent="0.25">
      <c r="A1638"/>
      <c r="B1638"/>
    </row>
    <row r="1639" spans="1:2" x14ac:dyDescent="0.25">
      <c r="A1639"/>
      <c r="B1639"/>
    </row>
    <row r="1640" spans="1:2" x14ac:dyDescent="0.25">
      <c r="A1640"/>
      <c r="B1640"/>
    </row>
    <row r="1641" spans="1:2" x14ac:dyDescent="0.25">
      <c r="A1641"/>
      <c r="B1641"/>
    </row>
    <row r="1642" spans="1:2" x14ac:dyDescent="0.25">
      <c r="A1642"/>
      <c r="B1642"/>
    </row>
    <row r="1643" spans="1:2" x14ac:dyDescent="0.25">
      <c r="A1643"/>
      <c r="B1643"/>
    </row>
    <row r="1644" spans="1:2" x14ac:dyDescent="0.25">
      <c r="A1644"/>
      <c r="B1644"/>
    </row>
    <row r="1645" spans="1:2" x14ac:dyDescent="0.25">
      <c r="A1645"/>
      <c r="B1645"/>
    </row>
    <row r="1646" spans="1:2" x14ac:dyDescent="0.25">
      <c r="A1646"/>
      <c r="B1646"/>
    </row>
    <row r="1647" spans="1:2" x14ac:dyDescent="0.25">
      <c r="A1647"/>
      <c r="B1647"/>
    </row>
    <row r="1648" spans="1:2" x14ac:dyDescent="0.25">
      <c r="A1648"/>
      <c r="B1648"/>
    </row>
    <row r="1649" spans="1:2" x14ac:dyDescent="0.25">
      <c r="A1649"/>
      <c r="B1649"/>
    </row>
    <row r="1650" spans="1:2" x14ac:dyDescent="0.25">
      <c r="A1650"/>
      <c r="B1650"/>
    </row>
    <row r="1651" spans="1:2" x14ac:dyDescent="0.25">
      <c r="A1651"/>
      <c r="B1651"/>
    </row>
    <row r="1652" spans="1:2" x14ac:dyDescent="0.25">
      <c r="A1652"/>
      <c r="B1652"/>
    </row>
    <row r="1653" spans="1:2" x14ac:dyDescent="0.25">
      <c r="A1653"/>
      <c r="B1653"/>
    </row>
    <row r="1654" spans="1:2" x14ac:dyDescent="0.25">
      <c r="A1654"/>
      <c r="B1654"/>
    </row>
    <row r="1655" spans="1:2" x14ac:dyDescent="0.25">
      <c r="A1655"/>
      <c r="B1655"/>
    </row>
    <row r="1656" spans="1:2" x14ac:dyDescent="0.25">
      <c r="A1656"/>
      <c r="B1656"/>
    </row>
    <row r="1657" spans="1:2" x14ac:dyDescent="0.25">
      <c r="A1657"/>
      <c r="B1657"/>
    </row>
    <row r="1658" spans="1:2" x14ac:dyDescent="0.25">
      <c r="A1658"/>
      <c r="B1658"/>
    </row>
    <row r="1659" spans="1:2" x14ac:dyDescent="0.25">
      <c r="A1659"/>
      <c r="B1659"/>
    </row>
    <row r="1660" spans="1:2" x14ac:dyDescent="0.25">
      <c r="A1660"/>
      <c r="B1660"/>
    </row>
    <row r="1661" spans="1:2" x14ac:dyDescent="0.25">
      <c r="A1661"/>
      <c r="B1661"/>
    </row>
    <row r="1662" spans="1:2" x14ac:dyDescent="0.25">
      <c r="A1662"/>
      <c r="B1662"/>
    </row>
    <row r="1663" spans="1:2" x14ac:dyDescent="0.25">
      <c r="A1663"/>
      <c r="B1663"/>
    </row>
    <row r="1664" spans="1:2" x14ac:dyDescent="0.25">
      <c r="A1664"/>
      <c r="B1664"/>
    </row>
    <row r="1665" spans="1:2" x14ac:dyDescent="0.25">
      <c r="A1665"/>
      <c r="B1665"/>
    </row>
    <row r="1666" spans="1:2" x14ac:dyDescent="0.25">
      <c r="A1666"/>
      <c r="B1666"/>
    </row>
    <row r="1667" spans="1:2" x14ac:dyDescent="0.25">
      <c r="A1667"/>
      <c r="B1667"/>
    </row>
    <row r="1668" spans="1:2" x14ac:dyDescent="0.25">
      <c r="A1668"/>
      <c r="B1668"/>
    </row>
    <row r="1669" spans="1:2" x14ac:dyDescent="0.25">
      <c r="A1669"/>
      <c r="B1669"/>
    </row>
    <row r="1670" spans="1:2" x14ac:dyDescent="0.25">
      <c r="A1670"/>
      <c r="B1670"/>
    </row>
    <row r="1671" spans="1:2" x14ac:dyDescent="0.25">
      <c r="A1671"/>
      <c r="B1671"/>
    </row>
    <row r="1672" spans="1:2" x14ac:dyDescent="0.25">
      <c r="A1672"/>
      <c r="B1672"/>
    </row>
    <row r="1673" spans="1:2" x14ac:dyDescent="0.25">
      <c r="A1673"/>
      <c r="B1673"/>
    </row>
    <row r="1674" spans="1:2" x14ac:dyDescent="0.25">
      <c r="A1674"/>
      <c r="B1674"/>
    </row>
    <row r="1675" spans="1:2" x14ac:dyDescent="0.25">
      <c r="A1675"/>
      <c r="B1675"/>
    </row>
    <row r="1676" spans="1:2" x14ac:dyDescent="0.25">
      <c r="A1676"/>
      <c r="B1676"/>
    </row>
    <row r="1677" spans="1:2" x14ac:dyDescent="0.25">
      <c r="A1677"/>
      <c r="B1677"/>
    </row>
    <row r="1678" spans="1:2" x14ac:dyDescent="0.25">
      <c r="A1678"/>
      <c r="B1678"/>
    </row>
    <row r="1679" spans="1:2" x14ac:dyDescent="0.25">
      <c r="A1679"/>
      <c r="B1679"/>
    </row>
    <row r="1680" spans="1:2" x14ac:dyDescent="0.25">
      <c r="A1680"/>
      <c r="B1680"/>
    </row>
    <row r="1681" spans="1:2" x14ac:dyDescent="0.25">
      <c r="A1681"/>
      <c r="B1681"/>
    </row>
    <row r="1682" spans="1:2" x14ac:dyDescent="0.25">
      <c r="A1682"/>
      <c r="B1682"/>
    </row>
    <row r="1683" spans="1:2" x14ac:dyDescent="0.25">
      <c r="A1683"/>
      <c r="B1683"/>
    </row>
    <row r="1684" spans="1:2" x14ac:dyDescent="0.25">
      <c r="A1684"/>
      <c r="B1684"/>
    </row>
    <row r="1685" spans="1:2" x14ac:dyDescent="0.25">
      <c r="A1685"/>
      <c r="B1685"/>
    </row>
    <row r="1686" spans="1:2" x14ac:dyDescent="0.25">
      <c r="A1686"/>
      <c r="B1686"/>
    </row>
    <row r="1687" spans="1:2" x14ac:dyDescent="0.25">
      <c r="A1687"/>
      <c r="B1687"/>
    </row>
    <row r="1688" spans="1:2" x14ac:dyDescent="0.25">
      <c r="A1688"/>
      <c r="B1688"/>
    </row>
    <row r="1689" spans="1:2" x14ac:dyDescent="0.25">
      <c r="A1689"/>
      <c r="B1689"/>
    </row>
    <row r="1690" spans="1:2" x14ac:dyDescent="0.25">
      <c r="A1690"/>
      <c r="B1690"/>
    </row>
    <row r="1691" spans="1:2" x14ac:dyDescent="0.25">
      <c r="A1691"/>
      <c r="B1691"/>
    </row>
    <row r="1692" spans="1:2" x14ac:dyDescent="0.25">
      <c r="A1692"/>
      <c r="B1692"/>
    </row>
    <row r="1693" spans="1:2" x14ac:dyDescent="0.25">
      <c r="A1693"/>
      <c r="B1693"/>
    </row>
    <row r="1694" spans="1:2" x14ac:dyDescent="0.25">
      <c r="A1694"/>
      <c r="B1694"/>
    </row>
    <row r="1695" spans="1:2" x14ac:dyDescent="0.25">
      <c r="A1695"/>
      <c r="B1695"/>
    </row>
    <row r="1696" spans="1:2" x14ac:dyDescent="0.25">
      <c r="A1696"/>
      <c r="B1696"/>
    </row>
    <row r="1697" spans="1:2" x14ac:dyDescent="0.25">
      <c r="A1697"/>
      <c r="B1697"/>
    </row>
    <row r="1698" spans="1:2" x14ac:dyDescent="0.25">
      <c r="A1698"/>
      <c r="B1698"/>
    </row>
    <row r="1699" spans="1:2" x14ac:dyDescent="0.25">
      <c r="A1699"/>
      <c r="B1699"/>
    </row>
    <row r="1700" spans="1:2" x14ac:dyDescent="0.25">
      <c r="A1700"/>
      <c r="B1700"/>
    </row>
    <row r="1701" spans="1:2" x14ac:dyDescent="0.25">
      <c r="A1701"/>
      <c r="B1701"/>
    </row>
    <row r="1702" spans="1:2" x14ac:dyDescent="0.25">
      <c r="A1702"/>
      <c r="B1702"/>
    </row>
    <row r="1703" spans="1:2" x14ac:dyDescent="0.25">
      <c r="A1703"/>
      <c r="B1703"/>
    </row>
    <row r="1704" spans="1:2" x14ac:dyDescent="0.25">
      <c r="A1704"/>
      <c r="B1704"/>
    </row>
    <row r="1705" spans="1:2" x14ac:dyDescent="0.25">
      <c r="A1705"/>
      <c r="B1705"/>
    </row>
    <row r="1706" spans="1:2" x14ac:dyDescent="0.25">
      <c r="A1706"/>
      <c r="B1706"/>
    </row>
    <row r="1707" spans="1:2" x14ac:dyDescent="0.25">
      <c r="A1707"/>
      <c r="B1707"/>
    </row>
    <row r="1708" spans="1:2" x14ac:dyDescent="0.25">
      <c r="A1708"/>
      <c r="B1708"/>
    </row>
    <row r="1709" spans="1:2" x14ac:dyDescent="0.25">
      <c r="A1709"/>
      <c r="B1709"/>
    </row>
    <row r="1710" spans="1:2" x14ac:dyDescent="0.25">
      <c r="A1710"/>
      <c r="B1710"/>
    </row>
    <row r="1711" spans="1:2" x14ac:dyDescent="0.25">
      <c r="A1711"/>
      <c r="B1711"/>
    </row>
    <row r="1712" spans="1:2" x14ac:dyDescent="0.25">
      <c r="A1712"/>
      <c r="B1712"/>
    </row>
    <row r="1713" spans="1:2" x14ac:dyDescent="0.25">
      <c r="A1713"/>
      <c r="B1713"/>
    </row>
    <row r="1714" spans="1:2" x14ac:dyDescent="0.25">
      <c r="A1714"/>
      <c r="B1714"/>
    </row>
    <row r="1715" spans="1:2" x14ac:dyDescent="0.25">
      <c r="A1715"/>
      <c r="B1715"/>
    </row>
    <row r="1716" spans="1:2" x14ac:dyDescent="0.25">
      <c r="A1716"/>
      <c r="B1716"/>
    </row>
    <row r="1717" spans="1:2" x14ac:dyDescent="0.25">
      <c r="A1717"/>
      <c r="B1717"/>
    </row>
    <row r="1718" spans="1:2" x14ac:dyDescent="0.25">
      <c r="A1718"/>
      <c r="B1718"/>
    </row>
    <row r="1719" spans="1:2" x14ac:dyDescent="0.25">
      <c r="A1719"/>
      <c r="B1719"/>
    </row>
    <row r="1720" spans="1:2" x14ac:dyDescent="0.25">
      <c r="A1720"/>
      <c r="B1720"/>
    </row>
    <row r="1721" spans="1:2" x14ac:dyDescent="0.25">
      <c r="A1721"/>
      <c r="B1721"/>
    </row>
    <row r="1722" spans="1:2" x14ac:dyDescent="0.25">
      <c r="A1722"/>
      <c r="B1722"/>
    </row>
    <row r="1723" spans="1:2" x14ac:dyDescent="0.25">
      <c r="A1723"/>
      <c r="B1723"/>
    </row>
    <row r="1724" spans="1:2" x14ac:dyDescent="0.25">
      <c r="A1724"/>
      <c r="B1724"/>
    </row>
    <row r="1725" spans="1:2" x14ac:dyDescent="0.25">
      <c r="A1725"/>
      <c r="B1725"/>
    </row>
    <row r="1726" spans="1:2" x14ac:dyDescent="0.25">
      <c r="A1726"/>
      <c r="B1726"/>
    </row>
    <row r="1727" spans="1:2" x14ac:dyDescent="0.25">
      <c r="A1727"/>
      <c r="B1727"/>
    </row>
    <row r="1728" spans="1:2" x14ac:dyDescent="0.25">
      <c r="A1728"/>
      <c r="B1728"/>
    </row>
    <row r="1729" spans="1:2" x14ac:dyDescent="0.25">
      <c r="A1729"/>
      <c r="B1729"/>
    </row>
    <row r="1730" spans="1:2" x14ac:dyDescent="0.25">
      <c r="A1730"/>
      <c r="B1730"/>
    </row>
    <row r="1731" spans="1:2" x14ac:dyDescent="0.25">
      <c r="A1731"/>
      <c r="B1731"/>
    </row>
    <row r="1732" spans="1:2" x14ac:dyDescent="0.25">
      <c r="A1732"/>
      <c r="B1732"/>
    </row>
    <row r="1733" spans="1:2" x14ac:dyDescent="0.25">
      <c r="A1733"/>
      <c r="B1733"/>
    </row>
    <row r="1734" spans="1:2" x14ac:dyDescent="0.25">
      <c r="A1734"/>
      <c r="B1734"/>
    </row>
    <row r="1735" spans="1:2" x14ac:dyDescent="0.25">
      <c r="A1735"/>
      <c r="B1735"/>
    </row>
    <row r="1736" spans="1:2" x14ac:dyDescent="0.25">
      <c r="A1736"/>
      <c r="B1736"/>
    </row>
    <row r="1737" spans="1:2" x14ac:dyDescent="0.25">
      <c r="A1737"/>
      <c r="B1737"/>
    </row>
    <row r="1738" spans="1:2" x14ac:dyDescent="0.25">
      <c r="A1738"/>
      <c r="B1738"/>
    </row>
    <row r="1739" spans="1:2" x14ac:dyDescent="0.25">
      <c r="A1739"/>
      <c r="B1739"/>
    </row>
    <row r="1740" spans="1:2" x14ac:dyDescent="0.25">
      <c r="A1740"/>
      <c r="B1740"/>
    </row>
    <row r="1741" spans="1:2" x14ac:dyDescent="0.25">
      <c r="A1741"/>
      <c r="B1741"/>
    </row>
    <row r="1742" spans="1:2" x14ac:dyDescent="0.25">
      <c r="A1742"/>
      <c r="B1742"/>
    </row>
    <row r="1743" spans="1:2" x14ac:dyDescent="0.25">
      <c r="A1743"/>
      <c r="B1743"/>
    </row>
    <row r="1744" spans="1:2" x14ac:dyDescent="0.25">
      <c r="A1744"/>
      <c r="B1744"/>
    </row>
    <row r="1745" spans="1:2" x14ac:dyDescent="0.25">
      <c r="A1745"/>
      <c r="B1745"/>
    </row>
    <row r="1746" spans="1:2" x14ac:dyDescent="0.25">
      <c r="A1746"/>
      <c r="B1746"/>
    </row>
    <row r="1747" spans="1:2" x14ac:dyDescent="0.25">
      <c r="A1747"/>
      <c r="B1747"/>
    </row>
    <row r="1748" spans="1:2" x14ac:dyDescent="0.25">
      <c r="A1748"/>
      <c r="B1748"/>
    </row>
    <row r="1749" spans="1:2" x14ac:dyDescent="0.25">
      <c r="A1749"/>
      <c r="B1749"/>
    </row>
    <row r="1750" spans="1:2" x14ac:dyDescent="0.25">
      <c r="A1750"/>
      <c r="B1750"/>
    </row>
    <row r="1751" spans="1:2" x14ac:dyDescent="0.25">
      <c r="A1751"/>
      <c r="B1751"/>
    </row>
    <row r="1752" spans="1:2" x14ac:dyDescent="0.25">
      <c r="A1752"/>
      <c r="B1752"/>
    </row>
    <row r="1753" spans="1:2" x14ac:dyDescent="0.25">
      <c r="A1753"/>
      <c r="B1753"/>
    </row>
    <row r="1754" spans="1:2" x14ac:dyDescent="0.25">
      <c r="A1754"/>
      <c r="B1754"/>
    </row>
    <row r="1755" spans="1:2" x14ac:dyDescent="0.25">
      <c r="A1755"/>
      <c r="B1755"/>
    </row>
    <row r="1756" spans="1:2" x14ac:dyDescent="0.25">
      <c r="A1756"/>
      <c r="B1756"/>
    </row>
    <row r="1757" spans="1:2" x14ac:dyDescent="0.25">
      <c r="A1757"/>
      <c r="B1757"/>
    </row>
    <row r="1758" spans="1:2" x14ac:dyDescent="0.25">
      <c r="A1758"/>
      <c r="B1758"/>
    </row>
    <row r="1759" spans="1:2" x14ac:dyDescent="0.25">
      <c r="A1759"/>
      <c r="B1759"/>
    </row>
    <row r="1760" spans="1:2" x14ac:dyDescent="0.25">
      <c r="A1760"/>
      <c r="B1760"/>
    </row>
    <row r="1761" spans="1:2" x14ac:dyDescent="0.25">
      <c r="A1761"/>
      <c r="B1761"/>
    </row>
    <row r="1762" spans="1:2" x14ac:dyDescent="0.25">
      <c r="A1762"/>
      <c r="B1762"/>
    </row>
    <row r="1763" spans="1:2" x14ac:dyDescent="0.25">
      <c r="A1763"/>
      <c r="B1763"/>
    </row>
    <row r="1764" spans="1:2" x14ac:dyDescent="0.25">
      <c r="A1764"/>
      <c r="B1764"/>
    </row>
    <row r="1765" spans="1:2" x14ac:dyDescent="0.25">
      <c r="A1765"/>
      <c r="B1765"/>
    </row>
    <row r="1766" spans="1:2" x14ac:dyDescent="0.25">
      <c r="A1766"/>
      <c r="B1766"/>
    </row>
    <row r="1767" spans="1:2" x14ac:dyDescent="0.25">
      <c r="A1767"/>
      <c r="B1767"/>
    </row>
    <row r="1768" spans="1:2" x14ac:dyDescent="0.25">
      <c r="A1768"/>
      <c r="B1768"/>
    </row>
    <row r="1769" spans="1:2" x14ac:dyDescent="0.25">
      <c r="A1769"/>
      <c r="B1769"/>
    </row>
    <row r="1770" spans="1:2" x14ac:dyDescent="0.25">
      <c r="A1770"/>
      <c r="B1770"/>
    </row>
    <row r="1771" spans="1:2" x14ac:dyDescent="0.25">
      <c r="A1771"/>
      <c r="B1771"/>
    </row>
    <row r="1772" spans="1:2" x14ac:dyDescent="0.25">
      <c r="A1772"/>
      <c r="B1772"/>
    </row>
    <row r="1773" spans="1:2" x14ac:dyDescent="0.25">
      <c r="A1773"/>
      <c r="B1773"/>
    </row>
    <row r="1774" spans="1:2" x14ac:dyDescent="0.25">
      <c r="A1774"/>
      <c r="B1774"/>
    </row>
    <row r="1775" spans="1:2" x14ac:dyDescent="0.25">
      <c r="A1775"/>
      <c r="B1775"/>
    </row>
    <row r="1776" spans="1:2" x14ac:dyDescent="0.25">
      <c r="A1776"/>
      <c r="B1776"/>
    </row>
    <row r="1777" spans="1:2" x14ac:dyDescent="0.25">
      <c r="A1777"/>
      <c r="B1777"/>
    </row>
    <row r="1778" spans="1:2" x14ac:dyDescent="0.25">
      <c r="A1778"/>
      <c r="B1778"/>
    </row>
    <row r="1779" spans="1:2" x14ac:dyDescent="0.25">
      <c r="A1779"/>
      <c r="B1779"/>
    </row>
    <row r="1780" spans="1:2" x14ac:dyDescent="0.25">
      <c r="A1780"/>
      <c r="B1780"/>
    </row>
    <row r="1781" spans="1:2" x14ac:dyDescent="0.25">
      <c r="A1781"/>
      <c r="B1781"/>
    </row>
    <row r="1782" spans="1:2" x14ac:dyDescent="0.25">
      <c r="A1782"/>
      <c r="B1782"/>
    </row>
    <row r="1783" spans="1:2" x14ac:dyDescent="0.25">
      <c r="A1783"/>
      <c r="B1783"/>
    </row>
    <row r="1784" spans="1:2" x14ac:dyDescent="0.25">
      <c r="A1784"/>
      <c r="B1784"/>
    </row>
    <row r="1785" spans="1:2" x14ac:dyDescent="0.25">
      <c r="A1785"/>
      <c r="B1785"/>
    </row>
    <row r="1786" spans="1:2" x14ac:dyDescent="0.25">
      <c r="A1786"/>
      <c r="B1786"/>
    </row>
    <row r="1787" spans="1:2" x14ac:dyDescent="0.25">
      <c r="A1787"/>
      <c r="B1787"/>
    </row>
    <row r="1788" spans="1:2" x14ac:dyDescent="0.25">
      <c r="A1788"/>
      <c r="B1788"/>
    </row>
    <row r="1789" spans="1:2" x14ac:dyDescent="0.25">
      <c r="A1789"/>
      <c r="B1789"/>
    </row>
    <row r="1790" spans="1:2" x14ac:dyDescent="0.25">
      <c r="A1790"/>
      <c r="B1790"/>
    </row>
    <row r="1791" spans="1:2" x14ac:dyDescent="0.25">
      <c r="A1791"/>
      <c r="B1791"/>
    </row>
    <row r="1792" spans="1:2" x14ac:dyDescent="0.25">
      <c r="A1792"/>
      <c r="B1792"/>
    </row>
    <row r="1793" spans="1:2" x14ac:dyDescent="0.25">
      <c r="A1793"/>
      <c r="B1793"/>
    </row>
    <row r="1794" spans="1:2" x14ac:dyDescent="0.25">
      <c r="A1794"/>
      <c r="B1794"/>
    </row>
    <row r="1795" spans="1:2" x14ac:dyDescent="0.25">
      <c r="A1795"/>
      <c r="B1795"/>
    </row>
    <row r="1796" spans="1:2" x14ac:dyDescent="0.25">
      <c r="A1796"/>
      <c r="B1796"/>
    </row>
    <row r="1797" spans="1:2" x14ac:dyDescent="0.25">
      <c r="A1797"/>
      <c r="B1797"/>
    </row>
    <row r="1798" spans="1:2" x14ac:dyDescent="0.25">
      <c r="A1798"/>
      <c r="B1798"/>
    </row>
    <row r="1799" spans="1:2" x14ac:dyDescent="0.25">
      <c r="A1799"/>
      <c r="B1799"/>
    </row>
    <row r="1800" spans="1:2" x14ac:dyDescent="0.25">
      <c r="A1800"/>
      <c r="B1800"/>
    </row>
    <row r="1801" spans="1:2" x14ac:dyDescent="0.25">
      <c r="A1801"/>
      <c r="B1801"/>
    </row>
    <row r="1802" spans="1:2" x14ac:dyDescent="0.25">
      <c r="A1802"/>
      <c r="B1802"/>
    </row>
    <row r="1803" spans="1:2" x14ac:dyDescent="0.25">
      <c r="A1803"/>
      <c r="B1803"/>
    </row>
    <row r="1804" spans="1:2" x14ac:dyDescent="0.25">
      <c r="A1804"/>
      <c r="B1804"/>
    </row>
    <row r="1805" spans="1:2" x14ac:dyDescent="0.25">
      <c r="A1805"/>
      <c r="B1805"/>
    </row>
    <row r="1806" spans="1:2" x14ac:dyDescent="0.25">
      <c r="A1806"/>
      <c r="B1806"/>
    </row>
    <row r="1807" spans="1:2" x14ac:dyDescent="0.25">
      <c r="A1807"/>
      <c r="B1807"/>
    </row>
    <row r="1808" spans="1:2" x14ac:dyDescent="0.25">
      <c r="A1808"/>
      <c r="B1808"/>
    </row>
    <row r="1809" spans="1:2" x14ac:dyDescent="0.25">
      <c r="A1809"/>
      <c r="B1809"/>
    </row>
    <row r="1810" spans="1:2" x14ac:dyDescent="0.25">
      <c r="A1810"/>
      <c r="B1810"/>
    </row>
    <row r="1811" spans="1:2" x14ac:dyDescent="0.25">
      <c r="A1811"/>
      <c r="B1811"/>
    </row>
    <row r="1812" spans="1:2" x14ac:dyDescent="0.25">
      <c r="A1812"/>
      <c r="B1812"/>
    </row>
    <row r="1813" spans="1:2" x14ac:dyDescent="0.25">
      <c r="A1813"/>
      <c r="B1813"/>
    </row>
    <row r="1814" spans="1:2" x14ac:dyDescent="0.25">
      <c r="A1814"/>
      <c r="B1814"/>
    </row>
    <row r="1815" spans="1:2" x14ac:dyDescent="0.25">
      <c r="A1815"/>
      <c r="B1815"/>
    </row>
    <row r="1816" spans="1:2" x14ac:dyDescent="0.25">
      <c r="A1816"/>
      <c r="B1816"/>
    </row>
    <row r="1817" spans="1:2" x14ac:dyDescent="0.25">
      <c r="A1817"/>
      <c r="B1817"/>
    </row>
    <row r="1818" spans="1:2" x14ac:dyDescent="0.25">
      <c r="A1818"/>
      <c r="B1818"/>
    </row>
    <row r="1819" spans="1:2" x14ac:dyDescent="0.25">
      <c r="A1819"/>
      <c r="B1819"/>
    </row>
    <row r="1820" spans="1:2" x14ac:dyDescent="0.25">
      <c r="A1820"/>
      <c r="B1820"/>
    </row>
    <row r="1821" spans="1:2" x14ac:dyDescent="0.25">
      <c r="A1821"/>
      <c r="B1821"/>
    </row>
    <row r="1822" spans="1:2" x14ac:dyDescent="0.25">
      <c r="A1822"/>
      <c r="B1822"/>
    </row>
    <row r="1823" spans="1:2" x14ac:dyDescent="0.25">
      <c r="A1823"/>
      <c r="B1823"/>
    </row>
    <row r="1824" spans="1:2" x14ac:dyDescent="0.25">
      <c r="A1824"/>
      <c r="B1824"/>
    </row>
    <row r="1825" spans="1:2" x14ac:dyDescent="0.25">
      <c r="A1825"/>
      <c r="B1825"/>
    </row>
    <row r="1826" spans="1:2" x14ac:dyDescent="0.25">
      <c r="A1826"/>
      <c r="B1826"/>
    </row>
    <row r="1827" spans="1:2" x14ac:dyDescent="0.25">
      <c r="A1827"/>
      <c r="B1827"/>
    </row>
    <row r="1828" spans="1:2" x14ac:dyDescent="0.25">
      <c r="A1828"/>
      <c r="B1828"/>
    </row>
    <row r="1829" spans="1:2" x14ac:dyDescent="0.25">
      <c r="A1829"/>
      <c r="B1829"/>
    </row>
    <row r="1830" spans="1:2" x14ac:dyDescent="0.25">
      <c r="A1830"/>
      <c r="B1830"/>
    </row>
    <row r="1831" spans="1:2" x14ac:dyDescent="0.25">
      <c r="A1831"/>
      <c r="B1831"/>
    </row>
    <row r="1832" spans="1:2" x14ac:dyDescent="0.25">
      <c r="A1832"/>
      <c r="B1832"/>
    </row>
    <row r="1833" spans="1:2" x14ac:dyDescent="0.25">
      <c r="A1833"/>
      <c r="B1833"/>
    </row>
    <row r="1834" spans="1:2" x14ac:dyDescent="0.25">
      <c r="A1834"/>
      <c r="B1834"/>
    </row>
    <row r="1835" spans="1:2" x14ac:dyDescent="0.25">
      <c r="A1835"/>
      <c r="B1835"/>
    </row>
    <row r="1836" spans="1:2" x14ac:dyDescent="0.25">
      <c r="A1836"/>
      <c r="B1836"/>
    </row>
    <row r="1837" spans="1:2" x14ac:dyDescent="0.25">
      <c r="A1837"/>
      <c r="B1837"/>
    </row>
    <row r="1838" spans="1:2" x14ac:dyDescent="0.25">
      <c r="A1838"/>
      <c r="B1838"/>
    </row>
    <row r="1839" spans="1:2" x14ac:dyDescent="0.25">
      <c r="A1839"/>
      <c r="B1839"/>
    </row>
    <row r="1840" spans="1:2" x14ac:dyDescent="0.25">
      <c r="A1840"/>
      <c r="B1840"/>
    </row>
    <row r="1841" spans="1:2" x14ac:dyDescent="0.25">
      <c r="A1841"/>
      <c r="B1841"/>
    </row>
    <row r="1842" spans="1:2" x14ac:dyDescent="0.25">
      <c r="A1842"/>
      <c r="B1842"/>
    </row>
    <row r="1843" spans="1:2" x14ac:dyDescent="0.25">
      <c r="A1843"/>
      <c r="B1843"/>
    </row>
    <row r="1844" spans="1:2" x14ac:dyDescent="0.25">
      <c r="A1844"/>
      <c r="B1844"/>
    </row>
    <row r="1845" spans="1:2" x14ac:dyDescent="0.25">
      <c r="A1845"/>
      <c r="B1845"/>
    </row>
    <row r="1846" spans="1:2" x14ac:dyDescent="0.25">
      <c r="A1846"/>
      <c r="B1846"/>
    </row>
    <row r="1847" spans="1:2" x14ac:dyDescent="0.25">
      <c r="A1847"/>
      <c r="B1847"/>
    </row>
    <row r="1848" spans="1:2" x14ac:dyDescent="0.25">
      <c r="A1848"/>
      <c r="B1848"/>
    </row>
    <row r="1849" spans="1:2" x14ac:dyDescent="0.25">
      <c r="A1849"/>
      <c r="B1849"/>
    </row>
    <row r="1850" spans="1:2" x14ac:dyDescent="0.25">
      <c r="A1850"/>
      <c r="B1850"/>
    </row>
    <row r="1851" spans="1:2" x14ac:dyDescent="0.25">
      <c r="A1851"/>
      <c r="B1851"/>
    </row>
    <row r="1852" spans="1:2" x14ac:dyDescent="0.25">
      <c r="A1852"/>
      <c r="B1852"/>
    </row>
    <row r="1853" spans="1:2" x14ac:dyDescent="0.25">
      <c r="A1853"/>
      <c r="B1853"/>
    </row>
    <row r="1854" spans="1:2" x14ac:dyDescent="0.25">
      <c r="A1854"/>
      <c r="B1854"/>
    </row>
    <row r="1855" spans="1:2" x14ac:dyDescent="0.25">
      <c r="A1855"/>
      <c r="B1855"/>
    </row>
    <row r="1856" spans="1:2" x14ac:dyDescent="0.25">
      <c r="A1856"/>
      <c r="B1856"/>
    </row>
    <row r="1857" spans="1:2" x14ac:dyDescent="0.25">
      <c r="A1857"/>
      <c r="B1857"/>
    </row>
    <row r="1858" spans="1:2" x14ac:dyDescent="0.25">
      <c r="A1858"/>
      <c r="B1858"/>
    </row>
    <row r="1859" spans="1:2" x14ac:dyDescent="0.25">
      <c r="A1859"/>
      <c r="B1859"/>
    </row>
    <row r="1860" spans="1:2" x14ac:dyDescent="0.25">
      <c r="A1860"/>
      <c r="B1860"/>
    </row>
    <row r="1861" spans="1:2" x14ac:dyDescent="0.25">
      <c r="A1861"/>
      <c r="B1861"/>
    </row>
    <row r="1862" spans="1:2" x14ac:dyDescent="0.25">
      <c r="A1862"/>
      <c r="B1862"/>
    </row>
    <row r="1863" spans="1:2" x14ac:dyDescent="0.25">
      <c r="A1863"/>
      <c r="B1863"/>
    </row>
    <row r="1864" spans="1:2" x14ac:dyDescent="0.25">
      <c r="A1864"/>
      <c r="B1864"/>
    </row>
    <row r="1865" spans="1:2" x14ac:dyDescent="0.25">
      <c r="A1865"/>
      <c r="B1865"/>
    </row>
    <row r="1866" spans="1:2" x14ac:dyDescent="0.25">
      <c r="A1866"/>
      <c r="B1866"/>
    </row>
    <row r="1867" spans="1:2" x14ac:dyDescent="0.25">
      <c r="A1867"/>
      <c r="B1867"/>
    </row>
    <row r="1868" spans="1:2" x14ac:dyDescent="0.25">
      <c r="A1868"/>
      <c r="B1868"/>
    </row>
    <row r="1869" spans="1:2" x14ac:dyDescent="0.25">
      <c r="A1869"/>
      <c r="B1869"/>
    </row>
    <row r="1870" spans="1:2" x14ac:dyDescent="0.25">
      <c r="A1870"/>
      <c r="B1870"/>
    </row>
    <row r="1871" spans="1:2" x14ac:dyDescent="0.25">
      <c r="A1871"/>
      <c r="B1871"/>
    </row>
    <row r="1872" spans="1:2" x14ac:dyDescent="0.25">
      <c r="A1872"/>
      <c r="B1872"/>
    </row>
    <row r="1873" spans="1:2" x14ac:dyDescent="0.25">
      <c r="A1873"/>
      <c r="B1873"/>
    </row>
    <row r="1874" spans="1:2" x14ac:dyDescent="0.25">
      <c r="A1874"/>
      <c r="B1874"/>
    </row>
    <row r="1875" spans="1:2" x14ac:dyDescent="0.25">
      <c r="A1875"/>
      <c r="B1875"/>
    </row>
    <row r="1876" spans="1:2" x14ac:dyDescent="0.25">
      <c r="A1876"/>
      <c r="B1876"/>
    </row>
    <row r="1877" spans="1:2" x14ac:dyDescent="0.25">
      <c r="A1877"/>
      <c r="B1877"/>
    </row>
    <row r="1878" spans="1:2" x14ac:dyDescent="0.25">
      <c r="A1878"/>
      <c r="B1878"/>
    </row>
    <row r="1879" spans="1:2" x14ac:dyDescent="0.25">
      <c r="A1879"/>
      <c r="B1879"/>
    </row>
    <row r="1880" spans="1:2" x14ac:dyDescent="0.25">
      <c r="A1880"/>
      <c r="B1880"/>
    </row>
    <row r="1881" spans="1:2" x14ac:dyDescent="0.25">
      <c r="A1881"/>
      <c r="B1881"/>
    </row>
    <row r="1882" spans="1:2" x14ac:dyDescent="0.25">
      <c r="A1882"/>
      <c r="B1882"/>
    </row>
    <row r="1883" spans="1:2" x14ac:dyDescent="0.25">
      <c r="A1883"/>
      <c r="B1883"/>
    </row>
    <row r="1884" spans="1:2" x14ac:dyDescent="0.25">
      <c r="A1884"/>
      <c r="B1884"/>
    </row>
    <row r="1885" spans="1:2" x14ac:dyDescent="0.25">
      <c r="A1885"/>
      <c r="B1885"/>
    </row>
    <row r="1886" spans="1:2" x14ac:dyDescent="0.25">
      <c r="A1886"/>
      <c r="B1886"/>
    </row>
    <row r="1887" spans="1:2" x14ac:dyDescent="0.25">
      <c r="A1887"/>
      <c r="B1887"/>
    </row>
    <row r="1888" spans="1:2" x14ac:dyDescent="0.25">
      <c r="A1888"/>
      <c r="B1888"/>
    </row>
    <row r="1889" spans="1:2" x14ac:dyDescent="0.25">
      <c r="A1889"/>
      <c r="B1889"/>
    </row>
    <row r="1890" spans="1:2" x14ac:dyDescent="0.25">
      <c r="A1890"/>
      <c r="B1890"/>
    </row>
    <row r="1891" spans="1:2" x14ac:dyDescent="0.25">
      <c r="A1891"/>
      <c r="B1891"/>
    </row>
    <row r="1892" spans="1:2" x14ac:dyDescent="0.25">
      <c r="A1892"/>
      <c r="B1892"/>
    </row>
    <row r="1893" spans="1:2" x14ac:dyDescent="0.25">
      <c r="A1893"/>
      <c r="B1893"/>
    </row>
    <row r="1894" spans="1:2" x14ac:dyDescent="0.25">
      <c r="A1894"/>
      <c r="B1894"/>
    </row>
    <row r="1895" spans="1:2" x14ac:dyDescent="0.25">
      <c r="A1895"/>
      <c r="B1895"/>
    </row>
    <row r="1896" spans="1:2" x14ac:dyDescent="0.25">
      <c r="A1896"/>
      <c r="B1896"/>
    </row>
    <row r="1897" spans="1:2" x14ac:dyDescent="0.25">
      <c r="A1897"/>
      <c r="B1897"/>
    </row>
    <row r="1898" spans="1:2" x14ac:dyDescent="0.25">
      <c r="A1898"/>
      <c r="B1898"/>
    </row>
    <row r="1899" spans="1:2" x14ac:dyDescent="0.25">
      <c r="A1899"/>
      <c r="B1899"/>
    </row>
    <row r="1900" spans="1:2" x14ac:dyDescent="0.25">
      <c r="A1900"/>
      <c r="B1900"/>
    </row>
    <row r="1901" spans="1:2" x14ac:dyDescent="0.25">
      <c r="A1901"/>
      <c r="B1901"/>
    </row>
    <row r="1902" spans="1:2" x14ac:dyDescent="0.25">
      <c r="A1902"/>
      <c r="B1902"/>
    </row>
    <row r="1903" spans="1:2" x14ac:dyDescent="0.25">
      <c r="A1903"/>
      <c r="B1903"/>
    </row>
    <row r="1904" spans="1:2" x14ac:dyDescent="0.25">
      <c r="A1904"/>
      <c r="B1904"/>
    </row>
    <row r="1905" spans="1:2" x14ac:dyDescent="0.25">
      <c r="A1905"/>
      <c r="B1905"/>
    </row>
    <row r="1906" spans="1:2" x14ac:dyDescent="0.25">
      <c r="A1906"/>
      <c r="B1906"/>
    </row>
    <row r="1907" spans="1:2" x14ac:dyDescent="0.25">
      <c r="A1907"/>
      <c r="B1907"/>
    </row>
    <row r="1908" spans="1:2" x14ac:dyDescent="0.25">
      <c r="A1908"/>
      <c r="B1908"/>
    </row>
    <row r="1909" spans="1:2" x14ac:dyDescent="0.25">
      <c r="A1909"/>
      <c r="B1909"/>
    </row>
    <row r="1910" spans="1:2" x14ac:dyDescent="0.25">
      <c r="A1910"/>
      <c r="B1910"/>
    </row>
    <row r="1911" spans="1:2" x14ac:dyDescent="0.25">
      <c r="A1911"/>
      <c r="B1911"/>
    </row>
    <row r="1912" spans="1:2" x14ac:dyDescent="0.25">
      <c r="A1912"/>
      <c r="B1912"/>
    </row>
    <row r="1913" spans="1:2" x14ac:dyDescent="0.25">
      <c r="A1913"/>
      <c r="B1913"/>
    </row>
    <row r="1914" spans="1:2" x14ac:dyDescent="0.25">
      <c r="A1914"/>
      <c r="B1914"/>
    </row>
    <row r="1915" spans="1:2" x14ac:dyDescent="0.25">
      <c r="A1915"/>
      <c r="B1915"/>
    </row>
    <row r="1916" spans="1:2" x14ac:dyDescent="0.25">
      <c r="A1916"/>
      <c r="B1916"/>
    </row>
    <row r="1917" spans="1:2" x14ac:dyDescent="0.25">
      <c r="A1917"/>
      <c r="B1917"/>
    </row>
    <row r="1918" spans="1:2" x14ac:dyDescent="0.25">
      <c r="A1918"/>
      <c r="B1918"/>
    </row>
    <row r="1919" spans="1:2" x14ac:dyDescent="0.25">
      <c r="A1919"/>
      <c r="B1919"/>
    </row>
    <row r="1920" spans="1:2" x14ac:dyDescent="0.25">
      <c r="A1920"/>
      <c r="B1920"/>
    </row>
    <row r="1921" spans="1:2" x14ac:dyDescent="0.25">
      <c r="A1921"/>
      <c r="B1921"/>
    </row>
    <row r="1922" spans="1:2" x14ac:dyDescent="0.25">
      <c r="A1922"/>
      <c r="B1922"/>
    </row>
    <row r="1923" spans="1:2" x14ac:dyDescent="0.25">
      <c r="A1923"/>
      <c r="B1923"/>
    </row>
    <row r="1924" spans="1:2" x14ac:dyDescent="0.25">
      <c r="A1924"/>
      <c r="B1924"/>
    </row>
    <row r="1925" spans="1:2" x14ac:dyDescent="0.25">
      <c r="A1925"/>
      <c r="B1925"/>
    </row>
    <row r="1926" spans="1:2" x14ac:dyDescent="0.25">
      <c r="A1926"/>
      <c r="B1926"/>
    </row>
    <row r="1927" spans="1:2" x14ac:dyDescent="0.25">
      <c r="A1927"/>
      <c r="B1927"/>
    </row>
    <row r="1928" spans="1:2" x14ac:dyDescent="0.25">
      <c r="A1928"/>
      <c r="B1928"/>
    </row>
    <row r="1929" spans="1:2" x14ac:dyDescent="0.25">
      <c r="A1929"/>
      <c r="B1929"/>
    </row>
    <row r="1930" spans="1:2" x14ac:dyDescent="0.25">
      <c r="A1930"/>
      <c r="B1930"/>
    </row>
    <row r="1931" spans="1:2" x14ac:dyDescent="0.25">
      <c r="A1931"/>
      <c r="B1931"/>
    </row>
    <row r="1932" spans="1:2" x14ac:dyDescent="0.25">
      <c r="A1932"/>
      <c r="B1932"/>
    </row>
    <row r="1933" spans="1:2" x14ac:dyDescent="0.25">
      <c r="A1933"/>
      <c r="B1933"/>
    </row>
    <row r="1934" spans="1:2" x14ac:dyDescent="0.25">
      <c r="A1934"/>
      <c r="B1934"/>
    </row>
    <row r="1935" spans="1:2" x14ac:dyDescent="0.25">
      <c r="A1935"/>
      <c r="B1935"/>
    </row>
    <row r="1936" spans="1:2" x14ac:dyDescent="0.25">
      <c r="A1936"/>
      <c r="B1936"/>
    </row>
    <row r="1937" spans="1:2" x14ac:dyDescent="0.25">
      <c r="A1937"/>
      <c r="B1937"/>
    </row>
    <row r="1938" spans="1:2" x14ac:dyDescent="0.25">
      <c r="A1938"/>
      <c r="B1938"/>
    </row>
    <row r="1939" spans="1:2" x14ac:dyDescent="0.25">
      <c r="A1939"/>
      <c r="B1939"/>
    </row>
    <row r="1940" spans="1:2" x14ac:dyDescent="0.25">
      <c r="A1940"/>
      <c r="B1940"/>
    </row>
    <row r="1941" spans="1:2" x14ac:dyDescent="0.25">
      <c r="A1941"/>
      <c r="B1941"/>
    </row>
    <row r="1942" spans="1:2" x14ac:dyDescent="0.25">
      <c r="A1942"/>
      <c r="B1942"/>
    </row>
    <row r="1943" spans="1:2" x14ac:dyDescent="0.25">
      <c r="A1943"/>
      <c r="B1943"/>
    </row>
    <row r="1944" spans="1:2" x14ac:dyDescent="0.25">
      <c r="A1944"/>
      <c r="B1944"/>
    </row>
    <row r="1945" spans="1:2" x14ac:dyDescent="0.25">
      <c r="A1945"/>
      <c r="B1945"/>
    </row>
    <row r="1946" spans="1:2" x14ac:dyDescent="0.25">
      <c r="A1946"/>
      <c r="B1946"/>
    </row>
    <row r="1947" spans="1:2" x14ac:dyDescent="0.25">
      <c r="A1947"/>
      <c r="B1947"/>
    </row>
    <row r="1948" spans="1:2" x14ac:dyDescent="0.25">
      <c r="A1948"/>
      <c r="B1948"/>
    </row>
    <row r="1949" spans="1:2" x14ac:dyDescent="0.25">
      <c r="A1949"/>
      <c r="B1949"/>
    </row>
    <row r="1950" spans="1:2" x14ac:dyDescent="0.25">
      <c r="A1950"/>
      <c r="B1950"/>
    </row>
    <row r="1951" spans="1:2" x14ac:dyDescent="0.25">
      <c r="A1951"/>
      <c r="B1951"/>
    </row>
    <row r="1952" spans="1:2" x14ac:dyDescent="0.25">
      <c r="A1952"/>
      <c r="B1952"/>
    </row>
    <row r="1953" spans="1:2" x14ac:dyDescent="0.25">
      <c r="A1953"/>
      <c r="B1953"/>
    </row>
    <row r="1954" spans="1:2" x14ac:dyDescent="0.25">
      <c r="A1954"/>
      <c r="B1954"/>
    </row>
    <row r="1955" spans="1:2" x14ac:dyDescent="0.25">
      <c r="A1955"/>
      <c r="B1955"/>
    </row>
    <row r="1956" spans="1:2" x14ac:dyDescent="0.25">
      <c r="A1956"/>
      <c r="B1956"/>
    </row>
    <row r="1957" spans="1:2" x14ac:dyDescent="0.25">
      <c r="A1957"/>
      <c r="B1957"/>
    </row>
    <row r="1958" spans="1:2" x14ac:dyDescent="0.25">
      <c r="A1958"/>
      <c r="B1958"/>
    </row>
    <row r="1959" spans="1:2" x14ac:dyDescent="0.25">
      <c r="A1959"/>
      <c r="B1959"/>
    </row>
    <row r="1960" spans="1:2" x14ac:dyDescent="0.25">
      <c r="A1960"/>
      <c r="B1960"/>
    </row>
    <row r="1961" spans="1:2" x14ac:dyDescent="0.25">
      <c r="A1961"/>
      <c r="B1961"/>
    </row>
    <row r="1962" spans="1:2" x14ac:dyDescent="0.25">
      <c r="A1962"/>
      <c r="B1962"/>
    </row>
    <row r="1963" spans="1:2" x14ac:dyDescent="0.25">
      <c r="A1963"/>
      <c r="B1963"/>
    </row>
    <row r="1964" spans="1:2" x14ac:dyDescent="0.25">
      <c r="A1964"/>
      <c r="B1964"/>
    </row>
    <row r="1965" spans="1:2" x14ac:dyDescent="0.25">
      <c r="A1965"/>
      <c r="B1965"/>
    </row>
    <row r="1966" spans="1:2" x14ac:dyDescent="0.25">
      <c r="A1966"/>
      <c r="B1966"/>
    </row>
    <row r="1967" spans="1:2" x14ac:dyDescent="0.25">
      <c r="A1967"/>
      <c r="B1967"/>
    </row>
    <row r="1968" spans="1:2" x14ac:dyDescent="0.25">
      <c r="A1968"/>
      <c r="B1968"/>
    </row>
    <row r="1969" spans="1:2" x14ac:dyDescent="0.25">
      <c r="A1969"/>
      <c r="B1969"/>
    </row>
    <row r="1970" spans="1:2" x14ac:dyDescent="0.25">
      <c r="A1970"/>
      <c r="B1970"/>
    </row>
    <row r="1971" spans="1:2" x14ac:dyDescent="0.25">
      <c r="A1971"/>
      <c r="B1971"/>
    </row>
    <row r="1972" spans="1:2" x14ac:dyDescent="0.25">
      <c r="A1972"/>
      <c r="B1972"/>
    </row>
    <row r="1973" spans="1:2" x14ac:dyDescent="0.25">
      <c r="A1973"/>
      <c r="B1973"/>
    </row>
    <row r="1974" spans="1:2" x14ac:dyDescent="0.25">
      <c r="A1974"/>
      <c r="B1974"/>
    </row>
    <row r="1975" spans="1:2" x14ac:dyDescent="0.25">
      <c r="A1975"/>
      <c r="B1975"/>
    </row>
    <row r="1976" spans="1:2" x14ac:dyDescent="0.25">
      <c r="A1976"/>
      <c r="B1976"/>
    </row>
    <row r="1977" spans="1:2" x14ac:dyDescent="0.25">
      <c r="A1977"/>
      <c r="B1977"/>
    </row>
    <row r="1978" spans="1:2" x14ac:dyDescent="0.25">
      <c r="A1978"/>
      <c r="B1978"/>
    </row>
    <row r="1979" spans="1:2" x14ac:dyDescent="0.25">
      <c r="A1979"/>
      <c r="B1979"/>
    </row>
    <row r="1980" spans="1:2" x14ac:dyDescent="0.25">
      <c r="A1980"/>
      <c r="B1980"/>
    </row>
    <row r="1981" spans="1:2" x14ac:dyDescent="0.25">
      <c r="A1981"/>
      <c r="B1981"/>
    </row>
    <row r="1982" spans="1:2" x14ac:dyDescent="0.25">
      <c r="A1982"/>
      <c r="B1982"/>
    </row>
    <row r="1983" spans="1:2" x14ac:dyDescent="0.25">
      <c r="A1983"/>
      <c r="B1983"/>
    </row>
    <row r="1984" spans="1:2" x14ac:dyDescent="0.25">
      <c r="A1984"/>
      <c r="B1984"/>
    </row>
    <row r="1985" spans="1:2" x14ac:dyDescent="0.25">
      <c r="A1985"/>
      <c r="B1985"/>
    </row>
    <row r="1986" spans="1:2" x14ac:dyDescent="0.25">
      <c r="A1986"/>
      <c r="B1986"/>
    </row>
    <row r="1987" spans="1:2" x14ac:dyDescent="0.25">
      <c r="A1987"/>
      <c r="B1987"/>
    </row>
    <row r="1988" spans="1:2" x14ac:dyDescent="0.25">
      <c r="A1988"/>
      <c r="B1988"/>
    </row>
    <row r="1989" spans="1:2" x14ac:dyDescent="0.25">
      <c r="A1989"/>
      <c r="B1989"/>
    </row>
    <row r="1990" spans="1:2" x14ac:dyDescent="0.25">
      <c r="A1990"/>
      <c r="B1990"/>
    </row>
    <row r="1991" spans="1:2" x14ac:dyDescent="0.25">
      <c r="A1991"/>
      <c r="B1991"/>
    </row>
    <row r="1992" spans="1:2" x14ac:dyDescent="0.25">
      <c r="A1992"/>
      <c r="B1992"/>
    </row>
    <row r="1993" spans="1:2" x14ac:dyDescent="0.25">
      <c r="A1993"/>
      <c r="B1993"/>
    </row>
    <row r="1994" spans="1:2" x14ac:dyDescent="0.25">
      <c r="A1994"/>
      <c r="B1994"/>
    </row>
    <row r="1995" spans="1:2" x14ac:dyDescent="0.25">
      <c r="A1995"/>
      <c r="B1995"/>
    </row>
    <row r="1996" spans="1:2" x14ac:dyDescent="0.25">
      <c r="A1996"/>
      <c r="B1996"/>
    </row>
    <row r="1997" spans="1:2" x14ac:dyDescent="0.25">
      <c r="A1997"/>
      <c r="B1997"/>
    </row>
    <row r="1998" spans="1:2" x14ac:dyDescent="0.25">
      <c r="A1998"/>
      <c r="B1998"/>
    </row>
    <row r="1999" spans="1:2" x14ac:dyDescent="0.25">
      <c r="A1999"/>
      <c r="B1999"/>
    </row>
    <row r="2000" spans="1:2" x14ac:dyDescent="0.25">
      <c r="A2000"/>
      <c r="B2000"/>
    </row>
    <row r="2001" spans="1:2" x14ac:dyDescent="0.25">
      <c r="A2001"/>
      <c r="B2001"/>
    </row>
    <row r="2002" spans="1:2" x14ac:dyDescent="0.25">
      <c r="A2002"/>
      <c r="B2002"/>
    </row>
    <row r="2003" spans="1:2" x14ac:dyDescent="0.25">
      <c r="A2003"/>
      <c r="B2003"/>
    </row>
    <row r="2004" spans="1:2" x14ac:dyDescent="0.25">
      <c r="A2004"/>
      <c r="B2004"/>
    </row>
    <row r="2005" spans="1:2" x14ac:dyDescent="0.25">
      <c r="A2005"/>
      <c r="B2005"/>
    </row>
    <row r="2006" spans="1:2" x14ac:dyDescent="0.25">
      <c r="A2006"/>
      <c r="B2006"/>
    </row>
    <row r="2007" spans="1:2" x14ac:dyDescent="0.25">
      <c r="A2007"/>
      <c r="B2007"/>
    </row>
    <row r="2008" spans="1:2" x14ac:dyDescent="0.25">
      <c r="A2008"/>
      <c r="B2008"/>
    </row>
    <row r="2009" spans="1:2" x14ac:dyDescent="0.25">
      <c r="A2009"/>
      <c r="B2009"/>
    </row>
    <row r="2010" spans="1:2" x14ac:dyDescent="0.25">
      <c r="A2010"/>
      <c r="B2010"/>
    </row>
    <row r="2011" spans="1:2" x14ac:dyDescent="0.25">
      <c r="A2011"/>
      <c r="B2011"/>
    </row>
    <row r="2012" spans="1:2" x14ac:dyDescent="0.25">
      <c r="A2012"/>
      <c r="B2012"/>
    </row>
    <row r="2013" spans="1:2" x14ac:dyDescent="0.25">
      <c r="A2013"/>
      <c r="B2013"/>
    </row>
    <row r="2014" spans="1:2" x14ac:dyDescent="0.25">
      <c r="A2014"/>
      <c r="B2014"/>
    </row>
    <row r="2015" spans="1:2" x14ac:dyDescent="0.25">
      <c r="A2015"/>
      <c r="B2015"/>
    </row>
    <row r="2016" spans="1:2" x14ac:dyDescent="0.25">
      <c r="A2016"/>
      <c r="B2016"/>
    </row>
    <row r="2017" spans="1:2" x14ac:dyDescent="0.25">
      <c r="A2017"/>
      <c r="B2017"/>
    </row>
    <row r="2018" spans="1:2" x14ac:dyDescent="0.25">
      <c r="A2018"/>
      <c r="B2018"/>
    </row>
    <row r="2019" spans="1:2" x14ac:dyDescent="0.25">
      <c r="A2019"/>
      <c r="B2019"/>
    </row>
    <row r="2020" spans="1:2" x14ac:dyDescent="0.25">
      <c r="A2020"/>
      <c r="B2020"/>
    </row>
    <row r="2021" spans="1:2" x14ac:dyDescent="0.25">
      <c r="A2021"/>
      <c r="B2021"/>
    </row>
    <row r="2022" spans="1:2" x14ac:dyDescent="0.25">
      <c r="A2022"/>
      <c r="B2022"/>
    </row>
    <row r="2023" spans="1:2" x14ac:dyDescent="0.25">
      <c r="A2023"/>
      <c r="B2023"/>
    </row>
    <row r="2024" spans="1:2" x14ac:dyDescent="0.25">
      <c r="A2024"/>
      <c r="B2024"/>
    </row>
    <row r="2025" spans="1:2" x14ac:dyDescent="0.25">
      <c r="A2025"/>
      <c r="B2025"/>
    </row>
    <row r="2026" spans="1:2" x14ac:dyDescent="0.25">
      <c r="A2026"/>
      <c r="B2026"/>
    </row>
    <row r="2027" spans="1:2" x14ac:dyDescent="0.25">
      <c r="A2027"/>
      <c r="B2027"/>
    </row>
    <row r="2028" spans="1:2" x14ac:dyDescent="0.25">
      <c r="A2028"/>
      <c r="B2028"/>
    </row>
    <row r="2029" spans="1:2" x14ac:dyDescent="0.25">
      <c r="A2029"/>
      <c r="B2029"/>
    </row>
    <row r="2030" spans="1:2" x14ac:dyDescent="0.25">
      <c r="A2030"/>
      <c r="B2030"/>
    </row>
    <row r="2031" spans="1:2" x14ac:dyDescent="0.25">
      <c r="A2031"/>
      <c r="B2031"/>
    </row>
    <row r="2032" spans="1:2" x14ac:dyDescent="0.25">
      <c r="A2032"/>
      <c r="B2032"/>
    </row>
    <row r="2033" spans="1:2" x14ac:dyDescent="0.25">
      <c r="A2033"/>
      <c r="B2033"/>
    </row>
    <row r="2034" spans="1:2" x14ac:dyDescent="0.25">
      <c r="A2034"/>
      <c r="B2034"/>
    </row>
    <row r="2035" spans="1:2" x14ac:dyDescent="0.25">
      <c r="A2035"/>
      <c r="B2035"/>
    </row>
    <row r="2036" spans="1:2" x14ac:dyDescent="0.25">
      <c r="A2036"/>
      <c r="B2036"/>
    </row>
    <row r="2037" spans="1:2" x14ac:dyDescent="0.25">
      <c r="A2037"/>
      <c r="B2037"/>
    </row>
    <row r="2038" spans="1:2" x14ac:dyDescent="0.25">
      <c r="A2038"/>
      <c r="B2038"/>
    </row>
    <row r="2039" spans="1:2" x14ac:dyDescent="0.25">
      <c r="A2039"/>
      <c r="B2039"/>
    </row>
    <row r="2040" spans="1:2" x14ac:dyDescent="0.25">
      <c r="A2040"/>
      <c r="B2040"/>
    </row>
    <row r="2041" spans="1:2" x14ac:dyDescent="0.25">
      <c r="A2041"/>
      <c r="B2041"/>
    </row>
    <row r="2042" spans="1:2" x14ac:dyDescent="0.25">
      <c r="A2042"/>
      <c r="B2042"/>
    </row>
    <row r="2043" spans="1:2" x14ac:dyDescent="0.25">
      <c r="A2043"/>
      <c r="B2043"/>
    </row>
    <row r="2044" spans="1:2" x14ac:dyDescent="0.25">
      <c r="A2044"/>
      <c r="B2044"/>
    </row>
    <row r="2045" spans="1:2" x14ac:dyDescent="0.25">
      <c r="A2045"/>
      <c r="B2045"/>
    </row>
    <row r="2046" spans="1:2" x14ac:dyDescent="0.25">
      <c r="A2046"/>
      <c r="B2046"/>
    </row>
    <row r="2047" spans="1:2" x14ac:dyDescent="0.25">
      <c r="A2047"/>
      <c r="B2047"/>
    </row>
    <row r="2048" spans="1:2" x14ac:dyDescent="0.25">
      <c r="A2048"/>
      <c r="B2048"/>
    </row>
    <row r="2049" spans="1:2" x14ac:dyDescent="0.25">
      <c r="A2049"/>
      <c r="B2049"/>
    </row>
    <row r="2050" spans="1:2" x14ac:dyDescent="0.25">
      <c r="A2050"/>
      <c r="B2050"/>
    </row>
    <row r="2051" spans="1:2" x14ac:dyDescent="0.25">
      <c r="A2051"/>
      <c r="B2051"/>
    </row>
    <row r="2052" spans="1:2" x14ac:dyDescent="0.25">
      <c r="A2052"/>
      <c r="B2052"/>
    </row>
    <row r="2053" spans="1:2" x14ac:dyDescent="0.25">
      <c r="A2053"/>
      <c r="B2053"/>
    </row>
    <row r="2054" spans="1:2" x14ac:dyDescent="0.25">
      <c r="A2054"/>
      <c r="B2054"/>
    </row>
    <row r="2055" spans="1:2" x14ac:dyDescent="0.25">
      <c r="A2055"/>
      <c r="B2055"/>
    </row>
    <row r="2056" spans="1:2" x14ac:dyDescent="0.25">
      <c r="A2056"/>
      <c r="B2056"/>
    </row>
    <row r="2057" spans="1:2" x14ac:dyDescent="0.25">
      <c r="A2057"/>
      <c r="B2057"/>
    </row>
    <row r="2058" spans="1:2" x14ac:dyDescent="0.25">
      <c r="A2058"/>
      <c r="B2058"/>
    </row>
    <row r="2059" spans="1:2" x14ac:dyDescent="0.25">
      <c r="A2059"/>
      <c r="B2059"/>
    </row>
    <row r="2060" spans="1:2" x14ac:dyDescent="0.25">
      <c r="A2060"/>
      <c r="B2060"/>
    </row>
    <row r="2061" spans="1:2" x14ac:dyDescent="0.25">
      <c r="A2061"/>
      <c r="B2061"/>
    </row>
    <row r="2062" spans="1:2" x14ac:dyDescent="0.25">
      <c r="A2062"/>
      <c r="B2062"/>
    </row>
    <row r="2063" spans="1:2" x14ac:dyDescent="0.25">
      <c r="A2063"/>
      <c r="B2063"/>
    </row>
    <row r="2064" spans="1:2" x14ac:dyDescent="0.25">
      <c r="A2064"/>
      <c r="B2064"/>
    </row>
    <row r="2065" spans="1:2" x14ac:dyDescent="0.25">
      <c r="A2065"/>
      <c r="B2065"/>
    </row>
    <row r="2066" spans="1:2" x14ac:dyDescent="0.25">
      <c r="A2066"/>
      <c r="B2066"/>
    </row>
    <row r="2067" spans="1:2" x14ac:dyDescent="0.25">
      <c r="A2067"/>
      <c r="B2067"/>
    </row>
    <row r="2068" spans="1:2" x14ac:dyDescent="0.25">
      <c r="A2068"/>
      <c r="B2068"/>
    </row>
    <row r="2069" spans="1:2" x14ac:dyDescent="0.25">
      <c r="A2069"/>
      <c r="B2069"/>
    </row>
    <row r="2070" spans="1:2" x14ac:dyDescent="0.25">
      <c r="A2070"/>
      <c r="B2070"/>
    </row>
    <row r="2071" spans="1:2" x14ac:dyDescent="0.25">
      <c r="A2071"/>
      <c r="B2071"/>
    </row>
    <row r="2072" spans="1:2" x14ac:dyDescent="0.25">
      <c r="A2072"/>
      <c r="B2072"/>
    </row>
    <row r="2073" spans="1:2" x14ac:dyDescent="0.25">
      <c r="A2073"/>
      <c r="B2073"/>
    </row>
    <row r="2074" spans="1:2" x14ac:dyDescent="0.25">
      <c r="A2074"/>
      <c r="B2074"/>
    </row>
    <row r="2075" spans="1:2" x14ac:dyDescent="0.25">
      <c r="A2075"/>
      <c r="B2075"/>
    </row>
    <row r="2076" spans="1:2" x14ac:dyDescent="0.25">
      <c r="A2076"/>
      <c r="B2076"/>
    </row>
    <row r="2077" spans="1:2" x14ac:dyDescent="0.25">
      <c r="A2077"/>
      <c r="B2077"/>
    </row>
    <row r="2078" spans="1:2" x14ac:dyDescent="0.25">
      <c r="A2078"/>
      <c r="B2078"/>
    </row>
    <row r="2079" spans="1:2" x14ac:dyDescent="0.25">
      <c r="A2079"/>
      <c r="B2079"/>
    </row>
    <row r="2080" spans="1:2" x14ac:dyDescent="0.25">
      <c r="A2080"/>
      <c r="B2080"/>
    </row>
    <row r="2081" spans="1:2" x14ac:dyDescent="0.25">
      <c r="A2081"/>
      <c r="B2081"/>
    </row>
    <row r="2082" spans="1:2" x14ac:dyDescent="0.25">
      <c r="A2082"/>
      <c r="B2082"/>
    </row>
    <row r="2083" spans="1:2" x14ac:dyDescent="0.25">
      <c r="A2083"/>
      <c r="B2083"/>
    </row>
    <row r="2084" spans="1:2" x14ac:dyDescent="0.25">
      <c r="A2084"/>
      <c r="B2084"/>
    </row>
    <row r="2085" spans="1:2" x14ac:dyDescent="0.25">
      <c r="A2085"/>
      <c r="B2085"/>
    </row>
    <row r="2086" spans="1:2" x14ac:dyDescent="0.25">
      <c r="A2086"/>
      <c r="B2086"/>
    </row>
    <row r="2087" spans="1:2" x14ac:dyDescent="0.25">
      <c r="A2087"/>
      <c r="B2087"/>
    </row>
    <row r="2088" spans="1:2" x14ac:dyDescent="0.25">
      <c r="A2088"/>
      <c r="B2088"/>
    </row>
    <row r="2089" spans="1:2" x14ac:dyDescent="0.25">
      <c r="A2089"/>
      <c r="B2089"/>
    </row>
    <row r="2090" spans="1:2" x14ac:dyDescent="0.25">
      <c r="A2090"/>
      <c r="B2090"/>
    </row>
    <row r="2091" spans="1:2" x14ac:dyDescent="0.25">
      <c r="A2091"/>
      <c r="B2091"/>
    </row>
    <row r="2092" spans="1:2" x14ac:dyDescent="0.25">
      <c r="A2092"/>
      <c r="B2092"/>
    </row>
    <row r="2093" spans="1:2" x14ac:dyDescent="0.25">
      <c r="A2093"/>
      <c r="B2093"/>
    </row>
    <row r="2094" spans="1:2" x14ac:dyDescent="0.25">
      <c r="A2094"/>
      <c r="B2094"/>
    </row>
    <row r="2095" spans="1:2" x14ac:dyDescent="0.25">
      <c r="A2095"/>
      <c r="B2095"/>
    </row>
    <row r="2096" spans="1:2" x14ac:dyDescent="0.25">
      <c r="A2096"/>
      <c r="B2096"/>
    </row>
    <row r="2097" spans="1:2" x14ac:dyDescent="0.25">
      <c r="A2097"/>
      <c r="B2097"/>
    </row>
    <row r="2098" spans="1:2" x14ac:dyDescent="0.25">
      <c r="A2098"/>
      <c r="B2098"/>
    </row>
    <row r="2099" spans="1:2" x14ac:dyDescent="0.25">
      <c r="A2099"/>
      <c r="B2099"/>
    </row>
    <row r="2100" spans="1:2" x14ac:dyDescent="0.25">
      <c r="A2100"/>
      <c r="B2100"/>
    </row>
    <row r="2101" spans="1:2" x14ac:dyDescent="0.25">
      <c r="A2101"/>
      <c r="B2101"/>
    </row>
    <row r="2102" spans="1:2" x14ac:dyDescent="0.25">
      <c r="A2102"/>
      <c r="B2102"/>
    </row>
    <row r="2103" spans="1:2" x14ac:dyDescent="0.25">
      <c r="A2103"/>
      <c r="B2103"/>
    </row>
    <row r="2104" spans="1:2" x14ac:dyDescent="0.25">
      <c r="A2104"/>
      <c r="B2104"/>
    </row>
    <row r="2105" spans="1:2" x14ac:dyDescent="0.25">
      <c r="A2105"/>
      <c r="B2105"/>
    </row>
    <row r="2106" spans="1:2" x14ac:dyDescent="0.25">
      <c r="A2106"/>
      <c r="B2106"/>
    </row>
    <row r="2107" spans="1:2" x14ac:dyDescent="0.25">
      <c r="A2107"/>
      <c r="B2107"/>
    </row>
    <row r="2108" spans="1:2" x14ac:dyDescent="0.25">
      <c r="A2108"/>
      <c r="B2108"/>
    </row>
    <row r="2109" spans="1:2" x14ac:dyDescent="0.25">
      <c r="A2109"/>
      <c r="B2109"/>
    </row>
    <row r="2110" spans="1:2" x14ac:dyDescent="0.25">
      <c r="A2110"/>
      <c r="B2110"/>
    </row>
    <row r="2111" spans="1:2" x14ac:dyDescent="0.25">
      <c r="A2111"/>
      <c r="B2111"/>
    </row>
    <row r="2112" spans="1:2" x14ac:dyDescent="0.25">
      <c r="A2112"/>
      <c r="B2112"/>
    </row>
    <row r="2113" spans="1:2" x14ac:dyDescent="0.25">
      <c r="A2113"/>
      <c r="B2113"/>
    </row>
    <row r="2114" spans="1:2" x14ac:dyDescent="0.25">
      <c r="A2114"/>
      <c r="B2114"/>
    </row>
    <row r="2115" spans="1:2" x14ac:dyDescent="0.25">
      <c r="A2115"/>
      <c r="B2115"/>
    </row>
    <row r="2116" spans="1:2" x14ac:dyDescent="0.25">
      <c r="A2116"/>
      <c r="B2116"/>
    </row>
    <row r="2117" spans="1:2" x14ac:dyDescent="0.25">
      <c r="A2117"/>
      <c r="B2117"/>
    </row>
    <row r="2118" spans="1:2" x14ac:dyDescent="0.25">
      <c r="A2118"/>
      <c r="B2118"/>
    </row>
    <row r="2119" spans="1:2" x14ac:dyDescent="0.25">
      <c r="A2119"/>
      <c r="B2119"/>
    </row>
    <row r="2120" spans="1:2" x14ac:dyDescent="0.25">
      <c r="A2120"/>
      <c r="B2120"/>
    </row>
    <row r="2121" spans="1:2" x14ac:dyDescent="0.25">
      <c r="A2121"/>
      <c r="B2121"/>
    </row>
    <row r="2122" spans="1:2" x14ac:dyDescent="0.25">
      <c r="A2122"/>
      <c r="B2122"/>
    </row>
    <row r="2123" spans="1:2" x14ac:dyDescent="0.25">
      <c r="A2123"/>
      <c r="B2123"/>
    </row>
    <row r="2124" spans="1:2" x14ac:dyDescent="0.25">
      <c r="A2124"/>
      <c r="B2124"/>
    </row>
    <row r="2125" spans="1:2" x14ac:dyDescent="0.25">
      <c r="A2125"/>
      <c r="B2125"/>
    </row>
    <row r="2126" spans="1:2" x14ac:dyDescent="0.25">
      <c r="A2126"/>
      <c r="B2126"/>
    </row>
    <row r="2127" spans="1:2" x14ac:dyDescent="0.25">
      <c r="A2127"/>
      <c r="B2127"/>
    </row>
    <row r="2128" spans="1:2" x14ac:dyDescent="0.25">
      <c r="A2128"/>
      <c r="B2128"/>
    </row>
    <row r="2129" spans="1:2" x14ac:dyDescent="0.25">
      <c r="A2129"/>
      <c r="B2129"/>
    </row>
    <row r="2130" spans="1:2" x14ac:dyDescent="0.25">
      <c r="A2130"/>
      <c r="B2130"/>
    </row>
    <row r="2131" spans="1:2" x14ac:dyDescent="0.25">
      <c r="A2131"/>
      <c r="B2131"/>
    </row>
    <row r="2132" spans="1:2" x14ac:dyDescent="0.25">
      <c r="A2132"/>
      <c r="B2132"/>
    </row>
    <row r="2133" spans="1:2" x14ac:dyDescent="0.25">
      <c r="A2133"/>
      <c r="B2133"/>
    </row>
    <row r="2134" spans="1:2" x14ac:dyDescent="0.25">
      <c r="A2134"/>
      <c r="B2134"/>
    </row>
    <row r="2135" spans="1:2" x14ac:dyDescent="0.25">
      <c r="A2135"/>
      <c r="B2135"/>
    </row>
    <row r="2136" spans="1:2" x14ac:dyDescent="0.25">
      <c r="A2136"/>
      <c r="B2136"/>
    </row>
    <row r="2137" spans="1:2" x14ac:dyDescent="0.25">
      <c r="A2137"/>
      <c r="B2137"/>
    </row>
    <row r="2138" spans="1:2" x14ac:dyDescent="0.25">
      <c r="A2138"/>
      <c r="B2138"/>
    </row>
    <row r="2139" spans="1:2" x14ac:dyDescent="0.25">
      <c r="A2139"/>
      <c r="B2139"/>
    </row>
    <row r="2140" spans="1:2" x14ac:dyDescent="0.25">
      <c r="A2140"/>
      <c r="B2140"/>
    </row>
    <row r="2141" spans="1:2" x14ac:dyDescent="0.25">
      <c r="A2141"/>
      <c r="B2141"/>
    </row>
    <row r="2142" spans="1:2" x14ac:dyDescent="0.25">
      <c r="A2142"/>
      <c r="B2142"/>
    </row>
    <row r="2143" spans="1:2" x14ac:dyDescent="0.25">
      <c r="A2143"/>
      <c r="B2143"/>
    </row>
    <row r="2144" spans="1:2" x14ac:dyDescent="0.25">
      <c r="A2144"/>
      <c r="B2144"/>
    </row>
    <row r="2145" spans="1:2" x14ac:dyDescent="0.25">
      <c r="A2145"/>
      <c r="B2145"/>
    </row>
    <row r="2146" spans="1:2" x14ac:dyDescent="0.25">
      <c r="A2146"/>
      <c r="B2146"/>
    </row>
    <row r="2147" spans="1:2" x14ac:dyDescent="0.25">
      <c r="A2147"/>
      <c r="B2147"/>
    </row>
    <row r="2148" spans="1:2" x14ac:dyDescent="0.25">
      <c r="A2148"/>
      <c r="B2148"/>
    </row>
    <row r="2149" spans="1:2" x14ac:dyDescent="0.25">
      <c r="A2149"/>
      <c r="B2149"/>
    </row>
    <row r="2150" spans="1:2" x14ac:dyDescent="0.25">
      <c r="A2150"/>
      <c r="B2150"/>
    </row>
    <row r="2151" spans="1:2" x14ac:dyDescent="0.25">
      <c r="A2151"/>
      <c r="B2151"/>
    </row>
    <row r="2152" spans="1:2" x14ac:dyDescent="0.25">
      <c r="A2152"/>
      <c r="B2152"/>
    </row>
    <row r="2153" spans="1:2" x14ac:dyDescent="0.25">
      <c r="A2153"/>
      <c r="B2153"/>
    </row>
    <row r="2154" spans="1:2" x14ac:dyDescent="0.25">
      <c r="A2154"/>
      <c r="B2154"/>
    </row>
    <row r="2155" spans="1:2" x14ac:dyDescent="0.25">
      <c r="A2155"/>
      <c r="B2155"/>
    </row>
    <row r="2156" spans="1:2" x14ac:dyDescent="0.25">
      <c r="A2156"/>
      <c r="B2156"/>
    </row>
    <row r="2157" spans="1:2" x14ac:dyDescent="0.25">
      <c r="A2157"/>
      <c r="B2157"/>
    </row>
    <row r="2158" spans="1:2" x14ac:dyDescent="0.25">
      <c r="A2158"/>
      <c r="B2158"/>
    </row>
    <row r="2159" spans="1:2" x14ac:dyDescent="0.25">
      <c r="A2159"/>
      <c r="B2159"/>
    </row>
    <row r="2160" spans="1:2" x14ac:dyDescent="0.25">
      <c r="A2160"/>
      <c r="B2160"/>
    </row>
    <row r="2161" spans="1:2" x14ac:dyDescent="0.25">
      <c r="A2161"/>
      <c r="B2161"/>
    </row>
    <row r="2162" spans="1:2" x14ac:dyDescent="0.25">
      <c r="A2162"/>
      <c r="B2162"/>
    </row>
    <row r="2163" spans="1:2" x14ac:dyDescent="0.25">
      <c r="A2163"/>
      <c r="B2163"/>
    </row>
    <row r="2164" spans="1:2" x14ac:dyDescent="0.25">
      <c r="A2164"/>
      <c r="B2164"/>
    </row>
    <row r="2165" spans="1:2" x14ac:dyDescent="0.25">
      <c r="A2165"/>
      <c r="B2165"/>
    </row>
    <row r="2166" spans="1:2" x14ac:dyDescent="0.25">
      <c r="A2166"/>
      <c r="B2166"/>
    </row>
    <row r="2167" spans="1:2" x14ac:dyDescent="0.25">
      <c r="A2167"/>
      <c r="B2167"/>
    </row>
    <row r="2168" spans="1:2" x14ac:dyDescent="0.25">
      <c r="A2168"/>
      <c r="B2168"/>
    </row>
    <row r="2169" spans="1:2" x14ac:dyDescent="0.25">
      <c r="A2169"/>
      <c r="B2169"/>
    </row>
    <row r="2170" spans="1:2" x14ac:dyDescent="0.25">
      <c r="A2170"/>
      <c r="B2170"/>
    </row>
    <row r="2171" spans="1:2" x14ac:dyDescent="0.25">
      <c r="A2171"/>
      <c r="B2171"/>
    </row>
    <row r="2172" spans="1:2" x14ac:dyDescent="0.25">
      <c r="A2172"/>
      <c r="B2172"/>
    </row>
    <row r="2173" spans="1:2" x14ac:dyDescent="0.25">
      <c r="A2173"/>
      <c r="B2173"/>
    </row>
    <row r="2174" spans="1:2" x14ac:dyDescent="0.25">
      <c r="A2174"/>
      <c r="B2174"/>
    </row>
    <row r="2175" spans="1:2" x14ac:dyDescent="0.25">
      <c r="A2175"/>
      <c r="B2175"/>
    </row>
    <row r="2176" spans="1:2" x14ac:dyDescent="0.25">
      <c r="A2176"/>
      <c r="B2176"/>
    </row>
    <row r="2177" spans="1:2" x14ac:dyDescent="0.25">
      <c r="A2177"/>
      <c r="B2177"/>
    </row>
    <row r="2178" spans="1:2" x14ac:dyDescent="0.25">
      <c r="A2178"/>
      <c r="B2178"/>
    </row>
    <row r="2179" spans="1:2" x14ac:dyDescent="0.25">
      <c r="A2179"/>
      <c r="B2179"/>
    </row>
    <row r="2180" spans="1:2" x14ac:dyDescent="0.25">
      <c r="A2180"/>
      <c r="B2180"/>
    </row>
    <row r="2181" spans="1:2" x14ac:dyDescent="0.25">
      <c r="A2181"/>
      <c r="B2181"/>
    </row>
    <row r="2182" spans="1:2" x14ac:dyDescent="0.25">
      <c r="A2182"/>
      <c r="B2182"/>
    </row>
    <row r="2183" spans="1:2" x14ac:dyDescent="0.25">
      <c r="A2183"/>
      <c r="B2183"/>
    </row>
    <row r="2184" spans="1:2" x14ac:dyDescent="0.25">
      <c r="A2184"/>
      <c r="B2184"/>
    </row>
    <row r="2185" spans="1:2" x14ac:dyDescent="0.25">
      <c r="A2185"/>
      <c r="B2185"/>
    </row>
    <row r="2186" spans="1:2" x14ac:dyDescent="0.25">
      <c r="A2186"/>
      <c r="B2186"/>
    </row>
    <row r="2187" spans="1:2" x14ac:dyDescent="0.25">
      <c r="A2187"/>
      <c r="B2187"/>
    </row>
    <row r="2188" spans="1:2" x14ac:dyDescent="0.25">
      <c r="A2188"/>
      <c r="B2188"/>
    </row>
    <row r="2189" spans="1:2" x14ac:dyDescent="0.25">
      <c r="A2189"/>
      <c r="B2189"/>
    </row>
    <row r="2190" spans="1:2" x14ac:dyDescent="0.25">
      <c r="A2190"/>
      <c r="B2190"/>
    </row>
    <row r="2191" spans="1:2" x14ac:dyDescent="0.25">
      <c r="A2191"/>
      <c r="B2191"/>
    </row>
    <row r="2192" spans="1:2" x14ac:dyDescent="0.25">
      <c r="A2192"/>
      <c r="B2192"/>
    </row>
    <row r="2193" spans="1:2" x14ac:dyDescent="0.25">
      <c r="A2193"/>
      <c r="B2193"/>
    </row>
    <row r="2194" spans="1:2" x14ac:dyDescent="0.25">
      <c r="A2194"/>
      <c r="B2194"/>
    </row>
    <row r="2195" spans="1:2" x14ac:dyDescent="0.25">
      <c r="A2195"/>
      <c r="B2195"/>
    </row>
    <row r="2196" spans="1:2" x14ac:dyDescent="0.25">
      <c r="A2196"/>
      <c r="B2196"/>
    </row>
    <row r="2197" spans="1:2" x14ac:dyDescent="0.25">
      <c r="A2197"/>
      <c r="B2197"/>
    </row>
    <row r="2198" spans="1:2" x14ac:dyDescent="0.25">
      <c r="A2198"/>
      <c r="B2198"/>
    </row>
    <row r="2199" spans="1:2" x14ac:dyDescent="0.25">
      <c r="A2199"/>
      <c r="B2199"/>
    </row>
    <row r="2200" spans="1:2" x14ac:dyDescent="0.25">
      <c r="A2200"/>
      <c r="B2200"/>
    </row>
    <row r="2201" spans="1:2" x14ac:dyDescent="0.25">
      <c r="A2201"/>
      <c r="B2201"/>
    </row>
    <row r="2202" spans="1:2" x14ac:dyDescent="0.25">
      <c r="A2202"/>
      <c r="B2202"/>
    </row>
    <row r="2203" spans="1:2" x14ac:dyDescent="0.25">
      <c r="A2203"/>
      <c r="B2203"/>
    </row>
    <row r="2204" spans="1:2" x14ac:dyDescent="0.25">
      <c r="A2204"/>
      <c r="B2204"/>
    </row>
    <row r="2205" spans="1:2" x14ac:dyDescent="0.25">
      <c r="A2205"/>
      <c r="B2205"/>
    </row>
    <row r="2206" spans="1:2" x14ac:dyDescent="0.25">
      <c r="A2206"/>
      <c r="B2206"/>
    </row>
    <row r="2207" spans="1:2" x14ac:dyDescent="0.25">
      <c r="A2207"/>
      <c r="B2207"/>
    </row>
    <row r="2208" spans="1:2" x14ac:dyDescent="0.25">
      <c r="A2208"/>
      <c r="B2208"/>
    </row>
    <row r="2209" spans="1:2" x14ac:dyDescent="0.25">
      <c r="A2209"/>
      <c r="B2209"/>
    </row>
    <row r="2210" spans="1:2" x14ac:dyDescent="0.25">
      <c r="A2210"/>
      <c r="B2210"/>
    </row>
    <row r="2211" spans="1:2" x14ac:dyDescent="0.25">
      <c r="A2211"/>
      <c r="B2211"/>
    </row>
    <row r="2212" spans="1:2" x14ac:dyDescent="0.25">
      <c r="A2212"/>
      <c r="B2212"/>
    </row>
    <row r="2213" spans="1:2" x14ac:dyDescent="0.25">
      <c r="A2213"/>
      <c r="B2213"/>
    </row>
    <row r="2214" spans="1:2" x14ac:dyDescent="0.25">
      <c r="A2214"/>
      <c r="B2214"/>
    </row>
    <row r="2215" spans="1:2" x14ac:dyDescent="0.25">
      <c r="A2215"/>
      <c r="B2215"/>
    </row>
    <row r="2216" spans="1:2" x14ac:dyDescent="0.25">
      <c r="A2216"/>
      <c r="B2216"/>
    </row>
    <row r="2217" spans="1:2" x14ac:dyDescent="0.25">
      <c r="A2217"/>
      <c r="B2217"/>
    </row>
    <row r="2218" spans="1:2" x14ac:dyDescent="0.25">
      <c r="A2218"/>
      <c r="B2218"/>
    </row>
    <row r="2219" spans="1:2" x14ac:dyDescent="0.25">
      <c r="A2219"/>
      <c r="B2219"/>
    </row>
    <row r="2220" spans="1:2" x14ac:dyDescent="0.25">
      <c r="A2220"/>
      <c r="B2220"/>
    </row>
    <row r="2221" spans="1:2" x14ac:dyDescent="0.25">
      <c r="A2221"/>
      <c r="B2221"/>
    </row>
    <row r="2222" spans="1:2" x14ac:dyDescent="0.25">
      <c r="A2222"/>
      <c r="B2222"/>
    </row>
    <row r="2223" spans="1:2" x14ac:dyDescent="0.25">
      <c r="A2223"/>
      <c r="B2223"/>
    </row>
    <row r="2224" spans="1:2" x14ac:dyDescent="0.25">
      <c r="A2224"/>
      <c r="B2224"/>
    </row>
    <row r="2225" spans="1:2" x14ac:dyDescent="0.25">
      <c r="A2225"/>
      <c r="B2225"/>
    </row>
    <row r="2226" spans="1:2" x14ac:dyDescent="0.25">
      <c r="A2226"/>
      <c r="B2226"/>
    </row>
    <row r="2227" spans="1:2" x14ac:dyDescent="0.25">
      <c r="A2227"/>
      <c r="B2227"/>
    </row>
    <row r="2228" spans="1:2" x14ac:dyDescent="0.25">
      <c r="A2228"/>
      <c r="B2228"/>
    </row>
    <row r="2229" spans="1:2" x14ac:dyDescent="0.25">
      <c r="A2229"/>
      <c r="B2229"/>
    </row>
    <row r="2230" spans="1:2" x14ac:dyDescent="0.25">
      <c r="A2230"/>
      <c r="B2230"/>
    </row>
    <row r="2231" spans="1:2" x14ac:dyDescent="0.25">
      <c r="A2231"/>
      <c r="B2231"/>
    </row>
    <row r="2232" spans="1:2" x14ac:dyDescent="0.25">
      <c r="A2232"/>
      <c r="B2232"/>
    </row>
    <row r="2233" spans="1:2" x14ac:dyDescent="0.25">
      <c r="A2233"/>
      <c r="B2233"/>
    </row>
    <row r="2234" spans="1:2" x14ac:dyDescent="0.25">
      <c r="A2234"/>
      <c r="B2234"/>
    </row>
    <row r="2235" spans="1:2" x14ac:dyDescent="0.25">
      <c r="A2235"/>
      <c r="B2235"/>
    </row>
    <row r="2236" spans="1:2" x14ac:dyDescent="0.25">
      <c r="A2236"/>
      <c r="B2236"/>
    </row>
    <row r="2237" spans="1:2" x14ac:dyDescent="0.25">
      <c r="A2237"/>
      <c r="B2237"/>
    </row>
    <row r="2238" spans="1:2" x14ac:dyDescent="0.25">
      <c r="A2238"/>
      <c r="B2238"/>
    </row>
    <row r="2239" spans="1:2" x14ac:dyDescent="0.25">
      <c r="A2239"/>
      <c r="B2239"/>
    </row>
    <row r="2240" spans="1:2" x14ac:dyDescent="0.25">
      <c r="A2240"/>
      <c r="B2240"/>
    </row>
    <row r="2241" spans="1:2" x14ac:dyDescent="0.25">
      <c r="A2241"/>
      <c r="B2241"/>
    </row>
    <row r="2242" spans="1:2" x14ac:dyDescent="0.25">
      <c r="A2242"/>
      <c r="B2242"/>
    </row>
    <row r="2243" spans="1:2" x14ac:dyDescent="0.25">
      <c r="A2243"/>
      <c r="B2243"/>
    </row>
    <row r="2244" spans="1:2" x14ac:dyDescent="0.25">
      <c r="A2244"/>
      <c r="B2244"/>
    </row>
    <row r="2245" spans="1:2" x14ac:dyDescent="0.25">
      <c r="A2245"/>
      <c r="B2245"/>
    </row>
    <row r="2246" spans="1:2" x14ac:dyDescent="0.25">
      <c r="A2246"/>
      <c r="B2246"/>
    </row>
    <row r="2247" spans="1:2" x14ac:dyDescent="0.25">
      <c r="A2247"/>
      <c r="B2247"/>
    </row>
    <row r="2248" spans="1:2" x14ac:dyDescent="0.25">
      <c r="A2248"/>
      <c r="B2248"/>
    </row>
    <row r="2249" spans="1:2" x14ac:dyDescent="0.25">
      <c r="A2249"/>
      <c r="B2249"/>
    </row>
    <row r="2250" spans="1:2" x14ac:dyDescent="0.25">
      <c r="A2250"/>
      <c r="B2250"/>
    </row>
    <row r="2251" spans="1:2" x14ac:dyDescent="0.25">
      <c r="A2251"/>
      <c r="B2251"/>
    </row>
    <row r="2252" spans="1:2" x14ac:dyDescent="0.25">
      <c r="A2252"/>
      <c r="B2252"/>
    </row>
    <row r="2253" spans="1:2" x14ac:dyDescent="0.25">
      <c r="A2253"/>
      <c r="B2253"/>
    </row>
    <row r="2254" spans="1:2" x14ac:dyDescent="0.25">
      <c r="A2254"/>
      <c r="B2254"/>
    </row>
    <row r="2255" spans="1:2" x14ac:dyDescent="0.25">
      <c r="A2255"/>
      <c r="B2255"/>
    </row>
    <row r="2256" spans="1:2" x14ac:dyDescent="0.25">
      <c r="A2256"/>
      <c r="B2256"/>
    </row>
    <row r="2257" spans="1:2" x14ac:dyDescent="0.25">
      <c r="A2257"/>
      <c r="B2257"/>
    </row>
    <row r="2258" spans="1:2" x14ac:dyDescent="0.25">
      <c r="A2258"/>
      <c r="B2258"/>
    </row>
    <row r="2259" spans="1:2" x14ac:dyDescent="0.25">
      <c r="A2259"/>
      <c r="B2259"/>
    </row>
    <row r="2260" spans="1:2" x14ac:dyDescent="0.25">
      <c r="A2260"/>
      <c r="B2260"/>
    </row>
    <row r="2261" spans="1:2" x14ac:dyDescent="0.25">
      <c r="A2261"/>
      <c r="B2261"/>
    </row>
    <row r="2262" spans="1:2" x14ac:dyDescent="0.25">
      <c r="A2262"/>
      <c r="B2262"/>
    </row>
    <row r="2263" spans="1:2" x14ac:dyDescent="0.25">
      <c r="A2263"/>
      <c r="B2263"/>
    </row>
    <row r="2264" spans="1:2" x14ac:dyDescent="0.25">
      <c r="A2264"/>
      <c r="B2264"/>
    </row>
    <row r="2265" spans="1:2" x14ac:dyDescent="0.25">
      <c r="A2265"/>
      <c r="B2265"/>
    </row>
    <row r="2266" spans="1:2" x14ac:dyDescent="0.25">
      <c r="A2266"/>
      <c r="B2266"/>
    </row>
    <row r="2267" spans="1:2" x14ac:dyDescent="0.25">
      <c r="A2267"/>
      <c r="B2267"/>
    </row>
    <row r="2268" spans="1:2" x14ac:dyDescent="0.25">
      <c r="A2268"/>
      <c r="B2268"/>
    </row>
    <row r="2269" spans="1:2" x14ac:dyDescent="0.25">
      <c r="A2269"/>
      <c r="B2269"/>
    </row>
    <row r="2270" spans="1:2" x14ac:dyDescent="0.25">
      <c r="A2270"/>
      <c r="B2270"/>
    </row>
    <row r="2271" spans="1:2" x14ac:dyDescent="0.25">
      <c r="A2271"/>
      <c r="B2271"/>
    </row>
    <row r="2272" spans="1:2" x14ac:dyDescent="0.25">
      <c r="A2272"/>
      <c r="B2272"/>
    </row>
    <row r="2273" spans="1:2" x14ac:dyDescent="0.25">
      <c r="A2273"/>
      <c r="B2273"/>
    </row>
    <row r="2274" spans="1:2" x14ac:dyDescent="0.25">
      <c r="A2274"/>
      <c r="B2274"/>
    </row>
    <row r="2275" spans="1:2" x14ac:dyDescent="0.25">
      <c r="A2275"/>
      <c r="B2275"/>
    </row>
    <row r="2276" spans="1:2" x14ac:dyDescent="0.25">
      <c r="A2276"/>
      <c r="B2276"/>
    </row>
    <row r="2277" spans="1:2" x14ac:dyDescent="0.25">
      <c r="A2277"/>
      <c r="B2277"/>
    </row>
    <row r="2278" spans="1:2" x14ac:dyDescent="0.25">
      <c r="A2278"/>
      <c r="B2278"/>
    </row>
    <row r="2279" spans="1:2" x14ac:dyDescent="0.25">
      <c r="A2279"/>
      <c r="B2279"/>
    </row>
    <row r="2280" spans="1:2" x14ac:dyDescent="0.25">
      <c r="A2280"/>
      <c r="B2280"/>
    </row>
    <row r="2281" spans="1:2" x14ac:dyDescent="0.25">
      <c r="A2281"/>
      <c r="B2281"/>
    </row>
    <row r="2282" spans="1:2" x14ac:dyDescent="0.25">
      <c r="A2282"/>
      <c r="B2282"/>
    </row>
    <row r="2283" spans="1:2" x14ac:dyDescent="0.25">
      <c r="A2283"/>
      <c r="B2283"/>
    </row>
    <row r="2284" spans="1:2" x14ac:dyDescent="0.25">
      <c r="A2284"/>
      <c r="B2284"/>
    </row>
    <row r="2285" spans="1:2" x14ac:dyDescent="0.25">
      <c r="A2285"/>
      <c r="B2285"/>
    </row>
    <row r="2286" spans="1:2" x14ac:dyDescent="0.25">
      <c r="A2286"/>
      <c r="B2286"/>
    </row>
    <row r="2287" spans="1:2" x14ac:dyDescent="0.25">
      <c r="A2287"/>
      <c r="B2287"/>
    </row>
    <row r="2288" spans="1:2" x14ac:dyDescent="0.25">
      <c r="A2288"/>
      <c r="B2288"/>
    </row>
    <row r="2289" spans="1:2" x14ac:dyDescent="0.25">
      <c r="A2289"/>
      <c r="B2289"/>
    </row>
    <row r="2290" spans="1:2" x14ac:dyDescent="0.25">
      <c r="A2290"/>
      <c r="B2290"/>
    </row>
    <row r="2291" spans="1:2" x14ac:dyDescent="0.25">
      <c r="A2291"/>
      <c r="B2291"/>
    </row>
    <row r="2292" spans="1:2" x14ac:dyDescent="0.25">
      <c r="A2292"/>
      <c r="B2292"/>
    </row>
    <row r="2293" spans="1:2" x14ac:dyDescent="0.25">
      <c r="A2293"/>
      <c r="B2293"/>
    </row>
    <row r="2294" spans="1:2" x14ac:dyDescent="0.25">
      <c r="A2294"/>
      <c r="B2294"/>
    </row>
    <row r="2295" spans="1:2" x14ac:dyDescent="0.25">
      <c r="A2295"/>
      <c r="B2295"/>
    </row>
    <row r="2296" spans="1:2" x14ac:dyDescent="0.25">
      <c r="A2296"/>
      <c r="B2296"/>
    </row>
    <row r="2297" spans="1:2" x14ac:dyDescent="0.25">
      <c r="A2297"/>
      <c r="B2297"/>
    </row>
    <row r="2298" spans="1:2" x14ac:dyDescent="0.25">
      <c r="A2298"/>
      <c r="B2298"/>
    </row>
    <row r="2299" spans="1:2" x14ac:dyDescent="0.25">
      <c r="A2299"/>
      <c r="B2299"/>
    </row>
    <row r="2300" spans="1:2" x14ac:dyDescent="0.25">
      <c r="A2300"/>
      <c r="B2300"/>
    </row>
    <row r="2301" spans="1:2" x14ac:dyDescent="0.25">
      <c r="A2301"/>
      <c r="B2301"/>
    </row>
    <row r="2302" spans="1:2" x14ac:dyDescent="0.25">
      <c r="A2302"/>
      <c r="B2302"/>
    </row>
    <row r="2303" spans="1:2" x14ac:dyDescent="0.25">
      <c r="A2303"/>
      <c r="B2303"/>
    </row>
    <row r="2304" spans="1:2" x14ac:dyDescent="0.25">
      <c r="A2304"/>
      <c r="B2304"/>
    </row>
    <row r="2305" spans="1:2" x14ac:dyDescent="0.25">
      <c r="A2305"/>
      <c r="B2305"/>
    </row>
    <row r="2306" spans="1:2" x14ac:dyDescent="0.25">
      <c r="A2306"/>
      <c r="B2306"/>
    </row>
    <row r="2307" spans="1:2" x14ac:dyDescent="0.25">
      <c r="A2307"/>
      <c r="B2307"/>
    </row>
    <row r="2308" spans="1:2" x14ac:dyDescent="0.25">
      <c r="A2308"/>
      <c r="B2308"/>
    </row>
    <row r="2309" spans="1:2" x14ac:dyDescent="0.25">
      <c r="A2309"/>
      <c r="B2309"/>
    </row>
    <row r="2310" spans="1:2" x14ac:dyDescent="0.25">
      <c r="A2310"/>
      <c r="B2310"/>
    </row>
    <row r="2311" spans="1:2" x14ac:dyDescent="0.25">
      <c r="A2311"/>
      <c r="B2311"/>
    </row>
    <row r="2312" spans="1:2" x14ac:dyDescent="0.25">
      <c r="A2312"/>
      <c r="B2312"/>
    </row>
    <row r="2313" spans="1:2" x14ac:dyDescent="0.25">
      <c r="A2313"/>
      <c r="B2313"/>
    </row>
    <row r="2314" spans="1:2" x14ac:dyDescent="0.25">
      <c r="A2314"/>
      <c r="B2314"/>
    </row>
    <row r="2315" spans="1:2" x14ac:dyDescent="0.25">
      <c r="A2315"/>
      <c r="B2315"/>
    </row>
    <row r="2316" spans="1:2" x14ac:dyDescent="0.25">
      <c r="A2316"/>
      <c r="B2316"/>
    </row>
    <row r="2317" spans="1:2" x14ac:dyDescent="0.25">
      <c r="A2317"/>
      <c r="B2317"/>
    </row>
    <row r="2318" spans="1:2" x14ac:dyDescent="0.25">
      <c r="A2318"/>
      <c r="B2318"/>
    </row>
    <row r="2319" spans="1:2" x14ac:dyDescent="0.25">
      <c r="A2319"/>
      <c r="B2319"/>
    </row>
    <row r="2320" spans="1:2" x14ac:dyDescent="0.25">
      <c r="A2320"/>
      <c r="B2320"/>
    </row>
    <row r="2321" spans="1:2" x14ac:dyDescent="0.25">
      <c r="A2321"/>
      <c r="B2321"/>
    </row>
    <row r="2322" spans="1:2" x14ac:dyDescent="0.25">
      <c r="A2322"/>
      <c r="B2322"/>
    </row>
    <row r="2323" spans="1:2" x14ac:dyDescent="0.25">
      <c r="A2323"/>
      <c r="B2323"/>
    </row>
    <row r="2324" spans="1:2" x14ac:dyDescent="0.25">
      <c r="A2324"/>
      <c r="B2324"/>
    </row>
    <row r="2325" spans="1:2" x14ac:dyDescent="0.25">
      <c r="A2325"/>
      <c r="B2325"/>
    </row>
    <row r="2326" spans="1:2" x14ac:dyDescent="0.25">
      <c r="A2326"/>
      <c r="B2326"/>
    </row>
    <row r="2327" spans="1:2" x14ac:dyDescent="0.25">
      <c r="A2327"/>
      <c r="B2327"/>
    </row>
    <row r="2328" spans="1:2" x14ac:dyDescent="0.25">
      <c r="A2328"/>
      <c r="B2328"/>
    </row>
    <row r="2329" spans="1:2" x14ac:dyDescent="0.25">
      <c r="A2329"/>
      <c r="B2329"/>
    </row>
    <row r="2330" spans="1:2" x14ac:dyDescent="0.25">
      <c r="A2330"/>
      <c r="B2330"/>
    </row>
    <row r="2331" spans="1:2" x14ac:dyDescent="0.25">
      <c r="A2331"/>
      <c r="B2331"/>
    </row>
    <row r="2332" spans="1:2" x14ac:dyDescent="0.25">
      <c r="A2332"/>
      <c r="B2332"/>
    </row>
    <row r="2333" spans="1:2" x14ac:dyDescent="0.25">
      <c r="A2333"/>
      <c r="B2333"/>
    </row>
    <row r="2334" spans="1:2" x14ac:dyDescent="0.25">
      <c r="A2334"/>
      <c r="B2334"/>
    </row>
    <row r="2335" spans="1:2" x14ac:dyDescent="0.25">
      <c r="A2335"/>
      <c r="B2335"/>
    </row>
    <row r="2336" spans="1:2" x14ac:dyDescent="0.25">
      <c r="A2336"/>
      <c r="B2336"/>
    </row>
    <row r="2337" spans="1:2" x14ac:dyDescent="0.25">
      <c r="A2337"/>
      <c r="B2337"/>
    </row>
    <row r="2338" spans="1:2" x14ac:dyDescent="0.25">
      <c r="A2338"/>
      <c r="B2338"/>
    </row>
    <row r="2339" spans="1:2" x14ac:dyDescent="0.25">
      <c r="A2339"/>
      <c r="B2339"/>
    </row>
    <row r="2340" spans="1:2" x14ac:dyDescent="0.25">
      <c r="A2340"/>
      <c r="B2340"/>
    </row>
    <row r="2341" spans="1:2" x14ac:dyDescent="0.25">
      <c r="A2341"/>
      <c r="B2341"/>
    </row>
    <row r="2342" spans="1:2" x14ac:dyDescent="0.25">
      <c r="A2342"/>
      <c r="B2342"/>
    </row>
    <row r="2343" spans="1:2" x14ac:dyDescent="0.25">
      <c r="A2343"/>
      <c r="B2343"/>
    </row>
    <row r="2344" spans="1:2" x14ac:dyDescent="0.25">
      <c r="A2344"/>
      <c r="B2344"/>
    </row>
    <row r="2345" spans="1:2" x14ac:dyDescent="0.25">
      <c r="A2345"/>
      <c r="B2345"/>
    </row>
    <row r="2346" spans="1:2" x14ac:dyDescent="0.25">
      <c r="A2346"/>
      <c r="B2346"/>
    </row>
    <row r="2347" spans="1:2" x14ac:dyDescent="0.25">
      <c r="A2347"/>
      <c r="B2347"/>
    </row>
    <row r="2348" spans="1:2" x14ac:dyDescent="0.25">
      <c r="A2348"/>
      <c r="B2348"/>
    </row>
    <row r="2349" spans="1:2" x14ac:dyDescent="0.25">
      <c r="A2349"/>
      <c r="B2349"/>
    </row>
    <row r="2350" spans="1:2" x14ac:dyDescent="0.25">
      <c r="A2350"/>
      <c r="B2350"/>
    </row>
    <row r="2351" spans="1:2" x14ac:dyDescent="0.25">
      <c r="A2351"/>
      <c r="B2351"/>
    </row>
    <row r="2352" spans="1:2" x14ac:dyDescent="0.25">
      <c r="A2352"/>
      <c r="B2352"/>
    </row>
    <row r="2353" spans="1:2" x14ac:dyDescent="0.25">
      <c r="A2353"/>
      <c r="B2353"/>
    </row>
    <row r="2354" spans="1:2" x14ac:dyDescent="0.25">
      <c r="A2354"/>
      <c r="B2354"/>
    </row>
    <row r="2355" spans="1:2" x14ac:dyDescent="0.25">
      <c r="A2355"/>
      <c r="B2355"/>
    </row>
    <row r="2356" spans="1:2" x14ac:dyDescent="0.25">
      <c r="A2356"/>
      <c r="B2356"/>
    </row>
    <row r="2357" spans="1:2" x14ac:dyDescent="0.25">
      <c r="A2357"/>
      <c r="B2357"/>
    </row>
    <row r="2358" spans="1:2" x14ac:dyDescent="0.25">
      <c r="A2358"/>
      <c r="B2358"/>
    </row>
    <row r="2359" spans="1:2" x14ac:dyDescent="0.25">
      <c r="A2359"/>
      <c r="B2359"/>
    </row>
    <row r="2360" spans="1:2" x14ac:dyDescent="0.25">
      <c r="A2360"/>
      <c r="B2360"/>
    </row>
    <row r="2361" spans="1:2" x14ac:dyDescent="0.25">
      <c r="A2361"/>
      <c r="B2361"/>
    </row>
    <row r="2362" spans="1:2" x14ac:dyDescent="0.25">
      <c r="A2362"/>
      <c r="B2362"/>
    </row>
    <row r="2363" spans="1:2" x14ac:dyDescent="0.25">
      <c r="A2363"/>
      <c r="B2363"/>
    </row>
    <row r="2364" spans="1:2" x14ac:dyDescent="0.25">
      <c r="A2364"/>
      <c r="B2364"/>
    </row>
    <row r="2365" spans="1:2" x14ac:dyDescent="0.25">
      <c r="A2365"/>
      <c r="B2365"/>
    </row>
    <row r="2366" spans="1:2" x14ac:dyDescent="0.25">
      <c r="A2366"/>
      <c r="B2366"/>
    </row>
    <row r="2367" spans="1:2" x14ac:dyDescent="0.25">
      <c r="A2367"/>
      <c r="B2367"/>
    </row>
    <row r="2368" spans="1:2" x14ac:dyDescent="0.25">
      <c r="A2368"/>
      <c r="B2368"/>
    </row>
    <row r="2369" spans="1:2" x14ac:dyDescent="0.25">
      <c r="A2369"/>
      <c r="B2369"/>
    </row>
    <row r="2370" spans="1:2" x14ac:dyDescent="0.25">
      <c r="A2370"/>
      <c r="B2370"/>
    </row>
    <row r="2371" spans="1:2" x14ac:dyDescent="0.25">
      <c r="A2371"/>
      <c r="B2371"/>
    </row>
    <row r="2372" spans="1:2" x14ac:dyDescent="0.25">
      <c r="A2372"/>
      <c r="B2372"/>
    </row>
    <row r="2373" spans="1:2" x14ac:dyDescent="0.25">
      <c r="A2373"/>
      <c r="B2373"/>
    </row>
    <row r="2374" spans="1:2" x14ac:dyDescent="0.25">
      <c r="A2374"/>
      <c r="B2374"/>
    </row>
    <row r="2375" spans="1:2" x14ac:dyDescent="0.25">
      <c r="A2375"/>
      <c r="B2375"/>
    </row>
    <row r="2376" spans="1:2" x14ac:dyDescent="0.25">
      <c r="A2376"/>
      <c r="B2376"/>
    </row>
    <row r="2377" spans="1:2" x14ac:dyDescent="0.25">
      <c r="A2377"/>
      <c r="B2377"/>
    </row>
    <row r="2378" spans="1:2" x14ac:dyDescent="0.25">
      <c r="A2378"/>
      <c r="B2378"/>
    </row>
    <row r="2379" spans="1:2" x14ac:dyDescent="0.25">
      <c r="A2379"/>
      <c r="B2379"/>
    </row>
    <row r="2380" spans="1:2" x14ac:dyDescent="0.25">
      <c r="A2380"/>
      <c r="B2380"/>
    </row>
    <row r="2381" spans="1:2" x14ac:dyDescent="0.25">
      <c r="A2381"/>
      <c r="B2381"/>
    </row>
    <row r="2382" spans="1:2" x14ac:dyDescent="0.25">
      <c r="A2382"/>
      <c r="B2382"/>
    </row>
    <row r="2383" spans="1:2" x14ac:dyDescent="0.25">
      <c r="A2383"/>
      <c r="B2383"/>
    </row>
    <row r="2384" spans="1:2" x14ac:dyDescent="0.25">
      <c r="A2384"/>
      <c r="B2384"/>
    </row>
    <row r="2385" spans="1:2" x14ac:dyDescent="0.25">
      <c r="A2385"/>
      <c r="B2385"/>
    </row>
    <row r="2386" spans="1:2" x14ac:dyDescent="0.25">
      <c r="A2386"/>
      <c r="B2386"/>
    </row>
    <row r="2387" spans="1:2" x14ac:dyDescent="0.25">
      <c r="A2387"/>
      <c r="B2387"/>
    </row>
    <row r="2388" spans="1:2" x14ac:dyDescent="0.25">
      <c r="A2388"/>
      <c r="B2388"/>
    </row>
    <row r="2389" spans="1:2" x14ac:dyDescent="0.25">
      <c r="A2389"/>
      <c r="B2389"/>
    </row>
    <row r="2390" spans="1:2" x14ac:dyDescent="0.25">
      <c r="A2390"/>
      <c r="B2390"/>
    </row>
    <row r="2391" spans="1:2" x14ac:dyDescent="0.25">
      <c r="A2391"/>
      <c r="B2391"/>
    </row>
    <row r="2392" spans="1:2" x14ac:dyDescent="0.25">
      <c r="A2392"/>
      <c r="B2392"/>
    </row>
    <row r="2393" spans="1:2" x14ac:dyDescent="0.25">
      <c r="A2393"/>
      <c r="B2393"/>
    </row>
    <row r="2394" spans="1:2" x14ac:dyDescent="0.25">
      <c r="A2394"/>
      <c r="B2394"/>
    </row>
    <row r="2395" spans="1:2" x14ac:dyDescent="0.25">
      <c r="A2395"/>
      <c r="B2395"/>
    </row>
    <row r="2396" spans="1:2" x14ac:dyDescent="0.25">
      <c r="A2396"/>
      <c r="B2396"/>
    </row>
    <row r="2397" spans="1:2" x14ac:dyDescent="0.25">
      <c r="A2397"/>
      <c r="B2397"/>
    </row>
    <row r="2398" spans="1:2" x14ac:dyDescent="0.25">
      <c r="A2398"/>
      <c r="B2398"/>
    </row>
    <row r="2399" spans="1:2" x14ac:dyDescent="0.25">
      <c r="A2399"/>
      <c r="B2399"/>
    </row>
    <row r="2400" spans="1:2" x14ac:dyDescent="0.25">
      <c r="A2400"/>
      <c r="B2400"/>
    </row>
    <row r="2401" spans="1:2" x14ac:dyDescent="0.25">
      <c r="A2401"/>
      <c r="B2401"/>
    </row>
    <row r="2402" spans="1:2" x14ac:dyDescent="0.25">
      <c r="A2402"/>
      <c r="B2402"/>
    </row>
    <row r="2403" spans="1:2" x14ac:dyDescent="0.25">
      <c r="A2403"/>
      <c r="B2403"/>
    </row>
    <row r="2404" spans="1:2" x14ac:dyDescent="0.25">
      <c r="A2404"/>
      <c r="B2404"/>
    </row>
    <row r="2405" spans="1:2" x14ac:dyDescent="0.25">
      <c r="A2405"/>
      <c r="B2405"/>
    </row>
    <row r="2406" spans="1:2" x14ac:dyDescent="0.25">
      <c r="A2406"/>
      <c r="B2406"/>
    </row>
    <row r="2407" spans="1:2" x14ac:dyDescent="0.25">
      <c r="A2407"/>
      <c r="B2407"/>
    </row>
    <row r="2408" spans="1:2" x14ac:dyDescent="0.25">
      <c r="A2408"/>
      <c r="B2408"/>
    </row>
    <row r="2409" spans="1:2" x14ac:dyDescent="0.25">
      <c r="A2409"/>
      <c r="B2409"/>
    </row>
    <row r="2410" spans="1:2" x14ac:dyDescent="0.25">
      <c r="A2410"/>
      <c r="B2410"/>
    </row>
    <row r="2411" spans="1:2" x14ac:dyDescent="0.25">
      <c r="A2411"/>
      <c r="B2411"/>
    </row>
    <row r="2412" spans="1:2" x14ac:dyDescent="0.25">
      <c r="A2412"/>
      <c r="B2412"/>
    </row>
    <row r="2413" spans="1:2" x14ac:dyDescent="0.25">
      <c r="A2413"/>
      <c r="B2413"/>
    </row>
    <row r="2414" spans="1:2" x14ac:dyDescent="0.25">
      <c r="A2414"/>
      <c r="B2414"/>
    </row>
    <row r="2415" spans="1:2" x14ac:dyDescent="0.25">
      <c r="A2415"/>
      <c r="B2415"/>
    </row>
    <row r="2416" spans="1:2" x14ac:dyDescent="0.25">
      <c r="A2416"/>
      <c r="B2416"/>
    </row>
    <row r="2417" spans="1:2" x14ac:dyDescent="0.25">
      <c r="A2417"/>
      <c r="B2417"/>
    </row>
    <row r="2418" spans="1:2" x14ac:dyDescent="0.25">
      <c r="A2418"/>
      <c r="B2418"/>
    </row>
    <row r="2419" spans="1:2" x14ac:dyDescent="0.25">
      <c r="A2419"/>
      <c r="B2419"/>
    </row>
    <row r="2420" spans="1:2" x14ac:dyDescent="0.25">
      <c r="A2420"/>
      <c r="B2420"/>
    </row>
    <row r="2421" spans="1:2" x14ac:dyDescent="0.25">
      <c r="A2421"/>
      <c r="B2421"/>
    </row>
    <row r="2422" spans="1:2" x14ac:dyDescent="0.25">
      <c r="A2422"/>
      <c r="B2422"/>
    </row>
    <row r="2423" spans="1:2" x14ac:dyDescent="0.25">
      <c r="A2423"/>
      <c r="B2423"/>
    </row>
    <row r="2424" spans="1:2" x14ac:dyDescent="0.25">
      <c r="A2424"/>
      <c r="B2424"/>
    </row>
    <row r="2425" spans="1:2" x14ac:dyDescent="0.25">
      <c r="A2425"/>
      <c r="B2425"/>
    </row>
    <row r="2426" spans="1:2" x14ac:dyDescent="0.25">
      <c r="A2426"/>
      <c r="B2426"/>
    </row>
    <row r="2427" spans="1:2" x14ac:dyDescent="0.25">
      <c r="A2427"/>
      <c r="B2427"/>
    </row>
    <row r="2428" spans="1:2" x14ac:dyDescent="0.25">
      <c r="A2428"/>
      <c r="B2428"/>
    </row>
    <row r="2429" spans="1:2" x14ac:dyDescent="0.25">
      <c r="A2429"/>
      <c r="B2429"/>
    </row>
    <row r="2430" spans="1:2" x14ac:dyDescent="0.25">
      <c r="A2430"/>
      <c r="B2430"/>
    </row>
    <row r="2431" spans="1:2" x14ac:dyDescent="0.25">
      <c r="A2431"/>
      <c r="B2431"/>
    </row>
    <row r="2432" spans="1:2" x14ac:dyDescent="0.25">
      <c r="A2432"/>
      <c r="B2432"/>
    </row>
    <row r="2433" spans="1:2" x14ac:dyDescent="0.25">
      <c r="A2433"/>
      <c r="B2433"/>
    </row>
    <row r="2434" spans="1:2" x14ac:dyDescent="0.25">
      <c r="A2434"/>
      <c r="B2434"/>
    </row>
    <row r="2435" spans="1:2" x14ac:dyDescent="0.25">
      <c r="A2435"/>
      <c r="B2435"/>
    </row>
    <row r="2436" spans="1:2" x14ac:dyDescent="0.25">
      <c r="A2436"/>
      <c r="B2436"/>
    </row>
    <row r="2437" spans="1:2" x14ac:dyDescent="0.25">
      <c r="A2437"/>
      <c r="B2437"/>
    </row>
    <row r="2438" spans="1:2" x14ac:dyDescent="0.25">
      <c r="A2438"/>
      <c r="B2438"/>
    </row>
    <row r="2439" spans="1:2" x14ac:dyDescent="0.25">
      <c r="A2439"/>
      <c r="B2439"/>
    </row>
    <row r="2440" spans="1:2" x14ac:dyDescent="0.25">
      <c r="A2440"/>
      <c r="B2440"/>
    </row>
    <row r="2441" spans="1:2" x14ac:dyDescent="0.25">
      <c r="A2441"/>
      <c r="B2441"/>
    </row>
    <row r="2442" spans="1:2" x14ac:dyDescent="0.25">
      <c r="A2442"/>
      <c r="B2442"/>
    </row>
    <row r="2443" spans="1:2" x14ac:dyDescent="0.25">
      <c r="A2443"/>
      <c r="B2443"/>
    </row>
    <row r="2444" spans="1:2" x14ac:dyDescent="0.25">
      <c r="A2444"/>
      <c r="B2444"/>
    </row>
    <row r="2445" spans="1:2" x14ac:dyDescent="0.25">
      <c r="A2445"/>
      <c r="B2445"/>
    </row>
    <row r="2446" spans="1:2" x14ac:dyDescent="0.25">
      <c r="A2446"/>
      <c r="B2446"/>
    </row>
    <row r="2447" spans="1:2" x14ac:dyDescent="0.25">
      <c r="A2447"/>
      <c r="B2447"/>
    </row>
    <row r="2448" spans="1:2" x14ac:dyDescent="0.25">
      <c r="A2448"/>
      <c r="B2448"/>
    </row>
    <row r="2449" spans="1:2" x14ac:dyDescent="0.25">
      <c r="A2449"/>
      <c r="B2449"/>
    </row>
    <row r="2450" spans="1:2" x14ac:dyDescent="0.25">
      <c r="A2450"/>
      <c r="B2450"/>
    </row>
    <row r="2451" spans="1:2" x14ac:dyDescent="0.25">
      <c r="A2451"/>
      <c r="B2451"/>
    </row>
    <row r="2452" spans="1:2" x14ac:dyDescent="0.25">
      <c r="A2452"/>
      <c r="B2452"/>
    </row>
    <row r="2453" spans="1:2" x14ac:dyDescent="0.25">
      <c r="A2453"/>
      <c r="B2453"/>
    </row>
    <row r="2454" spans="1:2" x14ac:dyDescent="0.25">
      <c r="A2454"/>
      <c r="B2454"/>
    </row>
    <row r="2455" spans="1:2" x14ac:dyDescent="0.25">
      <c r="A2455"/>
      <c r="B2455"/>
    </row>
    <row r="2456" spans="1:2" x14ac:dyDescent="0.25">
      <c r="A2456"/>
      <c r="B2456"/>
    </row>
    <row r="2457" spans="1:2" x14ac:dyDescent="0.25">
      <c r="A2457"/>
      <c r="B2457"/>
    </row>
    <row r="2458" spans="1:2" x14ac:dyDescent="0.25">
      <c r="A2458"/>
      <c r="B2458"/>
    </row>
    <row r="2459" spans="1:2" x14ac:dyDescent="0.25">
      <c r="A2459"/>
      <c r="B2459"/>
    </row>
    <row r="2460" spans="1:2" x14ac:dyDescent="0.25">
      <c r="A2460"/>
      <c r="B2460"/>
    </row>
    <row r="2461" spans="1:2" x14ac:dyDescent="0.25">
      <c r="A2461"/>
      <c r="B2461"/>
    </row>
    <row r="2462" spans="1:2" x14ac:dyDescent="0.25">
      <c r="A2462"/>
      <c r="B2462"/>
    </row>
    <row r="2463" spans="1:2" x14ac:dyDescent="0.25">
      <c r="A2463"/>
      <c r="B2463"/>
    </row>
    <row r="2464" spans="1:2" x14ac:dyDescent="0.25">
      <c r="A2464"/>
      <c r="B2464"/>
    </row>
    <row r="2465" spans="1:2" x14ac:dyDescent="0.25">
      <c r="A2465"/>
      <c r="B2465"/>
    </row>
    <row r="2466" spans="1:2" x14ac:dyDescent="0.25">
      <c r="A2466"/>
      <c r="B2466"/>
    </row>
    <row r="2467" spans="1:2" x14ac:dyDescent="0.25">
      <c r="A2467"/>
      <c r="B2467"/>
    </row>
    <row r="2468" spans="1:2" x14ac:dyDescent="0.25">
      <c r="A2468"/>
      <c r="B2468"/>
    </row>
    <row r="2469" spans="1:2" x14ac:dyDescent="0.25">
      <c r="A2469"/>
      <c r="B2469"/>
    </row>
    <row r="2470" spans="1:2" x14ac:dyDescent="0.25">
      <c r="A2470"/>
      <c r="B2470"/>
    </row>
    <row r="2471" spans="1:2" x14ac:dyDescent="0.25">
      <c r="A2471"/>
      <c r="B2471"/>
    </row>
    <row r="2472" spans="1:2" x14ac:dyDescent="0.25">
      <c r="A2472"/>
      <c r="B2472"/>
    </row>
    <row r="2473" spans="1:2" x14ac:dyDescent="0.25">
      <c r="A2473"/>
      <c r="B2473"/>
    </row>
    <row r="2474" spans="1:2" x14ac:dyDescent="0.25">
      <c r="A2474"/>
      <c r="B2474"/>
    </row>
    <row r="2475" spans="1:2" x14ac:dyDescent="0.25">
      <c r="A2475"/>
      <c r="B2475"/>
    </row>
    <row r="2476" spans="1:2" x14ac:dyDescent="0.25">
      <c r="A2476"/>
      <c r="B2476"/>
    </row>
    <row r="2477" spans="1:2" x14ac:dyDescent="0.25">
      <c r="A2477"/>
      <c r="B2477"/>
    </row>
    <row r="2478" spans="1:2" x14ac:dyDescent="0.25">
      <c r="A2478"/>
      <c r="B2478"/>
    </row>
    <row r="2479" spans="1:2" x14ac:dyDescent="0.25">
      <c r="A2479"/>
      <c r="B2479"/>
    </row>
    <row r="2480" spans="1:2" x14ac:dyDescent="0.25">
      <c r="A2480"/>
      <c r="B2480"/>
    </row>
    <row r="2481" spans="1:2" x14ac:dyDescent="0.25">
      <c r="A2481"/>
      <c r="B2481"/>
    </row>
    <row r="2482" spans="1:2" x14ac:dyDescent="0.25">
      <c r="A2482"/>
      <c r="B2482"/>
    </row>
    <row r="2483" spans="1:2" x14ac:dyDescent="0.25">
      <c r="A2483"/>
      <c r="B2483"/>
    </row>
    <row r="2484" spans="1:2" x14ac:dyDescent="0.25">
      <c r="A2484"/>
      <c r="B2484"/>
    </row>
    <row r="2485" spans="1:2" x14ac:dyDescent="0.25">
      <c r="A2485"/>
      <c r="B2485"/>
    </row>
    <row r="2486" spans="1:2" x14ac:dyDescent="0.25">
      <c r="A2486"/>
      <c r="B2486"/>
    </row>
    <row r="2487" spans="1:2" x14ac:dyDescent="0.25">
      <c r="A2487"/>
      <c r="B2487"/>
    </row>
    <row r="2488" spans="1:2" x14ac:dyDescent="0.25">
      <c r="A2488"/>
      <c r="B2488"/>
    </row>
    <row r="2489" spans="1:2" x14ac:dyDescent="0.25">
      <c r="A2489"/>
      <c r="B2489"/>
    </row>
    <row r="2490" spans="1:2" x14ac:dyDescent="0.25">
      <c r="A2490"/>
      <c r="B2490"/>
    </row>
    <row r="2491" spans="1:2" x14ac:dyDescent="0.25">
      <c r="A2491"/>
      <c r="B2491"/>
    </row>
    <row r="2492" spans="1:2" x14ac:dyDescent="0.25">
      <c r="A2492"/>
      <c r="B2492"/>
    </row>
    <row r="2493" spans="1:2" x14ac:dyDescent="0.25">
      <c r="A2493"/>
      <c r="B2493"/>
    </row>
    <row r="2494" spans="1:2" x14ac:dyDescent="0.25">
      <c r="A2494"/>
      <c r="B2494"/>
    </row>
    <row r="2495" spans="1:2" x14ac:dyDescent="0.25">
      <c r="A2495"/>
      <c r="B2495"/>
    </row>
    <row r="2496" spans="1:2" x14ac:dyDescent="0.25">
      <c r="A2496"/>
      <c r="B2496"/>
    </row>
    <row r="2497" spans="1:2" x14ac:dyDescent="0.25">
      <c r="A2497"/>
      <c r="B2497"/>
    </row>
    <row r="2498" spans="1:2" x14ac:dyDescent="0.25">
      <c r="A2498"/>
      <c r="B2498"/>
    </row>
    <row r="2499" spans="1:2" x14ac:dyDescent="0.25">
      <c r="A2499"/>
      <c r="B2499"/>
    </row>
    <row r="2500" spans="1:2" x14ac:dyDescent="0.25">
      <c r="A2500"/>
      <c r="B2500"/>
    </row>
    <row r="2501" spans="1:2" x14ac:dyDescent="0.25">
      <c r="A2501"/>
      <c r="B2501"/>
    </row>
    <row r="2502" spans="1:2" x14ac:dyDescent="0.25">
      <c r="A2502"/>
      <c r="B2502"/>
    </row>
    <row r="2503" spans="1:2" x14ac:dyDescent="0.25">
      <c r="A2503"/>
      <c r="B2503"/>
    </row>
    <row r="2504" spans="1:2" x14ac:dyDescent="0.25">
      <c r="A2504"/>
      <c r="B2504"/>
    </row>
    <row r="2505" spans="1:2" x14ac:dyDescent="0.25">
      <c r="A2505"/>
      <c r="B2505"/>
    </row>
    <row r="2506" spans="1:2" x14ac:dyDescent="0.25">
      <c r="A2506"/>
      <c r="B2506"/>
    </row>
    <row r="2507" spans="1:2" x14ac:dyDescent="0.25">
      <c r="A2507"/>
      <c r="B2507"/>
    </row>
    <row r="2508" spans="1:2" x14ac:dyDescent="0.25">
      <c r="A2508"/>
      <c r="B2508"/>
    </row>
    <row r="2509" spans="1:2" x14ac:dyDescent="0.25">
      <c r="A2509"/>
      <c r="B2509"/>
    </row>
    <row r="2510" spans="1:2" x14ac:dyDescent="0.25">
      <c r="A2510"/>
      <c r="B2510"/>
    </row>
    <row r="2511" spans="1:2" x14ac:dyDescent="0.25">
      <c r="A2511"/>
      <c r="B2511"/>
    </row>
    <row r="2512" spans="1:2" x14ac:dyDescent="0.25">
      <c r="A2512"/>
      <c r="B2512"/>
    </row>
    <row r="2513" spans="1:2" x14ac:dyDescent="0.25">
      <c r="A2513"/>
      <c r="B2513"/>
    </row>
    <row r="2514" spans="1:2" x14ac:dyDescent="0.25">
      <c r="A2514"/>
      <c r="B2514"/>
    </row>
    <row r="2515" spans="1:2" x14ac:dyDescent="0.25">
      <c r="A2515"/>
      <c r="B2515"/>
    </row>
    <row r="2516" spans="1:2" x14ac:dyDescent="0.25">
      <c r="A2516"/>
      <c r="B2516"/>
    </row>
    <row r="2517" spans="1:2" x14ac:dyDescent="0.25">
      <c r="A2517"/>
      <c r="B2517"/>
    </row>
    <row r="2518" spans="1:2" x14ac:dyDescent="0.25">
      <c r="A2518"/>
      <c r="B2518"/>
    </row>
    <row r="2519" spans="1:2" x14ac:dyDescent="0.25">
      <c r="A2519"/>
      <c r="B2519"/>
    </row>
    <row r="2520" spans="1:2" x14ac:dyDescent="0.25">
      <c r="A2520"/>
      <c r="B2520"/>
    </row>
    <row r="2521" spans="1:2" x14ac:dyDescent="0.25">
      <c r="A2521"/>
      <c r="B2521"/>
    </row>
    <row r="2522" spans="1:2" x14ac:dyDescent="0.25">
      <c r="A2522"/>
      <c r="B2522"/>
    </row>
    <row r="2523" spans="1:2" x14ac:dyDescent="0.25">
      <c r="A2523"/>
      <c r="B2523"/>
    </row>
    <row r="2524" spans="1:2" x14ac:dyDescent="0.25">
      <c r="A2524"/>
      <c r="B2524"/>
    </row>
    <row r="2525" spans="1:2" x14ac:dyDescent="0.25">
      <c r="A2525"/>
      <c r="B2525"/>
    </row>
    <row r="2526" spans="1:2" x14ac:dyDescent="0.25">
      <c r="A2526"/>
      <c r="B2526"/>
    </row>
    <row r="2527" spans="1:2" x14ac:dyDescent="0.25">
      <c r="A2527"/>
      <c r="B2527"/>
    </row>
    <row r="2528" spans="1:2" x14ac:dyDescent="0.25">
      <c r="A2528"/>
      <c r="B2528"/>
    </row>
    <row r="2529" spans="1:2" x14ac:dyDescent="0.25">
      <c r="A2529"/>
      <c r="B2529"/>
    </row>
    <row r="2530" spans="1:2" x14ac:dyDescent="0.25">
      <c r="A2530"/>
      <c r="B2530"/>
    </row>
    <row r="2531" spans="1:2" x14ac:dyDescent="0.25">
      <c r="A2531"/>
      <c r="B2531"/>
    </row>
    <row r="2532" spans="1:2" x14ac:dyDescent="0.25">
      <c r="A2532"/>
      <c r="B2532"/>
    </row>
    <row r="2533" spans="1:2" x14ac:dyDescent="0.25">
      <c r="A2533"/>
      <c r="B2533"/>
    </row>
    <row r="2534" spans="1:2" x14ac:dyDescent="0.25">
      <c r="A2534"/>
      <c r="B2534"/>
    </row>
    <row r="2535" spans="1:2" x14ac:dyDescent="0.25">
      <c r="A2535"/>
      <c r="B2535"/>
    </row>
    <row r="2536" spans="1:2" x14ac:dyDescent="0.25">
      <c r="A2536"/>
      <c r="B2536"/>
    </row>
    <row r="2537" spans="1:2" x14ac:dyDescent="0.25">
      <c r="A2537"/>
      <c r="B2537"/>
    </row>
    <row r="2538" spans="1:2" x14ac:dyDescent="0.25">
      <c r="A2538"/>
      <c r="B2538"/>
    </row>
    <row r="2539" spans="1:2" x14ac:dyDescent="0.25">
      <c r="A2539"/>
      <c r="B2539"/>
    </row>
    <row r="2540" spans="1:2" x14ac:dyDescent="0.25">
      <c r="A2540"/>
      <c r="B2540"/>
    </row>
    <row r="2541" spans="1:2" x14ac:dyDescent="0.25">
      <c r="A2541"/>
      <c r="B2541"/>
    </row>
    <row r="2542" spans="1:2" x14ac:dyDescent="0.25">
      <c r="A2542"/>
      <c r="B2542"/>
    </row>
    <row r="2543" spans="1:2" x14ac:dyDescent="0.25">
      <c r="A2543"/>
      <c r="B2543"/>
    </row>
    <row r="2544" spans="1:2" x14ac:dyDescent="0.25">
      <c r="A2544"/>
      <c r="B2544"/>
    </row>
    <row r="2545" spans="1:2" x14ac:dyDescent="0.25">
      <c r="A2545"/>
      <c r="B2545"/>
    </row>
    <row r="2546" spans="1:2" x14ac:dyDescent="0.25">
      <c r="A2546"/>
      <c r="B2546"/>
    </row>
    <row r="2547" spans="1:2" x14ac:dyDescent="0.25">
      <c r="A2547"/>
      <c r="B2547"/>
    </row>
    <row r="2548" spans="1:2" x14ac:dyDescent="0.25">
      <c r="A2548"/>
      <c r="B2548"/>
    </row>
    <row r="2549" spans="1:2" x14ac:dyDescent="0.25">
      <c r="A2549"/>
      <c r="B2549"/>
    </row>
    <row r="2550" spans="1:2" x14ac:dyDescent="0.25">
      <c r="A2550"/>
      <c r="B2550"/>
    </row>
    <row r="2551" spans="1:2" x14ac:dyDescent="0.25">
      <c r="A2551"/>
      <c r="B2551"/>
    </row>
    <row r="2552" spans="1:2" x14ac:dyDescent="0.25">
      <c r="A2552"/>
      <c r="B2552"/>
    </row>
    <row r="2553" spans="1:2" x14ac:dyDescent="0.25">
      <c r="A2553"/>
      <c r="B2553"/>
    </row>
    <row r="2554" spans="1:2" x14ac:dyDescent="0.25">
      <c r="A2554"/>
      <c r="B2554"/>
    </row>
    <row r="2555" spans="1:2" x14ac:dyDescent="0.25">
      <c r="A2555"/>
      <c r="B2555"/>
    </row>
    <row r="2556" spans="1:2" x14ac:dyDescent="0.25">
      <c r="A2556"/>
      <c r="B2556"/>
    </row>
    <row r="2557" spans="1:2" x14ac:dyDescent="0.25">
      <c r="A2557"/>
      <c r="B2557"/>
    </row>
    <row r="2558" spans="1:2" x14ac:dyDescent="0.25">
      <c r="A2558"/>
      <c r="B2558"/>
    </row>
    <row r="2559" spans="1:2" x14ac:dyDescent="0.25">
      <c r="A2559"/>
      <c r="B2559"/>
    </row>
    <row r="2560" spans="1:2" x14ac:dyDescent="0.25">
      <c r="A2560"/>
      <c r="B2560"/>
    </row>
    <row r="2561" spans="1:2" x14ac:dyDescent="0.25">
      <c r="A2561"/>
      <c r="B2561"/>
    </row>
    <row r="2562" spans="1:2" x14ac:dyDescent="0.25">
      <c r="A2562"/>
      <c r="B2562"/>
    </row>
    <row r="2563" spans="1:2" x14ac:dyDescent="0.25">
      <c r="A2563"/>
      <c r="B2563"/>
    </row>
    <row r="2564" spans="1:2" x14ac:dyDescent="0.25">
      <c r="A2564"/>
      <c r="B2564"/>
    </row>
    <row r="2565" spans="1:2" x14ac:dyDescent="0.25">
      <c r="A2565"/>
      <c r="B2565"/>
    </row>
    <row r="2566" spans="1:2" x14ac:dyDescent="0.25">
      <c r="A2566"/>
      <c r="B2566"/>
    </row>
    <row r="2567" spans="1:2" x14ac:dyDescent="0.25">
      <c r="A2567"/>
      <c r="B2567"/>
    </row>
    <row r="2568" spans="1:2" x14ac:dyDescent="0.25">
      <c r="A2568"/>
      <c r="B2568"/>
    </row>
    <row r="2569" spans="1:2" x14ac:dyDescent="0.25">
      <c r="A2569"/>
      <c r="B2569"/>
    </row>
    <row r="2570" spans="1:2" x14ac:dyDescent="0.25">
      <c r="A2570"/>
      <c r="B2570"/>
    </row>
    <row r="2571" spans="1:2" x14ac:dyDescent="0.25">
      <c r="A2571"/>
      <c r="B2571"/>
    </row>
    <row r="2572" spans="1:2" x14ac:dyDescent="0.25">
      <c r="A2572"/>
      <c r="B2572"/>
    </row>
    <row r="2573" spans="1:2" x14ac:dyDescent="0.25">
      <c r="A2573"/>
      <c r="B2573"/>
    </row>
    <row r="2574" spans="1:2" x14ac:dyDescent="0.25">
      <c r="A2574"/>
      <c r="B2574"/>
    </row>
    <row r="2575" spans="1:2" x14ac:dyDescent="0.25">
      <c r="A2575"/>
      <c r="B2575"/>
    </row>
    <row r="2576" spans="1:2" x14ac:dyDescent="0.25">
      <c r="A2576"/>
      <c r="B2576"/>
    </row>
    <row r="2577" spans="1:2" x14ac:dyDescent="0.25">
      <c r="A2577"/>
      <c r="B2577"/>
    </row>
    <row r="2578" spans="1:2" x14ac:dyDescent="0.25">
      <c r="A2578"/>
      <c r="B2578"/>
    </row>
    <row r="2579" spans="1:2" x14ac:dyDescent="0.25">
      <c r="A2579"/>
      <c r="B2579"/>
    </row>
    <row r="2580" spans="1:2" x14ac:dyDescent="0.25">
      <c r="A2580"/>
      <c r="B2580"/>
    </row>
    <row r="2581" spans="1:2" x14ac:dyDescent="0.25">
      <c r="A2581"/>
      <c r="B2581"/>
    </row>
    <row r="2582" spans="1:2" x14ac:dyDescent="0.25">
      <c r="A2582"/>
      <c r="B2582"/>
    </row>
    <row r="2583" spans="1:2" x14ac:dyDescent="0.25">
      <c r="A2583"/>
      <c r="B2583"/>
    </row>
    <row r="2584" spans="1:2" x14ac:dyDescent="0.25">
      <c r="A2584"/>
      <c r="B2584"/>
    </row>
    <row r="2585" spans="1:2" x14ac:dyDescent="0.25">
      <c r="A2585"/>
      <c r="B2585"/>
    </row>
    <row r="2586" spans="1:2" x14ac:dyDescent="0.25">
      <c r="A2586"/>
      <c r="B2586"/>
    </row>
    <row r="2587" spans="1:2" x14ac:dyDescent="0.25">
      <c r="A2587"/>
      <c r="B2587"/>
    </row>
    <row r="2588" spans="1:2" x14ac:dyDescent="0.25">
      <c r="A2588"/>
      <c r="B2588"/>
    </row>
    <row r="2589" spans="1:2" x14ac:dyDescent="0.25">
      <c r="A2589"/>
      <c r="B2589"/>
    </row>
    <row r="2590" spans="1:2" x14ac:dyDescent="0.25">
      <c r="A2590"/>
      <c r="B2590"/>
    </row>
    <row r="2591" spans="1:2" x14ac:dyDescent="0.25">
      <c r="A2591"/>
      <c r="B2591"/>
    </row>
    <row r="2592" spans="1:2" x14ac:dyDescent="0.25">
      <c r="A2592"/>
      <c r="B2592"/>
    </row>
    <row r="2593" spans="1:2" x14ac:dyDescent="0.25">
      <c r="A2593"/>
      <c r="B2593"/>
    </row>
    <row r="2594" spans="1:2" x14ac:dyDescent="0.25">
      <c r="A2594"/>
      <c r="B2594"/>
    </row>
    <row r="2595" spans="1:2" x14ac:dyDescent="0.25">
      <c r="A2595"/>
      <c r="B2595"/>
    </row>
    <row r="2596" spans="1:2" x14ac:dyDescent="0.25">
      <c r="A2596"/>
      <c r="B2596"/>
    </row>
    <row r="2597" spans="1:2" x14ac:dyDescent="0.25">
      <c r="A2597"/>
      <c r="B2597"/>
    </row>
    <row r="2598" spans="1:2" x14ac:dyDescent="0.25">
      <c r="A2598"/>
      <c r="B2598"/>
    </row>
    <row r="2599" spans="1:2" x14ac:dyDescent="0.25">
      <c r="A2599"/>
      <c r="B2599"/>
    </row>
    <row r="2600" spans="1:2" x14ac:dyDescent="0.25">
      <c r="A2600"/>
      <c r="B2600"/>
    </row>
    <row r="2601" spans="1:2" x14ac:dyDescent="0.25">
      <c r="A2601"/>
      <c r="B2601"/>
    </row>
    <row r="2602" spans="1:2" x14ac:dyDescent="0.25">
      <c r="A2602"/>
      <c r="B2602"/>
    </row>
    <row r="2603" spans="1:2" x14ac:dyDescent="0.25">
      <c r="A2603"/>
      <c r="B2603"/>
    </row>
    <row r="2604" spans="1:2" x14ac:dyDescent="0.25">
      <c r="A2604"/>
      <c r="B2604"/>
    </row>
    <row r="2605" spans="1:2" x14ac:dyDescent="0.25">
      <c r="A2605"/>
      <c r="B2605"/>
    </row>
    <row r="2606" spans="1:2" x14ac:dyDescent="0.25">
      <c r="A2606"/>
      <c r="B2606"/>
    </row>
    <row r="2607" spans="1:2" x14ac:dyDescent="0.25">
      <c r="A2607"/>
      <c r="B2607"/>
    </row>
    <row r="2608" spans="1:2" x14ac:dyDescent="0.25">
      <c r="A2608"/>
      <c r="B2608"/>
    </row>
    <row r="2609" spans="1:2" x14ac:dyDescent="0.25">
      <c r="A2609"/>
      <c r="B2609"/>
    </row>
    <row r="2610" spans="1:2" x14ac:dyDescent="0.25">
      <c r="A2610"/>
      <c r="B2610"/>
    </row>
    <row r="2611" spans="1:2" x14ac:dyDescent="0.25">
      <c r="A2611"/>
      <c r="B2611"/>
    </row>
    <row r="2612" spans="1:2" x14ac:dyDescent="0.25">
      <c r="A2612"/>
      <c r="B2612"/>
    </row>
    <row r="2613" spans="1:2" x14ac:dyDescent="0.25">
      <c r="A2613"/>
      <c r="B2613"/>
    </row>
    <row r="2614" spans="1:2" x14ac:dyDescent="0.25">
      <c r="A2614"/>
      <c r="B2614"/>
    </row>
    <row r="2615" spans="1:2" x14ac:dyDescent="0.25">
      <c r="A2615"/>
      <c r="B2615"/>
    </row>
    <row r="2616" spans="1:2" x14ac:dyDescent="0.25">
      <c r="A2616"/>
      <c r="B2616"/>
    </row>
    <row r="2617" spans="1:2" x14ac:dyDescent="0.25">
      <c r="A2617"/>
      <c r="B2617"/>
    </row>
    <row r="2618" spans="1:2" x14ac:dyDescent="0.25">
      <c r="A2618"/>
      <c r="B2618"/>
    </row>
    <row r="2619" spans="1:2" x14ac:dyDescent="0.25">
      <c r="A2619"/>
      <c r="B2619"/>
    </row>
    <row r="2620" spans="1:2" x14ac:dyDescent="0.25">
      <c r="A2620"/>
      <c r="B2620"/>
    </row>
    <row r="2621" spans="1:2" x14ac:dyDescent="0.25">
      <c r="A2621"/>
      <c r="B2621"/>
    </row>
    <row r="2622" spans="1:2" x14ac:dyDescent="0.25">
      <c r="A2622"/>
      <c r="B2622"/>
    </row>
    <row r="2623" spans="1:2" x14ac:dyDescent="0.25">
      <c r="A2623"/>
      <c r="B2623"/>
    </row>
    <row r="2624" spans="1:2" x14ac:dyDescent="0.25">
      <c r="A2624"/>
      <c r="B2624"/>
    </row>
    <row r="2625" spans="1:2" x14ac:dyDescent="0.25">
      <c r="A2625"/>
      <c r="B2625"/>
    </row>
    <row r="2626" spans="1:2" x14ac:dyDescent="0.25">
      <c r="A2626"/>
      <c r="B2626"/>
    </row>
    <row r="2627" spans="1:2" x14ac:dyDescent="0.25">
      <c r="A2627"/>
      <c r="B2627"/>
    </row>
    <row r="2628" spans="1:2" x14ac:dyDescent="0.25">
      <c r="A2628"/>
      <c r="B2628"/>
    </row>
    <row r="2629" spans="1:2" x14ac:dyDescent="0.25">
      <c r="A2629"/>
      <c r="B2629"/>
    </row>
    <row r="2630" spans="1:2" x14ac:dyDescent="0.25">
      <c r="A2630"/>
      <c r="B2630"/>
    </row>
    <row r="2631" spans="1:2" x14ac:dyDescent="0.25">
      <c r="A2631"/>
      <c r="B2631"/>
    </row>
    <row r="2632" spans="1:2" x14ac:dyDescent="0.25">
      <c r="A2632"/>
      <c r="B2632"/>
    </row>
    <row r="2633" spans="1:2" x14ac:dyDescent="0.25">
      <c r="A2633"/>
      <c r="B2633"/>
    </row>
    <row r="2634" spans="1:2" x14ac:dyDescent="0.25">
      <c r="A2634"/>
      <c r="B2634"/>
    </row>
    <row r="2635" spans="1:2" x14ac:dyDescent="0.25">
      <c r="A2635"/>
      <c r="B2635"/>
    </row>
    <row r="2636" spans="1:2" x14ac:dyDescent="0.25">
      <c r="A2636"/>
      <c r="B2636"/>
    </row>
    <row r="2637" spans="1:2" x14ac:dyDescent="0.25">
      <c r="A2637"/>
      <c r="B2637"/>
    </row>
    <row r="2638" spans="1:2" x14ac:dyDescent="0.25">
      <c r="A2638"/>
      <c r="B2638"/>
    </row>
    <row r="2639" spans="1:2" x14ac:dyDescent="0.25">
      <c r="A2639"/>
      <c r="B2639"/>
    </row>
    <row r="2640" spans="1:2" x14ac:dyDescent="0.25">
      <c r="A2640"/>
      <c r="B2640"/>
    </row>
    <row r="2641" spans="1:2" x14ac:dyDescent="0.25">
      <c r="A2641"/>
      <c r="B2641"/>
    </row>
    <row r="2642" spans="1:2" x14ac:dyDescent="0.25">
      <c r="A2642"/>
      <c r="B2642"/>
    </row>
    <row r="2643" spans="1:2" x14ac:dyDescent="0.25">
      <c r="A2643"/>
      <c r="B2643"/>
    </row>
    <row r="2644" spans="1:2" x14ac:dyDescent="0.25">
      <c r="A2644"/>
      <c r="B2644"/>
    </row>
    <row r="2645" spans="1:2" x14ac:dyDescent="0.25">
      <c r="A2645"/>
      <c r="B2645"/>
    </row>
    <row r="2646" spans="1:2" x14ac:dyDescent="0.25">
      <c r="A2646"/>
      <c r="B2646"/>
    </row>
    <row r="2647" spans="1:2" x14ac:dyDescent="0.25">
      <c r="A2647"/>
      <c r="B2647"/>
    </row>
    <row r="2648" spans="1:2" x14ac:dyDescent="0.25">
      <c r="A2648"/>
      <c r="B2648"/>
    </row>
    <row r="2649" spans="1:2" x14ac:dyDescent="0.25">
      <c r="A2649"/>
      <c r="B2649"/>
    </row>
    <row r="2650" spans="1:2" x14ac:dyDescent="0.25">
      <c r="A2650"/>
      <c r="B2650"/>
    </row>
    <row r="2651" spans="1:2" x14ac:dyDescent="0.25">
      <c r="A2651"/>
      <c r="B2651"/>
    </row>
    <row r="2652" spans="1:2" x14ac:dyDescent="0.25">
      <c r="A2652"/>
      <c r="B2652"/>
    </row>
    <row r="2653" spans="1:2" x14ac:dyDescent="0.25">
      <c r="A2653"/>
      <c r="B2653"/>
    </row>
    <row r="2654" spans="1:2" x14ac:dyDescent="0.25">
      <c r="A2654"/>
      <c r="B2654"/>
    </row>
    <row r="2655" spans="1:2" x14ac:dyDescent="0.25">
      <c r="A2655"/>
      <c r="B2655"/>
    </row>
    <row r="2656" spans="1:2" x14ac:dyDescent="0.25">
      <c r="A2656"/>
      <c r="B2656"/>
    </row>
    <row r="2657" spans="1:2" x14ac:dyDescent="0.25">
      <c r="A2657"/>
      <c r="B2657"/>
    </row>
    <row r="2658" spans="1:2" x14ac:dyDescent="0.25">
      <c r="A2658"/>
      <c r="B2658"/>
    </row>
    <row r="2659" spans="1:2" x14ac:dyDescent="0.25">
      <c r="A2659"/>
      <c r="B2659"/>
    </row>
    <row r="2660" spans="1:2" x14ac:dyDescent="0.25">
      <c r="A2660"/>
      <c r="B2660"/>
    </row>
    <row r="2661" spans="1:2" x14ac:dyDescent="0.25">
      <c r="A2661"/>
      <c r="B2661"/>
    </row>
    <row r="2662" spans="1:2" x14ac:dyDescent="0.25">
      <c r="A2662"/>
      <c r="B2662"/>
    </row>
    <row r="2663" spans="1:2" x14ac:dyDescent="0.25">
      <c r="A2663"/>
      <c r="B2663"/>
    </row>
    <row r="2664" spans="1:2" x14ac:dyDescent="0.25">
      <c r="A2664"/>
      <c r="B2664"/>
    </row>
    <row r="2665" spans="1:2" x14ac:dyDescent="0.25">
      <c r="A2665"/>
      <c r="B2665"/>
    </row>
    <row r="2666" spans="1:2" x14ac:dyDescent="0.25">
      <c r="A2666"/>
      <c r="B2666"/>
    </row>
    <row r="2667" spans="1:2" x14ac:dyDescent="0.25">
      <c r="A2667"/>
      <c r="B2667"/>
    </row>
    <row r="2668" spans="1:2" x14ac:dyDescent="0.25">
      <c r="A2668"/>
      <c r="B2668"/>
    </row>
    <row r="2669" spans="1:2" x14ac:dyDescent="0.25">
      <c r="A2669"/>
      <c r="B2669"/>
    </row>
    <row r="2670" spans="1:2" x14ac:dyDescent="0.25">
      <c r="A2670"/>
      <c r="B2670"/>
    </row>
    <row r="2671" spans="1:2" x14ac:dyDescent="0.25">
      <c r="A2671"/>
      <c r="B2671"/>
    </row>
    <row r="2672" spans="1:2" x14ac:dyDescent="0.25">
      <c r="A2672"/>
      <c r="B2672"/>
    </row>
    <row r="2673" spans="1:2" x14ac:dyDescent="0.25">
      <c r="A2673"/>
      <c r="B2673"/>
    </row>
    <row r="2674" spans="1:2" x14ac:dyDescent="0.25">
      <c r="A2674"/>
      <c r="B2674"/>
    </row>
    <row r="2675" spans="1:2" x14ac:dyDescent="0.25">
      <c r="A2675"/>
      <c r="B2675"/>
    </row>
    <row r="2676" spans="1:2" x14ac:dyDescent="0.25">
      <c r="A2676"/>
      <c r="B2676"/>
    </row>
    <row r="2677" spans="1:2" x14ac:dyDescent="0.25">
      <c r="A2677"/>
      <c r="B2677"/>
    </row>
    <row r="2678" spans="1:2" x14ac:dyDescent="0.25">
      <c r="A2678"/>
      <c r="B2678"/>
    </row>
    <row r="2679" spans="1:2" x14ac:dyDescent="0.25">
      <c r="A2679"/>
      <c r="B2679"/>
    </row>
    <row r="2680" spans="1:2" x14ac:dyDescent="0.25">
      <c r="A2680"/>
      <c r="B2680"/>
    </row>
    <row r="2681" spans="1:2" x14ac:dyDescent="0.25">
      <c r="A2681"/>
      <c r="B2681"/>
    </row>
    <row r="2682" spans="1:2" x14ac:dyDescent="0.25">
      <c r="A2682"/>
      <c r="B2682"/>
    </row>
    <row r="2683" spans="1:2" x14ac:dyDescent="0.25">
      <c r="A2683"/>
      <c r="B2683"/>
    </row>
    <row r="2684" spans="1:2" x14ac:dyDescent="0.25">
      <c r="A2684"/>
      <c r="B2684"/>
    </row>
    <row r="2685" spans="1:2" x14ac:dyDescent="0.25">
      <c r="A2685"/>
      <c r="B2685"/>
    </row>
    <row r="2686" spans="1:2" x14ac:dyDescent="0.25">
      <c r="A2686"/>
      <c r="B2686"/>
    </row>
    <row r="2687" spans="1:2" x14ac:dyDescent="0.25">
      <c r="A2687"/>
      <c r="B2687"/>
    </row>
    <row r="2688" spans="1:2" x14ac:dyDescent="0.25">
      <c r="A2688"/>
      <c r="B2688"/>
    </row>
    <row r="2689" spans="1:2" x14ac:dyDescent="0.25">
      <c r="A2689"/>
      <c r="B2689"/>
    </row>
    <row r="2690" spans="1:2" x14ac:dyDescent="0.25">
      <c r="A2690"/>
      <c r="B2690"/>
    </row>
    <row r="2691" spans="1:2" x14ac:dyDescent="0.25">
      <c r="A2691"/>
      <c r="B2691"/>
    </row>
    <row r="2692" spans="1:2" x14ac:dyDescent="0.25">
      <c r="A2692"/>
      <c r="B2692"/>
    </row>
    <row r="2693" spans="1:2" x14ac:dyDescent="0.25">
      <c r="A2693"/>
      <c r="B2693"/>
    </row>
    <row r="2694" spans="1:2" x14ac:dyDescent="0.25">
      <c r="A2694"/>
      <c r="B2694"/>
    </row>
    <row r="2695" spans="1:2" x14ac:dyDescent="0.25">
      <c r="A2695"/>
      <c r="B2695"/>
    </row>
    <row r="2696" spans="1:2" x14ac:dyDescent="0.25">
      <c r="A2696"/>
      <c r="B2696"/>
    </row>
    <row r="2697" spans="1:2" x14ac:dyDescent="0.25">
      <c r="A2697"/>
      <c r="B2697"/>
    </row>
    <row r="2698" spans="1:2" x14ac:dyDescent="0.25">
      <c r="A2698"/>
      <c r="B2698"/>
    </row>
    <row r="2699" spans="1:2" x14ac:dyDescent="0.25">
      <c r="A2699"/>
      <c r="B2699"/>
    </row>
    <row r="2700" spans="1:2" x14ac:dyDescent="0.25">
      <c r="A2700"/>
      <c r="B2700"/>
    </row>
    <row r="2701" spans="1:2" x14ac:dyDescent="0.25">
      <c r="A2701"/>
      <c r="B2701"/>
    </row>
    <row r="2702" spans="1:2" x14ac:dyDescent="0.25">
      <c r="A2702"/>
      <c r="B2702"/>
    </row>
    <row r="2703" spans="1:2" x14ac:dyDescent="0.25">
      <c r="A2703"/>
      <c r="B2703"/>
    </row>
    <row r="2704" spans="1:2" x14ac:dyDescent="0.25">
      <c r="A2704"/>
      <c r="B2704"/>
    </row>
    <row r="2705" spans="1:2" x14ac:dyDescent="0.25">
      <c r="A2705"/>
      <c r="B2705"/>
    </row>
    <row r="2706" spans="1:2" x14ac:dyDescent="0.25">
      <c r="A2706"/>
      <c r="B2706"/>
    </row>
    <row r="2707" spans="1:2" x14ac:dyDescent="0.25">
      <c r="A2707"/>
      <c r="B2707"/>
    </row>
    <row r="2708" spans="1:2" x14ac:dyDescent="0.25">
      <c r="A2708"/>
      <c r="B2708"/>
    </row>
    <row r="2709" spans="1:2" x14ac:dyDescent="0.25">
      <c r="A2709"/>
      <c r="B2709"/>
    </row>
    <row r="2710" spans="1:2" x14ac:dyDescent="0.25">
      <c r="A2710"/>
      <c r="B2710"/>
    </row>
    <row r="2711" spans="1:2" x14ac:dyDescent="0.25">
      <c r="A2711"/>
      <c r="B2711"/>
    </row>
    <row r="2712" spans="1:2" x14ac:dyDescent="0.25">
      <c r="A2712"/>
      <c r="B2712"/>
    </row>
    <row r="2713" spans="1:2" x14ac:dyDescent="0.25">
      <c r="A2713"/>
      <c r="B2713"/>
    </row>
    <row r="2714" spans="1:2" x14ac:dyDescent="0.25">
      <c r="A2714"/>
      <c r="B2714"/>
    </row>
    <row r="2715" spans="1:2" x14ac:dyDescent="0.25">
      <c r="A2715"/>
      <c r="B2715"/>
    </row>
    <row r="2716" spans="1:2" x14ac:dyDescent="0.25">
      <c r="A2716"/>
      <c r="B2716"/>
    </row>
    <row r="2717" spans="1:2" x14ac:dyDescent="0.25">
      <c r="A2717"/>
      <c r="B2717"/>
    </row>
    <row r="2718" spans="1:2" x14ac:dyDescent="0.25">
      <c r="A2718"/>
      <c r="B2718"/>
    </row>
    <row r="2719" spans="1:2" x14ac:dyDescent="0.25">
      <c r="A2719"/>
      <c r="B2719"/>
    </row>
    <row r="2720" spans="1:2" x14ac:dyDescent="0.25">
      <c r="A2720"/>
      <c r="B2720"/>
    </row>
    <row r="2721" spans="1:2" x14ac:dyDescent="0.25">
      <c r="A2721"/>
      <c r="B2721"/>
    </row>
    <row r="2722" spans="1:2" x14ac:dyDescent="0.25">
      <c r="A2722"/>
      <c r="B2722"/>
    </row>
    <row r="2723" spans="1:2" x14ac:dyDescent="0.25">
      <c r="A2723"/>
      <c r="B2723"/>
    </row>
    <row r="2724" spans="1:2" x14ac:dyDescent="0.25">
      <c r="A2724"/>
      <c r="B2724"/>
    </row>
    <row r="2725" spans="1:2" x14ac:dyDescent="0.25">
      <c r="A2725"/>
      <c r="B2725"/>
    </row>
    <row r="2726" spans="1:2" x14ac:dyDescent="0.25">
      <c r="A2726"/>
      <c r="B2726"/>
    </row>
    <row r="2727" spans="1:2" x14ac:dyDescent="0.25">
      <c r="A2727"/>
      <c r="B2727"/>
    </row>
    <row r="2728" spans="1:2" x14ac:dyDescent="0.25">
      <c r="A2728"/>
      <c r="B2728"/>
    </row>
    <row r="2729" spans="1:2" x14ac:dyDescent="0.25">
      <c r="A2729"/>
      <c r="B2729"/>
    </row>
    <row r="2730" spans="1:2" x14ac:dyDescent="0.25">
      <c r="A2730"/>
      <c r="B2730"/>
    </row>
    <row r="2731" spans="1:2" x14ac:dyDescent="0.25">
      <c r="A2731"/>
      <c r="B2731"/>
    </row>
    <row r="2732" spans="1:2" x14ac:dyDescent="0.25">
      <c r="A2732"/>
      <c r="B2732"/>
    </row>
    <row r="2733" spans="1:2" x14ac:dyDescent="0.25">
      <c r="A2733"/>
      <c r="B2733"/>
    </row>
    <row r="2734" spans="1:2" x14ac:dyDescent="0.25">
      <c r="A2734"/>
      <c r="B2734"/>
    </row>
    <row r="2735" spans="1:2" x14ac:dyDescent="0.25">
      <c r="A2735"/>
      <c r="B2735"/>
    </row>
    <row r="2736" spans="1:2" x14ac:dyDescent="0.25">
      <c r="A2736"/>
      <c r="B2736"/>
    </row>
    <row r="2737" spans="1:2" x14ac:dyDescent="0.25">
      <c r="A2737"/>
      <c r="B2737"/>
    </row>
    <row r="2738" spans="1:2" x14ac:dyDescent="0.25">
      <c r="A2738"/>
      <c r="B2738"/>
    </row>
    <row r="2739" spans="1:2" x14ac:dyDescent="0.25">
      <c r="A2739"/>
      <c r="B2739"/>
    </row>
    <row r="2740" spans="1:2" x14ac:dyDescent="0.25">
      <c r="A2740"/>
      <c r="B2740"/>
    </row>
    <row r="2741" spans="1:2" x14ac:dyDescent="0.25">
      <c r="A2741"/>
      <c r="B2741"/>
    </row>
    <row r="2742" spans="1:2" x14ac:dyDescent="0.25">
      <c r="A2742"/>
      <c r="B2742"/>
    </row>
    <row r="2743" spans="1:2" x14ac:dyDescent="0.25">
      <c r="A2743"/>
      <c r="B2743"/>
    </row>
    <row r="2744" spans="1:2" x14ac:dyDescent="0.25">
      <c r="A2744"/>
      <c r="B2744"/>
    </row>
    <row r="2745" spans="1:2" x14ac:dyDescent="0.25">
      <c r="A2745"/>
      <c r="B2745"/>
    </row>
    <row r="2746" spans="1:2" x14ac:dyDescent="0.25">
      <c r="A2746"/>
      <c r="B2746"/>
    </row>
    <row r="2747" spans="1:2" x14ac:dyDescent="0.25">
      <c r="A2747"/>
      <c r="B2747"/>
    </row>
    <row r="2748" spans="1:2" x14ac:dyDescent="0.25">
      <c r="A2748"/>
      <c r="B2748"/>
    </row>
    <row r="2749" spans="1:2" x14ac:dyDescent="0.25">
      <c r="A2749"/>
      <c r="B2749"/>
    </row>
    <row r="2750" spans="1:2" x14ac:dyDescent="0.25">
      <c r="A2750"/>
      <c r="B2750"/>
    </row>
    <row r="2751" spans="1:2" x14ac:dyDescent="0.25">
      <c r="A2751"/>
      <c r="B2751"/>
    </row>
    <row r="2752" spans="1:2" x14ac:dyDescent="0.25">
      <c r="A2752"/>
      <c r="B2752"/>
    </row>
    <row r="2753" spans="1:2" x14ac:dyDescent="0.25">
      <c r="A2753"/>
      <c r="B2753"/>
    </row>
    <row r="2754" spans="1:2" x14ac:dyDescent="0.25">
      <c r="A2754"/>
      <c r="B2754"/>
    </row>
    <row r="2755" spans="1:2" x14ac:dyDescent="0.25">
      <c r="A2755"/>
      <c r="B2755"/>
    </row>
    <row r="2756" spans="1:2" x14ac:dyDescent="0.25">
      <c r="A2756"/>
      <c r="B2756"/>
    </row>
    <row r="2757" spans="1:2" x14ac:dyDescent="0.25">
      <c r="A2757"/>
      <c r="B2757"/>
    </row>
    <row r="2758" spans="1:2" x14ac:dyDescent="0.25">
      <c r="A2758"/>
      <c r="B2758"/>
    </row>
    <row r="2759" spans="1:2" x14ac:dyDescent="0.25">
      <c r="A2759"/>
      <c r="B2759"/>
    </row>
    <row r="2760" spans="1:2" x14ac:dyDescent="0.25">
      <c r="A2760"/>
      <c r="B2760"/>
    </row>
    <row r="2761" spans="1:2" x14ac:dyDescent="0.25">
      <c r="A2761"/>
      <c r="B2761"/>
    </row>
    <row r="2762" spans="1:2" x14ac:dyDescent="0.25">
      <c r="A2762"/>
      <c r="B2762"/>
    </row>
    <row r="2763" spans="1:2" x14ac:dyDescent="0.25">
      <c r="A2763"/>
      <c r="B2763"/>
    </row>
    <row r="2764" spans="1:2" x14ac:dyDescent="0.25">
      <c r="A2764"/>
      <c r="B2764"/>
    </row>
    <row r="2765" spans="1:2" x14ac:dyDescent="0.25">
      <c r="A2765"/>
      <c r="B2765"/>
    </row>
    <row r="2766" spans="1:2" x14ac:dyDescent="0.25">
      <c r="A2766"/>
      <c r="B2766"/>
    </row>
    <row r="2767" spans="1:2" x14ac:dyDescent="0.25">
      <c r="A2767"/>
      <c r="B2767"/>
    </row>
    <row r="2768" spans="1:2" x14ac:dyDescent="0.25">
      <c r="A2768"/>
      <c r="B2768"/>
    </row>
    <row r="2769" spans="1:2" x14ac:dyDescent="0.25">
      <c r="A2769"/>
      <c r="B2769"/>
    </row>
    <row r="2770" spans="1:2" x14ac:dyDescent="0.25">
      <c r="A2770"/>
      <c r="B2770"/>
    </row>
    <row r="2771" spans="1:2" x14ac:dyDescent="0.25">
      <c r="A2771"/>
      <c r="B2771"/>
    </row>
    <row r="2772" spans="1:2" x14ac:dyDescent="0.25">
      <c r="A2772"/>
      <c r="B2772"/>
    </row>
    <row r="2773" spans="1:2" x14ac:dyDescent="0.25">
      <c r="A2773"/>
      <c r="B2773"/>
    </row>
    <row r="2774" spans="1:2" x14ac:dyDescent="0.25">
      <c r="A2774"/>
      <c r="B2774"/>
    </row>
    <row r="2775" spans="1:2" x14ac:dyDescent="0.25">
      <c r="A2775"/>
      <c r="B2775"/>
    </row>
    <row r="2776" spans="1:2" x14ac:dyDescent="0.25">
      <c r="A2776"/>
      <c r="B2776"/>
    </row>
    <row r="2777" spans="1:2" x14ac:dyDescent="0.25">
      <c r="A2777"/>
      <c r="B2777"/>
    </row>
    <row r="2778" spans="1:2" x14ac:dyDescent="0.25">
      <c r="A2778"/>
      <c r="B2778"/>
    </row>
    <row r="2779" spans="1:2" x14ac:dyDescent="0.25">
      <c r="A2779"/>
      <c r="B2779"/>
    </row>
    <row r="2780" spans="1:2" x14ac:dyDescent="0.25">
      <c r="A2780"/>
      <c r="B2780"/>
    </row>
    <row r="2781" spans="1:2" x14ac:dyDescent="0.25">
      <c r="A2781"/>
      <c r="B2781"/>
    </row>
    <row r="2782" spans="1:2" x14ac:dyDescent="0.25">
      <c r="A2782"/>
      <c r="B2782"/>
    </row>
    <row r="2783" spans="1:2" x14ac:dyDescent="0.25">
      <c r="A2783"/>
      <c r="B2783"/>
    </row>
    <row r="2784" spans="1:2" x14ac:dyDescent="0.25">
      <c r="A2784"/>
      <c r="B2784"/>
    </row>
    <row r="2785" spans="1:2" x14ac:dyDescent="0.25">
      <c r="A2785"/>
      <c r="B2785"/>
    </row>
    <row r="2786" spans="1:2" x14ac:dyDescent="0.25">
      <c r="A2786"/>
      <c r="B2786"/>
    </row>
    <row r="2787" spans="1:2" x14ac:dyDescent="0.25">
      <c r="A2787"/>
      <c r="B2787"/>
    </row>
    <row r="2788" spans="1:2" x14ac:dyDescent="0.25">
      <c r="A2788"/>
      <c r="B2788"/>
    </row>
    <row r="2789" spans="1:2" x14ac:dyDescent="0.25">
      <c r="A2789"/>
      <c r="B2789"/>
    </row>
    <row r="2790" spans="1:2" x14ac:dyDescent="0.25">
      <c r="A2790"/>
      <c r="B2790"/>
    </row>
    <row r="2791" spans="1:2" x14ac:dyDescent="0.25">
      <c r="A2791"/>
      <c r="B2791"/>
    </row>
    <row r="2792" spans="1:2" x14ac:dyDescent="0.25">
      <c r="A2792"/>
      <c r="B2792"/>
    </row>
    <row r="2793" spans="1:2" x14ac:dyDescent="0.25">
      <c r="A2793"/>
      <c r="B2793"/>
    </row>
    <row r="2794" spans="1:2" x14ac:dyDescent="0.25">
      <c r="A2794"/>
      <c r="B2794"/>
    </row>
    <row r="2795" spans="1:2" x14ac:dyDescent="0.25">
      <c r="A2795"/>
      <c r="B2795"/>
    </row>
    <row r="2796" spans="1:2" x14ac:dyDescent="0.25">
      <c r="A2796"/>
      <c r="B2796"/>
    </row>
    <row r="2797" spans="1:2" x14ac:dyDescent="0.25">
      <c r="A2797"/>
      <c r="B2797"/>
    </row>
    <row r="2798" spans="1:2" x14ac:dyDescent="0.25">
      <c r="A2798"/>
      <c r="B2798"/>
    </row>
    <row r="2799" spans="1:2" x14ac:dyDescent="0.25">
      <c r="A2799"/>
      <c r="B2799"/>
    </row>
    <row r="2800" spans="1:2" x14ac:dyDescent="0.25">
      <c r="A2800"/>
      <c r="B2800"/>
    </row>
    <row r="2801" spans="1:2" x14ac:dyDescent="0.25">
      <c r="A2801"/>
      <c r="B2801"/>
    </row>
    <row r="2802" spans="1:2" x14ac:dyDescent="0.25">
      <c r="A2802"/>
      <c r="B2802"/>
    </row>
    <row r="2803" spans="1:2" x14ac:dyDescent="0.25">
      <c r="A2803"/>
      <c r="B2803"/>
    </row>
    <row r="2804" spans="1:2" x14ac:dyDescent="0.25">
      <c r="A2804"/>
      <c r="B2804"/>
    </row>
    <row r="2805" spans="1:2" x14ac:dyDescent="0.25">
      <c r="A2805"/>
      <c r="B2805"/>
    </row>
    <row r="2806" spans="1:2" x14ac:dyDescent="0.25">
      <c r="A2806"/>
      <c r="B2806"/>
    </row>
    <row r="2807" spans="1:2" x14ac:dyDescent="0.25">
      <c r="A2807"/>
      <c r="B2807"/>
    </row>
    <row r="2808" spans="1:2" x14ac:dyDescent="0.25">
      <c r="A2808"/>
      <c r="B2808"/>
    </row>
    <row r="2809" spans="1:2" x14ac:dyDescent="0.25">
      <c r="A2809"/>
      <c r="B2809"/>
    </row>
    <row r="2810" spans="1:2" x14ac:dyDescent="0.25">
      <c r="A2810"/>
      <c r="B2810"/>
    </row>
    <row r="2811" spans="1:2" x14ac:dyDescent="0.25">
      <c r="A2811"/>
      <c r="B2811"/>
    </row>
    <row r="2812" spans="1:2" x14ac:dyDescent="0.25">
      <c r="A2812"/>
      <c r="B2812"/>
    </row>
    <row r="2813" spans="1:2" x14ac:dyDescent="0.25">
      <c r="A2813"/>
      <c r="B2813"/>
    </row>
    <row r="2814" spans="1:2" x14ac:dyDescent="0.25">
      <c r="A2814"/>
      <c r="B2814"/>
    </row>
    <row r="2815" spans="1:2" x14ac:dyDescent="0.25">
      <c r="A2815"/>
      <c r="B2815"/>
    </row>
    <row r="2816" spans="1:2" x14ac:dyDescent="0.25">
      <c r="A2816"/>
      <c r="B2816"/>
    </row>
    <row r="2817" spans="1:2" x14ac:dyDescent="0.25">
      <c r="A2817"/>
      <c r="B2817"/>
    </row>
    <row r="2818" spans="1:2" x14ac:dyDescent="0.25">
      <c r="A2818"/>
      <c r="B2818"/>
    </row>
    <row r="2819" spans="1:2" x14ac:dyDescent="0.25">
      <c r="A2819"/>
      <c r="B2819"/>
    </row>
    <row r="2820" spans="1:2" x14ac:dyDescent="0.25">
      <c r="A2820"/>
      <c r="B2820"/>
    </row>
    <row r="2821" spans="1:2" x14ac:dyDescent="0.25">
      <c r="A2821"/>
      <c r="B2821"/>
    </row>
    <row r="2822" spans="1:2" x14ac:dyDescent="0.25">
      <c r="A2822"/>
      <c r="B2822"/>
    </row>
    <row r="2823" spans="1:2" x14ac:dyDescent="0.25">
      <c r="A2823"/>
      <c r="B2823"/>
    </row>
    <row r="2824" spans="1:2" x14ac:dyDescent="0.25">
      <c r="A2824"/>
      <c r="B2824"/>
    </row>
    <row r="2825" spans="1:2" x14ac:dyDescent="0.25">
      <c r="A2825"/>
      <c r="B2825"/>
    </row>
    <row r="2826" spans="1:2" x14ac:dyDescent="0.25">
      <c r="A2826"/>
      <c r="B2826"/>
    </row>
    <row r="2827" spans="1:2" x14ac:dyDescent="0.25">
      <c r="A2827"/>
      <c r="B2827"/>
    </row>
    <row r="2828" spans="1:2" x14ac:dyDescent="0.25">
      <c r="A2828"/>
      <c r="B2828"/>
    </row>
    <row r="2829" spans="1:2" x14ac:dyDescent="0.25">
      <c r="A2829"/>
      <c r="B2829"/>
    </row>
    <row r="2830" spans="1:2" x14ac:dyDescent="0.25">
      <c r="A2830"/>
      <c r="B2830"/>
    </row>
    <row r="2831" spans="1:2" x14ac:dyDescent="0.25">
      <c r="A2831"/>
      <c r="B2831"/>
    </row>
    <row r="2832" spans="1:2" x14ac:dyDescent="0.25">
      <c r="A2832"/>
      <c r="B2832"/>
    </row>
    <row r="2833" spans="1:2" x14ac:dyDescent="0.25">
      <c r="A2833"/>
      <c r="B2833"/>
    </row>
    <row r="2834" spans="1:2" x14ac:dyDescent="0.25">
      <c r="A2834"/>
      <c r="B2834"/>
    </row>
    <row r="2835" spans="1:2" x14ac:dyDescent="0.25">
      <c r="A2835"/>
      <c r="B2835"/>
    </row>
    <row r="2836" spans="1:2" x14ac:dyDescent="0.25">
      <c r="A2836"/>
      <c r="B2836"/>
    </row>
    <row r="2837" spans="1:2" x14ac:dyDescent="0.25">
      <c r="A2837"/>
      <c r="B2837"/>
    </row>
    <row r="2838" spans="1:2" x14ac:dyDescent="0.25">
      <c r="A2838"/>
      <c r="B2838"/>
    </row>
    <row r="2839" spans="1:2" x14ac:dyDescent="0.25">
      <c r="A2839"/>
      <c r="B2839"/>
    </row>
    <row r="2840" spans="1:2" x14ac:dyDescent="0.25">
      <c r="A2840"/>
      <c r="B2840"/>
    </row>
    <row r="2841" spans="1:2" x14ac:dyDescent="0.25">
      <c r="A2841"/>
      <c r="B2841"/>
    </row>
    <row r="2842" spans="1:2" x14ac:dyDescent="0.25">
      <c r="A2842"/>
      <c r="B2842"/>
    </row>
    <row r="2843" spans="1:2" x14ac:dyDescent="0.25">
      <c r="A2843"/>
      <c r="B2843"/>
    </row>
    <row r="2844" spans="1:2" x14ac:dyDescent="0.25">
      <c r="A2844"/>
      <c r="B2844"/>
    </row>
    <row r="2845" spans="1:2" x14ac:dyDescent="0.25">
      <c r="A2845"/>
      <c r="B2845"/>
    </row>
    <row r="2846" spans="1:2" x14ac:dyDescent="0.25">
      <c r="A2846"/>
      <c r="B2846"/>
    </row>
    <row r="2847" spans="1:2" x14ac:dyDescent="0.25">
      <c r="A2847"/>
      <c r="B2847"/>
    </row>
    <row r="2848" spans="1:2" x14ac:dyDescent="0.25">
      <c r="A2848"/>
      <c r="B2848"/>
    </row>
    <row r="2849" spans="1:2" x14ac:dyDescent="0.25">
      <c r="A2849"/>
      <c r="B2849"/>
    </row>
    <row r="2850" spans="1:2" x14ac:dyDescent="0.25">
      <c r="A2850"/>
      <c r="B2850"/>
    </row>
    <row r="2851" spans="1:2" x14ac:dyDescent="0.25">
      <c r="A2851"/>
      <c r="B2851"/>
    </row>
    <row r="2852" spans="1:2" x14ac:dyDescent="0.25">
      <c r="A2852"/>
      <c r="B2852"/>
    </row>
    <row r="2853" spans="1:2" x14ac:dyDescent="0.25">
      <c r="A2853"/>
      <c r="B2853"/>
    </row>
    <row r="2854" spans="1:2" x14ac:dyDescent="0.25">
      <c r="A2854"/>
      <c r="B2854"/>
    </row>
    <row r="2855" spans="1:2" x14ac:dyDescent="0.25">
      <c r="A2855"/>
      <c r="B2855"/>
    </row>
    <row r="2856" spans="1:2" x14ac:dyDescent="0.25">
      <c r="A2856"/>
      <c r="B2856"/>
    </row>
    <row r="2857" spans="1:2" x14ac:dyDescent="0.25">
      <c r="A2857"/>
      <c r="B2857"/>
    </row>
    <row r="2858" spans="1:2" x14ac:dyDescent="0.25">
      <c r="A2858"/>
      <c r="B2858"/>
    </row>
    <row r="2859" spans="1:2" x14ac:dyDescent="0.25">
      <c r="A2859"/>
      <c r="B2859"/>
    </row>
    <row r="2860" spans="1:2" x14ac:dyDescent="0.25">
      <c r="A2860"/>
      <c r="B2860"/>
    </row>
    <row r="2861" spans="1:2" x14ac:dyDescent="0.25">
      <c r="A2861"/>
      <c r="B2861"/>
    </row>
    <row r="2862" spans="1:2" x14ac:dyDescent="0.25">
      <c r="A2862"/>
      <c r="B2862"/>
    </row>
    <row r="2863" spans="1:2" x14ac:dyDescent="0.25">
      <c r="A2863"/>
      <c r="B2863"/>
    </row>
    <row r="2864" spans="1:2" x14ac:dyDescent="0.25">
      <c r="A2864"/>
      <c r="B2864"/>
    </row>
    <row r="2865" spans="1:2" x14ac:dyDescent="0.25">
      <c r="A2865"/>
      <c r="B2865"/>
    </row>
    <row r="2866" spans="1:2" x14ac:dyDescent="0.25">
      <c r="A2866"/>
      <c r="B2866"/>
    </row>
    <row r="2867" spans="1:2" x14ac:dyDescent="0.25">
      <c r="A2867"/>
      <c r="B2867"/>
    </row>
    <row r="2868" spans="1:2" x14ac:dyDescent="0.25">
      <c r="A2868"/>
      <c r="B2868"/>
    </row>
    <row r="2869" spans="1:2" x14ac:dyDescent="0.25">
      <c r="A2869"/>
      <c r="B2869"/>
    </row>
    <row r="2870" spans="1:2" x14ac:dyDescent="0.25">
      <c r="A2870"/>
      <c r="B2870"/>
    </row>
    <row r="2871" spans="1:2" x14ac:dyDescent="0.25">
      <c r="A2871"/>
      <c r="B2871"/>
    </row>
    <row r="2872" spans="1:2" x14ac:dyDescent="0.25">
      <c r="A2872"/>
      <c r="B2872"/>
    </row>
    <row r="2873" spans="1:2" x14ac:dyDescent="0.25">
      <c r="A2873"/>
      <c r="B2873"/>
    </row>
    <row r="2874" spans="1:2" x14ac:dyDescent="0.25">
      <c r="A2874"/>
      <c r="B2874"/>
    </row>
    <row r="2875" spans="1:2" x14ac:dyDescent="0.25">
      <c r="A2875"/>
      <c r="B2875"/>
    </row>
    <row r="2876" spans="1:2" x14ac:dyDescent="0.25">
      <c r="A2876"/>
      <c r="B2876"/>
    </row>
    <row r="2877" spans="1:2" x14ac:dyDescent="0.25">
      <c r="A2877"/>
      <c r="B2877"/>
    </row>
    <row r="2878" spans="1:2" x14ac:dyDescent="0.25">
      <c r="A2878"/>
      <c r="B2878"/>
    </row>
    <row r="2879" spans="1:2" x14ac:dyDescent="0.25">
      <c r="A2879"/>
      <c r="B2879"/>
    </row>
    <row r="2880" spans="1:2" x14ac:dyDescent="0.25">
      <c r="A2880"/>
      <c r="B2880"/>
    </row>
    <row r="2881" spans="1:2" x14ac:dyDescent="0.25">
      <c r="A2881"/>
      <c r="B2881"/>
    </row>
    <row r="2882" spans="1:2" x14ac:dyDescent="0.25">
      <c r="A2882"/>
      <c r="B2882"/>
    </row>
    <row r="2883" spans="1:2" x14ac:dyDescent="0.25">
      <c r="A2883"/>
      <c r="B2883"/>
    </row>
    <row r="2884" spans="1:2" x14ac:dyDescent="0.25">
      <c r="A2884"/>
      <c r="B2884"/>
    </row>
    <row r="2885" spans="1:2" x14ac:dyDescent="0.25">
      <c r="A2885"/>
      <c r="B2885"/>
    </row>
    <row r="2886" spans="1:2" x14ac:dyDescent="0.25">
      <c r="A2886"/>
      <c r="B2886"/>
    </row>
    <row r="2887" spans="1:2" x14ac:dyDescent="0.25">
      <c r="A2887"/>
      <c r="B2887"/>
    </row>
    <row r="2888" spans="1:2" x14ac:dyDescent="0.25">
      <c r="A2888"/>
      <c r="B2888"/>
    </row>
    <row r="2889" spans="1:2" x14ac:dyDescent="0.25">
      <c r="A2889"/>
      <c r="B2889"/>
    </row>
    <row r="2890" spans="1:2" x14ac:dyDescent="0.25">
      <c r="A2890"/>
      <c r="B2890"/>
    </row>
    <row r="2891" spans="1:2" x14ac:dyDescent="0.25">
      <c r="A2891"/>
      <c r="B2891"/>
    </row>
    <row r="2892" spans="1:2" x14ac:dyDescent="0.25">
      <c r="A2892"/>
      <c r="B2892"/>
    </row>
    <row r="2893" spans="1:2" x14ac:dyDescent="0.25">
      <c r="A2893"/>
      <c r="B2893"/>
    </row>
    <row r="2894" spans="1:2" x14ac:dyDescent="0.25">
      <c r="A2894"/>
      <c r="B2894"/>
    </row>
    <row r="2895" spans="1:2" x14ac:dyDescent="0.25">
      <c r="A2895"/>
      <c r="B2895"/>
    </row>
    <row r="2896" spans="1:2" x14ac:dyDescent="0.25">
      <c r="A2896"/>
      <c r="B2896"/>
    </row>
    <row r="2897" spans="1:2" x14ac:dyDescent="0.25">
      <c r="A2897"/>
      <c r="B2897"/>
    </row>
    <row r="2898" spans="1:2" x14ac:dyDescent="0.25">
      <c r="A2898"/>
      <c r="B2898"/>
    </row>
    <row r="2899" spans="1:2" x14ac:dyDescent="0.25">
      <c r="A2899"/>
      <c r="B2899"/>
    </row>
    <row r="2900" spans="1:2" x14ac:dyDescent="0.25">
      <c r="A2900"/>
      <c r="B2900"/>
    </row>
    <row r="2901" spans="1:2" x14ac:dyDescent="0.25">
      <c r="A2901"/>
      <c r="B2901"/>
    </row>
    <row r="2902" spans="1:2" x14ac:dyDescent="0.25">
      <c r="A2902"/>
      <c r="B2902"/>
    </row>
    <row r="2903" spans="1:2" x14ac:dyDescent="0.25">
      <c r="A2903"/>
      <c r="B2903"/>
    </row>
    <row r="2904" spans="1:2" x14ac:dyDescent="0.25">
      <c r="A2904"/>
      <c r="B2904"/>
    </row>
    <row r="2905" spans="1:2" x14ac:dyDescent="0.25">
      <c r="A2905"/>
      <c r="B2905"/>
    </row>
    <row r="2906" spans="1:2" x14ac:dyDescent="0.25">
      <c r="A2906"/>
      <c r="B2906"/>
    </row>
    <row r="2907" spans="1:2" x14ac:dyDescent="0.25">
      <c r="A2907"/>
      <c r="B2907"/>
    </row>
    <row r="2908" spans="1:2" x14ac:dyDescent="0.25">
      <c r="A2908"/>
      <c r="B2908"/>
    </row>
    <row r="2909" spans="1:2" x14ac:dyDescent="0.25">
      <c r="A2909"/>
      <c r="B2909"/>
    </row>
    <row r="2910" spans="1:2" x14ac:dyDescent="0.25">
      <c r="A2910"/>
      <c r="B2910"/>
    </row>
    <row r="2911" spans="1:2" x14ac:dyDescent="0.25">
      <c r="A2911"/>
      <c r="B2911"/>
    </row>
    <row r="2912" spans="1:2" x14ac:dyDescent="0.25">
      <c r="A2912"/>
      <c r="B2912"/>
    </row>
    <row r="2913" spans="1:2" x14ac:dyDescent="0.25">
      <c r="A2913"/>
      <c r="B2913"/>
    </row>
    <row r="2914" spans="1:2" x14ac:dyDescent="0.25">
      <c r="A2914"/>
      <c r="B2914"/>
    </row>
    <row r="2915" spans="1:2" x14ac:dyDescent="0.25">
      <c r="A2915"/>
      <c r="B2915"/>
    </row>
    <row r="2916" spans="1:2" x14ac:dyDescent="0.25">
      <c r="A2916"/>
      <c r="B2916"/>
    </row>
    <row r="2917" spans="1:2" x14ac:dyDescent="0.25">
      <c r="A2917"/>
      <c r="B2917"/>
    </row>
    <row r="2918" spans="1:2" x14ac:dyDescent="0.25">
      <c r="A2918"/>
      <c r="B2918"/>
    </row>
    <row r="2919" spans="1:2" x14ac:dyDescent="0.25">
      <c r="A2919"/>
      <c r="B2919"/>
    </row>
    <row r="2920" spans="1:2" x14ac:dyDescent="0.25">
      <c r="A2920"/>
      <c r="B2920"/>
    </row>
    <row r="2921" spans="1:2" x14ac:dyDescent="0.25">
      <c r="A2921"/>
      <c r="B2921"/>
    </row>
    <row r="2922" spans="1:2" x14ac:dyDescent="0.25">
      <c r="A2922"/>
      <c r="B2922"/>
    </row>
    <row r="2923" spans="1:2" x14ac:dyDescent="0.25">
      <c r="A2923"/>
      <c r="B2923"/>
    </row>
    <row r="2924" spans="1:2" x14ac:dyDescent="0.25">
      <c r="A2924"/>
      <c r="B2924"/>
    </row>
    <row r="2925" spans="1:2" x14ac:dyDescent="0.25">
      <c r="A2925"/>
      <c r="B2925"/>
    </row>
    <row r="2926" spans="1:2" x14ac:dyDescent="0.25">
      <c r="A2926"/>
      <c r="B2926"/>
    </row>
    <row r="2927" spans="1:2" x14ac:dyDescent="0.25">
      <c r="A2927"/>
      <c r="B2927"/>
    </row>
    <row r="2928" spans="1:2" x14ac:dyDescent="0.25">
      <c r="A2928"/>
      <c r="B2928"/>
    </row>
    <row r="2929" spans="1:2" x14ac:dyDescent="0.25">
      <c r="A2929"/>
      <c r="B2929"/>
    </row>
    <row r="2930" spans="1:2" x14ac:dyDescent="0.25">
      <c r="A2930"/>
      <c r="B2930"/>
    </row>
    <row r="2931" spans="1:2" x14ac:dyDescent="0.25">
      <c r="A2931"/>
      <c r="B2931"/>
    </row>
    <row r="2932" spans="1:2" x14ac:dyDescent="0.25">
      <c r="A2932"/>
      <c r="B2932"/>
    </row>
    <row r="2933" spans="1:2" x14ac:dyDescent="0.25">
      <c r="A2933"/>
      <c r="B2933"/>
    </row>
    <row r="2934" spans="1:2" x14ac:dyDescent="0.25">
      <c r="A2934"/>
      <c r="B2934"/>
    </row>
    <row r="2935" spans="1:2" x14ac:dyDescent="0.25">
      <c r="A2935"/>
      <c r="B2935"/>
    </row>
    <row r="2936" spans="1:2" x14ac:dyDescent="0.25">
      <c r="A2936"/>
      <c r="B2936"/>
    </row>
    <row r="2937" spans="1:2" x14ac:dyDescent="0.25">
      <c r="A2937"/>
      <c r="B2937"/>
    </row>
    <row r="2938" spans="1:2" x14ac:dyDescent="0.25">
      <c r="A2938"/>
      <c r="B2938"/>
    </row>
    <row r="2939" spans="1:2" x14ac:dyDescent="0.25">
      <c r="A2939"/>
      <c r="B2939"/>
    </row>
    <row r="2940" spans="1:2" x14ac:dyDescent="0.25">
      <c r="A2940"/>
      <c r="B2940"/>
    </row>
    <row r="2941" spans="1:2" x14ac:dyDescent="0.25">
      <c r="A2941"/>
      <c r="B2941"/>
    </row>
    <row r="2942" spans="1:2" x14ac:dyDescent="0.25">
      <c r="A2942"/>
      <c r="B2942"/>
    </row>
    <row r="2943" spans="1:2" x14ac:dyDescent="0.25">
      <c r="A2943"/>
      <c r="B2943"/>
    </row>
    <row r="2944" spans="1:2" x14ac:dyDescent="0.25">
      <c r="A2944"/>
      <c r="B2944"/>
    </row>
    <row r="2945" spans="1:2" x14ac:dyDescent="0.25">
      <c r="A2945"/>
      <c r="B2945"/>
    </row>
    <row r="2946" spans="1:2" x14ac:dyDescent="0.25">
      <c r="A2946"/>
      <c r="B2946"/>
    </row>
    <row r="2947" spans="1:2" x14ac:dyDescent="0.25">
      <c r="A2947"/>
      <c r="B2947"/>
    </row>
    <row r="2948" spans="1:2" x14ac:dyDescent="0.25">
      <c r="A2948"/>
      <c r="B2948"/>
    </row>
    <row r="2949" spans="1:2" x14ac:dyDescent="0.25">
      <c r="A2949"/>
      <c r="B2949"/>
    </row>
    <row r="2950" spans="1:2" x14ac:dyDescent="0.25">
      <c r="A2950"/>
      <c r="B2950"/>
    </row>
    <row r="2951" spans="1:2" x14ac:dyDescent="0.25">
      <c r="A2951"/>
      <c r="B2951"/>
    </row>
    <row r="2952" spans="1:2" x14ac:dyDescent="0.25">
      <c r="A2952"/>
      <c r="B2952"/>
    </row>
    <row r="2953" spans="1:2" x14ac:dyDescent="0.25">
      <c r="A2953"/>
      <c r="B2953"/>
    </row>
    <row r="2954" spans="1:2" x14ac:dyDescent="0.25">
      <c r="A2954"/>
      <c r="B2954"/>
    </row>
    <row r="2955" spans="1:2" x14ac:dyDescent="0.25">
      <c r="A2955"/>
      <c r="B2955"/>
    </row>
    <row r="2956" spans="1:2" x14ac:dyDescent="0.25">
      <c r="A2956"/>
      <c r="B2956"/>
    </row>
    <row r="2957" spans="1:2" x14ac:dyDescent="0.25">
      <c r="A2957"/>
      <c r="B2957"/>
    </row>
    <row r="2958" spans="1:2" x14ac:dyDescent="0.25">
      <c r="A2958"/>
      <c r="B2958"/>
    </row>
    <row r="2959" spans="1:2" x14ac:dyDescent="0.25">
      <c r="A2959"/>
      <c r="B2959"/>
    </row>
    <row r="2960" spans="1:2" x14ac:dyDescent="0.25">
      <c r="A2960"/>
      <c r="B2960"/>
    </row>
    <row r="2961" spans="1:2" x14ac:dyDescent="0.25">
      <c r="A2961"/>
      <c r="B2961"/>
    </row>
    <row r="2962" spans="1:2" x14ac:dyDescent="0.25">
      <c r="A2962"/>
      <c r="B2962"/>
    </row>
    <row r="2963" spans="1:2" x14ac:dyDescent="0.25">
      <c r="A2963"/>
      <c r="B2963"/>
    </row>
    <row r="2964" spans="1:2" x14ac:dyDescent="0.25">
      <c r="A2964"/>
      <c r="B2964"/>
    </row>
    <row r="2965" spans="1:2" x14ac:dyDescent="0.25">
      <c r="A2965"/>
      <c r="B2965"/>
    </row>
    <row r="2966" spans="1:2" x14ac:dyDescent="0.25">
      <c r="A2966"/>
      <c r="B2966"/>
    </row>
    <row r="2967" spans="1:2" x14ac:dyDescent="0.25">
      <c r="A2967"/>
      <c r="B2967"/>
    </row>
    <row r="2968" spans="1:2" x14ac:dyDescent="0.25">
      <c r="A2968"/>
      <c r="B2968"/>
    </row>
    <row r="2969" spans="1:2" x14ac:dyDescent="0.25">
      <c r="A2969"/>
      <c r="B2969"/>
    </row>
    <row r="2970" spans="1:2" x14ac:dyDescent="0.25">
      <c r="A2970"/>
      <c r="B2970"/>
    </row>
    <row r="2971" spans="1:2" x14ac:dyDescent="0.25">
      <c r="A2971"/>
      <c r="B2971"/>
    </row>
    <row r="2972" spans="1:2" x14ac:dyDescent="0.25">
      <c r="A2972"/>
      <c r="B2972"/>
    </row>
    <row r="2973" spans="1:2" x14ac:dyDescent="0.25">
      <c r="A2973"/>
      <c r="B2973"/>
    </row>
    <row r="2974" spans="1:2" x14ac:dyDescent="0.25">
      <c r="A2974"/>
      <c r="B2974"/>
    </row>
    <row r="2975" spans="1:2" x14ac:dyDescent="0.25">
      <c r="A2975"/>
      <c r="B2975"/>
    </row>
    <row r="2976" spans="1:2" x14ac:dyDescent="0.25">
      <c r="A2976"/>
      <c r="B2976"/>
    </row>
    <row r="2977" spans="1:2" x14ac:dyDescent="0.25">
      <c r="A2977"/>
      <c r="B2977"/>
    </row>
    <row r="2978" spans="1:2" x14ac:dyDescent="0.25">
      <c r="A2978"/>
      <c r="B2978"/>
    </row>
    <row r="2979" spans="1:2" x14ac:dyDescent="0.25">
      <c r="A2979"/>
      <c r="B2979"/>
    </row>
    <row r="2980" spans="1:2" x14ac:dyDescent="0.25">
      <c r="A2980"/>
      <c r="B2980"/>
    </row>
    <row r="2981" spans="1:2" x14ac:dyDescent="0.25">
      <c r="A2981"/>
      <c r="B2981"/>
    </row>
    <row r="2982" spans="1:2" x14ac:dyDescent="0.25">
      <c r="A2982"/>
      <c r="B2982"/>
    </row>
    <row r="2983" spans="1:2" x14ac:dyDescent="0.25">
      <c r="A2983"/>
      <c r="B2983"/>
    </row>
    <row r="2984" spans="1:2" x14ac:dyDescent="0.25">
      <c r="A2984"/>
      <c r="B2984"/>
    </row>
    <row r="2985" spans="1:2" x14ac:dyDescent="0.25">
      <c r="A2985"/>
      <c r="B2985"/>
    </row>
    <row r="2986" spans="1:2" x14ac:dyDescent="0.25">
      <c r="A2986"/>
      <c r="B2986"/>
    </row>
    <row r="2987" spans="1:2" x14ac:dyDescent="0.25">
      <c r="A2987"/>
      <c r="B2987"/>
    </row>
    <row r="2988" spans="1:2" x14ac:dyDescent="0.25">
      <c r="A2988"/>
      <c r="B2988"/>
    </row>
    <row r="2989" spans="1:2" x14ac:dyDescent="0.25">
      <c r="A2989"/>
      <c r="B2989"/>
    </row>
    <row r="2990" spans="1:2" x14ac:dyDescent="0.25">
      <c r="A2990"/>
      <c r="B2990"/>
    </row>
    <row r="2991" spans="1:2" x14ac:dyDescent="0.25">
      <c r="A2991"/>
      <c r="B2991"/>
    </row>
    <row r="2992" spans="1:2" x14ac:dyDescent="0.25">
      <c r="A2992"/>
      <c r="B2992"/>
    </row>
    <row r="2993" spans="1:2" x14ac:dyDescent="0.25">
      <c r="A2993"/>
      <c r="B2993"/>
    </row>
    <row r="2994" spans="1:2" x14ac:dyDescent="0.25">
      <c r="A2994"/>
      <c r="B2994"/>
    </row>
    <row r="2995" spans="1:2" x14ac:dyDescent="0.25">
      <c r="A2995"/>
      <c r="B2995"/>
    </row>
    <row r="2996" spans="1:2" x14ac:dyDescent="0.25">
      <c r="A2996"/>
      <c r="B2996"/>
    </row>
    <row r="2997" spans="1:2" x14ac:dyDescent="0.25">
      <c r="A2997"/>
      <c r="B2997"/>
    </row>
    <row r="2998" spans="1:2" x14ac:dyDescent="0.25">
      <c r="A2998"/>
      <c r="B2998"/>
    </row>
    <row r="2999" spans="1:2" x14ac:dyDescent="0.25">
      <c r="A2999"/>
      <c r="B2999"/>
    </row>
    <row r="3000" spans="1:2" x14ac:dyDescent="0.25">
      <c r="A3000"/>
      <c r="B3000"/>
    </row>
    <row r="3001" spans="1:2" x14ac:dyDescent="0.25">
      <c r="A3001"/>
      <c r="B3001"/>
    </row>
    <row r="3002" spans="1:2" x14ac:dyDescent="0.25">
      <c r="A3002"/>
      <c r="B3002"/>
    </row>
    <row r="3003" spans="1:2" x14ac:dyDescent="0.25">
      <c r="A3003"/>
      <c r="B3003"/>
    </row>
    <row r="3004" spans="1:2" x14ac:dyDescent="0.25">
      <c r="A3004"/>
      <c r="B3004"/>
    </row>
    <row r="3005" spans="1:2" x14ac:dyDescent="0.25">
      <c r="A3005"/>
      <c r="B3005"/>
    </row>
    <row r="3006" spans="1:2" x14ac:dyDescent="0.25">
      <c r="A3006"/>
      <c r="B3006"/>
    </row>
    <row r="3007" spans="1:2" x14ac:dyDescent="0.25">
      <c r="A3007"/>
      <c r="B3007"/>
    </row>
    <row r="3008" spans="1:2" x14ac:dyDescent="0.25">
      <c r="A3008"/>
      <c r="B3008"/>
    </row>
    <row r="3009" spans="1:2" x14ac:dyDescent="0.25">
      <c r="A3009"/>
      <c r="B3009"/>
    </row>
    <row r="3010" spans="1:2" x14ac:dyDescent="0.25">
      <c r="A3010"/>
      <c r="B3010"/>
    </row>
    <row r="3011" spans="1:2" x14ac:dyDescent="0.25">
      <c r="A3011"/>
      <c r="B3011"/>
    </row>
    <row r="3012" spans="1:2" x14ac:dyDescent="0.25">
      <c r="A3012"/>
      <c r="B3012"/>
    </row>
    <row r="3013" spans="1:2" x14ac:dyDescent="0.25">
      <c r="A3013"/>
      <c r="B3013"/>
    </row>
    <row r="3014" spans="1:2" x14ac:dyDescent="0.25">
      <c r="A3014"/>
      <c r="B3014"/>
    </row>
    <row r="3015" spans="1:2" x14ac:dyDescent="0.25">
      <c r="A3015"/>
      <c r="B3015"/>
    </row>
    <row r="3016" spans="1:2" x14ac:dyDescent="0.25">
      <c r="A3016"/>
      <c r="B3016"/>
    </row>
    <row r="3017" spans="1:2" x14ac:dyDescent="0.25">
      <c r="A3017"/>
      <c r="B3017"/>
    </row>
    <row r="3018" spans="1:2" x14ac:dyDescent="0.25">
      <c r="A3018"/>
      <c r="B3018"/>
    </row>
    <row r="3019" spans="1:2" x14ac:dyDescent="0.25">
      <c r="A3019"/>
      <c r="B3019"/>
    </row>
    <row r="3020" spans="1:2" x14ac:dyDescent="0.25">
      <c r="A3020"/>
      <c r="B3020"/>
    </row>
    <row r="3021" spans="1:2" x14ac:dyDescent="0.25">
      <c r="A3021"/>
      <c r="B3021"/>
    </row>
    <row r="3022" spans="1:2" x14ac:dyDescent="0.25">
      <c r="A3022"/>
      <c r="B3022"/>
    </row>
    <row r="3023" spans="1:2" x14ac:dyDescent="0.25">
      <c r="A3023"/>
      <c r="B3023"/>
    </row>
    <row r="3024" spans="1:2" x14ac:dyDescent="0.25">
      <c r="A3024"/>
      <c r="B3024"/>
    </row>
    <row r="3025" spans="1:2" x14ac:dyDescent="0.25">
      <c r="A3025"/>
      <c r="B3025"/>
    </row>
    <row r="3026" spans="1:2" x14ac:dyDescent="0.25">
      <c r="A3026"/>
      <c r="B3026"/>
    </row>
    <row r="3027" spans="1:2" x14ac:dyDescent="0.25">
      <c r="A3027"/>
      <c r="B3027"/>
    </row>
    <row r="3028" spans="1:2" x14ac:dyDescent="0.25">
      <c r="A3028"/>
      <c r="B3028"/>
    </row>
    <row r="3029" spans="1:2" x14ac:dyDescent="0.25">
      <c r="A3029"/>
      <c r="B3029"/>
    </row>
    <row r="3030" spans="1:2" x14ac:dyDescent="0.25">
      <c r="A3030"/>
      <c r="B3030"/>
    </row>
    <row r="3031" spans="1:2" x14ac:dyDescent="0.25">
      <c r="A3031"/>
      <c r="B3031"/>
    </row>
    <row r="3032" spans="1:2" x14ac:dyDescent="0.25">
      <c r="A3032"/>
      <c r="B3032"/>
    </row>
    <row r="3033" spans="1:2" x14ac:dyDescent="0.25">
      <c r="A3033"/>
      <c r="B3033"/>
    </row>
    <row r="3034" spans="1:2" x14ac:dyDescent="0.25">
      <c r="A3034"/>
      <c r="B3034"/>
    </row>
    <row r="3035" spans="1:2" x14ac:dyDescent="0.25">
      <c r="A3035"/>
      <c r="B3035"/>
    </row>
    <row r="3036" spans="1:2" x14ac:dyDescent="0.25">
      <c r="A3036"/>
      <c r="B3036"/>
    </row>
    <row r="3037" spans="1:2" x14ac:dyDescent="0.25">
      <c r="A3037"/>
      <c r="B3037"/>
    </row>
    <row r="3038" spans="1:2" x14ac:dyDescent="0.25">
      <c r="A3038"/>
      <c r="B3038"/>
    </row>
    <row r="3039" spans="1:2" x14ac:dyDescent="0.25">
      <c r="A3039"/>
      <c r="B3039"/>
    </row>
    <row r="3040" spans="1:2" x14ac:dyDescent="0.25">
      <c r="A3040"/>
      <c r="B3040"/>
    </row>
    <row r="3041" spans="1:2" x14ac:dyDescent="0.25">
      <c r="A3041"/>
      <c r="B3041"/>
    </row>
    <row r="3042" spans="1:2" x14ac:dyDescent="0.25">
      <c r="A3042"/>
      <c r="B3042"/>
    </row>
    <row r="3043" spans="1:2" x14ac:dyDescent="0.25">
      <c r="A3043"/>
      <c r="B3043"/>
    </row>
    <row r="3044" spans="1:2" x14ac:dyDescent="0.25">
      <c r="A3044"/>
      <c r="B3044"/>
    </row>
    <row r="3045" spans="1:2" x14ac:dyDescent="0.25">
      <c r="A3045"/>
      <c r="B3045"/>
    </row>
    <row r="3046" spans="1:2" x14ac:dyDescent="0.25">
      <c r="A3046"/>
      <c r="B3046"/>
    </row>
    <row r="3047" spans="1:2" x14ac:dyDescent="0.25">
      <c r="A3047"/>
      <c r="B3047"/>
    </row>
    <row r="3048" spans="1:2" x14ac:dyDescent="0.25">
      <c r="A3048"/>
      <c r="B3048"/>
    </row>
    <row r="3049" spans="1:2" x14ac:dyDescent="0.25">
      <c r="A3049"/>
      <c r="B3049"/>
    </row>
    <row r="3050" spans="1:2" x14ac:dyDescent="0.25">
      <c r="A3050"/>
      <c r="B3050"/>
    </row>
    <row r="3051" spans="1:2" x14ac:dyDescent="0.25">
      <c r="A3051"/>
      <c r="B3051"/>
    </row>
    <row r="3052" spans="1:2" x14ac:dyDescent="0.25">
      <c r="A3052"/>
      <c r="B3052"/>
    </row>
    <row r="3053" spans="1:2" x14ac:dyDescent="0.25">
      <c r="A3053"/>
      <c r="B3053"/>
    </row>
    <row r="3054" spans="1:2" x14ac:dyDescent="0.25">
      <c r="A3054"/>
      <c r="B3054"/>
    </row>
    <row r="3055" spans="1:2" x14ac:dyDescent="0.25">
      <c r="A3055"/>
      <c r="B3055"/>
    </row>
    <row r="3056" spans="1:2" x14ac:dyDescent="0.25">
      <c r="A3056"/>
      <c r="B3056"/>
    </row>
    <row r="3057" spans="1:2" x14ac:dyDescent="0.25">
      <c r="A3057"/>
      <c r="B3057"/>
    </row>
    <row r="3058" spans="1:2" x14ac:dyDescent="0.25">
      <c r="A3058"/>
      <c r="B3058"/>
    </row>
    <row r="3059" spans="1:2" x14ac:dyDescent="0.25">
      <c r="A3059"/>
      <c r="B3059"/>
    </row>
    <row r="3060" spans="1:2" x14ac:dyDescent="0.25">
      <c r="A3060"/>
      <c r="B3060"/>
    </row>
    <row r="3061" spans="1:2" x14ac:dyDescent="0.25">
      <c r="A3061"/>
      <c r="B3061"/>
    </row>
    <row r="3062" spans="1:2" x14ac:dyDescent="0.25">
      <c r="A3062"/>
      <c r="B3062"/>
    </row>
    <row r="3063" spans="1:2" x14ac:dyDescent="0.25">
      <c r="A3063"/>
      <c r="B3063"/>
    </row>
    <row r="3064" spans="1:2" x14ac:dyDescent="0.25">
      <c r="A3064"/>
      <c r="B3064"/>
    </row>
    <row r="3065" spans="1:2" x14ac:dyDescent="0.25">
      <c r="A3065"/>
      <c r="B3065"/>
    </row>
    <row r="3066" spans="1:2" x14ac:dyDescent="0.25">
      <c r="A3066"/>
      <c r="B3066"/>
    </row>
    <row r="3067" spans="1:2" x14ac:dyDescent="0.25">
      <c r="A3067"/>
      <c r="B3067"/>
    </row>
    <row r="3068" spans="1:2" x14ac:dyDescent="0.25">
      <c r="A3068"/>
      <c r="B3068"/>
    </row>
    <row r="3069" spans="1:2" x14ac:dyDescent="0.25">
      <c r="A3069"/>
      <c r="B3069"/>
    </row>
    <row r="3070" spans="1:2" x14ac:dyDescent="0.25">
      <c r="A3070"/>
      <c r="B3070"/>
    </row>
    <row r="3071" spans="1:2" x14ac:dyDescent="0.25">
      <c r="A3071"/>
      <c r="B3071"/>
    </row>
    <row r="3072" spans="1:2" x14ac:dyDescent="0.25">
      <c r="A3072"/>
      <c r="B3072"/>
    </row>
    <row r="3073" spans="1:2" x14ac:dyDescent="0.25">
      <c r="A3073"/>
      <c r="B3073"/>
    </row>
    <row r="3074" spans="1:2" x14ac:dyDescent="0.25">
      <c r="A3074"/>
      <c r="B3074"/>
    </row>
    <row r="3075" spans="1:2" x14ac:dyDescent="0.25">
      <c r="A3075"/>
      <c r="B3075"/>
    </row>
    <row r="3076" spans="1:2" x14ac:dyDescent="0.25">
      <c r="A3076"/>
      <c r="B3076"/>
    </row>
    <row r="3077" spans="1:2" x14ac:dyDescent="0.25">
      <c r="A3077"/>
      <c r="B3077"/>
    </row>
    <row r="3078" spans="1:2" x14ac:dyDescent="0.25">
      <c r="A3078"/>
      <c r="B3078"/>
    </row>
    <row r="3079" spans="1:2" x14ac:dyDescent="0.25">
      <c r="A3079"/>
      <c r="B3079"/>
    </row>
    <row r="3080" spans="1:2" x14ac:dyDescent="0.25">
      <c r="A3080"/>
      <c r="B3080"/>
    </row>
    <row r="3081" spans="1:2" x14ac:dyDescent="0.25">
      <c r="A3081"/>
      <c r="B3081"/>
    </row>
    <row r="3082" spans="1:2" x14ac:dyDescent="0.25">
      <c r="A3082"/>
      <c r="B3082"/>
    </row>
    <row r="3083" spans="1:2" x14ac:dyDescent="0.25">
      <c r="A3083"/>
      <c r="B3083"/>
    </row>
    <row r="3084" spans="1:2" x14ac:dyDescent="0.25">
      <c r="A3084"/>
      <c r="B3084"/>
    </row>
    <row r="3085" spans="1:2" x14ac:dyDescent="0.25">
      <c r="A3085"/>
      <c r="B3085"/>
    </row>
    <row r="3086" spans="1:2" x14ac:dyDescent="0.25">
      <c r="A3086"/>
      <c r="B3086"/>
    </row>
    <row r="3087" spans="1:2" x14ac:dyDescent="0.25">
      <c r="A3087"/>
      <c r="B3087"/>
    </row>
    <row r="3088" spans="1:2" x14ac:dyDescent="0.25">
      <c r="A3088"/>
      <c r="B3088"/>
    </row>
    <row r="3089" spans="1:2" x14ac:dyDescent="0.25">
      <c r="A3089"/>
      <c r="B3089"/>
    </row>
    <row r="3090" spans="1:2" x14ac:dyDescent="0.25">
      <c r="A3090"/>
      <c r="B3090"/>
    </row>
    <row r="3091" spans="1:2" x14ac:dyDescent="0.25">
      <c r="A3091"/>
      <c r="B3091"/>
    </row>
    <row r="3092" spans="1:2" x14ac:dyDescent="0.25">
      <c r="A3092"/>
      <c r="B3092"/>
    </row>
    <row r="3093" spans="1:2" x14ac:dyDescent="0.25">
      <c r="A3093"/>
      <c r="B3093"/>
    </row>
    <row r="3094" spans="1:2" x14ac:dyDescent="0.25">
      <c r="A3094"/>
      <c r="B3094"/>
    </row>
    <row r="3095" spans="1:2" x14ac:dyDescent="0.25">
      <c r="A3095"/>
      <c r="B3095"/>
    </row>
    <row r="3096" spans="1:2" x14ac:dyDescent="0.25">
      <c r="A3096"/>
      <c r="B3096"/>
    </row>
    <row r="3097" spans="1:2" x14ac:dyDescent="0.25">
      <c r="A3097"/>
      <c r="B3097"/>
    </row>
    <row r="3098" spans="1:2" x14ac:dyDescent="0.25">
      <c r="A3098"/>
      <c r="B3098"/>
    </row>
    <row r="3099" spans="1:2" x14ac:dyDescent="0.25">
      <c r="A3099"/>
      <c r="B3099"/>
    </row>
    <row r="3100" spans="1:2" x14ac:dyDescent="0.25">
      <c r="A3100"/>
      <c r="B3100"/>
    </row>
    <row r="3101" spans="1:2" x14ac:dyDescent="0.25">
      <c r="A3101"/>
      <c r="B3101"/>
    </row>
    <row r="3102" spans="1:2" x14ac:dyDescent="0.25">
      <c r="A3102"/>
      <c r="B3102"/>
    </row>
    <row r="3103" spans="1:2" x14ac:dyDescent="0.25">
      <c r="A3103"/>
      <c r="B3103"/>
    </row>
    <row r="3104" spans="1:2" x14ac:dyDescent="0.25">
      <c r="A3104"/>
      <c r="B3104"/>
    </row>
    <row r="3105" spans="1:2" x14ac:dyDescent="0.25">
      <c r="A3105"/>
      <c r="B3105"/>
    </row>
    <row r="3106" spans="1:2" x14ac:dyDescent="0.25">
      <c r="A3106"/>
      <c r="B3106"/>
    </row>
    <row r="3107" spans="1:2" x14ac:dyDescent="0.25">
      <c r="A3107"/>
      <c r="B3107"/>
    </row>
    <row r="3108" spans="1:2" x14ac:dyDescent="0.25">
      <c r="A3108"/>
      <c r="B3108"/>
    </row>
    <row r="3109" spans="1:2" x14ac:dyDescent="0.25">
      <c r="A3109"/>
      <c r="B3109"/>
    </row>
    <row r="3110" spans="1:2" x14ac:dyDescent="0.25">
      <c r="A3110"/>
      <c r="B3110"/>
    </row>
    <row r="3111" spans="1:2" x14ac:dyDescent="0.25">
      <c r="A3111"/>
      <c r="B3111"/>
    </row>
    <row r="3112" spans="1:2" x14ac:dyDescent="0.25">
      <c r="A3112"/>
      <c r="B3112"/>
    </row>
    <row r="3113" spans="1:2" x14ac:dyDescent="0.25">
      <c r="A3113"/>
      <c r="B3113"/>
    </row>
    <row r="3114" spans="1:2" x14ac:dyDescent="0.25">
      <c r="A3114"/>
      <c r="B3114"/>
    </row>
    <row r="3115" spans="1:2" x14ac:dyDescent="0.25">
      <c r="A3115"/>
      <c r="B3115"/>
    </row>
    <row r="3116" spans="1:2" x14ac:dyDescent="0.25">
      <c r="A3116"/>
      <c r="B3116"/>
    </row>
    <row r="3117" spans="1:2" x14ac:dyDescent="0.25">
      <c r="A3117"/>
      <c r="B3117"/>
    </row>
    <row r="3118" spans="1:2" x14ac:dyDescent="0.25">
      <c r="A3118"/>
      <c r="B3118"/>
    </row>
    <row r="3119" spans="1:2" x14ac:dyDescent="0.25">
      <c r="A3119"/>
      <c r="B3119"/>
    </row>
    <row r="3120" spans="1:2" x14ac:dyDescent="0.25">
      <c r="A3120"/>
      <c r="B3120"/>
    </row>
    <row r="3121" spans="1:2" x14ac:dyDescent="0.25">
      <c r="A3121"/>
      <c r="B3121"/>
    </row>
    <row r="3122" spans="1:2" x14ac:dyDescent="0.25">
      <c r="A3122"/>
      <c r="B3122"/>
    </row>
    <row r="3123" spans="1:2" x14ac:dyDescent="0.25">
      <c r="A3123"/>
      <c r="B3123"/>
    </row>
    <row r="3124" spans="1:2" x14ac:dyDescent="0.25">
      <c r="A3124"/>
      <c r="B3124"/>
    </row>
    <row r="3125" spans="1:2" x14ac:dyDescent="0.25">
      <c r="A3125"/>
      <c r="B3125"/>
    </row>
    <row r="3126" spans="1:2" x14ac:dyDescent="0.25">
      <c r="A3126"/>
      <c r="B3126"/>
    </row>
    <row r="3127" spans="1:2" x14ac:dyDescent="0.25">
      <c r="A3127"/>
      <c r="B3127"/>
    </row>
    <row r="3128" spans="1:2" x14ac:dyDescent="0.25">
      <c r="A3128"/>
      <c r="B3128"/>
    </row>
    <row r="3129" spans="1:2" x14ac:dyDescent="0.25">
      <c r="A3129"/>
      <c r="B3129"/>
    </row>
    <row r="3130" spans="1:2" x14ac:dyDescent="0.25">
      <c r="A3130"/>
      <c r="B3130"/>
    </row>
    <row r="3131" spans="1:2" x14ac:dyDescent="0.25">
      <c r="A3131"/>
      <c r="B3131"/>
    </row>
    <row r="3132" spans="1:2" x14ac:dyDescent="0.25">
      <c r="A3132"/>
      <c r="B3132"/>
    </row>
    <row r="3133" spans="1:2" x14ac:dyDescent="0.25">
      <c r="A3133"/>
      <c r="B3133"/>
    </row>
    <row r="3134" spans="1:2" x14ac:dyDescent="0.25">
      <c r="A3134"/>
      <c r="B3134"/>
    </row>
    <row r="3135" spans="1:2" x14ac:dyDescent="0.25">
      <c r="A3135"/>
      <c r="B3135"/>
    </row>
    <row r="3136" spans="1:2" x14ac:dyDescent="0.25">
      <c r="A3136"/>
      <c r="B3136"/>
    </row>
    <row r="3137" spans="1:2" x14ac:dyDescent="0.25">
      <c r="A3137"/>
      <c r="B3137"/>
    </row>
    <row r="3138" spans="1:2" x14ac:dyDescent="0.25">
      <c r="A3138"/>
      <c r="B3138"/>
    </row>
    <row r="3139" spans="1:2" x14ac:dyDescent="0.25">
      <c r="A3139"/>
      <c r="B3139"/>
    </row>
    <row r="3140" spans="1:2" x14ac:dyDescent="0.25">
      <c r="A3140"/>
      <c r="B3140"/>
    </row>
    <row r="3141" spans="1:2" x14ac:dyDescent="0.25">
      <c r="A3141"/>
      <c r="B3141"/>
    </row>
    <row r="3142" spans="1:2" x14ac:dyDescent="0.25">
      <c r="A3142"/>
      <c r="B3142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D3142"/>
  <sheetViews>
    <sheetView workbookViewId="0">
      <selection activeCell="B1860" sqref="B1860"/>
    </sheetView>
  </sheetViews>
  <sheetFormatPr baseColWidth="10" defaultRowHeight="15" x14ac:dyDescent="0.25"/>
  <cols>
    <col min="1" max="1" width="17.140625" style="1" bestFit="1" customWidth="1"/>
    <col min="2" max="2" width="54.7109375" style="4" bestFit="1" customWidth="1"/>
    <col min="3" max="3" width="11.42578125" style="5"/>
    <col min="4" max="4" width="43.7109375" style="7" bestFit="1" customWidth="1"/>
  </cols>
  <sheetData>
    <row r="1" spans="1:4" x14ac:dyDescent="0.25">
      <c r="A1" s="1" t="s">
        <v>2737</v>
      </c>
      <c r="B1" s="4" t="s">
        <v>3662</v>
      </c>
      <c r="C1" s="5" t="s">
        <v>3663</v>
      </c>
      <c r="D1" s="7" t="s">
        <v>3664</v>
      </c>
    </row>
    <row r="2" spans="1:4" x14ac:dyDescent="0.25">
      <c r="A2" s="1" t="s">
        <v>0</v>
      </c>
      <c r="B2" s="4" t="str">
        <f>D2 &amp;","&amp; A2</f>
        <v>OP 300 EMBALLAGE ,739REUR-00N</v>
      </c>
      <c r="C2" s="5">
        <v>1.4</v>
      </c>
      <c r="D2" s="7" t="s">
        <v>3665</v>
      </c>
    </row>
    <row r="3" spans="1:4" x14ac:dyDescent="0.25">
      <c r="A3" s="1" t="s">
        <v>1</v>
      </c>
      <c r="B3" s="4" t="str">
        <f t="shared" ref="B3:B66" si="0">D3 &amp;","&amp; A3</f>
        <v>OP 100 INSERTION ,AL4590</v>
      </c>
      <c r="C3" s="5">
        <v>0.996</v>
      </c>
      <c r="D3" s="7" t="s">
        <v>3666</v>
      </c>
    </row>
    <row r="4" spans="1:4" x14ac:dyDescent="0.25">
      <c r="A4" s="1" t="s">
        <v>1</v>
      </c>
      <c r="B4" s="4" t="str">
        <f t="shared" si="0"/>
        <v>OP 100 INSERTION ,AL4590</v>
      </c>
      <c r="C4" s="5">
        <v>1.6619999999999999</v>
      </c>
      <c r="D4" s="7" t="s">
        <v>3666</v>
      </c>
    </row>
    <row r="5" spans="1:4" x14ac:dyDescent="0.25">
      <c r="A5" s="1" t="s">
        <v>1</v>
      </c>
      <c r="B5" s="4" t="str">
        <f t="shared" si="0"/>
        <v>OP 150 ASSEMBLAGE,AL4590</v>
      </c>
      <c r="C5" s="5">
        <v>4.5599999999999996</v>
      </c>
      <c r="D5" s="7" t="s">
        <v>3667</v>
      </c>
    </row>
    <row r="6" spans="1:4" x14ac:dyDescent="0.25">
      <c r="A6" s="1" t="s">
        <v>1</v>
      </c>
      <c r="B6" s="4" t="str">
        <f t="shared" si="0"/>
        <v>OP 300 EMBALLAGE ,AL4590</v>
      </c>
      <c r="C6" s="5">
        <v>1.9419999999999999</v>
      </c>
      <c r="D6" s="7" t="s">
        <v>3665</v>
      </c>
    </row>
    <row r="7" spans="1:4" x14ac:dyDescent="0.25">
      <c r="A7" s="1" t="s">
        <v>2</v>
      </c>
      <c r="B7" s="4" t="str">
        <f t="shared" si="0"/>
        <v>OP 300 EMBALLAGE ,I-ON16EURN</v>
      </c>
      <c r="C7" s="5">
        <v>0.71</v>
      </c>
      <c r="D7" s="7" t="s">
        <v>3665</v>
      </c>
    </row>
    <row r="8" spans="1:4" x14ac:dyDescent="0.25">
      <c r="A8" s="1" t="s">
        <v>3</v>
      </c>
      <c r="B8" s="4" t="str">
        <f t="shared" si="0"/>
        <v>OP 300 EMBALLAGE,I-ON16KIT</v>
      </c>
      <c r="C8" s="5">
        <v>2.7</v>
      </c>
      <c r="D8" s="7" t="s">
        <v>3668</v>
      </c>
    </row>
    <row r="9" spans="1:4" x14ac:dyDescent="0.25">
      <c r="A9" s="1" t="s">
        <v>4</v>
      </c>
      <c r="B9" s="4" t="str">
        <f t="shared" si="0"/>
        <v>SS TRAITANCE ,LUCBEZ</v>
      </c>
      <c r="C9" s="5">
        <v>1.8</v>
      </c>
      <c r="D9" s="7" t="s">
        <v>3669</v>
      </c>
    </row>
    <row r="10" spans="1:4" x14ac:dyDescent="0.25">
      <c r="A10" s="1" t="s">
        <v>5</v>
      </c>
      <c r="B10" s="4" t="str">
        <f t="shared" si="0"/>
        <v>OP 300 EMBALLAGE ,LUM0003100</v>
      </c>
      <c r="C10" s="5">
        <v>1</v>
      </c>
      <c r="D10" s="7" t="s">
        <v>3665</v>
      </c>
    </row>
    <row r="11" spans="1:4" x14ac:dyDescent="0.25">
      <c r="A11" s="1" t="s">
        <v>6</v>
      </c>
      <c r="B11" s="4" t="str">
        <f t="shared" si="0"/>
        <v>OP 300 EMBALLAGE ,LUM0004600</v>
      </c>
      <c r="C11" s="5">
        <v>1</v>
      </c>
      <c r="D11" s="7" t="s">
        <v>3665</v>
      </c>
    </row>
    <row r="12" spans="1:4" x14ac:dyDescent="0.25">
      <c r="A12" s="1" t="s">
        <v>7</v>
      </c>
      <c r="B12" s="4" t="str">
        <f t="shared" si="0"/>
        <v>OP 300 EMBALLAGE ,LUM10102</v>
      </c>
      <c r="C12" s="5">
        <v>0.4</v>
      </c>
      <c r="D12" s="7" t="s">
        <v>3665</v>
      </c>
    </row>
    <row r="13" spans="1:4" x14ac:dyDescent="0.25">
      <c r="A13" s="1" t="s">
        <v>8</v>
      </c>
      <c r="B13" s="4" t="str">
        <f t="shared" si="0"/>
        <v>300 EMBALLAGE CHAINE ,LUM10106</v>
      </c>
      <c r="C13" s="5">
        <v>1.6120000000000001</v>
      </c>
      <c r="D13" s="7" t="s">
        <v>3670</v>
      </c>
    </row>
    <row r="14" spans="1:4" x14ac:dyDescent="0.25">
      <c r="A14" s="1" t="s">
        <v>9</v>
      </c>
      <c r="B14" s="4" t="str">
        <f t="shared" si="0"/>
        <v>109 AJOUT COMP TRAD SUR CMS ,LUM10118</v>
      </c>
      <c r="C14" s="5">
        <v>2.2290000000000001</v>
      </c>
      <c r="D14" s="7" t="s">
        <v>3671</v>
      </c>
    </row>
    <row r="15" spans="1:4" x14ac:dyDescent="0.25">
      <c r="A15" s="1" t="s">
        <v>9</v>
      </c>
      <c r="B15" s="4" t="str">
        <f t="shared" si="0"/>
        <v>170 SONDE MOBILE ,LUM10118</v>
      </c>
      <c r="C15" s="5">
        <v>1.425</v>
      </c>
      <c r="D15" s="7" t="s">
        <v>3672</v>
      </c>
    </row>
    <row r="16" spans="1:4" x14ac:dyDescent="0.25">
      <c r="A16" s="1" t="s">
        <v>9</v>
      </c>
      <c r="B16" s="4" t="str">
        <f t="shared" si="0"/>
        <v>OP 150 ASSEMBLAGE ,LUM10118</v>
      </c>
      <c r="C16" s="5">
        <v>7.4279999999999999</v>
      </c>
      <c r="D16" s="7" t="s">
        <v>3673</v>
      </c>
    </row>
    <row r="17" spans="1:4" x14ac:dyDescent="0.25">
      <c r="A17" s="1" t="s">
        <v>9</v>
      </c>
      <c r="B17" s="4" t="str">
        <f t="shared" si="0"/>
        <v>OP 300 EMBALLAGE ,LUM10118</v>
      </c>
      <c r="C17" s="5">
        <v>1.5</v>
      </c>
      <c r="D17" s="7" t="s">
        <v>3665</v>
      </c>
    </row>
    <row r="18" spans="1:4" x14ac:dyDescent="0.25">
      <c r="A18" s="1" t="s">
        <v>10</v>
      </c>
      <c r="B18" s="4" t="str">
        <f t="shared" si="0"/>
        <v>109 AJOUT COMP TRAD SUR CMS ,LUM10120</v>
      </c>
      <c r="C18" s="5">
        <v>2.2290000000000001</v>
      </c>
      <c r="D18" s="7" t="s">
        <v>3671</v>
      </c>
    </row>
    <row r="19" spans="1:4" x14ac:dyDescent="0.25">
      <c r="A19" s="1" t="s">
        <v>10</v>
      </c>
      <c r="B19" s="4" t="str">
        <f t="shared" si="0"/>
        <v>170 SONDE MOBILE ,LUM10120</v>
      </c>
      <c r="C19" s="5">
        <v>1.425</v>
      </c>
      <c r="D19" s="7" t="s">
        <v>3672</v>
      </c>
    </row>
    <row r="20" spans="1:4" x14ac:dyDescent="0.25">
      <c r="A20" s="1" t="s">
        <v>10</v>
      </c>
      <c r="B20" s="4" t="str">
        <f t="shared" si="0"/>
        <v>OP 150 ASSEMBLAGE ,LUM10120</v>
      </c>
      <c r="C20" s="5">
        <v>10.882999999999999</v>
      </c>
      <c r="D20" s="7" t="s">
        <v>3673</v>
      </c>
    </row>
    <row r="21" spans="1:4" x14ac:dyDescent="0.25">
      <c r="A21" s="1" t="s">
        <v>10</v>
      </c>
      <c r="B21" s="4" t="str">
        <f t="shared" si="0"/>
        <v>OP 300 EMBALLAGE ,LUM10120</v>
      </c>
      <c r="C21" s="5">
        <v>1.83</v>
      </c>
      <c r="D21" s="7" t="s">
        <v>3665</v>
      </c>
    </row>
    <row r="22" spans="1:4" x14ac:dyDescent="0.25">
      <c r="A22" s="1" t="s">
        <v>11</v>
      </c>
      <c r="B22" s="4" t="str">
        <f t="shared" si="0"/>
        <v>OP 100 INSERTION ,LUM10132</v>
      </c>
      <c r="C22" s="5">
        <v>2.88</v>
      </c>
      <c r="D22" s="7" t="s">
        <v>3666</v>
      </c>
    </row>
    <row r="23" spans="1:4" x14ac:dyDescent="0.25">
      <c r="A23" s="1" t="s">
        <v>11</v>
      </c>
      <c r="B23" s="4" t="str">
        <f t="shared" si="0"/>
        <v>OP 150 ASSEMBLAGE ,LUM10132</v>
      </c>
      <c r="C23" s="5">
        <v>3.48</v>
      </c>
      <c r="D23" s="7" t="s">
        <v>3673</v>
      </c>
    </row>
    <row r="24" spans="1:4" x14ac:dyDescent="0.25">
      <c r="A24" s="1" t="s">
        <v>11</v>
      </c>
      <c r="B24" s="4" t="str">
        <f t="shared" si="0"/>
        <v>OP 300 EMBALLAGE,LUM10132</v>
      </c>
      <c r="C24" s="5">
        <v>1.1100000000000001</v>
      </c>
      <c r="D24" s="7" t="s">
        <v>3668</v>
      </c>
    </row>
    <row r="25" spans="1:4" x14ac:dyDescent="0.25">
      <c r="A25" s="1" t="s">
        <v>12</v>
      </c>
      <c r="B25" s="4" t="str">
        <f t="shared" si="0"/>
        <v>OP 60 TOLERIE ,LUM10135</v>
      </c>
      <c r="C25" s="5">
        <v>2.5720000000000001</v>
      </c>
      <c r="D25" s="7" t="s">
        <v>3674</v>
      </c>
    </row>
    <row r="26" spans="1:4" x14ac:dyDescent="0.25">
      <c r="A26" s="1" t="s">
        <v>12</v>
      </c>
      <c r="B26" s="4" t="str">
        <f t="shared" si="0"/>
        <v>OP 150 ASSEMBLAGE ,LUM10135</v>
      </c>
      <c r="C26" s="5">
        <v>14.634</v>
      </c>
      <c r="D26" s="7" t="s">
        <v>3673</v>
      </c>
    </row>
    <row r="27" spans="1:4" x14ac:dyDescent="0.25">
      <c r="A27" s="1" t="s">
        <v>12</v>
      </c>
      <c r="B27" s="4" t="str">
        <f t="shared" si="0"/>
        <v>OP 300 EMBALLAGE ,LUM10135</v>
      </c>
      <c r="C27" s="5">
        <v>2.8370000000000002</v>
      </c>
      <c r="D27" s="7" t="s">
        <v>3665</v>
      </c>
    </row>
    <row r="28" spans="1:4" x14ac:dyDescent="0.25">
      <c r="A28" s="1" t="s">
        <v>13</v>
      </c>
      <c r="B28" s="4" t="str">
        <f t="shared" si="0"/>
        <v>OP 300 EMBALLAGE ,LUM10136</v>
      </c>
      <c r="C28" s="5">
        <v>0.5</v>
      </c>
      <c r="D28" s="7" t="s">
        <v>3665</v>
      </c>
    </row>
    <row r="29" spans="1:4" x14ac:dyDescent="0.25">
      <c r="A29" s="1" t="s">
        <v>14</v>
      </c>
      <c r="B29" s="4" t="str">
        <f t="shared" si="0"/>
        <v>100 INSERTION COMPOSANTS,LUM10208</v>
      </c>
      <c r="C29" s="5">
        <v>3.5270000000000001</v>
      </c>
      <c r="D29" s="7" t="s">
        <v>3675</v>
      </c>
    </row>
    <row r="30" spans="1:4" x14ac:dyDescent="0.25">
      <c r="A30" s="1" t="s">
        <v>14</v>
      </c>
      <c r="B30" s="4" t="str">
        <f t="shared" si="0"/>
        <v>150 CONTROLE APRES SOUDURE ,LUM10208</v>
      </c>
      <c r="C30" s="5">
        <v>2.5299999999999998</v>
      </c>
      <c r="D30" s="7" t="s">
        <v>3676</v>
      </c>
    </row>
    <row r="31" spans="1:4" x14ac:dyDescent="0.25">
      <c r="A31" s="1" t="s">
        <v>14</v>
      </c>
      <c r="B31" s="4" t="str">
        <f t="shared" si="0"/>
        <v>300 EMBALLAGE CHAINE ,LUM10208</v>
      </c>
      <c r="C31" s="5">
        <v>0.73299999999999998</v>
      </c>
      <c r="D31" s="7" t="s">
        <v>3670</v>
      </c>
    </row>
    <row r="32" spans="1:4" x14ac:dyDescent="0.25">
      <c r="A32" s="1" t="s">
        <v>15</v>
      </c>
      <c r="B32" s="4" t="str">
        <f t="shared" si="0"/>
        <v>OP 150 ASSEMBLAGE ,LUM10209</v>
      </c>
      <c r="C32" s="5">
        <v>2.3170000000000002</v>
      </c>
      <c r="D32" s="7" t="s">
        <v>3673</v>
      </c>
    </row>
    <row r="33" spans="1:4" x14ac:dyDescent="0.25">
      <c r="A33" s="1" t="s">
        <v>15</v>
      </c>
      <c r="B33" s="4" t="str">
        <f t="shared" si="0"/>
        <v>OP 100 INSERTION ,LUM10209</v>
      </c>
      <c r="C33" s="5">
        <v>4.9000000000000004</v>
      </c>
      <c r="D33" s="7" t="s">
        <v>3666</v>
      </c>
    </row>
    <row r="34" spans="1:4" x14ac:dyDescent="0.25">
      <c r="A34" s="1" t="s">
        <v>15</v>
      </c>
      <c r="B34" s="4" t="str">
        <f t="shared" si="0"/>
        <v>OP 300 EMBALLAGE ,LUM10209</v>
      </c>
      <c r="C34" s="5">
        <v>0.73299999999999998</v>
      </c>
      <c r="D34" s="7" t="s">
        <v>3665</v>
      </c>
    </row>
    <row r="35" spans="1:4" x14ac:dyDescent="0.25">
      <c r="A35" s="1" t="s">
        <v>16</v>
      </c>
      <c r="B35" s="4" t="str">
        <f t="shared" si="0"/>
        <v>OP 100 INSERTION ,LUM10219</v>
      </c>
      <c r="C35" s="5">
        <v>4.9800000000000004</v>
      </c>
      <c r="D35" s="7" t="s">
        <v>3666</v>
      </c>
    </row>
    <row r="36" spans="1:4" x14ac:dyDescent="0.25">
      <c r="A36" s="1" t="s">
        <v>16</v>
      </c>
      <c r="B36" s="4" t="str">
        <f t="shared" si="0"/>
        <v>OP 150 ASSEMBLAGE ,LUM10219</v>
      </c>
      <c r="C36" s="5">
        <v>4.0380000000000003</v>
      </c>
      <c r="D36" s="7" t="s">
        <v>3673</v>
      </c>
    </row>
    <row r="37" spans="1:4" x14ac:dyDescent="0.25">
      <c r="A37" s="1" t="s">
        <v>16</v>
      </c>
      <c r="B37" s="4" t="str">
        <f t="shared" si="0"/>
        <v>OP 160 PREPARATION NEE ,LUM10219</v>
      </c>
      <c r="C37" s="5">
        <v>0.43</v>
      </c>
      <c r="D37" s="7" t="s">
        <v>3677</v>
      </c>
    </row>
    <row r="38" spans="1:4" x14ac:dyDescent="0.25">
      <c r="A38" s="1" t="s">
        <v>16</v>
      </c>
      <c r="B38" s="4" t="str">
        <f t="shared" si="0"/>
        <v>OP 300 EMBALLAGE,LUM10219</v>
      </c>
      <c r="C38" s="5">
        <v>0.92</v>
      </c>
      <c r="D38" s="7" t="s">
        <v>3668</v>
      </c>
    </row>
    <row r="39" spans="1:4" x14ac:dyDescent="0.25">
      <c r="A39" s="1" t="s">
        <v>17</v>
      </c>
      <c r="B39" s="4" t="str">
        <f t="shared" si="0"/>
        <v>OP 150 ASSEMBLAGE ,LUM10231</v>
      </c>
      <c r="C39" s="5">
        <v>6.6</v>
      </c>
      <c r="D39" s="7" t="s">
        <v>3673</v>
      </c>
    </row>
    <row r="40" spans="1:4" x14ac:dyDescent="0.25">
      <c r="A40" s="1" t="s">
        <v>17</v>
      </c>
      <c r="B40" s="4" t="str">
        <f t="shared" si="0"/>
        <v>OP 300 EMBALLAGE ,LUM10231</v>
      </c>
      <c r="C40" s="5">
        <v>3.48</v>
      </c>
      <c r="D40" s="7" t="s">
        <v>3665</v>
      </c>
    </row>
    <row r="41" spans="1:4" x14ac:dyDescent="0.25">
      <c r="A41" s="1" t="s">
        <v>18</v>
      </c>
      <c r="B41" s="4" t="str">
        <f t="shared" si="0"/>
        <v>OP 100 INSERTION ,LUM10303</v>
      </c>
      <c r="C41" s="5">
        <v>2.0659999999999998</v>
      </c>
      <c r="D41" s="7" t="s">
        <v>3666</v>
      </c>
    </row>
    <row r="42" spans="1:4" x14ac:dyDescent="0.25">
      <c r="A42" s="1" t="s">
        <v>18</v>
      </c>
      <c r="B42" s="4" t="str">
        <f t="shared" si="0"/>
        <v>OP 150 ASSEMBLAGE ,LUM10303</v>
      </c>
      <c r="C42" s="5">
        <v>1.56</v>
      </c>
      <c r="D42" s="7" t="s">
        <v>3673</v>
      </c>
    </row>
    <row r="43" spans="1:4" x14ac:dyDescent="0.25">
      <c r="A43" s="1" t="s">
        <v>18</v>
      </c>
      <c r="B43" s="4" t="str">
        <f t="shared" si="0"/>
        <v>OP 300 EMBALLAGE ,LUM10303</v>
      </c>
      <c r="C43" s="5">
        <v>0.65600000000000003</v>
      </c>
      <c r="D43" s="7" t="s">
        <v>3665</v>
      </c>
    </row>
    <row r="44" spans="1:4" x14ac:dyDescent="0.25">
      <c r="A44" s="1" t="s">
        <v>19</v>
      </c>
      <c r="B44" s="4" t="str">
        <f t="shared" si="0"/>
        <v>OP 100 INSERTION ,LUM10312</v>
      </c>
      <c r="C44" s="5">
        <v>2.4140000000000001</v>
      </c>
      <c r="D44" s="7" t="s">
        <v>3666</v>
      </c>
    </row>
    <row r="45" spans="1:4" x14ac:dyDescent="0.25">
      <c r="A45" s="1" t="s">
        <v>19</v>
      </c>
      <c r="B45" s="4" t="str">
        <f t="shared" si="0"/>
        <v>OP 150 ASSEMBLAGE ,LUM10312</v>
      </c>
      <c r="C45" s="5">
        <v>1.66</v>
      </c>
      <c r="D45" s="7" t="s">
        <v>3673</v>
      </c>
    </row>
    <row r="46" spans="1:4" x14ac:dyDescent="0.25">
      <c r="A46" s="1" t="s">
        <v>19</v>
      </c>
      <c r="B46" s="4" t="str">
        <f t="shared" si="0"/>
        <v>OP 300 EMBALLAGE  ,LUM10312</v>
      </c>
      <c r="C46" s="5">
        <v>0.65600000000000003</v>
      </c>
      <c r="D46" s="7" t="s">
        <v>3678</v>
      </c>
    </row>
    <row r="47" spans="1:4" x14ac:dyDescent="0.25">
      <c r="A47" s="1" t="s">
        <v>20</v>
      </c>
      <c r="B47" s="4" t="str">
        <f t="shared" si="0"/>
        <v>OP 100 INSERTION  ,LUM10313</v>
      </c>
      <c r="C47" s="5">
        <v>2.16</v>
      </c>
      <c r="D47" s="7" t="s">
        <v>3679</v>
      </c>
    </row>
    <row r="48" spans="1:4" x14ac:dyDescent="0.25">
      <c r="A48" s="1" t="s">
        <v>20</v>
      </c>
      <c r="B48" s="4" t="str">
        <f t="shared" si="0"/>
        <v>OP 150 ASSEMBLAGE  ,LUM10313</v>
      </c>
      <c r="C48" s="5">
        <v>1.56</v>
      </c>
      <c r="D48" s="7" t="s">
        <v>3680</v>
      </c>
    </row>
    <row r="49" spans="1:4" x14ac:dyDescent="0.25">
      <c r="A49" s="1" t="s">
        <v>20</v>
      </c>
      <c r="B49" s="4" t="str">
        <f t="shared" si="0"/>
        <v>OP 300 EMBALLAGE  ,LUM10313</v>
      </c>
      <c r="C49" s="5">
        <v>0.65600000000000003</v>
      </c>
      <c r="D49" s="7" t="s">
        <v>3678</v>
      </c>
    </row>
    <row r="50" spans="1:4" x14ac:dyDescent="0.25">
      <c r="A50" s="1" t="s">
        <v>21</v>
      </c>
      <c r="B50" s="4" t="str">
        <f t="shared" si="0"/>
        <v>OP 100 INSERTION ,LUM1031401</v>
      </c>
      <c r="C50" s="5">
        <v>4.0199999999999996</v>
      </c>
      <c r="D50" s="7" t="s">
        <v>3666</v>
      </c>
    </row>
    <row r="51" spans="1:4" x14ac:dyDescent="0.25">
      <c r="A51" s="1" t="s">
        <v>21</v>
      </c>
      <c r="B51" s="4" t="str">
        <f t="shared" si="0"/>
        <v>OP 150 ASSEMBLAGE ,LUM1031401</v>
      </c>
      <c r="C51" s="5">
        <v>6.12</v>
      </c>
      <c r="D51" s="7" t="s">
        <v>3673</v>
      </c>
    </row>
    <row r="52" spans="1:4" x14ac:dyDescent="0.25">
      <c r="A52" s="1" t="s">
        <v>21</v>
      </c>
      <c r="B52" s="4" t="str">
        <f t="shared" si="0"/>
        <v>OP 300 EMBALLAGE ,LUM1031401</v>
      </c>
      <c r="C52" s="5">
        <v>1.8</v>
      </c>
      <c r="D52" s="7" t="s">
        <v>3665</v>
      </c>
    </row>
    <row r="53" spans="1:4" x14ac:dyDescent="0.25">
      <c r="A53" s="1" t="s">
        <v>22</v>
      </c>
      <c r="B53" s="4" t="str">
        <f t="shared" si="0"/>
        <v>SS TRAITANCE ,LUM10420</v>
      </c>
      <c r="C53" s="5">
        <v>3</v>
      </c>
      <c r="D53" s="7" t="s">
        <v>3669</v>
      </c>
    </row>
    <row r="54" spans="1:4" x14ac:dyDescent="0.25">
      <c r="A54" s="1" t="s">
        <v>23</v>
      </c>
      <c r="B54" s="4" t="str">
        <f t="shared" si="0"/>
        <v>300 EMBALLAGE CHAINE ,LUM10469</v>
      </c>
      <c r="C54" s="5">
        <v>2.04</v>
      </c>
      <c r="D54" s="7" t="s">
        <v>3670</v>
      </c>
    </row>
    <row r="55" spans="1:4" x14ac:dyDescent="0.25">
      <c r="A55" s="1" t="s">
        <v>24</v>
      </c>
      <c r="B55" s="4" t="str">
        <f t="shared" si="0"/>
        <v>SS TRAITANCE LUM10481 ,LUM10481</v>
      </c>
      <c r="C55" s="5">
        <v>2</v>
      </c>
      <c r="D55" s="7" t="s">
        <v>3681</v>
      </c>
    </row>
    <row r="56" spans="1:4" x14ac:dyDescent="0.25">
      <c r="A56" s="1" t="s">
        <v>25</v>
      </c>
      <c r="B56" s="4" t="str">
        <f t="shared" si="0"/>
        <v>OP 50 PREPARATION ,LUM10490</v>
      </c>
      <c r="C56" s="5">
        <v>0.48</v>
      </c>
      <c r="D56" s="7" t="s">
        <v>3682</v>
      </c>
    </row>
    <row r="57" spans="1:4" x14ac:dyDescent="0.25">
      <c r="A57" s="1" t="s">
        <v>26</v>
      </c>
      <c r="B57" s="4" t="str">
        <f t="shared" si="0"/>
        <v>OP 300 EMBALLAGE ,LUM10493</v>
      </c>
      <c r="C57" s="5">
        <v>0.48</v>
      </c>
      <c r="D57" s="7" t="s">
        <v>3665</v>
      </c>
    </row>
    <row r="58" spans="1:4" x14ac:dyDescent="0.25">
      <c r="A58" s="1" t="s">
        <v>27</v>
      </c>
      <c r="B58" s="4" t="str">
        <f t="shared" si="0"/>
        <v>OP 300 EMBALLAGE ,LUM10515</v>
      </c>
      <c r="C58" s="5">
        <v>0.33300000000000002</v>
      </c>
      <c r="D58" s="7" t="s">
        <v>3665</v>
      </c>
    </row>
    <row r="59" spans="1:4" x14ac:dyDescent="0.25">
      <c r="A59" s="1" t="s">
        <v>28</v>
      </c>
      <c r="B59" s="4" t="str">
        <f t="shared" si="0"/>
        <v>OP 300 EMBALLAGE ,LUM10516</v>
      </c>
      <c r="C59" s="5">
        <v>1</v>
      </c>
      <c r="D59" s="7" t="s">
        <v>3665</v>
      </c>
    </row>
    <row r="60" spans="1:4" x14ac:dyDescent="0.25">
      <c r="A60" s="1" t="s">
        <v>29</v>
      </c>
      <c r="B60" s="4" t="str">
        <f t="shared" si="0"/>
        <v>OP 50 PREPARATION ,LUM10517</v>
      </c>
      <c r="C60" s="5">
        <v>1</v>
      </c>
      <c r="D60" s="7" t="s">
        <v>3682</v>
      </c>
    </row>
    <row r="61" spans="1:4" x14ac:dyDescent="0.25">
      <c r="A61" s="1" t="s">
        <v>30</v>
      </c>
      <c r="B61" s="4" t="str">
        <f t="shared" si="0"/>
        <v>OP 50 PREPARATION ,LUM10518</v>
      </c>
      <c r="C61" s="5">
        <v>1</v>
      </c>
      <c r="D61" s="7" t="s">
        <v>3682</v>
      </c>
    </row>
    <row r="62" spans="1:4" x14ac:dyDescent="0.25">
      <c r="A62" s="1" t="s">
        <v>31</v>
      </c>
      <c r="B62" s="4" t="str">
        <f t="shared" si="0"/>
        <v>OP 300 EMBALLAGE ,LUM10521</v>
      </c>
      <c r="C62" s="5">
        <v>1</v>
      </c>
      <c r="D62" s="7" t="s">
        <v>3665</v>
      </c>
    </row>
    <row r="63" spans="1:4" x14ac:dyDescent="0.25">
      <c r="A63" s="1" t="s">
        <v>32</v>
      </c>
      <c r="B63" s="4" t="str">
        <f t="shared" si="0"/>
        <v>OP 300 EMBALLAGE ,LUM10522</v>
      </c>
      <c r="C63" s="5">
        <v>1</v>
      </c>
      <c r="D63" s="7" t="s">
        <v>3665</v>
      </c>
    </row>
    <row r="64" spans="1:4" x14ac:dyDescent="0.25">
      <c r="A64" s="1" t="s">
        <v>33</v>
      </c>
      <c r="B64" s="4" t="str">
        <f t="shared" si="0"/>
        <v>109 AJOUT COMP TRAD SUR CMS ,LUM10523</v>
      </c>
      <c r="C64" s="5">
        <v>2.2829999999999999</v>
      </c>
      <c r="D64" s="7" t="s">
        <v>3671</v>
      </c>
    </row>
    <row r="65" spans="1:4" x14ac:dyDescent="0.25">
      <c r="A65" s="1" t="s">
        <v>33</v>
      </c>
      <c r="B65" s="4" t="str">
        <f t="shared" si="0"/>
        <v>170 SONDE MOBILE ,LUM10523</v>
      </c>
      <c r="C65" s="5">
        <v>1.425</v>
      </c>
      <c r="D65" s="7" t="s">
        <v>3672</v>
      </c>
    </row>
    <row r="66" spans="1:4" x14ac:dyDescent="0.25">
      <c r="A66" s="1" t="s">
        <v>33</v>
      </c>
      <c r="B66" s="4" t="str">
        <f t="shared" si="0"/>
        <v>OP 300 EMBALLAGE ,LUM10523</v>
      </c>
      <c r="C66" s="5">
        <v>1</v>
      </c>
      <c r="D66" s="7" t="s">
        <v>3665</v>
      </c>
    </row>
    <row r="67" spans="1:4" x14ac:dyDescent="0.25">
      <c r="A67" s="1" t="s">
        <v>34</v>
      </c>
      <c r="B67" s="4" t="str">
        <f t="shared" ref="B67:B130" si="1">D67 &amp;","&amp; A67</f>
        <v>OP 150 ASSEMBLAGE,LUM10536</v>
      </c>
      <c r="C67" s="5">
        <v>2.8359999999999999</v>
      </c>
      <c r="D67" s="7" t="s">
        <v>3667</v>
      </c>
    </row>
    <row r="68" spans="1:4" x14ac:dyDescent="0.25">
      <c r="A68" s="1" t="s">
        <v>34</v>
      </c>
      <c r="B68" s="4" t="str">
        <f t="shared" si="1"/>
        <v>OP 300 EMBALLAGE ,LUM10536</v>
      </c>
      <c r="C68" s="5">
        <v>1</v>
      </c>
      <c r="D68" s="7" t="s">
        <v>3665</v>
      </c>
    </row>
    <row r="69" spans="1:4" x14ac:dyDescent="0.25">
      <c r="A69" s="1" t="s">
        <v>35</v>
      </c>
      <c r="B69" s="4" t="str">
        <f t="shared" si="1"/>
        <v>OP 300 EMBALLAGE ,LUM10542</v>
      </c>
      <c r="C69" s="5">
        <v>1.94</v>
      </c>
      <c r="D69" s="7" t="s">
        <v>3665</v>
      </c>
    </row>
    <row r="70" spans="1:4" x14ac:dyDescent="0.25">
      <c r="A70" s="1" t="s">
        <v>36</v>
      </c>
      <c r="B70" s="4" t="str">
        <f t="shared" si="1"/>
        <v>OP 100 INSERTION ,LUM10543</v>
      </c>
      <c r="C70" s="5">
        <v>0.66900000000000004</v>
      </c>
      <c r="D70" s="7" t="s">
        <v>3666</v>
      </c>
    </row>
    <row r="71" spans="1:4" x14ac:dyDescent="0.25">
      <c r="A71" s="1" t="s">
        <v>36</v>
      </c>
      <c r="B71" s="4" t="str">
        <f t="shared" si="1"/>
        <v>OP 150 ASSEMBLAGE ,LUM10543</v>
      </c>
      <c r="C71" s="5">
        <v>0.73</v>
      </c>
      <c r="D71" s="7" t="s">
        <v>3673</v>
      </c>
    </row>
    <row r="72" spans="1:4" x14ac:dyDescent="0.25">
      <c r="A72" s="1" t="s">
        <v>36</v>
      </c>
      <c r="B72" s="4" t="str">
        <f t="shared" si="1"/>
        <v>OP 300 EMBALLAGE ,LUM10543</v>
      </c>
      <c r="C72" s="5">
        <v>1</v>
      </c>
      <c r="D72" s="7" t="s">
        <v>3665</v>
      </c>
    </row>
    <row r="73" spans="1:4" x14ac:dyDescent="0.25">
      <c r="A73" s="1" t="s">
        <v>37</v>
      </c>
      <c r="B73" s="4" t="str">
        <f t="shared" si="1"/>
        <v>OP 300 EMBALLAGE ,LUM10558</v>
      </c>
      <c r="C73" s="5">
        <v>1.077</v>
      </c>
      <c r="D73" s="7" t="s">
        <v>3665</v>
      </c>
    </row>
    <row r="74" spans="1:4" x14ac:dyDescent="0.25">
      <c r="A74" s="1" t="s">
        <v>38</v>
      </c>
      <c r="B74" s="4" t="str">
        <f t="shared" si="1"/>
        <v>100 INSERTION COMPOSANTS ,LUM10663</v>
      </c>
      <c r="C74" s="5">
        <v>3.66</v>
      </c>
      <c r="D74" s="7" t="s">
        <v>3683</v>
      </c>
    </row>
    <row r="75" spans="1:4" x14ac:dyDescent="0.25">
      <c r="A75" s="1" t="s">
        <v>38</v>
      </c>
      <c r="B75" s="4" t="str">
        <f t="shared" si="1"/>
        <v>150 CONTROLE APRES SOUDURE  ,LUM10663</v>
      </c>
      <c r="C75" s="5">
        <v>3.42</v>
      </c>
      <c r="D75" s="7" t="s">
        <v>3684</v>
      </c>
    </row>
    <row r="76" spans="1:4" x14ac:dyDescent="0.25">
      <c r="A76" s="1" t="s">
        <v>38</v>
      </c>
      <c r="B76" s="4" t="str">
        <f t="shared" si="1"/>
        <v>300 EMBALLAGE CHAINE  ,LUM10663</v>
      </c>
      <c r="C76" s="5">
        <v>0.68400000000000005</v>
      </c>
      <c r="D76" s="7" t="s">
        <v>3685</v>
      </c>
    </row>
    <row r="77" spans="1:4" x14ac:dyDescent="0.25">
      <c r="A77" s="1" t="s">
        <v>38</v>
      </c>
      <c r="B77" s="4" t="str">
        <f t="shared" si="1"/>
        <v>OP 300 EMBALLAGE  ,LUM10663</v>
      </c>
      <c r="C77" s="5">
        <v>2.5</v>
      </c>
      <c r="D77" s="7" t="s">
        <v>3678</v>
      </c>
    </row>
    <row r="78" spans="1:4" x14ac:dyDescent="0.25">
      <c r="A78" s="1" t="s">
        <v>39</v>
      </c>
      <c r="B78" s="4" t="str">
        <f t="shared" si="1"/>
        <v>OP 100 INSERTION  ,LUM10664</v>
      </c>
      <c r="C78" s="5">
        <v>6</v>
      </c>
      <c r="D78" s="7" t="s">
        <v>3679</v>
      </c>
    </row>
    <row r="79" spans="1:4" x14ac:dyDescent="0.25">
      <c r="A79" s="1" t="s">
        <v>39</v>
      </c>
      <c r="B79" s="4" t="str">
        <f t="shared" si="1"/>
        <v>OP 150 ASSEMBLAGE ,LUM10664</v>
      </c>
      <c r="C79" s="5">
        <v>3.81</v>
      </c>
      <c r="D79" s="7" t="s">
        <v>3673</v>
      </c>
    </row>
    <row r="80" spans="1:4" x14ac:dyDescent="0.25">
      <c r="A80" s="1" t="s">
        <v>39</v>
      </c>
      <c r="B80" s="4" t="str">
        <f t="shared" si="1"/>
        <v>OP 300 EMBALLAGE ,LUM10664</v>
      </c>
      <c r="C80" s="5">
        <v>0.68400000000000005</v>
      </c>
      <c r="D80" s="7" t="s">
        <v>3665</v>
      </c>
    </row>
    <row r="81" spans="1:4" x14ac:dyDescent="0.25">
      <c r="A81" s="1" t="s">
        <v>39</v>
      </c>
      <c r="B81" s="4" t="str">
        <f t="shared" si="1"/>
        <v>OP 160 PREPARATION NEE ,LUM10664</v>
      </c>
      <c r="C81" s="5">
        <v>0.43</v>
      </c>
      <c r="D81" s="7" t="s">
        <v>3677</v>
      </c>
    </row>
    <row r="82" spans="1:4" x14ac:dyDescent="0.25">
      <c r="A82" s="1" t="s">
        <v>40</v>
      </c>
      <c r="B82" s="4" t="str">
        <f t="shared" si="1"/>
        <v>OP 100 INSERTION ,LUM10667</v>
      </c>
      <c r="C82" s="5">
        <v>3.66</v>
      </c>
      <c r="D82" s="7" t="s">
        <v>3666</v>
      </c>
    </row>
    <row r="83" spans="1:4" x14ac:dyDescent="0.25">
      <c r="A83" s="1" t="s">
        <v>40</v>
      </c>
      <c r="B83" s="4" t="str">
        <f t="shared" si="1"/>
        <v>OP 150 ASSEMBLAGE ,LUM10667</v>
      </c>
      <c r="C83" s="5">
        <v>3.42</v>
      </c>
      <c r="D83" s="7" t="s">
        <v>3673</v>
      </c>
    </row>
    <row r="84" spans="1:4" x14ac:dyDescent="0.25">
      <c r="A84" s="1" t="s">
        <v>40</v>
      </c>
      <c r="B84" s="4" t="str">
        <f t="shared" si="1"/>
        <v>OP 300 EMBALLAGE ,LUM10667</v>
      </c>
      <c r="C84" s="5">
        <v>0.88900000000000001</v>
      </c>
      <c r="D84" s="7" t="s">
        <v>3665</v>
      </c>
    </row>
    <row r="85" spans="1:4" x14ac:dyDescent="0.25">
      <c r="A85" s="1" t="s">
        <v>40</v>
      </c>
      <c r="B85" s="4" t="str">
        <f t="shared" si="1"/>
        <v>OP 160 PREPARATION NEE ,LUM10667</v>
      </c>
      <c r="C85" s="5">
        <v>0.43</v>
      </c>
      <c r="D85" s="7" t="s">
        <v>3677</v>
      </c>
    </row>
    <row r="86" spans="1:4" x14ac:dyDescent="0.25">
      <c r="A86" s="1" t="s">
        <v>41</v>
      </c>
      <c r="B86" s="4" t="str">
        <f t="shared" si="1"/>
        <v>OP 100 INSERTION ,LUM10671</v>
      </c>
      <c r="C86" s="5">
        <v>6</v>
      </c>
      <c r="D86" s="7" t="s">
        <v>3666</v>
      </c>
    </row>
    <row r="87" spans="1:4" x14ac:dyDescent="0.25">
      <c r="A87" s="1" t="s">
        <v>41</v>
      </c>
      <c r="B87" s="4" t="str">
        <f t="shared" si="1"/>
        <v>OP 150 ASSEMBLAGE  ,LUM10671</v>
      </c>
      <c r="C87" s="5">
        <v>3.81</v>
      </c>
      <c r="D87" s="7" t="s">
        <v>3680</v>
      </c>
    </row>
    <row r="88" spans="1:4" x14ac:dyDescent="0.25">
      <c r="A88" s="1" t="s">
        <v>41</v>
      </c>
      <c r="B88" s="4" t="str">
        <f t="shared" si="1"/>
        <v>OP 300 EMBALLAGE ,LUM10671</v>
      </c>
      <c r="C88" s="5">
        <v>1.6120000000000001</v>
      </c>
      <c r="D88" s="7" t="s">
        <v>3665</v>
      </c>
    </row>
    <row r="89" spans="1:4" x14ac:dyDescent="0.25">
      <c r="A89" s="1" t="s">
        <v>41</v>
      </c>
      <c r="B89" s="4" t="str">
        <f t="shared" si="1"/>
        <v>OP 160 PREPARATION NEE ,LUM10671</v>
      </c>
      <c r="C89" s="5">
        <v>0.43</v>
      </c>
      <c r="D89" s="7" t="s">
        <v>3677</v>
      </c>
    </row>
    <row r="90" spans="1:4" x14ac:dyDescent="0.25">
      <c r="A90" s="1" t="s">
        <v>42</v>
      </c>
      <c r="B90" s="4" t="str">
        <f t="shared" si="1"/>
        <v>OP 100 INSERTION  ,LUM10675</v>
      </c>
      <c r="C90" s="5">
        <v>2.1</v>
      </c>
      <c r="D90" s="7" t="s">
        <v>3679</v>
      </c>
    </row>
    <row r="91" spans="1:4" x14ac:dyDescent="0.25">
      <c r="A91" s="1" t="s">
        <v>42</v>
      </c>
      <c r="B91" s="4" t="str">
        <f t="shared" si="1"/>
        <v>OP 100 INSERTION  ,LUM10675</v>
      </c>
      <c r="C91" s="5">
        <v>1.6859999999999999</v>
      </c>
      <c r="D91" s="7" t="s">
        <v>3679</v>
      </c>
    </row>
    <row r="92" spans="1:4" x14ac:dyDescent="0.25">
      <c r="A92" s="1" t="s">
        <v>42</v>
      </c>
      <c r="B92" s="4" t="str">
        <f t="shared" si="1"/>
        <v>OP 150 ASSEMBLAGE ,LUM10675</v>
      </c>
      <c r="C92" s="5">
        <v>4.8</v>
      </c>
      <c r="D92" s="7" t="s">
        <v>3673</v>
      </c>
    </row>
    <row r="93" spans="1:4" x14ac:dyDescent="0.25">
      <c r="A93" s="1" t="s">
        <v>42</v>
      </c>
      <c r="B93" s="4" t="str">
        <f t="shared" si="1"/>
        <v>OP 300 EMBALLAGE ,LUM10675</v>
      </c>
      <c r="C93" s="5">
        <v>0.78500000000000003</v>
      </c>
      <c r="D93" s="7" t="s">
        <v>3665</v>
      </c>
    </row>
    <row r="94" spans="1:4" x14ac:dyDescent="0.25">
      <c r="A94" s="1" t="s">
        <v>43</v>
      </c>
      <c r="B94" s="4" t="str">
        <f t="shared" si="1"/>
        <v>OP 150 ASSEMBLAGE CARTE LED LED 400ESPL ,LUM10771C1</v>
      </c>
      <c r="C94" s="5">
        <v>0.42499999999999999</v>
      </c>
      <c r="D94" s="7" t="s">
        <v>3686</v>
      </c>
    </row>
    <row r="95" spans="1:4" x14ac:dyDescent="0.25">
      <c r="A95" s="1" t="s">
        <v>43</v>
      </c>
      <c r="B95" s="4" t="str">
        <f t="shared" si="1"/>
        <v>OP 150 ASSEMBLAGE CARTE ALIM LED 400ESPL ,LUM10771C1</v>
      </c>
      <c r="C95" s="5">
        <v>1.56</v>
      </c>
      <c r="D95" s="7" t="s">
        <v>3687</v>
      </c>
    </row>
    <row r="96" spans="1:4" x14ac:dyDescent="0.25">
      <c r="A96" s="1" t="s">
        <v>43</v>
      </c>
      <c r="B96" s="4" t="str">
        <f t="shared" si="1"/>
        <v>OP 150 ASSEMBLAGE CARTE SAB3 LED 400ESPL ,LUM10771C1</v>
      </c>
      <c r="C96" s="5">
        <v>0.995</v>
      </c>
      <c r="D96" s="7" t="s">
        <v>3688</v>
      </c>
    </row>
    <row r="97" spans="1:4" x14ac:dyDescent="0.25">
      <c r="A97" s="1" t="s">
        <v>43</v>
      </c>
      <c r="B97" s="4" t="str">
        <f t="shared" si="1"/>
        <v>OP 220 TEST FINAL ,LUM10771C1</v>
      </c>
      <c r="C97" s="5">
        <v>0.152</v>
      </c>
      <c r="D97" s="7" t="s">
        <v>3689</v>
      </c>
    </row>
    <row r="98" spans="1:4" x14ac:dyDescent="0.25">
      <c r="A98" s="1" t="s">
        <v>43</v>
      </c>
      <c r="B98" s="4" t="str">
        <f t="shared" si="1"/>
        <v>OP 300 EMBALLAGE ,LUM10771C1</v>
      </c>
      <c r="C98" s="5">
        <v>0.94199999999999995</v>
      </c>
      <c r="D98" s="7" t="s">
        <v>3665</v>
      </c>
    </row>
    <row r="99" spans="1:4" x14ac:dyDescent="0.25">
      <c r="A99" s="1" t="s">
        <v>44</v>
      </c>
      <c r="B99" s="4" t="str">
        <f t="shared" si="1"/>
        <v>OP 150 ASSEMBLAGE CARTE LED LED 400IAV ,LUM10772</v>
      </c>
      <c r="C99" s="5">
        <v>0.72</v>
      </c>
      <c r="D99" s="7" t="s">
        <v>3690</v>
      </c>
    </row>
    <row r="100" spans="1:4" x14ac:dyDescent="0.25">
      <c r="A100" s="1" t="s">
        <v>44</v>
      </c>
      <c r="B100" s="4" t="str">
        <f t="shared" si="1"/>
        <v>OP 150 ASSEMBLAGE CARTE ALIM LED 400ESPL ,LUM10772</v>
      </c>
      <c r="C100" s="5">
        <v>1.56</v>
      </c>
      <c r="D100" s="7" t="s">
        <v>3687</v>
      </c>
    </row>
    <row r="101" spans="1:4" x14ac:dyDescent="0.25">
      <c r="A101" s="1" t="s">
        <v>44</v>
      </c>
      <c r="B101" s="4" t="str">
        <f t="shared" si="1"/>
        <v>OP 150 ASSEMBLAGE CARTE SAB3 LED 400ESP ,LUM10772</v>
      </c>
      <c r="C101" s="5">
        <v>0.995</v>
      </c>
      <c r="D101" s="7" t="s">
        <v>3691</v>
      </c>
    </row>
    <row r="102" spans="1:4" x14ac:dyDescent="0.25">
      <c r="A102" s="1" t="s">
        <v>44</v>
      </c>
      <c r="B102" s="4" t="str">
        <f t="shared" si="1"/>
        <v>OP 300 EMBALLAGE ,LUM10772</v>
      </c>
      <c r="C102" s="5">
        <v>0.94199999999999995</v>
      </c>
      <c r="D102" s="7" t="s">
        <v>3665</v>
      </c>
    </row>
    <row r="103" spans="1:4" x14ac:dyDescent="0.25">
      <c r="A103" s="1" t="s">
        <v>45</v>
      </c>
      <c r="B103" s="4" t="str">
        <f t="shared" si="1"/>
        <v>OP 150 ASSEMBLAGE CARTE LED LED 400ESPL ,LUM10773C1</v>
      </c>
      <c r="C103" s="5">
        <v>0.42499999999999999</v>
      </c>
      <c r="D103" s="7" t="s">
        <v>3686</v>
      </c>
    </row>
    <row r="104" spans="1:4" x14ac:dyDescent="0.25">
      <c r="A104" s="1" t="s">
        <v>45</v>
      </c>
      <c r="B104" s="4" t="str">
        <f t="shared" si="1"/>
        <v>OP 150 ASSEMBLAGE CARTE ALIM LED 400ESPL ,LUM10773C1</v>
      </c>
      <c r="C104" s="5">
        <v>1.56</v>
      </c>
      <c r="D104" s="7" t="s">
        <v>3687</v>
      </c>
    </row>
    <row r="105" spans="1:4" x14ac:dyDescent="0.25">
      <c r="A105" s="1" t="s">
        <v>45</v>
      </c>
      <c r="B105" s="4" t="str">
        <f t="shared" si="1"/>
        <v>OP 150 ASSEMBLAGE CARTE SAB3 LED 400ESPL ,LUM10773C1</v>
      </c>
      <c r="C105" s="5">
        <v>0.995</v>
      </c>
      <c r="D105" s="7" t="s">
        <v>3688</v>
      </c>
    </row>
    <row r="106" spans="1:4" x14ac:dyDescent="0.25">
      <c r="A106" s="1" t="s">
        <v>45</v>
      </c>
      <c r="B106" s="4" t="str">
        <f t="shared" si="1"/>
        <v>OP 220 TEST FINAL ,LUM10773C1</v>
      </c>
      <c r="C106" s="5">
        <v>0.152</v>
      </c>
      <c r="D106" s="7" t="s">
        <v>3689</v>
      </c>
    </row>
    <row r="107" spans="1:4" x14ac:dyDescent="0.25">
      <c r="A107" s="1" t="s">
        <v>45</v>
      </c>
      <c r="B107" s="4" t="str">
        <f t="shared" si="1"/>
        <v>OP 300 EMBALLAGE ,LUM10773C1</v>
      </c>
      <c r="C107" s="5">
        <v>0.94199999999999995</v>
      </c>
      <c r="D107" s="7" t="s">
        <v>3665</v>
      </c>
    </row>
    <row r="108" spans="1:4" x14ac:dyDescent="0.25">
      <c r="A108" s="1" t="s">
        <v>46</v>
      </c>
      <c r="B108" s="4" t="str">
        <f t="shared" si="1"/>
        <v>OP 100 INSERTION  ,LUM10780</v>
      </c>
      <c r="C108" s="5">
        <v>2.31</v>
      </c>
      <c r="D108" s="7" t="s">
        <v>3679</v>
      </c>
    </row>
    <row r="109" spans="1:4" x14ac:dyDescent="0.25">
      <c r="A109" s="1" t="s">
        <v>46</v>
      </c>
      <c r="B109" s="4" t="str">
        <f t="shared" si="1"/>
        <v>OP 100 INSERTION ,LUM10780</v>
      </c>
      <c r="C109" s="5">
        <v>1.6859999999999999</v>
      </c>
      <c r="D109" s="7" t="s">
        <v>3666</v>
      </c>
    </row>
    <row r="110" spans="1:4" x14ac:dyDescent="0.25">
      <c r="A110" s="1" t="s">
        <v>46</v>
      </c>
      <c r="B110" s="4" t="str">
        <f t="shared" si="1"/>
        <v>OP 150 ASSEMBLAGE ,LUM10780</v>
      </c>
      <c r="C110" s="5">
        <v>6.4320000000000004</v>
      </c>
      <c r="D110" s="7" t="s">
        <v>3673</v>
      </c>
    </row>
    <row r="111" spans="1:4" x14ac:dyDescent="0.25">
      <c r="A111" s="1" t="s">
        <v>46</v>
      </c>
      <c r="B111" s="4" t="str">
        <f t="shared" si="1"/>
        <v>OP 300 EMBALLAGE ,LUM10780</v>
      </c>
      <c r="C111" s="5">
        <v>0.78500000000000003</v>
      </c>
      <c r="D111" s="7" t="s">
        <v>3665</v>
      </c>
    </row>
    <row r="112" spans="1:4" x14ac:dyDescent="0.25">
      <c r="A112" s="1" t="s">
        <v>47</v>
      </c>
      <c r="B112" s="4" t="str">
        <f t="shared" si="1"/>
        <v>OP 300 EMBALLAGE,LUM10789</v>
      </c>
      <c r="C112" s="5">
        <v>0.57699999999999996</v>
      </c>
      <c r="D112" s="7" t="s">
        <v>3668</v>
      </c>
    </row>
    <row r="113" spans="1:4" x14ac:dyDescent="0.25">
      <c r="A113" s="1" t="s">
        <v>47</v>
      </c>
      <c r="B113" s="4" t="str">
        <f t="shared" si="1"/>
        <v>OP 100 INSERTION  ,LUM10789</v>
      </c>
      <c r="C113" s="5">
        <v>0.996</v>
      </c>
      <c r="D113" s="7" t="s">
        <v>3679</v>
      </c>
    </row>
    <row r="114" spans="1:4" x14ac:dyDescent="0.25">
      <c r="A114" s="1" t="s">
        <v>47</v>
      </c>
      <c r="B114" s="4" t="str">
        <f t="shared" si="1"/>
        <v>OP 100 INSERTION ,LUM10789</v>
      </c>
      <c r="C114" s="5">
        <v>1.5</v>
      </c>
      <c r="D114" s="7" t="s">
        <v>3666</v>
      </c>
    </row>
    <row r="115" spans="1:4" x14ac:dyDescent="0.25">
      <c r="A115" s="1" t="s">
        <v>47</v>
      </c>
      <c r="B115" s="4" t="str">
        <f t="shared" si="1"/>
        <v>OP 150 ASSEMBLAGE ,LUM10789</v>
      </c>
      <c r="C115" s="5">
        <v>7.26</v>
      </c>
      <c r="D115" s="7" t="s">
        <v>3673</v>
      </c>
    </row>
    <row r="116" spans="1:4" x14ac:dyDescent="0.25">
      <c r="A116" s="1" t="s">
        <v>48</v>
      </c>
      <c r="B116" s="4" t="str">
        <f t="shared" si="1"/>
        <v>OP 150 ASSEMBLAGE,LUM10800</v>
      </c>
      <c r="C116" s="5">
        <v>4.8</v>
      </c>
      <c r="D116" s="7" t="s">
        <v>3667</v>
      </c>
    </row>
    <row r="117" spans="1:4" x14ac:dyDescent="0.25">
      <c r="A117" s="1" t="s">
        <v>48</v>
      </c>
      <c r="B117" s="4" t="str">
        <f t="shared" si="1"/>
        <v>OP109 INSERTION COMP TRAD SUR CMS ,LUM10800</v>
      </c>
      <c r="C117" s="5">
        <v>1.1339999999999999</v>
      </c>
      <c r="D117" s="7" t="s">
        <v>3692</v>
      </c>
    </row>
    <row r="118" spans="1:4" x14ac:dyDescent="0.25">
      <c r="A118" s="1" t="s">
        <v>48</v>
      </c>
      <c r="B118" s="4" t="str">
        <f t="shared" si="1"/>
        <v>OP150 MONTAGE CONTROLE APRES SOUDURE ,LUM10800</v>
      </c>
      <c r="C118" s="5">
        <v>6.4320000000000004</v>
      </c>
      <c r="D118" s="7" t="s">
        <v>3693</v>
      </c>
    </row>
    <row r="119" spans="1:4" x14ac:dyDescent="0.25">
      <c r="A119" s="1" t="s">
        <v>48</v>
      </c>
      <c r="B119" s="4" t="str">
        <f t="shared" si="1"/>
        <v>OP300 EMBALLAGE ,LUM10800</v>
      </c>
      <c r="C119" s="5">
        <v>1.9419999999999999</v>
      </c>
      <c r="D119" s="7" t="s">
        <v>3694</v>
      </c>
    </row>
    <row r="120" spans="1:4" x14ac:dyDescent="0.25">
      <c r="A120" s="1" t="s">
        <v>48</v>
      </c>
      <c r="B120" s="4" t="str">
        <f t="shared" si="1"/>
        <v>OP 300 EMBALLAGE ,LUM10800</v>
      </c>
      <c r="C120" s="5">
        <v>0.78500000000000003</v>
      </c>
      <c r="D120" s="7" t="s">
        <v>3665</v>
      </c>
    </row>
    <row r="121" spans="1:4" x14ac:dyDescent="0.25">
      <c r="A121" s="1" t="s">
        <v>49</v>
      </c>
      <c r="B121" s="4" t="str">
        <f t="shared" si="1"/>
        <v>OP 300 EMBALLAGE ,LUM10801</v>
      </c>
      <c r="C121" s="5">
        <v>0.78500000000000003</v>
      </c>
      <c r="D121" s="7" t="s">
        <v>3665</v>
      </c>
    </row>
    <row r="122" spans="1:4" x14ac:dyDescent="0.25">
      <c r="A122" s="1" t="s">
        <v>49</v>
      </c>
      <c r="B122" s="4" t="str">
        <f t="shared" si="1"/>
        <v>OP 150 ASSEMBLAGE ,LUM10801</v>
      </c>
      <c r="C122" s="5">
        <v>4.8</v>
      </c>
      <c r="D122" s="7" t="s">
        <v>3673</v>
      </c>
    </row>
    <row r="123" spans="1:4" x14ac:dyDescent="0.25">
      <c r="A123" s="1" t="s">
        <v>50</v>
      </c>
      <c r="B123" s="4" t="str">
        <f t="shared" si="1"/>
        <v>OP 300 EMBALLAGE ,LUM10830</v>
      </c>
      <c r="C123" s="5">
        <v>1.8</v>
      </c>
      <c r="D123" s="7" t="s">
        <v>3665</v>
      </c>
    </row>
    <row r="124" spans="1:4" x14ac:dyDescent="0.25">
      <c r="A124" s="1" t="s">
        <v>51</v>
      </c>
      <c r="B124" s="4" t="str">
        <f t="shared" si="1"/>
        <v>SS TRAITANCE ,LUM10879</v>
      </c>
      <c r="C124" s="5">
        <v>1.002</v>
      </c>
      <c r="D124" s="7" t="s">
        <v>3669</v>
      </c>
    </row>
    <row r="125" spans="1:4" x14ac:dyDescent="0.25">
      <c r="A125" s="1" t="s">
        <v>52</v>
      </c>
      <c r="B125" s="4" t="str">
        <f t="shared" si="1"/>
        <v>OP 50 PREPARATION ,LUM10880</v>
      </c>
      <c r="C125" s="5">
        <v>1.2</v>
      </c>
      <c r="D125" s="7" t="s">
        <v>3682</v>
      </c>
    </row>
    <row r="126" spans="1:4" x14ac:dyDescent="0.25">
      <c r="A126" s="1" t="s">
        <v>53</v>
      </c>
      <c r="B126" s="4" t="str">
        <f t="shared" si="1"/>
        <v>OP 50 PREPARATION ,LUM10881</v>
      </c>
      <c r="C126" s="5">
        <v>1.8</v>
      </c>
      <c r="D126" s="7" t="s">
        <v>3682</v>
      </c>
    </row>
    <row r="127" spans="1:4" x14ac:dyDescent="0.25">
      <c r="A127" s="1" t="s">
        <v>54</v>
      </c>
      <c r="B127" s="4" t="str">
        <f t="shared" si="1"/>
        <v>OP 50 PREPARATION ,LUM10883</v>
      </c>
      <c r="C127" s="5">
        <v>1</v>
      </c>
      <c r="D127" s="7" t="s">
        <v>3682</v>
      </c>
    </row>
    <row r="128" spans="1:4" x14ac:dyDescent="0.25">
      <c r="A128" s="1" t="s">
        <v>55</v>
      </c>
      <c r="B128" s="4" t="str">
        <f t="shared" si="1"/>
        <v>OP 100 INSERTION ,LUM10905</v>
      </c>
      <c r="C128" s="5">
        <v>9.3000000000000007</v>
      </c>
      <c r="D128" s="7" t="s">
        <v>3666</v>
      </c>
    </row>
    <row r="129" spans="1:4" x14ac:dyDescent="0.25">
      <c r="A129" s="1" t="s">
        <v>55</v>
      </c>
      <c r="B129" s="4" t="str">
        <f t="shared" si="1"/>
        <v>OP 160 PREPARATION NEE ,LUM10905</v>
      </c>
      <c r="C129" s="5">
        <v>2.7</v>
      </c>
      <c r="D129" s="7" t="s">
        <v>3677</v>
      </c>
    </row>
    <row r="130" spans="1:4" x14ac:dyDescent="0.25">
      <c r="A130" s="1" t="s">
        <v>55</v>
      </c>
      <c r="B130" s="4" t="str">
        <f t="shared" si="1"/>
        <v>OP 180 TEST NEE ,LUM10905</v>
      </c>
      <c r="C130" s="5">
        <v>2.52</v>
      </c>
      <c r="D130" s="7" t="s">
        <v>3695</v>
      </c>
    </row>
    <row r="131" spans="1:4" x14ac:dyDescent="0.25">
      <c r="A131" s="1" t="s">
        <v>55</v>
      </c>
      <c r="B131" s="4" t="str">
        <f t="shared" ref="B131:B194" si="2">D131 &amp;","&amp; A131</f>
        <v>OP 150 ASSEMBLAGE ,LUM10905</v>
      </c>
      <c r="C131" s="5">
        <v>6.6</v>
      </c>
      <c r="D131" s="7" t="s">
        <v>3673</v>
      </c>
    </row>
    <row r="132" spans="1:4" x14ac:dyDescent="0.25">
      <c r="A132" s="1" t="s">
        <v>55</v>
      </c>
      <c r="B132" s="4" t="str">
        <f t="shared" si="2"/>
        <v>OP 300 EMBALLAGE ,LUM10905</v>
      </c>
      <c r="C132" s="5">
        <v>2.0259999999999998</v>
      </c>
      <c r="D132" s="7" t="s">
        <v>3665</v>
      </c>
    </row>
    <row r="133" spans="1:4" x14ac:dyDescent="0.25">
      <c r="A133" s="1" t="s">
        <v>56</v>
      </c>
      <c r="B133" s="4" t="str">
        <f t="shared" si="2"/>
        <v>OP 100 INSERTION ,LUM10910</v>
      </c>
      <c r="C133" s="5">
        <v>9.3000000000000007</v>
      </c>
      <c r="D133" s="7" t="s">
        <v>3666</v>
      </c>
    </row>
    <row r="134" spans="1:4" x14ac:dyDescent="0.25">
      <c r="A134" s="1" t="s">
        <v>56</v>
      </c>
      <c r="B134" s="4" t="str">
        <f t="shared" si="2"/>
        <v>OP 160 PREPARATION NEE ,LUM10910</v>
      </c>
      <c r="C134" s="5">
        <v>2.7</v>
      </c>
      <c r="D134" s="7" t="s">
        <v>3677</v>
      </c>
    </row>
    <row r="135" spans="1:4" x14ac:dyDescent="0.25">
      <c r="A135" s="1" t="s">
        <v>56</v>
      </c>
      <c r="B135" s="4" t="str">
        <f t="shared" si="2"/>
        <v>OP 180 TEST NEE,LUM10910</v>
      </c>
      <c r="C135" s="5">
        <v>2.52</v>
      </c>
      <c r="D135" s="7" t="s">
        <v>3696</v>
      </c>
    </row>
    <row r="136" spans="1:4" x14ac:dyDescent="0.25">
      <c r="A136" s="1" t="s">
        <v>56</v>
      </c>
      <c r="B136" s="4" t="str">
        <f t="shared" si="2"/>
        <v>OP 150 ASSEMBLAGE ,LUM10910</v>
      </c>
      <c r="C136" s="5">
        <v>6.6</v>
      </c>
      <c r="D136" s="7" t="s">
        <v>3673</v>
      </c>
    </row>
    <row r="137" spans="1:4" x14ac:dyDescent="0.25">
      <c r="A137" s="1" t="s">
        <v>56</v>
      </c>
      <c r="B137" s="4" t="str">
        <f t="shared" si="2"/>
        <v>OP 300 EMBALLAGE ,LUM10910</v>
      </c>
      <c r="C137" s="5">
        <v>2.0259999999999998</v>
      </c>
      <c r="D137" s="7" t="s">
        <v>3665</v>
      </c>
    </row>
    <row r="138" spans="1:4" x14ac:dyDescent="0.25">
      <c r="A138" s="1" t="s">
        <v>57</v>
      </c>
      <c r="B138" s="4" t="str">
        <f t="shared" si="2"/>
        <v>OP 100 INSERTION,LUM10911</v>
      </c>
      <c r="C138" s="5">
        <v>10.199999999999999</v>
      </c>
      <c r="D138" s="7" t="s">
        <v>3697</v>
      </c>
    </row>
    <row r="139" spans="1:4" x14ac:dyDescent="0.25">
      <c r="A139" s="1" t="s">
        <v>57</v>
      </c>
      <c r="B139" s="4" t="str">
        <f t="shared" si="2"/>
        <v>OP 160 PREPARATION NEE ,LUM10911</v>
      </c>
      <c r="C139" s="5">
        <v>5.0999999999999996</v>
      </c>
      <c r="D139" s="7" t="s">
        <v>3677</v>
      </c>
    </row>
    <row r="140" spans="1:4" x14ac:dyDescent="0.25">
      <c r="A140" s="1" t="s">
        <v>57</v>
      </c>
      <c r="B140" s="4" t="str">
        <f t="shared" si="2"/>
        <v>OP 180 TEST NEE,LUM10911</v>
      </c>
      <c r="C140" s="5">
        <v>2.52</v>
      </c>
      <c r="D140" s="7" t="s">
        <v>3696</v>
      </c>
    </row>
    <row r="141" spans="1:4" x14ac:dyDescent="0.25">
      <c r="A141" s="1" t="s">
        <v>57</v>
      </c>
      <c r="B141" s="4" t="str">
        <f t="shared" si="2"/>
        <v>OP 150 ASSEMBLAGE,LUM10911</v>
      </c>
      <c r="C141" s="5">
        <v>6.12</v>
      </c>
      <c r="D141" s="7" t="s">
        <v>3667</v>
      </c>
    </row>
    <row r="142" spans="1:4" x14ac:dyDescent="0.25">
      <c r="A142" s="1" t="s">
        <v>57</v>
      </c>
      <c r="B142" s="4" t="str">
        <f t="shared" si="2"/>
        <v>OP 300 EMBALLAGE ,LUM10911</v>
      </c>
      <c r="C142" s="5">
        <v>2.0259999999999998</v>
      </c>
      <c r="D142" s="7" t="s">
        <v>3665</v>
      </c>
    </row>
    <row r="143" spans="1:4" x14ac:dyDescent="0.25">
      <c r="A143" s="1" t="s">
        <v>58</v>
      </c>
      <c r="B143" s="4" t="str">
        <f t="shared" si="2"/>
        <v>90 INSERTION C.M.S,LUM11010</v>
      </c>
      <c r="C143" s="5">
        <v>0.55900000000000005</v>
      </c>
      <c r="D143" s="7" t="s">
        <v>3698</v>
      </c>
    </row>
    <row r="144" spans="1:4" x14ac:dyDescent="0.25">
      <c r="A144" s="1" t="s">
        <v>58</v>
      </c>
      <c r="B144" s="4" t="str">
        <f t="shared" si="2"/>
        <v>150 CONTROLE APRES SOUDURE,LUM11010</v>
      </c>
      <c r="C144" s="5">
        <v>0.628</v>
      </c>
      <c r="D144" s="7" t="s">
        <v>3699</v>
      </c>
    </row>
    <row r="145" spans="1:4" x14ac:dyDescent="0.25">
      <c r="A145" s="1" t="s">
        <v>58</v>
      </c>
      <c r="B145" s="4" t="str">
        <f t="shared" si="2"/>
        <v>170 SONDE MOBILE,LUM11010</v>
      </c>
      <c r="C145" s="5">
        <v>0.32500000000000001</v>
      </c>
      <c r="D145" s="7" t="s">
        <v>3700</v>
      </c>
    </row>
    <row r="146" spans="1:4" x14ac:dyDescent="0.25">
      <c r="A146" s="1" t="s">
        <v>58</v>
      </c>
      <c r="B146" s="4" t="str">
        <f t="shared" si="2"/>
        <v>OP 150 ASSEMBLAGE,LUM11010</v>
      </c>
      <c r="C146" s="5">
        <v>1.4</v>
      </c>
      <c r="D146" s="7" t="s">
        <v>3667</v>
      </c>
    </row>
    <row r="147" spans="1:4" x14ac:dyDescent="0.25">
      <c r="A147" s="1" t="s">
        <v>58</v>
      </c>
      <c r="B147" s="4" t="str">
        <f t="shared" si="2"/>
        <v>OP 300 EMBALLAGE,LUM11010</v>
      </c>
      <c r="C147" s="5">
        <v>1</v>
      </c>
      <c r="D147" s="7" t="s">
        <v>3668</v>
      </c>
    </row>
    <row r="148" spans="1:4" x14ac:dyDescent="0.25">
      <c r="A148" s="1" t="s">
        <v>59</v>
      </c>
      <c r="B148" s="4" t="str">
        <f t="shared" si="2"/>
        <v>90 INSERTION C.M.S,LUM11011</v>
      </c>
      <c r="C148" s="5">
        <v>0.45</v>
      </c>
      <c r="D148" s="7" t="s">
        <v>3698</v>
      </c>
    </row>
    <row r="149" spans="1:4" x14ac:dyDescent="0.25">
      <c r="A149" s="1" t="s">
        <v>59</v>
      </c>
      <c r="B149" s="4" t="str">
        <f t="shared" si="2"/>
        <v>109 AJOUT COMP TRAD SUR CMS,LUM11011</v>
      </c>
      <c r="C149" s="5">
        <v>2.1059999999999999</v>
      </c>
      <c r="D149" s="7" t="s">
        <v>3701</v>
      </c>
    </row>
    <row r="150" spans="1:4" x14ac:dyDescent="0.25">
      <c r="A150" s="1" t="s">
        <v>59</v>
      </c>
      <c r="B150" s="4" t="str">
        <f t="shared" si="2"/>
        <v>OP 150 ASSEMBLAGE,LUM11011</v>
      </c>
      <c r="C150" s="5">
        <v>1.4</v>
      </c>
      <c r="D150" s="7" t="s">
        <v>3667</v>
      </c>
    </row>
    <row r="151" spans="1:4" x14ac:dyDescent="0.25">
      <c r="A151" s="1" t="s">
        <v>59</v>
      </c>
      <c r="B151" s="4" t="str">
        <f t="shared" si="2"/>
        <v>OP 300 EMBALLAGE,LUM11011</v>
      </c>
      <c r="C151" s="5">
        <v>1</v>
      </c>
      <c r="D151" s="7" t="s">
        <v>3668</v>
      </c>
    </row>
    <row r="152" spans="1:4" x14ac:dyDescent="0.25">
      <c r="A152" s="1" t="s">
        <v>59</v>
      </c>
      <c r="B152" s="4" t="str">
        <f t="shared" si="2"/>
        <v>150 CONTROLE APRES SOUDURE,LUM11011</v>
      </c>
      <c r="C152" s="5">
        <v>1.0880000000000001</v>
      </c>
      <c r="D152" s="7" t="s">
        <v>3699</v>
      </c>
    </row>
    <row r="153" spans="1:4" x14ac:dyDescent="0.25">
      <c r="A153" s="1" t="s">
        <v>60</v>
      </c>
      <c r="B153" s="4" t="str">
        <f t="shared" si="2"/>
        <v>90 INSERTION C.M.S,LUM11012</v>
      </c>
      <c r="C153" s="5">
        <v>0.57299999999999995</v>
      </c>
      <c r="D153" s="7" t="s">
        <v>3698</v>
      </c>
    </row>
    <row r="154" spans="1:4" x14ac:dyDescent="0.25">
      <c r="A154" s="1" t="s">
        <v>60</v>
      </c>
      <c r="B154" s="4" t="str">
        <f t="shared" si="2"/>
        <v>150 CONTROLE APRES SOUDURE,LUM11012</v>
      </c>
      <c r="C154" s="5">
        <v>0.93600000000000005</v>
      </c>
      <c r="D154" s="7" t="s">
        <v>3699</v>
      </c>
    </row>
    <row r="155" spans="1:4" x14ac:dyDescent="0.25">
      <c r="A155" s="1" t="s">
        <v>60</v>
      </c>
      <c r="B155" s="4" t="str">
        <f t="shared" si="2"/>
        <v>170 SONDE MOBILE,LUM11012</v>
      </c>
      <c r="C155" s="5">
        <v>0.46600000000000003</v>
      </c>
      <c r="D155" s="7" t="s">
        <v>3700</v>
      </c>
    </row>
    <row r="156" spans="1:4" x14ac:dyDescent="0.25">
      <c r="A156" s="1" t="s">
        <v>60</v>
      </c>
      <c r="B156" s="4" t="str">
        <f t="shared" si="2"/>
        <v>OP 150 ASSEMBLAGE,LUM11012</v>
      </c>
      <c r="C156" s="5">
        <v>1.4</v>
      </c>
      <c r="D156" s="7" t="s">
        <v>3667</v>
      </c>
    </row>
    <row r="157" spans="1:4" x14ac:dyDescent="0.25">
      <c r="A157" s="1" t="s">
        <v>60</v>
      </c>
      <c r="B157" s="4" t="str">
        <f t="shared" si="2"/>
        <v>OP 300 EMBALLAGE,LUM11012</v>
      </c>
      <c r="C157" s="5">
        <v>1</v>
      </c>
      <c r="D157" s="7" t="s">
        <v>3668</v>
      </c>
    </row>
    <row r="158" spans="1:4" x14ac:dyDescent="0.25">
      <c r="A158" s="1" t="s">
        <v>61</v>
      </c>
      <c r="B158" s="4" t="str">
        <f t="shared" si="2"/>
        <v>OP 300 EMBALLAGE,LUM11013</v>
      </c>
      <c r="C158" s="5">
        <v>1</v>
      </c>
      <c r="D158" s="7" t="s">
        <v>3668</v>
      </c>
    </row>
    <row r="159" spans="1:4" x14ac:dyDescent="0.25">
      <c r="A159" s="1" t="s">
        <v>62</v>
      </c>
      <c r="B159" s="4" t="str">
        <f t="shared" si="2"/>
        <v>OP 300 EMBALLAGE,LUM11014</v>
      </c>
      <c r="C159" s="5">
        <v>1</v>
      </c>
      <c r="D159" s="7" t="s">
        <v>3668</v>
      </c>
    </row>
    <row r="160" spans="1:4" x14ac:dyDescent="0.25">
      <c r="A160" s="1" t="s">
        <v>63</v>
      </c>
      <c r="B160" s="4" t="str">
        <f t="shared" si="2"/>
        <v>OP 180 TEST NEE,LUM11029</v>
      </c>
      <c r="C160" s="5">
        <v>1.7</v>
      </c>
      <c r="D160" s="7" t="s">
        <v>3696</v>
      </c>
    </row>
    <row r="161" spans="1:4" x14ac:dyDescent="0.25">
      <c r="A161" s="1" t="s">
        <v>63</v>
      </c>
      <c r="B161" s="4" t="str">
        <f t="shared" si="2"/>
        <v>OP 300 EMBALLAGE,LUM11029</v>
      </c>
      <c r="C161" s="5">
        <v>0.78</v>
      </c>
      <c r="D161" s="7" t="s">
        <v>3668</v>
      </c>
    </row>
    <row r="162" spans="1:4" x14ac:dyDescent="0.25">
      <c r="A162" s="1" t="s">
        <v>64</v>
      </c>
      <c r="B162" s="4" t="str">
        <f t="shared" si="2"/>
        <v>OP 150 ASSEMBLAGE,LUM11041</v>
      </c>
      <c r="C162" s="5">
        <v>2.0299999999999998</v>
      </c>
      <c r="D162" s="7" t="s">
        <v>3667</v>
      </c>
    </row>
    <row r="163" spans="1:4" x14ac:dyDescent="0.25">
      <c r="A163" s="1" t="s">
        <v>64</v>
      </c>
      <c r="B163" s="4" t="str">
        <f t="shared" si="2"/>
        <v>OP 300 EMBALLAGE,LUM11041</v>
      </c>
      <c r="C163" s="5">
        <v>0.67</v>
      </c>
      <c r="D163" s="7" t="s">
        <v>3668</v>
      </c>
    </row>
    <row r="164" spans="1:4" x14ac:dyDescent="0.25">
      <c r="A164" s="1" t="s">
        <v>64</v>
      </c>
      <c r="B164" s="4" t="str">
        <f t="shared" si="2"/>
        <v>OP A DEFINIR,LUM11041</v>
      </c>
      <c r="C164" s="5">
        <v>1</v>
      </c>
      <c r="D164" s="7" t="s">
        <v>3702</v>
      </c>
    </row>
    <row r="165" spans="1:4" x14ac:dyDescent="0.25">
      <c r="A165" s="1" t="s">
        <v>65</v>
      </c>
      <c r="B165" s="4" t="str">
        <f t="shared" si="2"/>
        <v>OP 100 INSERTION,LUM11042</v>
      </c>
      <c r="C165" s="5">
        <v>6.66</v>
      </c>
      <c r="D165" s="7" t="s">
        <v>3697</v>
      </c>
    </row>
    <row r="166" spans="1:4" x14ac:dyDescent="0.25">
      <c r="A166" s="1" t="s">
        <v>65</v>
      </c>
      <c r="B166" s="4" t="str">
        <f t="shared" si="2"/>
        <v>OP 300 EMBALLAGE,LUM11042</v>
      </c>
      <c r="C166" s="5">
        <v>8.3330000000000002</v>
      </c>
      <c r="D166" s="7" t="s">
        <v>3668</v>
      </c>
    </row>
    <row r="167" spans="1:4" x14ac:dyDescent="0.25">
      <c r="A167" s="1" t="s">
        <v>66</v>
      </c>
      <c r="B167" s="4" t="str">
        <f t="shared" si="2"/>
        <v>100 INSERTION COMPOSANTS,LUM11042A0</v>
      </c>
      <c r="C167" s="5">
        <v>12</v>
      </c>
      <c r="D167" s="7" t="s">
        <v>3675</v>
      </c>
    </row>
    <row r="168" spans="1:4" x14ac:dyDescent="0.25">
      <c r="A168" s="1" t="s">
        <v>66</v>
      </c>
      <c r="B168" s="4" t="str">
        <f t="shared" si="2"/>
        <v>200 CABLAGE ASSEMBLAGE,LUM11042A0</v>
      </c>
      <c r="C168" s="5">
        <v>21</v>
      </c>
      <c r="D168" s="7" t="s">
        <v>3703</v>
      </c>
    </row>
    <row r="169" spans="1:4" x14ac:dyDescent="0.25">
      <c r="A169" s="1" t="s">
        <v>67</v>
      </c>
      <c r="B169" s="4" t="str">
        <f t="shared" si="2"/>
        <v>OP 100 INSERTION,LUM11043</v>
      </c>
      <c r="C169" s="5">
        <v>0.33</v>
      </c>
      <c r="D169" s="7" t="s">
        <v>3697</v>
      </c>
    </row>
    <row r="170" spans="1:4" x14ac:dyDescent="0.25">
      <c r="A170" s="1" t="s">
        <v>67</v>
      </c>
      <c r="B170" s="4" t="str">
        <f t="shared" si="2"/>
        <v>OP 300 EMBALLAGE,LUM11043</v>
      </c>
      <c r="C170" s="5">
        <v>0.66</v>
      </c>
      <c r="D170" s="7" t="s">
        <v>3668</v>
      </c>
    </row>
    <row r="171" spans="1:4" x14ac:dyDescent="0.25">
      <c r="A171" s="1" t="s">
        <v>68</v>
      </c>
      <c r="B171" s="4" t="str">
        <f t="shared" si="2"/>
        <v>OP 100 INSERTION,LUM11044</v>
      </c>
      <c r="C171" s="5">
        <v>0.33</v>
      </c>
      <c r="D171" s="7" t="s">
        <v>3697</v>
      </c>
    </row>
    <row r="172" spans="1:4" x14ac:dyDescent="0.25">
      <c r="A172" s="1" t="s">
        <v>68</v>
      </c>
      <c r="B172" s="4" t="str">
        <f t="shared" si="2"/>
        <v>OP 300 EMBALLAGE,LUM11044</v>
      </c>
      <c r="C172" s="5">
        <v>0.66</v>
      </c>
      <c r="D172" s="7" t="s">
        <v>3668</v>
      </c>
    </row>
    <row r="173" spans="1:4" x14ac:dyDescent="0.25">
      <c r="A173" s="1" t="s">
        <v>69</v>
      </c>
      <c r="B173" s="4" t="str">
        <f t="shared" si="2"/>
        <v>OP 400 FABRICATION TORONS,LUM11063</v>
      </c>
      <c r="C173" s="5">
        <v>25.2</v>
      </c>
      <c r="D173" s="7" t="s">
        <v>3704</v>
      </c>
    </row>
    <row r="174" spans="1:4" x14ac:dyDescent="0.25">
      <c r="A174" s="1" t="s">
        <v>70</v>
      </c>
      <c r="B174" s="4" t="str">
        <f t="shared" si="2"/>
        <v>OP 400 FABRICATION TORONS,LUM11064</v>
      </c>
      <c r="C174" s="5">
        <v>34.799999999999997</v>
      </c>
      <c r="D174" s="7" t="s">
        <v>3704</v>
      </c>
    </row>
    <row r="175" spans="1:4" x14ac:dyDescent="0.25">
      <c r="A175" s="1" t="s">
        <v>71</v>
      </c>
      <c r="B175" s="4" t="str">
        <f t="shared" si="2"/>
        <v>OP 400 FABRICATION TORONS,LUM11065</v>
      </c>
      <c r="C175" s="5">
        <v>25.2</v>
      </c>
      <c r="D175" s="7" t="s">
        <v>3704</v>
      </c>
    </row>
    <row r="176" spans="1:4" x14ac:dyDescent="0.25">
      <c r="A176" s="1" t="s">
        <v>72</v>
      </c>
      <c r="B176" s="4" t="str">
        <f t="shared" si="2"/>
        <v>OP 400 FABRICATION TORONS,LUM11066</v>
      </c>
      <c r="C176" s="5">
        <v>16.2</v>
      </c>
      <c r="D176" s="7" t="s">
        <v>3704</v>
      </c>
    </row>
    <row r="177" spans="1:4" x14ac:dyDescent="0.25">
      <c r="A177" s="1" t="s">
        <v>73</v>
      </c>
      <c r="B177" s="4" t="str">
        <f t="shared" si="2"/>
        <v>OP 400 FABRICATION TORONS,LUM11067</v>
      </c>
      <c r="C177" s="5">
        <v>16.2</v>
      </c>
      <c r="D177" s="7" t="s">
        <v>3704</v>
      </c>
    </row>
    <row r="178" spans="1:4" x14ac:dyDescent="0.25">
      <c r="A178" s="1" t="s">
        <v>74</v>
      </c>
      <c r="B178" s="4" t="str">
        <f t="shared" si="2"/>
        <v>OP 400 FABRICATION TORONS,LUM11068</v>
      </c>
      <c r="C178" s="5">
        <v>16.2</v>
      </c>
      <c r="D178" s="7" t="s">
        <v>3704</v>
      </c>
    </row>
    <row r="179" spans="1:4" x14ac:dyDescent="0.25">
      <c r="A179" s="1" t="s">
        <v>75</v>
      </c>
      <c r="B179" s="4" t="str">
        <f t="shared" si="2"/>
        <v>OP 400 FABRICATION TORONS,LUM11069</v>
      </c>
      <c r="C179" s="5">
        <v>19.2</v>
      </c>
      <c r="D179" s="7" t="s">
        <v>3704</v>
      </c>
    </row>
    <row r="180" spans="1:4" x14ac:dyDescent="0.25">
      <c r="A180" s="1" t="s">
        <v>76</v>
      </c>
      <c r="B180" s="4" t="str">
        <f t="shared" si="2"/>
        <v>OP 400 FABRICATION TORONS,LUM11070</v>
      </c>
      <c r="C180" s="5">
        <v>21</v>
      </c>
      <c r="D180" s="7" t="s">
        <v>3704</v>
      </c>
    </row>
    <row r="181" spans="1:4" x14ac:dyDescent="0.25">
      <c r="A181" s="1" t="s">
        <v>77</v>
      </c>
      <c r="B181" s="4" t="str">
        <f t="shared" si="2"/>
        <v>OP 150 ASSEMBLAGE,LUM11075</v>
      </c>
      <c r="C181" s="5">
        <v>7.2</v>
      </c>
      <c r="D181" s="7" t="s">
        <v>3667</v>
      </c>
    </row>
    <row r="182" spans="1:4" x14ac:dyDescent="0.25">
      <c r="A182" s="1" t="s">
        <v>77</v>
      </c>
      <c r="B182" s="4" t="str">
        <f t="shared" si="2"/>
        <v>OP 300 EMBALLAGE,LUM11075</v>
      </c>
      <c r="C182" s="5">
        <v>1.8</v>
      </c>
      <c r="D182" s="7" t="s">
        <v>3668</v>
      </c>
    </row>
    <row r="183" spans="1:4" x14ac:dyDescent="0.25">
      <c r="A183" s="1" t="s">
        <v>78</v>
      </c>
      <c r="B183" s="4" t="str">
        <f t="shared" si="2"/>
        <v>OP 300 EMBALLAGE,LUM11078</v>
      </c>
      <c r="C183" s="5">
        <v>1</v>
      </c>
      <c r="D183" s="7" t="s">
        <v>3668</v>
      </c>
    </row>
    <row r="184" spans="1:4" x14ac:dyDescent="0.25">
      <c r="A184" s="1" t="s">
        <v>79</v>
      </c>
      <c r="B184" s="4" t="str">
        <f t="shared" si="2"/>
        <v>OP 300 EMBALLAGE,LUM11079</v>
      </c>
      <c r="C184" s="5">
        <v>2.04</v>
      </c>
      <c r="D184" s="7" t="s">
        <v>3668</v>
      </c>
    </row>
    <row r="185" spans="1:4" x14ac:dyDescent="0.25">
      <c r="A185" s="1" t="s">
        <v>80</v>
      </c>
      <c r="B185" s="4" t="str">
        <f t="shared" si="2"/>
        <v>OP 300 EMBALLAGE,LUM11080</v>
      </c>
      <c r="C185" s="5">
        <v>2.4</v>
      </c>
      <c r="D185" s="7" t="s">
        <v>3668</v>
      </c>
    </row>
    <row r="186" spans="1:4" x14ac:dyDescent="0.25">
      <c r="A186" s="1" t="s">
        <v>81</v>
      </c>
      <c r="B186" s="4" t="str">
        <f t="shared" si="2"/>
        <v>OP 300 EMBALLAGE,LUM11081</v>
      </c>
      <c r="C186" s="5">
        <v>2.04</v>
      </c>
      <c r="D186" s="7" t="s">
        <v>3668</v>
      </c>
    </row>
    <row r="187" spans="1:4" x14ac:dyDescent="0.25">
      <c r="A187" s="1" t="s">
        <v>82</v>
      </c>
      <c r="B187" s="4" t="str">
        <f t="shared" si="2"/>
        <v>OP 300 EMBALLAGE,LUM11082</v>
      </c>
      <c r="C187" s="5">
        <v>3</v>
      </c>
      <c r="D187" s="7" t="s">
        <v>3668</v>
      </c>
    </row>
    <row r="188" spans="1:4" x14ac:dyDescent="0.25">
      <c r="A188" s="1" t="s">
        <v>83</v>
      </c>
      <c r="B188" s="4" t="str">
        <f t="shared" si="2"/>
        <v>OP 100 INSERTION,LUM11083</v>
      </c>
      <c r="C188" s="5">
        <v>1.02</v>
      </c>
      <c r="D188" s="7" t="s">
        <v>3697</v>
      </c>
    </row>
    <row r="189" spans="1:4" x14ac:dyDescent="0.25">
      <c r="A189" s="1" t="s">
        <v>83</v>
      </c>
      <c r="B189" s="4" t="str">
        <f t="shared" si="2"/>
        <v>OP 300 EMBALLAGE,LUM11083</v>
      </c>
      <c r="C189" s="5">
        <v>2.04</v>
      </c>
      <c r="D189" s="7" t="s">
        <v>3668</v>
      </c>
    </row>
    <row r="190" spans="1:4" x14ac:dyDescent="0.25">
      <c r="A190" s="1" t="s">
        <v>84</v>
      </c>
      <c r="B190" s="4" t="str">
        <f t="shared" si="2"/>
        <v>OP 300 EMBALLAGE,LUM11085</v>
      </c>
      <c r="C190" s="5">
        <v>2.04</v>
      </c>
      <c r="D190" s="7" t="s">
        <v>3668</v>
      </c>
    </row>
    <row r="191" spans="1:4" x14ac:dyDescent="0.25">
      <c r="A191" s="1" t="s">
        <v>85</v>
      </c>
      <c r="B191" s="4" t="str">
        <f t="shared" si="2"/>
        <v>OP 300 EMBALLAGE,LUM11086</v>
      </c>
      <c r="C191" s="5">
        <v>2.04</v>
      </c>
      <c r="D191" s="7" t="s">
        <v>3668</v>
      </c>
    </row>
    <row r="192" spans="1:4" x14ac:dyDescent="0.25">
      <c r="A192" s="1" t="s">
        <v>86</v>
      </c>
      <c r="B192" s="4" t="str">
        <f t="shared" si="2"/>
        <v>OP 300 EMBALLAGE,LUM11088</v>
      </c>
      <c r="C192" s="5">
        <v>1.2</v>
      </c>
      <c r="D192" s="7" t="s">
        <v>3668</v>
      </c>
    </row>
    <row r="193" spans="1:4" x14ac:dyDescent="0.25">
      <c r="A193" s="1" t="s">
        <v>87</v>
      </c>
      <c r="B193" s="4" t="str">
        <f t="shared" si="2"/>
        <v>OP 100 INSERTION,LUM11090</v>
      </c>
      <c r="C193" s="5">
        <v>0.996</v>
      </c>
      <c r="D193" s="7" t="s">
        <v>3697</v>
      </c>
    </row>
    <row r="194" spans="1:4" x14ac:dyDescent="0.25">
      <c r="A194" s="1" t="s">
        <v>87</v>
      </c>
      <c r="B194" s="4" t="str">
        <f t="shared" si="2"/>
        <v>OP 150 ASSEMBLAGE,LUM11090</v>
      </c>
      <c r="C194" s="5">
        <v>1.56</v>
      </c>
      <c r="D194" s="7" t="s">
        <v>3667</v>
      </c>
    </row>
    <row r="195" spans="1:4" x14ac:dyDescent="0.25">
      <c r="A195" s="1" t="s">
        <v>87</v>
      </c>
      <c r="B195" s="4" t="str">
        <f t="shared" ref="B195:B258" si="3">D195 &amp;","&amp; A195</f>
        <v>OP 300 EMBALLAGE,LUM11090</v>
      </c>
      <c r="C195" s="5">
        <v>1.5</v>
      </c>
      <c r="D195" s="7" t="s">
        <v>3668</v>
      </c>
    </row>
    <row r="196" spans="1:4" x14ac:dyDescent="0.25">
      <c r="A196" s="1" t="s">
        <v>88</v>
      </c>
      <c r="B196" s="4" t="str">
        <f t="shared" si="3"/>
        <v>OP 300 EMBALLAGE,LUM11091</v>
      </c>
      <c r="C196" s="5">
        <v>1.8</v>
      </c>
      <c r="D196" s="7" t="s">
        <v>3668</v>
      </c>
    </row>
    <row r="197" spans="1:4" x14ac:dyDescent="0.25">
      <c r="A197" s="1" t="s">
        <v>89</v>
      </c>
      <c r="B197" s="4" t="str">
        <f t="shared" si="3"/>
        <v>OP 100 INSERTION,LUM11093</v>
      </c>
      <c r="C197" s="5">
        <v>0.996</v>
      </c>
      <c r="D197" s="7" t="s">
        <v>3697</v>
      </c>
    </row>
    <row r="198" spans="1:4" x14ac:dyDescent="0.25">
      <c r="A198" s="1" t="s">
        <v>89</v>
      </c>
      <c r="B198" s="4" t="str">
        <f t="shared" si="3"/>
        <v>OP 150 ASSEMBLAGE,LUM11093</v>
      </c>
      <c r="C198" s="5">
        <v>1.56</v>
      </c>
      <c r="D198" s="7" t="s">
        <v>3667</v>
      </c>
    </row>
    <row r="199" spans="1:4" x14ac:dyDescent="0.25">
      <c r="A199" s="1" t="s">
        <v>89</v>
      </c>
      <c r="B199" s="4" t="str">
        <f t="shared" si="3"/>
        <v>OP 300 EMBALLAGE,LUM11093</v>
      </c>
      <c r="C199" s="5">
        <v>0.9</v>
      </c>
      <c r="D199" s="7" t="s">
        <v>3668</v>
      </c>
    </row>
    <row r="200" spans="1:4" x14ac:dyDescent="0.25">
      <c r="A200" s="1" t="s">
        <v>90</v>
      </c>
      <c r="B200" s="4" t="str">
        <f t="shared" si="3"/>
        <v>OP 300 EMBALLAGE,LUM11095</v>
      </c>
      <c r="C200" s="5">
        <v>1.8</v>
      </c>
      <c r="D200" s="7" t="s">
        <v>3668</v>
      </c>
    </row>
    <row r="201" spans="1:4" x14ac:dyDescent="0.25">
      <c r="A201" s="1" t="s">
        <v>91</v>
      </c>
      <c r="B201" s="4" t="str">
        <f t="shared" si="3"/>
        <v>OP 100 INSERTION,LUM11096</v>
      </c>
      <c r="C201" s="5">
        <v>1.452</v>
      </c>
      <c r="D201" s="7" t="s">
        <v>3697</v>
      </c>
    </row>
    <row r="202" spans="1:4" x14ac:dyDescent="0.25">
      <c r="A202" s="1" t="s">
        <v>91</v>
      </c>
      <c r="B202" s="4" t="str">
        <f t="shared" si="3"/>
        <v>OP 150 ASSEMBLAGE,LUM11096</v>
      </c>
      <c r="C202" s="5">
        <v>1.98</v>
      </c>
      <c r="D202" s="7" t="s">
        <v>3667</v>
      </c>
    </row>
    <row r="203" spans="1:4" x14ac:dyDescent="0.25">
      <c r="A203" s="1" t="s">
        <v>92</v>
      </c>
      <c r="B203" s="4" t="str">
        <f t="shared" si="3"/>
        <v>OP 100 INSERTION,LUM11097</v>
      </c>
      <c r="C203" s="5">
        <v>0.59</v>
      </c>
      <c r="D203" s="7" t="s">
        <v>3697</v>
      </c>
    </row>
    <row r="204" spans="1:4" x14ac:dyDescent="0.25">
      <c r="A204" s="1" t="s">
        <v>92</v>
      </c>
      <c r="B204" s="4" t="str">
        <f t="shared" si="3"/>
        <v>OP 150 ASSEMBLAGE,LUM11097</v>
      </c>
      <c r="C204" s="5">
        <v>0.67</v>
      </c>
      <c r="D204" s="7" t="s">
        <v>3667</v>
      </c>
    </row>
    <row r="205" spans="1:4" x14ac:dyDescent="0.25">
      <c r="A205" s="1" t="s">
        <v>92</v>
      </c>
      <c r="B205" s="4" t="str">
        <f t="shared" si="3"/>
        <v>OP 300 EMBALLAGE,LUM11097</v>
      </c>
      <c r="C205" s="5">
        <v>0.3</v>
      </c>
      <c r="D205" s="7" t="s">
        <v>3668</v>
      </c>
    </row>
    <row r="206" spans="1:4" x14ac:dyDescent="0.25">
      <c r="A206" s="1" t="s">
        <v>93</v>
      </c>
      <c r="B206" s="4" t="str">
        <f t="shared" si="3"/>
        <v>OP 150 ASSEMBLAGE,LUM11099</v>
      </c>
      <c r="C206" s="5">
        <v>1.57</v>
      </c>
      <c r="D206" s="7" t="s">
        <v>3667</v>
      </c>
    </row>
    <row r="207" spans="1:4" x14ac:dyDescent="0.25">
      <c r="A207" s="1" t="s">
        <v>93</v>
      </c>
      <c r="B207" s="4" t="str">
        <f t="shared" si="3"/>
        <v>OP 300 EMBALLAGE,LUM11099</v>
      </c>
      <c r="C207" s="5">
        <v>0.87</v>
      </c>
      <c r="D207" s="7" t="s">
        <v>3668</v>
      </c>
    </row>
    <row r="208" spans="1:4" x14ac:dyDescent="0.25">
      <c r="A208" s="1" t="s">
        <v>93</v>
      </c>
      <c r="B208" s="4" t="str">
        <f t="shared" si="3"/>
        <v>OP 100 INSERTION,LUM11099</v>
      </c>
      <c r="C208" s="5">
        <v>0.87</v>
      </c>
      <c r="D208" s="7" t="s">
        <v>3697</v>
      </c>
    </row>
    <row r="209" spans="1:4" x14ac:dyDescent="0.25">
      <c r="A209" s="1" t="s">
        <v>94</v>
      </c>
      <c r="B209" s="4" t="str">
        <f t="shared" si="3"/>
        <v>OP 300 EMBALLAGE,LUM11103</v>
      </c>
      <c r="C209" s="5">
        <v>5</v>
      </c>
      <c r="D209" s="7" t="s">
        <v>3668</v>
      </c>
    </row>
    <row r="210" spans="1:4" x14ac:dyDescent="0.25">
      <c r="A210" s="1" t="s">
        <v>95</v>
      </c>
      <c r="B210" s="4" t="str">
        <f t="shared" si="3"/>
        <v>OP 300 EMBALLAGE,LUM11106</v>
      </c>
      <c r="C210" s="5">
        <v>3</v>
      </c>
      <c r="D210" s="7" t="s">
        <v>3668</v>
      </c>
    </row>
    <row r="211" spans="1:4" x14ac:dyDescent="0.25">
      <c r="A211" s="1" t="s">
        <v>96</v>
      </c>
      <c r="B211" s="4" t="str">
        <f t="shared" si="3"/>
        <v>OP 300 EMBALLAGE,LUM11124</v>
      </c>
      <c r="C211" s="5">
        <v>1.3</v>
      </c>
      <c r="D211" s="7" t="s">
        <v>3668</v>
      </c>
    </row>
    <row r="212" spans="1:4" x14ac:dyDescent="0.25">
      <c r="A212" s="1" t="s">
        <v>97</v>
      </c>
      <c r="B212" s="4" t="str">
        <f t="shared" si="3"/>
        <v>OP 300 EMBALLAGE,LUM12001</v>
      </c>
      <c r="C212" s="5">
        <v>0.375</v>
      </c>
      <c r="D212" s="7" t="s">
        <v>3668</v>
      </c>
    </row>
    <row r="213" spans="1:4" x14ac:dyDescent="0.25">
      <c r="A213" s="1" t="s">
        <v>97</v>
      </c>
      <c r="B213" s="4" t="str">
        <f t="shared" si="3"/>
        <v>OP 300 EMBALLAGE,LUM12001</v>
      </c>
      <c r="C213" s="5">
        <v>0.375</v>
      </c>
      <c r="D213" s="7" t="s">
        <v>3668</v>
      </c>
    </row>
    <row r="214" spans="1:4" x14ac:dyDescent="0.25">
      <c r="A214" s="1" t="s">
        <v>98</v>
      </c>
      <c r="B214" s="4" t="str">
        <f t="shared" si="3"/>
        <v>OP 100 INSERTION,LUM12002</v>
      </c>
      <c r="C214" s="5">
        <v>4.0999999999999996</v>
      </c>
      <c r="D214" s="7" t="s">
        <v>3697</v>
      </c>
    </row>
    <row r="215" spans="1:4" x14ac:dyDescent="0.25">
      <c r="A215" s="1" t="s">
        <v>98</v>
      </c>
      <c r="B215" s="4" t="str">
        <f t="shared" si="3"/>
        <v>OP 150 ASSEMBLAGE,LUM12002</v>
      </c>
      <c r="C215" s="5">
        <v>2.5299999999999998</v>
      </c>
      <c r="D215" s="7" t="s">
        <v>3667</v>
      </c>
    </row>
    <row r="216" spans="1:4" x14ac:dyDescent="0.25">
      <c r="A216" s="1" t="s">
        <v>98</v>
      </c>
      <c r="B216" s="4" t="str">
        <f t="shared" si="3"/>
        <v>OP 300 EMBALLAGE,LUM12002</v>
      </c>
      <c r="C216" s="5">
        <v>0.73299999999999998</v>
      </c>
      <c r="D216" s="7" t="s">
        <v>3668</v>
      </c>
    </row>
    <row r="217" spans="1:4" x14ac:dyDescent="0.25">
      <c r="A217" s="1" t="s">
        <v>99</v>
      </c>
      <c r="B217" s="4" t="str">
        <f t="shared" si="3"/>
        <v>OP 300 EMBALLAGE,LUM12042</v>
      </c>
      <c r="C217" s="5">
        <v>1.3220000000000001</v>
      </c>
      <c r="D217" s="7" t="s">
        <v>3668</v>
      </c>
    </row>
    <row r="218" spans="1:4" x14ac:dyDescent="0.25">
      <c r="A218" s="1" t="s">
        <v>100</v>
      </c>
      <c r="B218" s="4" t="str">
        <f t="shared" si="3"/>
        <v>OP 160 PREPARATION NEE,LUM12044</v>
      </c>
      <c r="C218" s="5">
        <v>0.43</v>
      </c>
      <c r="D218" s="7" t="s">
        <v>3705</v>
      </c>
    </row>
    <row r="219" spans="1:4" x14ac:dyDescent="0.25">
      <c r="A219" s="1" t="s">
        <v>100</v>
      </c>
      <c r="B219" s="4" t="str">
        <f t="shared" si="3"/>
        <v>OP 100 INSERTION,LUM12044</v>
      </c>
      <c r="C219" s="5">
        <v>3.66</v>
      </c>
      <c r="D219" s="7" t="s">
        <v>3697</v>
      </c>
    </row>
    <row r="220" spans="1:4" x14ac:dyDescent="0.25">
      <c r="A220" s="1" t="s">
        <v>100</v>
      </c>
      <c r="B220" s="4" t="str">
        <f t="shared" si="3"/>
        <v>OP 150 ASSEMBLAGE,LUM12044</v>
      </c>
      <c r="C220" s="5">
        <v>3.42</v>
      </c>
      <c r="D220" s="7" t="s">
        <v>3667</v>
      </c>
    </row>
    <row r="221" spans="1:4" x14ac:dyDescent="0.25">
      <c r="A221" s="1" t="s">
        <v>100</v>
      </c>
      <c r="B221" s="4" t="str">
        <f t="shared" si="3"/>
        <v>OP 300 EMBALLAGE,LUM12044</v>
      </c>
      <c r="C221" s="5">
        <v>0.88900000000000001</v>
      </c>
      <c r="D221" s="7" t="s">
        <v>3668</v>
      </c>
    </row>
    <row r="222" spans="1:4" x14ac:dyDescent="0.25">
      <c r="A222" s="1" t="s">
        <v>101</v>
      </c>
      <c r="B222" s="4" t="str">
        <f t="shared" si="3"/>
        <v>OP 100 INSERTION,LUM16001</v>
      </c>
      <c r="C222" s="5">
        <v>0.81200000000000006</v>
      </c>
      <c r="D222" s="7" t="s">
        <v>3697</v>
      </c>
    </row>
    <row r="223" spans="1:4" x14ac:dyDescent="0.25">
      <c r="A223" s="1" t="s">
        <v>101</v>
      </c>
      <c r="B223" s="4" t="str">
        <f t="shared" si="3"/>
        <v>OP 150 ASSEMBLAGE,LUM16001</v>
      </c>
      <c r="C223" s="5">
        <v>0.91</v>
      </c>
      <c r="D223" s="7" t="s">
        <v>3667</v>
      </c>
    </row>
    <row r="224" spans="1:4" x14ac:dyDescent="0.25">
      <c r="A224" s="1" t="s">
        <v>101</v>
      </c>
      <c r="B224" s="4" t="str">
        <f t="shared" si="3"/>
        <v>170 SONDE MOBILE,LUM16001</v>
      </c>
      <c r="C224" s="5">
        <v>1.5980000000000001</v>
      </c>
      <c r="D224" s="7" t="s">
        <v>3700</v>
      </c>
    </row>
    <row r="225" spans="1:4" x14ac:dyDescent="0.25">
      <c r="A225" s="1" t="s">
        <v>101</v>
      </c>
      <c r="B225" s="4" t="str">
        <f t="shared" si="3"/>
        <v>OP 300 EMBALLAGE,LUM16001</v>
      </c>
      <c r="C225" s="5">
        <v>0.69699999999999995</v>
      </c>
      <c r="D225" s="7" t="s">
        <v>3668</v>
      </c>
    </row>
    <row r="226" spans="1:4" x14ac:dyDescent="0.25">
      <c r="A226" s="1" t="s">
        <v>102</v>
      </c>
      <c r="B226" s="4" t="str">
        <f t="shared" si="3"/>
        <v>OP 100 INSERTION,LUM16004</v>
      </c>
      <c r="C226" s="5">
        <v>0.38</v>
      </c>
      <c r="D226" s="7" t="s">
        <v>3697</v>
      </c>
    </row>
    <row r="227" spans="1:4" x14ac:dyDescent="0.25">
      <c r="A227" s="1" t="s">
        <v>102</v>
      </c>
      <c r="B227" s="4" t="str">
        <f t="shared" si="3"/>
        <v>OP 150 ASSEMBLAGE,LUM16004</v>
      </c>
      <c r="C227" s="5">
        <v>1.05</v>
      </c>
      <c r="D227" s="7" t="s">
        <v>3667</v>
      </c>
    </row>
    <row r="228" spans="1:4" x14ac:dyDescent="0.25">
      <c r="A228" s="1" t="s">
        <v>102</v>
      </c>
      <c r="B228" s="4" t="str">
        <f t="shared" si="3"/>
        <v>OP 300 EMBALLAGE,LUM16004</v>
      </c>
      <c r="C228" s="5">
        <v>0.66</v>
      </c>
      <c r="D228" s="7" t="s">
        <v>3668</v>
      </c>
    </row>
    <row r="229" spans="1:4" x14ac:dyDescent="0.25">
      <c r="A229" s="1" t="s">
        <v>103</v>
      </c>
      <c r="B229" s="4" t="str">
        <f t="shared" si="3"/>
        <v>OP 100 INSERTION,LUM16005</v>
      </c>
      <c r="C229" s="5">
        <v>0.38</v>
      </c>
      <c r="D229" s="7" t="s">
        <v>3697</v>
      </c>
    </row>
    <row r="230" spans="1:4" x14ac:dyDescent="0.25">
      <c r="A230" s="1" t="s">
        <v>103</v>
      </c>
      <c r="B230" s="4" t="str">
        <f t="shared" si="3"/>
        <v>OP 150 ASSEMBLAGE,LUM16005</v>
      </c>
      <c r="C230" s="5">
        <v>0.98499999999999999</v>
      </c>
      <c r="D230" s="7" t="s">
        <v>3667</v>
      </c>
    </row>
    <row r="231" spans="1:4" x14ac:dyDescent="0.25">
      <c r="A231" s="1" t="s">
        <v>103</v>
      </c>
      <c r="B231" s="4" t="str">
        <f t="shared" si="3"/>
        <v>OP 300 EMBALLAGE,LUM16005</v>
      </c>
      <c r="C231" s="5">
        <v>0.66</v>
      </c>
      <c r="D231" s="7" t="s">
        <v>3668</v>
      </c>
    </row>
    <row r="232" spans="1:4" x14ac:dyDescent="0.25">
      <c r="A232" s="1" t="s">
        <v>104</v>
      </c>
      <c r="B232" s="4" t="str">
        <f t="shared" si="3"/>
        <v>OP 100 INSERTION,LUM16025</v>
      </c>
      <c r="C232" s="5">
        <v>0.38</v>
      </c>
      <c r="D232" s="7" t="s">
        <v>3697</v>
      </c>
    </row>
    <row r="233" spans="1:4" x14ac:dyDescent="0.25">
      <c r="A233" s="1" t="s">
        <v>104</v>
      </c>
      <c r="B233" s="4" t="str">
        <f t="shared" si="3"/>
        <v>OP 150 ASSEMBLAGE,LUM16025</v>
      </c>
      <c r="C233" s="5">
        <v>0.98499999999999999</v>
      </c>
      <c r="D233" s="7" t="s">
        <v>3667</v>
      </c>
    </row>
    <row r="234" spans="1:4" x14ac:dyDescent="0.25">
      <c r="A234" s="1" t="s">
        <v>104</v>
      </c>
      <c r="B234" s="4" t="str">
        <f t="shared" si="3"/>
        <v>OP 300 EMBALLAGE,LUM16025</v>
      </c>
      <c r="C234" s="5">
        <v>0.66</v>
      </c>
      <c r="D234" s="7" t="s">
        <v>3668</v>
      </c>
    </row>
    <row r="235" spans="1:4" x14ac:dyDescent="0.25">
      <c r="A235" s="1" t="s">
        <v>105</v>
      </c>
      <c r="B235" s="4" t="str">
        <f t="shared" si="3"/>
        <v>OP 150  ASSEMBLAGE BLOC,LUM16030</v>
      </c>
      <c r="C235" s="5">
        <v>5.4249999999999998</v>
      </c>
      <c r="D235" s="7" t="s">
        <v>3706</v>
      </c>
    </row>
    <row r="236" spans="1:4" x14ac:dyDescent="0.25">
      <c r="A236" s="1" t="s">
        <v>105</v>
      </c>
      <c r="B236" s="4" t="str">
        <f t="shared" si="3"/>
        <v>OP 150  ASSEMBLAGE DES 2 PHARES,LUM16030</v>
      </c>
      <c r="C236" s="5">
        <v>4.5999999999999996</v>
      </c>
      <c r="D236" s="7" t="s">
        <v>3707</v>
      </c>
    </row>
    <row r="237" spans="1:4" x14ac:dyDescent="0.25">
      <c r="A237" s="1" t="s">
        <v>105</v>
      </c>
      <c r="B237" s="4" t="str">
        <f t="shared" si="3"/>
        <v>OP 300 EMBALLAGE,LUM16030</v>
      </c>
      <c r="C237" s="5">
        <v>1.5</v>
      </c>
      <c r="D237" s="7" t="s">
        <v>3668</v>
      </c>
    </row>
    <row r="238" spans="1:4" x14ac:dyDescent="0.25">
      <c r="A238" s="1" t="s">
        <v>106</v>
      </c>
      <c r="B238" s="4" t="str">
        <f t="shared" si="3"/>
        <v>OP 150  ASSEMBLAGE BLOC,LUM16031</v>
      </c>
      <c r="C238" s="5">
        <v>2.7050000000000001</v>
      </c>
      <c r="D238" s="7" t="s">
        <v>3706</v>
      </c>
    </row>
    <row r="239" spans="1:4" x14ac:dyDescent="0.25">
      <c r="A239" s="1" t="s">
        <v>106</v>
      </c>
      <c r="B239" s="4" t="str">
        <f t="shared" si="3"/>
        <v>OP 150  ASSEMBLAGE DES 2 PHARES,LUM16031</v>
      </c>
      <c r="C239" s="5">
        <v>4.5999999999999996</v>
      </c>
      <c r="D239" s="7" t="s">
        <v>3707</v>
      </c>
    </row>
    <row r="240" spans="1:4" x14ac:dyDescent="0.25">
      <c r="A240" s="1" t="s">
        <v>106</v>
      </c>
      <c r="B240" s="4" t="str">
        <f t="shared" si="3"/>
        <v>OP 300 EMBALLAGE,LUM16031</v>
      </c>
      <c r="C240" s="5">
        <v>1.5</v>
      </c>
      <c r="D240" s="7" t="s">
        <v>3668</v>
      </c>
    </row>
    <row r="241" spans="1:4" x14ac:dyDescent="0.25">
      <c r="A241" s="1" t="s">
        <v>107</v>
      </c>
      <c r="B241" s="4" t="str">
        <f t="shared" si="3"/>
        <v>OP 150  ASSEMBLAGE BLOC,LUM16032</v>
      </c>
      <c r="C241" s="5">
        <v>7.3529999999999998</v>
      </c>
      <c r="D241" s="7" t="s">
        <v>3706</v>
      </c>
    </row>
    <row r="242" spans="1:4" x14ac:dyDescent="0.25">
      <c r="A242" s="1" t="s">
        <v>107</v>
      </c>
      <c r="B242" s="4" t="str">
        <f t="shared" si="3"/>
        <v>OP 150  ASSEMBLAGE DES 2 PHARES,LUM16032</v>
      </c>
      <c r="C242" s="5">
        <v>4.5999999999999996</v>
      </c>
      <c r="D242" s="7" t="s">
        <v>3707</v>
      </c>
    </row>
    <row r="243" spans="1:4" x14ac:dyDescent="0.25">
      <c r="A243" s="1" t="s">
        <v>107</v>
      </c>
      <c r="B243" s="4" t="str">
        <f t="shared" si="3"/>
        <v>OP 300 EMBALLAGE,LUM16032</v>
      </c>
      <c r="C243" s="5">
        <v>1.83</v>
      </c>
      <c r="D243" s="7" t="s">
        <v>3668</v>
      </c>
    </row>
    <row r="244" spans="1:4" x14ac:dyDescent="0.25">
      <c r="A244" s="1" t="s">
        <v>108</v>
      </c>
      <c r="B244" s="4" t="str">
        <f t="shared" si="3"/>
        <v>OP 150  ASSEMBLAGE BLOC,LUM16033</v>
      </c>
      <c r="C244" s="5">
        <v>4.633</v>
      </c>
      <c r="D244" s="7" t="s">
        <v>3706</v>
      </c>
    </row>
    <row r="245" spans="1:4" x14ac:dyDescent="0.25">
      <c r="A245" s="1" t="s">
        <v>108</v>
      </c>
      <c r="B245" s="4" t="str">
        <f t="shared" si="3"/>
        <v>OP 150  ASSEMBLAGE DES 2 PHARES,LUM16033</v>
      </c>
      <c r="C245" s="5">
        <v>4.5999999999999996</v>
      </c>
      <c r="D245" s="7" t="s">
        <v>3707</v>
      </c>
    </row>
    <row r="246" spans="1:4" x14ac:dyDescent="0.25">
      <c r="A246" s="1" t="s">
        <v>108</v>
      </c>
      <c r="B246" s="4" t="str">
        <f t="shared" si="3"/>
        <v>OP 300 EMBALLAGE,LUM16033</v>
      </c>
      <c r="C246" s="5">
        <v>1.83</v>
      </c>
      <c r="D246" s="7" t="s">
        <v>3668</v>
      </c>
    </row>
    <row r="247" spans="1:4" x14ac:dyDescent="0.25">
      <c r="A247" s="1" t="s">
        <v>109</v>
      </c>
      <c r="B247" s="4" t="str">
        <f t="shared" si="3"/>
        <v>OP 300 EMBALLAGE,LUM16035</v>
      </c>
      <c r="C247" s="5">
        <v>2.0249999999999999</v>
      </c>
      <c r="D247" s="7" t="s">
        <v>3668</v>
      </c>
    </row>
    <row r="248" spans="1:4" x14ac:dyDescent="0.25">
      <c r="A248" s="1" t="s">
        <v>110</v>
      </c>
      <c r="B248" s="4" t="str">
        <f t="shared" si="3"/>
        <v>OP 100 INSERTION,LUM16040</v>
      </c>
      <c r="C248" s="5">
        <v>0.87</v>
      </c>
      <c r="D248" s="7" t="s">
        <v>3697</v>
      </c>
    </row>
    <row r="249" spans="1:4" x14ac:dyDescent="0.25">
      <c r="A249" s="1" t="s">
        <v>110</v>
      </c>
      <c r="B249" s="4" t="str">
        <f t="shared" si="3"/>
        <v>OP 150 ASSEMBLAGE,LUM16040</v>
      </c>
      <c r="C249" s="5">
        <v>1.4</v>
      </c>
      <c r="D249" s="7" t="s">
        <v>3667</v>
      </c>
    </row>
    <row r="250" spans="1:4" x14ac:dyDescent="0.25">
      <c r="A250" s="1" t="s">
        <v>110</v>
      </c>
      <c r="B250" s="4" t="str">
        <f t="shared" si="3"/>
        <v>OP 300 EMBALLAGE,LUM16040</v>
      </c>
      <c r="C250" s="5">
        <v>1.4</v>
      </c>
      <c r="D250" s="7" t="s">
        <v>3668</v>
      </c>
    </row>
    <row r="251" spans="1:4" x14ac:dyDescent="0.25">
      <c r="A251" s="1" t="s">
        <v>111</v>
      </c>
      <c r="B251" s="4" t="str">
        <f t="shared" si="3"/>
        <v>OP 300 EMBALLAGE,LUM16042</v>
      </c>
      <c r="C251" s="5">
        <v>0.87</v>
      </c>
      <c r="D251" s="7" t="s">
        <v>3668</v>
      </c>
    </row>
    <row r="252" spans="1:4" x14ac:dyDescent="0.25">
      <c r="A252" s="1" t="s">
        <v>111</v>
      </c>
      <c r="B252" s="4" t="str">
        <f t="shared" si="3"/>
        <v>OP 100 INSERTION,LUM16042</v>
      </c>
      <c r="C252" s="5">
        <v>0.95</v>
      </c>
      <c r="D252" s="7" t="s">
        <v>3697</v>
      </c>
    </row>
    <row r="253" spans="1:4" x14ac:dyDescent="0.25">
      <c r="A253" s="1" t="s">
        <v>111</v>
      </c>
      <c r="B253" s="4" t="str">
        <f t="shared" si="3"/>
        <v>OP 150 ASSEMBLAGE,LUM16042</v>
      </c>
      <c r="C253" s="5">
        <v>1.46</v>
      </c>
      <c r="D253" s="7" t="s">
        <v>3667</v>
      </c>
    </row>
    <row r="254" spans="1:4" x14ac:dyDescent="0.25">
      <c r="A254" s="1" t="s">
        <v>112</v>
      </c>
      <c r="B254" s="4" t="str">
        <f t="shared" si="3"/>
        <v>OP 100 INSERTION,LUM16043</v>
      </c>
      <c r="C254" s="5">
        <v>0.87</v>
      </c>
      <c r="D254" s="7" t="s">
        <v>3697</v>
      </c>
    </row>
    <row r="255" spans="1:4" x14ac:dyDescent="0.25">
      <c r="A255" s="1" t="s">
        <v>112</v>
      </c>
      <c r="B255" s="4" t="str">
        <f t="shared" si="3"/>
        <v>OP 150 ASSEMBLAGE,LUM16043</v>
      </c>
      <c r="C255" s="5">
        <v>1.46</v>
      </c>
      <c r="D255" s="7" t="s">
        <v>3667</v>
      </c>
    </row>
    <row r="256" spans="1:4" x14ac:dyDescent="0.25">
      <c r="A256" s="1" t="s">
        <v>112</v>
      </c>
      <c r="B256" s="4" t="str">
        <f t="shared" si="3"/>
        <v>OP 300 EMBALLAGE,LUM16043</v>
      </c>
      <c r="C256" s="5">
        <v>0.78</v>
      </c>
      <c r="D256" s="7" t="s">
        <v>3668</v>
      </c>
    </row>
    <row r="257" spans="1:4" x14ac:dyDescent="0.25">
      <c r="A257" s="1" t="s">
        <v>113</v>
      </c>
      <c r="B257" s="4" t="str">
        <f t="shared" si="3"/>
        <v>OP 100 INSERTION,LUM16046</v>
      </c>
      <c r="C257" s="5">
        <v>1.35</v>
      </c>
      <c r="D257" s="7" t="s">
        <v>3697</v>
      </c>
    </row>
    <row r="258" spans="1:4" x14ac:dyDescent="0.25">
      <c r="A258" s="1" t="s">
        <v>113</v>
      </c>
      <c r="B258" s="4" t="str">
        <f t="shared" si="3"/>
        <v>OP 150 ASSEMBLAGE,LUM16046</v>
      </c>
      <c r="C258" s="5">
        <v>1.57</v>
      </c>
      <c r="D258" s="7" t="s">
        <v>3667</v>
      </c>
    </row>
    <row r="259" spans="1:4" x14ac:dyDescent="0.25">
      <c r="A259" s="1" t="s">
        <v>113</v>
      </c>
      <c r="B259" s="4" t="str">
        <f t="shared" ref="B259:B322" si="4">D259 &amp;","&amp; A259</f>
        <v>OP 300 EMBALLAGE,LUM16046</v>
      </c>
      <c r="C259" s="5">
        <v>2.19</v>
      </c>
      <c r="D259" s="7" t="s">
        <v>3668</v>
      </c>
    </row>
    <row r="260" spans="1:4" x14ac:dyDescent="0.25">
      <c r="A260" s="1" t="s">
        <v>114</v>
      </c>
      <c r="B260" s="4" t="str">
        <f t="shared" si="4"/>
        <v>OP 100 INSERTION,LUM16047</v>
      </c>
      <c r="C260" s="5">
        <v>0.95</v>
      </c>
      <c r="D260" s="7" t="s">
        <v>3697</v>
      </c>
    </row>
    <row r="261" spans="1:4" x14ac:dyDescent="0.25">
      <c r="A261" s="1" t="s">
        <v>114</v>
      </c>
      <c r="B261" s="4" t="str">
        <f t="shared" si="4"/>
        <v>OP 150 ASSEMBLAGE,LUM16047</v>
      </c>
      <c r="C261" s="5">
        <v>1.46</v>
      </c>
      <c r="D261" s="7" t="s">
        <v>3667</v>
      </c>
    </row>
    <row r="262" spans="1:4" x14ac:dyDescent="0.25">
      <c r="A262" s="1" t="s">
        <v>114</v>
      </c>
      <c r="B262" s="4" t="str">
        <f t="shared" si="4"/>
        <v>OP 300 EMBALLAGE,LUM16047</v>
      </c>
      <c r="C262" s="5">
        <v>1.79</v>
      </c>
      <c r="D262" s="7" t="s">
        <v>3668</v>
      </c>
    </row>
    <row r="263" spans="1:4" x14ac:dyDescent="0.25">
      <c r="A263" s="1" t="s">
        <v>115</v>
      </c>
      <c r="B263" s="4" t="str">
        <f t="shared" si="4"/>
        <v>OP 100 INSERTION,LUM16048</v>
      </c>
      <c r="C263" s="5">
        <v>0.87</v>
      </c>
      <c r="D263" s="7" t="s">
        <v>3697</v>
      </c>
    </row>
    <row r="264" spans="1:4" x14ac:dyDescent="0.25">
      <c r="A264" s="1" t="s">
        <v>115</v>
      </c>
      <c r="B264" s="4" t="str">
        <f t="shared" si="4"/>
        <v>OP 150 ASSEMBLAGE,LUM16048</v>
      </c>
      <c r="C264" s="5">
        <v>1.46</v>
      </c>
      <c r="D264" s="7" t="s">
        <v>3667</v>
      </c>
    </row>
    <row r="265" spans="1:4" x14ac:dyDescent="0.25">
      <c r="A265" s="1" t="s">
        <v>115</v>
      </c>
      <c r="B265" s="4" t="str">
        <f t="shared" si="4"/>
        <v>OP 300 EMBALLAGE,LUM16048</v>
      </c>
      <c r="C265" s="5">
        <v>0.78</v>
      </c>
      <c r="D265" s="7" t="s">
        <v>3668</v>
      </c>
    </row>
    <row r="266" spans="1:4" x14ac:dyDescent="0.25">
      <c r="A266" s="1" t="s">
        <v>116</v>
      </c>
      <c r="B266" s="4" t="str">
        <f t="shared" si="4"/>
        <v>OP 100 INSERTION,LUM16051</v>
      </c>
      <c r="C266" s="5">
        <v>0.38</v>
      </c>
      <c r="D266" s="7" t="s">
        <v>3697</v>
      </c>
    </row>
    <row r="267" spans="1:4" x14ac:dyDescent="0.25">
      <c r="A267" s="1" t="s">
        <v>116</v>
      </c>
      <c r="B267" s="4" t="str">
        <f t="shared" si="4"/>
        <v>OP 150 ASSEMBLAGE,LUM16051</v>
      </c>
      <c r="C267" s="5">
        <v>1.05</v>
      </c>
      <c r="D267" s="7" t="s">
        <v>3667</v>
      </c>
    </row>
    <row r="268" spans="1:4" x14ac:dyDescent="0.25">
      <c r="A268" s="1" t="s">
        <v>116</v>
      </c>
      <c r="B268" s="4" t="str">
        <f t="shared" si="4"/>
        <v>OP 300 EMBALLAGE,LUM16051</v>
      </c>
      <c r="C268" s="5">
        <v>0.66</v>
      </c>
      <c r="D268" s="7" t="s">
        <v>3668</v>
      </c>
    </row>
    <row r="269" spans="1:4" x14ac:dyDescent="0.25">
      <c r="A269" s="1" t="s">
        <v>117</v>
      </c>
      <c r="B269" s="4" t="str">
        <f t="shared" si="4"/>
        <v>OP 100 INSERTION,LUM16064</v>
      </c>
      <c r="C269" s="5">
        <v>0.38</v>
      </c>
      <c r="D269" s="7" t="s">
        <v>3697</v>
      </c>
    </row>
    <row r="270" spans="1:4" x14ac:dyDescent="0.25">
      <c r="A270" s="1" t="s">
        <v>117</v>
      </c>
      <c r="B270" s="4" t="str">
        <f t="shared" si="4"/>
        <v>OP 150 ASSEMBLAGE,LUM16064</v>
      </c>
      <c r="C270" s="5">
        <v>1.5</v>
      </c>
      <c r="D270" s="7" t="s">
        <v>3667</v>
      </c>
    </row>
    <row r="271" spans="1:4" x14ac:dyDescent="0.25">
      <c r="A271" s="1" t="s">
        <v>117</v>
      </c>
      <c r="B271" s="4" t="str">
        <f t="shared" si="4"/>
        <v>OP 300 EMBALLAGE,LUM16064</v>
      </c>
      <c r="C271" s="5">
        <v>0.66</v>
      </c>
      <c r="D271" s="7" t="s">
        <v>3668</v>
      </c>
    </row>
    <row r="272" spans="1:4" x14ac:dyDescent="0.25">
      <c r="A272" s="1" t="s">
        <v>118</v>
      </c>
      <c r="B272" s="4" t="str">
        <f t="shared" si="4"/>
        <v>OP 300 EMBALLAGE,LUM16080</v>
      </c>
      <c r="C272" s="5">
        <v>0.78</v>
      </c>
      <c r="D272" s="7" t="s">
        <v>3668</v>
      </c>
    </row>
    <row r="273" spans="1:4" x14ac:dyDescent="0.25">
      <c r="A273" s="1" t="s">
        <v>119</v>
      </c>
      <c r="B273" s="4" t="str">
        <f t="shared" si="4"/>
        <v>OP 100 INSERTION,LUM17001</v>
      </c>
      <c r="C273" s="5">
        <v>0.82099999999999995</v>
      </c>
      <c r="D273" s="7" t="s">
        <v>3697</v>
      </c>
    </row>
    <row r="274" spans="1:4" x14ac:dyDescent="0.25">
      <c r="A274" s="1" t="s">
        <v>119</v>
      </c>
      <c r="B274" s="4" t="str">
        <f t="shared" si="4"/>
        <v>OP 150 ASSEMBLAGE,LUM17001</v>
      </c>
      <c r="C274" s="5">
        <v>0.93600000000000005</v>
      </c>
      <c r="D274" s="7" t="s">
        <v>3667</v>
      </c>
    </row>
    <row r="275" spans="1:4" x14ac:dyDescent="0.25">
      <c r="A275" s="1" t="s">
        <v>119</v>
      </c>
      <c r="B275" s="4" t="str">
        <f t="shared" si="4"/>
        <v>170 SONDE MOBILE,LUM17001</v>
      </c>
      <c r="C275" s="5">
        <v>1.5980000000000001</v>
      </c>
      <c r="D275" s="7" t="s">
        <v>3700</v>
      </c>
    </row>
    <row r="276" spans="1:4" x14ac:dyDescent="0.25">
      <c r="A276" s="1" t="s">
        <v>119</v>
      </c>
      <c r="B276" s="4" t="str">
        <f t="shared" si="4"/>
        <v>OP 220 TEST FINAL,LUM17001</v>
      </c>
      <c r="C276" s="5">
        <v>0.152</v>
      </c>
      <c r="D276" s="7" t="s">
        <v>3708</v>
      </c>
    </row>
    <row r="277" spans="1:4" x14ac:dyDescent="0.25">
      <c r="A277" s="1" t="s">
        <v>119</v>
      </c>
      <c r="B277" s="4" t="str">
        <f t="shared" si="4"/>
        <v>OP 300 EMBALLAGE,LUM17001</v>
      </c>
      <c r="C277" s="5">
        <v>0.69699999999999995</v>
      </c>
      <c r="D277" s="7" t="s">
        <v>3668</v>
      </c>
    </row>
    <row r="278" spans="1:4" x14ac:dyDescent="0.25">
      <c r="A278" s="1" t="s">
        <v>120</v>
      </c>
      <c r="B278" s="4" t="str">
        <f t="shared" si="4"/>
        <v>OP 100 INSERTION,LUM17002</v>
      </c>
      <c r="C278" s="5">
        <v>0.88600000000000001</v>
      </c>
      <c r="D278" s="7" t="s">
        <v>3697</v>
      </c>
    </row>
    <row r="279" spans="1:4" x14ac:dyDescent="0.25">
      <c r="A279" s="1" t="s">
        <v>120</v>
      </c>
      <c r="B279" s="4" t="str">
        <f t="shared" si="4"/>
        <v>OP 150 ASSEMBLAGE,LUM17002</v>
      </c>
      <c r="C279" s="5">
        <v>1.01</v>
      </c>
      <c r="D279" s="7" t="s">
        <v>3667</v>
      </c>
    </row>
    <row r="280" spans="1:4" x14ac:dyDescent="0.25">
      <c r="A280" s="1" t="s">
        <v>120</v>
      </c>
      <c r="B280" s="4" t="str">
        <f t="shared" si="4"/>
        <v>170 SONDE MOBILE,LUM17002</v>
      </c>
      <c r="C280" s="5">
        <v>1.5569999999999999</v>
      </c>
      <c r="D280" s="7" t="s">
        <v>3700</v>
      </c>
    </row>
    <row r="281" spans="1:4" x14ac:dyDescent="0.25">
      <c r="A281" s="1" t="s">
        <v>120</v>
      </c>
      <c r="B281" s="4" t="str">
        <f t="shared" si="4"/>
        <v>OP 220 TEST FINAL,LUM17002</v>
      </c>
      <c r="C281" s="5">
        <v>0.06</v>
      </c>
      <c r="D281" s="7" t="s">
        <v>3708</v>
      </c>
    </row>
    <row r="282" spans="1:4" x14ac:dyDescent="0.25">
      <c r="A282" s="1" t="s">
        <v>120</v>
      </c>
      <c r="B282" s="4" t="str">
        <f t="shared" si="4"/>
        <v>OP 300 EMBALLAGE,LUM17002</v>
      </c>
      <c r="C282" s="5">
        <v>1.5</v>
      </c>
      <c r="D282" s="7" t="s">
        <v>3668</v>
      </c>
    </row>
    <row r="283" spans="1:4" x14ac:dyDescent="0.25">
      <c r="A283" s="1" t="s">
        <v>121</v>
      </c>
      <c r="B283" s="4" t="str">
        <f t="shared" si="4"/>
        <v>OP 100 INSERTION,LUM17003</v>
      </c>
      <c r="C283" s="5">
        <v>0.88600000000000001</v>
      </c>
      <c r="D283" s="7" t="s">
        <v>3697</v>
      </c>
    </row>
    <row r="284" spans="1:4" x14ac:dyDescent="0.25">
      <c r="A284" s="1" t="s">
        <v>121</v>
      </c>
      <c r="B284" s="4" t="str">
        <f t="shared" si="4"/>
        <v>OP 150 ASSEMBLAGE,LUM17003</v>
      </c>
      <c r="C284" s="5">
        <v>1.01</v>
      </c>
      <c r="D284" s="7" t="s">
        <v>3667</v>
      </c>
    </row>
    <row r="285" spans="1:4" x14ac:dyDescent="0.25">
      <c r="A285" s="1" t="s">
        <v>121</v>
      </c>
      <c r="B285" s="4" t="str">
        <f t="shared" si="4"/>
        <v>170 SONDE MOBILE,LUM17003</v>
      </c>
      <c r="C285" s="5">
        <v>1.5569999999999999</v>
      </c>
      <c r="D285" s="7" t="s">
        <v>3700</v>
      </c>
    </row>
    <row r="286" spans="1:4" x14ac:dyDescent="0.25">
      <c r="A286" s="1" t="s">
        <v>121</v>
      </c>
      <c r="B286" s="4" t="str">
        <f t="shared" si="4"/>
        <v>OP 220 TEST FINAL,LUM17003</v>
      </c>
      <c r="C286" s="5">
        <v>0.06</v>
      </c>
      <c r="D286" s="7" t="s">
        <v>3708</v>
      </c>
    </row>
    <row r="287" spans="1:4" x14ac:dyDescent="0.25">
      <c r="A287" s="1" t="s">
        <v>121</v>
      </c>
      <c r="B287" s="4" t="str">
        <f t="shared" si="4"/>
        <v>OP 300 EMBALLAGE,LUM17003</v>
      </c>
      <c r="C287" s="5">
        <v>1.5</v>
      </c>
      <c r="D287" s="7" t="s">
        <v>3668</v>
      </c>
    </row>
    <row r="288" spans="1:4" x14ac:dyDescent="0.25">
      <c r="A288" s="1" t="s">
        <v>122</v>
      </c>
      <c r="B288" s="4" t="str">
        <f t="shared" si="4"/>
        <v>OP 100 INSERTION,LUM17006</v>
      </c>
      <c r="C288" s="5">
        <v>0.88600000000000001</v>
      </c>
      <c r="D288" s="7" t="s">
        <v>3697</v>
      </c>
    </row>
    <row r="289" spans="1:4" x14ac:dyDescent="0.25">
      <c r="A289" s="1" t="s">
        <v>122</v>
      </c>
      <c r="B289" s="4" t="str">
        <f t="shared" si="4"/>
        <v>OP 150 ASSEMBLAGE,LUM17006</v>
      </c>
      <c r="C289" s="5">
        <v>1.01</v>
      </c>
      <c r="D289" s="7" t="s">
        <v>3667</v>
      </c>
    </row>
    <row r="290" spans="1:4" x14ac:dyDescent="0.25">
      <c r="A290" s="1" t="s">
        <v>122</v>
      </c>
      <c r="B290" s="4" t="str">
        <f t="shared" si="4"/>
        <v>170 SONDE MOBILE,LUM17006</v>
      </c>
      <c r="C290" s="5">
        <v>1.5569999999999999</v>
      </c>
      <c r="D290" s="7" t="s">
        <v>3700</v>
      </c>
    </row>
    <row r="291" spans="1:4" x14ac:dyDescent="0.25">
      <c r="A291" s="1" t="s">
        <v>122</v>
      </c>
      <c r="B291" s="4" t="str">
        <f t="shared" si="4"/>
        <v>OP 220 TEST FINAL,LUM17006</v>
      </c>
      <c r="C291" s="5">
        <v>0.06</v>
      </c>
      <c r="D291" s="7" t="s">
        <v>3708</v>
      </c>
    </row>
    <row r="292" spans="1:4" x14ac:dyDescent="0.25">
      <c r="A292" s="1" t="s">
        <v>122</v>
      </c>
      <c r="B292" s="4" t="str">
        <f t="shared" si="4"/>
        <v>OP 300 EMBALLAGE,LUM17006</v>
      </c>
      <c r="C292" s="5">
        <v>1.5</v>
      </c>
      <c r="D292" s="7" t="s">
        <v>3668</v>
      </c>
    </row>
    <row r="293" spans="1:4" x14ac:dyDescent="0.25">
      <c r="A293" s="1" t="s">
        <v>123</v>
      </c>
      <c r="B293" s="4" t="str">
        <f t="shared" si="4"/>
        <v>OP 100 INSERTION,LUM17007</v>
      </c>
      <c r="C293" s="5">
        <v>0.88600000000000001</v>
      </c>
      <c r="D293" s="7" t="s">
        <v>3697</v>
      </c>
    </row>
    <row r="294" spans="1:4" x14ac:dyDescent="0.25">
      <c r="A294" s="1" t="s">
        <v>123</v>
      </c>
      <c r="B294" s="4" t="str">
        <f t="shared" si="4"/>
        <v>OP 150 ASSEMBLAGE,LUM17007</v>
      </c>
      <c r="C294" s="5">
        <v>1.01</v>
      </c>
      <c r="D294" s="7" t="s">
        <v>3667</v>
      </c>
    </row>
    <row r="295" spans="1:4" x14ac:dyDescent="0.25">
      <c r="A295" s="1" t="s">
        <v>123</v>
      </c>
      <c r="B295" s="4" t="str">
        <f t="shared" si="4"/>
        <v>170 SONDE MOBILE,LUM17007</v>
      </c>
      <c r="C295" s="5">
        <v>1.5569999999999999</v>
      </c>
      <c r="D295" s="7" t="s">
        <v>3700</v>
      </c>
    </row>
    <row r="296" spans="1:4" x14ac:dyDescent="0.25">
      <c r="A296" s="1" t="s">
        <v>123</v>
      </c>
      <c r="B296" s="4" t="str">
        <f t="shared" si="4"/>
        <v>OP 220 TEST FINAL,LUM17007</v>
      </c>
      <c r="C296" s="5">
        <v>0.06</v>
      </c>
      <c r="D296" s="7" t="s">
        <v>3708</v>
      </c>
    </row>
    <row r="297" spans="1:4" x14ac:dyDescent="0.25">
      <c r="A297" s="1" t="s">
        <v>123</v>
      </c>
      <c r="B297" s="4" t="str">
        <f t="shared" si="4"/>
        <v>OP 300 EMBALLAGE,LUM17007</v>
      </c>
      <c r="C297" s="5">
        <v>1.5</v>
      </c>
      <c r="D297" s="7" t="s">
        <v>3668</v>
      </c>
    </row>
    <row r="298" spans="1:4" x14ac:dyDescent="0.25">
      <c r="A298" s="1" t="s">
        <v>124</v>
      </c>
      <c r="B298" s="4" t="str">
        <f t="shared" si="4"/>
        <v>OP 150  ASSEMBLAGE BLOC,LUM17010</v>
      </c>
      <c r="C298" s="5">
        <v>5.4249999999999998</v>
      </c>
      <c r="D298" s="7" t="s">
        <v>3706</v>
      </c>
    </row>
    <row r="299" spans="1:4" x14ac:dyDescent="0.25">
      <c r="A299" s="1" t="s">
        <v>124</v>
      </c>
      <c r="B299" s="4" t="str">
        <f t="shared" si="4"/>
        <v>OP 150  ASSEMBLAGE DES 2 PHARES,LUM17010</v>
      </c>
      <c r="C299" s="5">
        <v>4.5999999999999996</v>
      </c>
      <c r="D299" s="7" t="s">
        <v>3707</v>
      </c>
    </row>
    <row r="300" spans="1:4" x14ac:dyDescent="0.25">
      <c r="A300" s="1" t="s">
        <v>124</v>
      </c>
      <c r="B300" s="4" t="str">
        <f t="shared" si="4"/>
        <v>OP 300 EMBALLAGE,LUM17010</v>
      </c>
      <c r="C300" s="5">
        <v>1.5</v>
      </c>
      <c r="D300" s="7" t="s">
        <v>3668</v>
      </c>
    </row>
    <row r="301" spans="1:4" x14ac:dyDescent="0.25">
      <c r="A301" s="1" t="s">
        <v>125</v>
      </c>
      <c r="B301" s="4" t="str">
        <f t="shared" si="4"/>
        <v>OP 150  ASSEMBLAGE BLOC,LUM17011</v>
      </c>
      <c r="C301" s="5">
        <v>7.3529999999999998</v>
      </c>
      <c r="D301" s="7" t="s">
        <v>3706</v>
      </c>
    </row>
    <row r="302" spans="1:4" x14ac:dyDescent="0.25">
      <c r="A302" s="1" t="s">
        <v>125</v>
      </c>
      <c r="B302" s="4" t="str">
        <f t="shared" si="4"/>
        <v>OP 150  ASSEMBLAGE DES 2 PHARES,LUM17011</v>
      </c>
      <c r="C302" s="5">
        <v>4.5999999999999996</v>
      </c>
      <c r="D302" s="7" t="s">
        <v>3707</v>
      </c>
    </row>
    <row r="303" spans="1:4" x14ac:dyDescent="0.25">
      <c r="A303" s="1" t="s">
        <v>125</v>
      </c>
      <c r="B303" s="4" t="str">
        <f t="shared" si="4"/>
        <v>OP 300 EMBALLAGE,LUM17011</v>
      </c>
      <c r="C303" s="5">
        <v>1.83</v>
      </c>
      <c r="D303" s="7" t="s">
        <v>3668</v>
      </c>
    </row>
    <row r="304" spans="1:4" x14ac:dyDescent="0.25">
      <c r="A304" s="1" t="s">
        <v>126</v>
      </c>
      <c r="B304" s="4" t="str">
        <f t="shared" si="4"/>
        <v>OP 150  ASSEMBLAGE BLOC,LUM17012</v>
      </c>
      <c r="C304" s="5">
        <v>2.63</v>
      </c>
      <c r="D304" s="7" t="s">
        <v>3706</v>
      </c>
    </row>
    <row r="305" spans="1:4" x14ac:dyDescent="0.25">
      <c r="A305" s="1" t="s">
        <v>126</v>
      </c>
      <c r="B305" s="4" t="str">
        <f t="shared" si="4"/>
        <v>OP 150  ASSEMBLAGE DES 2 PHARES,LUM17012</v>
      </c>
      <c r="C305" s="5">
        <v>4.5999999999999996</v>
      </c>
      <c r="D305" s="7" t="s">
        <v>3707</v>
      </c>
    </row>
    <row r="306" spans="1:4" x14ac:dyDescent="0.25">
      <c r="A306" s="1" t="s">
        <v>126</v>
      </c>
      <c r="B306" s="4" t="str">
        <f t="shared" si="4"/>
        <v>OP 300 EMBALLAGE,LUM17012</v>
      </c>
      <c r="C306" s="5">
        <v>1.5</v>
      </c>
      <c r="D306" s="7" t="s">
        <v>3668</v>
      </c>
    </row>
    <row r="307" spans="1:4" x14ac:dyDescent="0.25">
      <c r="A307" s="1" t="s">
        <v>127</v>
      </c>
      <c r="B307" s="4" t="str">
        <f t="shared" si="4"/>
        <v>OP 150  ASSEMBLAGE BLOC,LUM17013</v>
      </c>
      <c r="C307" s="5">
        <v>4.5880000000000001</v>
      </c>
      <c r="D307" s="7" t="s">
        <v>3706</v>
      </c>
    </row>
    <row r="308" spans="1:4" x14ac:dyDescent="0.25">
      <c r="A308" s="1" t="s">
        <v>127</v>
      </c>
      <c r="B308" s="4" t="str">
        <f t="shared" si="4"/>
        <v>OP 150  ASSEMBLAGE DES 2 PHARES,LUM17013</v>
      </c>
      <c r="C308" s="5">
        <v>4.5999999999999996</v>
      </c>
      <c r="D308" s="7" t="s">
        <v>3707</v>
      </c>
    </row>
    <row r="309" spans="1:4" x14ac:dyDescent="0.25">
      <c r="A309" s="1" t="s">
        <v>127</v>
      </c>
      <c r="B309" s="4" t="str">
        <f t="shared" si="4"/>
        <v>OP 300 EMBALLAGE,LUM17013</v>
      </c>
      <c r="C309" s="5">
        <v>1.83</v>
      </c>
      <c r="D309" s="7" t="s">
        <v>3668</v>
      </c>
    </row>
    <row r="310" spans="1:4" x14ac:dyDescent="0.25">
      <c r="A310" s="1" t="s">
        <v>128</v>
      </c>
      <c r="B310" s="4" t="str">
        <f t="shared" si="4"/>
        <v>OP 100 INSERTION,LUM17014</v>
      </c>
      <c r="C310" s="5">
        <v>0.55000000000000004</v>
      </c>
      <c r="D310" s="7" t="s">
        <v>3697</v>
      </c>
    </row>
    <row r="311" spans="1:4" x14ac:dyDescent="0.25">
      <c r="A311" s="1" t="s">
        <v>128</v>
      </c>
      <c r="B311" s="4" t="str">
        <f t="shared" si="4"/>
        <v>OP 150 ASSEMBLAGE,LUM17014</v>
      </c>
      <c r="C311" s="5">
        <v>1</v>
      </c>
      <c r="D311" s="7" t="s">
        <v>3667</v>
      </c>
    </row>
    <row r="312" spans="1:4" x14ac:dyDescent="0.25">
      <c r="A312" s="1" t="s">
        <v>128</v>
      </c>
      <c r="B312" s="4" t="str">
        <f t="shared" si="4"/>
        <v>OP 300 EMBALLAGE,LUM17014</v>
      </c>
      <c r="C312" s="5">
        <v>0.69</v>
      </c>
      <c r="D312" s="7" t="s">
        <v>3668</v>
      </c>
    </row>
    <row r="313" spans="1:4" x14ac:dyDescent="0.25">
      <c r="A313" s="1" t="s">
        <v>129</v>
      </c>
      <c r="B313" s="4" t="str">
        <f t="shared" si="4"/>
        <v>OP 100 INSERTION,LUM17041</v>
      </c>
      <c r="C313" s="5">
        <v>0.95</v>
      </c>
      <c r="D313" s="7" t="s">
        <v>3697</v>
      </c>
    </row>
    <row r="314" spans="1:4" x14ac:dyDescent="0.25">
      <c r="A314" s="1" t="s">
        <v>129</v>
      </c>
      <c r="B314" s="4" t="str">
        <f t="shared" si="4"/>
        <v>OP 150 ASSEMBLAGE,LUM17041</v>
      </c>
      <c r="C314" s="5">
        <v>3.17</v>
      </c>
      <c r="D314" s="7" t="s">
        <v>3667</v>
      </c>
    </row>
    <row r="315" spans="1:4" x14ac:dyDescent="0.25">
      <c r="A315" s="1" t="s">
        <v>129</v>
      </c>
      <c r="B315" s="4" t="str">
        <f t="shared" si="4"/>
        <v>OP 300 EMBALLAGE,LUM17041</v>
      </c>
      <c r="C315" s="5">
        <v>5.2549999999999999</v>
      </c>
      <c r="D315" s="7" t="s">
        <v>3668</v>
      </c>
    </row>
    <row r="316" spans="1:4" x14ac:dyDescent="0.25">
      <c r="A316" s="1" t="s">
        <v>130</v>
      </c>
      <c r="B316" s="4" t="str">
        <f t="shared" si="4"/>
        <v>OP 100 INSERTION,LUM17042</v>
      </c>
      <c r="C316" s="5">
        <v>1.35</v>
      </c>
      <c r="D316" s="7" t="s">
        <v>3697</v>
      </c>
    </row>
    <row r="317" spans="1:4" x14ac:dyDescent="0.25">
      <c r="A317" s="1" t="s">
        <v>130</v>
      </c>
      <c r="B317" s="4" t="str">
        <f t="shared" si="4"/>
        <v>OP 150 ASSEMBLAGE,LUM17042</v>
      </c>
      <c r="C317" s="5">
        <v>1.57</v>
      </c>
      <c r="D317" s="7" t="s">
        <v>3667</v>
      </c>
    </row>
    <row r="318" spans="1:4" x14ac:dyDescent="0.25">
      <c r="A318" s="1" t="s">
        <v>130</v>
      </c>
      <c r="B318" s="4" t="str">
        <f t="shared" si="4"/>
        <v>OP 300 EMBALLAGE,LUM17042</v>
      </c>
      <c r="C318" s="5">
        <v>1.27</v>
      </c>
      <c r="D318" s="7" t="s">
        <v>3668</v>
      </c>
    </row>
    <row r="319" spans="1:4" x14ac:dyDescent="0.25">
      <c r="A319" s="1" t="s">
        <v>131</v>
      </c>
      <c r="B319" s="4" t="str">
        <f t="shared" si="4"/>
        <v>OP 100 INSERTION,LUM17043</v>
      </c>
      <c r="C319" s="5">
        <v>0.95</v>
      </c>
      <c r="D319" s="7" t="s">
        <v>3697</v>
      </c>
    </row>
    <row r="320" spans="1:4" x14ac:dyDescent="0.25">
      <c r="A320" s="1" t="s">
        <v>131</v>
      </c>
      <c r="B320" s="4" t="str">
        <f t="shared" si="4"/>
        <v>OP 150 ASSEMBLAGE,LUM17043</v>
      </c>
      <c r="C320" s="5">
        <v>1.46</v>
      </c>
      <c r="D320" s="7" t="s">
        <v>3667</v>
      </c>
    </row>
    <row r="321" spans="1:4" x14ac:dyDescent="0.25">
      <c r="A321" s="1" t="s">
        <v>131</v>
      </c>
      <c r="B321" s="4" t="str">
        <f t="shared" si="4"/>
        <v>OP 300 EMBALLAGE,LUM17043</v>
      </c>
      <c r="C321" s="5">
        <v>0.87</v>
      </c>
      <c r="D321" s="7" t="s">
        <v>3668</v>
      </c>
    </row>
    <row r="322" spans="1:4" x14ac:dyDescent="0.25">
      <c r="A322" s="1" t="s">
        <v>132</v>
      </c>
      <c r="B322" s="4" t="str">
        <f t="shared" si="4"/>
        <v>OP 100 INSERTION,LUM17044</v>
      </c>
      <c r="C322" s="5">
        <v>0.71</v>
      </c>
      <c r="D322" s="7" t="s">
        <v>3697</v>
      </c>
    </row>
    <row r="323" spans="1:4" x14ac:dyDescent="0.25">
      <c r="A323" s="1" t="s">
        <v>132</v>
      </c>
      <c r="B323" s="4" t="str">
        <f t="shared" ref="B323:B386" si="5">D323 &amp;","&amp; A323</f>
        <v>OP 150 ASSEMBLAGE,LUM17044</v>
      </c>
      <c r="C323" s="5">
        <v>5.0199999999999996</v>
      </c>
      <c r="D323" s="7" t="s">
        <v>3667</v>
      </c>
    </row>
    <row r="324" spans="1:4" x14ac:dyDescent="0.25">
      <c r="A324" s="1" t="s">
        <v>132</v>
      </c>
      <c r="B324" s="4" t="str">
        <f t="shared" si="5"/>
        <v>OP 300 EMBALLAGE,LUM17044</v>
      </c>
      <c r="C324" s="5">
        <v>0.87</v>
      </c>
      <c r="D324" s="7" t="s">
        <v>3668</v>
      </c>
    </row>
    <row r="325" spans="1:4" x14ac:dyDescent="0.25">
      <c r="A325" s="1" t="s">
        <v>133</v>
      </c>
      <c r="B325" s="4" t="str">
        <f t="shared" si="5"/>
        <v>OP 100 INSERTION,LUM17046</v>
      </c>
      <c r="C325" s="5">
        <v>1.35</v>
      </c>
      <c r="D325" s="7" t="s">
        <v>3697</v>
      </c>
    </row>
    <row r="326" spans="1:4" x14ac:dyDescent="0.25">
      <c r="A326" s="1" t="s">
        <v>133</v>
      </c>
      <c r="B326" s="4" t="str">
        <f t="shared" si="5"/>
        <v>OP 150 ASSEMBLAGE,LUM17046</v>
      </c>
      <c r="C326" s="5">
        <v>1.57</v>
      </c>
      <c r="D326" s="7" t="s">
        <v>3667</v>
      </c>
    </row>
    <row r="327" spans="1:4" x14ac:dyDescent="0.25">
      <c r="A327" s="1" t="s">
        <v>133</v>
      </c>
      <c r="B327" s="4" t="str">
        <f t="shared" si="5"/>
        <v>OP 300 EMBALLAGE,LUM17046</v>
      </c>
      <c r="C327" s="5">
        <v>2.19</v>
      </c>
      <c r="D327" s="7" t="s">
        <v>3668</v>
      </c>
    </row>
    <row r="328" spans="1:4" x14ac:dyDescent="0.25">
      <c r="A328" s="1" t="s">
        <v>134</v>
      </c>
      <c r="B328" s="4" t="str">
        <f t="shared" si="5"/>
        <v>OP 100 INSERTION,LUM17047</v>
      </c>
      <c r="C328" s="5">
        <v>1.1000000000000001</v>
      </c>
      <c r="D328" s="7" t="s">
        <v>3697</v>
      </c>
    </row>
    <row r="329" spans="1:4" x14ac:dyDescent="0.25">
      <c r="A329" s="1" t="s">
        <v>134</v>
      </c>
      <c r="B329" s="4" t="str">
        <f t="shared" si="5"/>
        <v>OP 150 ASSEMBLAGE,LUM17047</v>
      </c>
      <c r="C329" s="5">
        <v>1.46</v>
      </c>
      <c r="D329" s="7" t="s">
        <v>3667</v>
      </c>
    </row>
    <row r="330" spans="1:4" x14ac:dyDescent="0.25">
      <c r="A330" s="1" t="s">
        <v>134</v>
      </c>
      <c r="B330" s="4" t="str">
        <f t="shared" si="5"/>
        <v>OP 300 EMBALLAGE,LUM17047</v>
      </c>
      <c r="C330" s="5">
        <v>1.94</v>
      </c>
      <c r="D330" s="7" t="s">
        <v>3668</v>
      </c>
    </row>
    <row r="331" spans="1:4" x14ac:dyDescent="0.25">
      <c r="A331" s="1" t="s">
        <v>135</v>
      </c>
      <c r="B331" s="4" t="str">
        <f t="shared" si="5"/>
        <v>OP 150  ASSEMBLAGE BLOC,LUM17110</v>
      </c>
      <c r="C331" s="5">
        <v>5.4249999999999998</v>
      </c>
      <c r="D331" s="7" t="s">
        <v>3706</v>
      </c>
    </row>
    <row r="332" spans="1:4" x14ac:dyDescent="0.25">
      <c r="A332" s="1" t="s">
        <v>135</v>
      </c>
      <c r="B332" s="4" t="str">
        <f t="shared" si="5"/>
        <v>OP 150  ASSEMBLAGE DES 2 PHARES,LUM17110</v>
      </c>
      <c r="C332" s="5">
        <v>4.5999999999999996</v>
      </c>
      <c r="D332" s="7" t="s">
        <v>3707</v>
      </c>
    </row>
    <row r="333" spans="1:4" x14ac:dyDescent="0.25">
      <c r="A333" s="1" t="s">
        <v>135</v>
      </c>
      <c r="B333" s="4" t="str">
        <f t="shared" si="5"/>
        <v>OP 300 EMBALLAGE,LUM17110</v>
      </c>
      <c r="C333" s="5">
        <v>1.5</v>
      </c>
      <c r="D333" s="7" t="s">
        <v>3668</v>
      </c>
    </row>
    <row r="334" spans="1:4" x14ac:dyDescent="0.25">
      <c r="A334" s="1" t="s">
        <v>136</v>
      </c>
      <c r="B334" s="4" t="str">
        <f t="shared" si="5"/>
        <v>OP 100 INSERTION,LUM20105</v>
      </c>
      <c r="C334" s="5">
        <v>1.6</v>
      </c>
      <c r="D334" s="7" t="s">
        <v>3697</v>
      </c>
    </row>
    <row r="335" spans="1:4" x14ac:dyDescent="0.25">
      <c r="A335" s="1" t="s">
        <v>136</v>
      </c>
      <c r="B335" s="4" t="str">
        <f t="shared" si="5"/>
        <v>OP 150 ASSEMBLAGE,LUM20105</v>
      </c>
      <c r="C335" s="5">
        <v>1.9</v>
      </c>
      <c r="D335" s="7" t="s">
        <v>3667</v>
      </c>
    </row>
    <row r="336" spans="1:4" x14ac:dyDescent="0.25">
      <c r="A336" s="1" t="s">
        <v>136</v>
      </c>
      <c r="B336" s="4" t="str">
        <f t="shared" si="5"/>
        <v>OP 300 EMBALLAGE,LUM20105</v>
      </c>
      <c r="C336" s="5">
        <v>3.85</v>
      </c>
      <c r="D336" s="7" t="s">
        <v>3668</v>
      </c>
    </row>
    <row r="337" spans="1:4" x14ac:dyDescent="0.25">
      <c r="A337" s="1" t="s">
        <v>137</v>
      </c>
      <c r="B337" s="4" t="str">
        <f t="shared" si="5"/>
        <v>OP 100 INSERTION,LUM20107</v>
      </c>
      <c r="C337" s="5">
        <v>1.64</v>
      </c>
      <c r="D337" s="7" t="s">
        <v>3697</v>
      </c>
    </row>
    <row r="338" spans="1:4" x14ac:dyDescent="0.25">
      <c r="A338" s="1" t="s">
        <v>137</v>
      </c>
      <c r="B338" s="4" t="str">
        <f t="shared" si="5"/>
        <v>OP 150 ASSEMBLAGE,LUM20107</v>
      </c>
      <c r="C338" s="5">
        <v>1.9</v>
      </c>
      <c r="D338" s="7" t="s">
        <v>3667</v>
      </c>
    </row>
    <row r="339" spans="1:4" x14ac:dyDescent="0.25">
      <c r="A339" s="1" t="s">
        <v>137</v>
      </c>
      <c r="B339" s="4" t="str">
        <f t="shared" si="5"/>
        <v>OP 300 EMBALLAGE,LUM20107</v>
      </c>
      <c r="C339" s="5">
        <v>3.85</v>
      </c>
      <c r="D339" s="7" t="s">
        <v>3668</v>
      </c>
    </row>
    <row r="340" spans="1:4" x14ac:dyDescent="0.25">
      <c r="A340" s="1" t="s">
        <v>138</v>
      </c>
      <c r="B340" s="4" t="str">
        <f t="shared" si="5"/>
        <v>OP 550 EMBALLAGE SOURCES,LUM20801</v>
      </c>
      <c r="C340" s="5">
        <v>37.5</v>
      </c>
      <c r="D340" s="7" t="s">
        <v>3709</v>
      </c>
    </row>
    <row r="341" spans="1:4" x14ac:dyDescent="0.25">
      <c r="A341" s="1" t="s">
        <v>139</v>
      </c>
      <c r="B341" s="4" t="str">
        <f t="shared" si="5"/>
        <v>OP 400 FABRICATION TORONS,LUM20804</v>
      </c>
      <c r="C341" s="5">
        <v>90</v>
      </c>
      <c r="D341" s="7" t="s">
        <v>3704</v>
      </c>
    </row>
    <row r="342" spans="1:4" x14ac:dyDescent="0.25">
      <c r="A342" s="1" t="s">
        <v>139</v>
      </c>
      <c r="B342" s="4" t="str">
        <f t="shared" si="5"/>
        <v>OP 500 ASSEMBLAGE SOURCES,LUM20804</v>
      </c>
      <c r="C342" s="5">
        <v>199.8</v>
      </c>
      <c r="D342" s="7" t="s">
        <v>3710</v>
      </c>
    </row>
    <row r="343" spans="1:4" x14ac:dyDescent="0.25">
      <c r="A343" s="1" t="s">
        <v>139</v>
      </c>
      <c r="B343" s="4" t="str">
        <f t="shared" si="5"/>
        <v>OP 520 REGLAGE NEE,LUM20804</v>
      </c>
      <c r="C343" s="5">
        <v>15</v>
      </c>
      <c r="D343" s="7" t="s">
        <v>3711</v>
      </c>
    </row>
    <row r="344" spans="1:4" x14ac:dyDescent="0.25">
      <c r="A344" s="1" t="s">
        <v>139</v>
      </c>
      <c r="B344" s="4" t="str">
        <f t="shared" si="5"/>
        <v>OP 540 REGLAGE TEST SOURCES,LUM20804</v>
      </c>
      <c r="C344" s="5">
        <v>15</v>
      </c>
      <c r="D344" s="7" t="s">
        <v>3712</v>
      </c>
    </row>
    <row r="345" spans="1:4" x14ac:dyDescent="0.25">
      <c r="A345" s="1" t="s">
        <v>139</v>
      </c>
      <c r="B345" s="4" t="str">
        <f t="shared" si="5"/>
        <v>OP 580 MONTAGE FINAL SOURCES,LUM20804</v>
      </c>
      <c r="C345" s="5">
        <v>10.02</v>
      </c>
      <c r="D345" s="7" t="s">
        <v>3713</v>
      </c>
    </row>
    <row r="346" spans="1:4" x14ac:dyDescent="0.25">
      <c r="A346" s="1" t="s">
        <v>140</v>
      </c>
      <c r="B346" s="4" t="str">
        <f t="shared" si="5"/>
        <v>OP 500 ASSEMBLAGE SOURCES,LUM20807</v>
      </c>
      <c r="C346" s="5">
        <v>300</v>
      </c>
      <c r="D346" s="7" t="s">
        <v>3710</v>
      </c>
    </row>
    <row r="347" spans="1:4" x14ac:dyDescent="0.25">
      <c r="A347" s="1" t="s">
        <v>140</v>
      </c>
      <c r="B347" s="4" t="str">
        <f t="shared" si="5"/>
        <v>OP 540 REGLAGE TEST SOURCES,LUM20807</v>
      </c>
      <c r="C347" s="5">
        <v>15</v>
      </c>
      <c r="D347" s="7" t="s">
        <v>3712</v>
      </c>
    </row>
    <row r="348" spans="1:4" x14ac:dyDescent="0.25">
      <c r="A348" s="1" t="s">
        <v>140</v>
      </c>
      <c r="B348" s="4" t="str">
        <f t="shared" si="5"/>
        <v>OP 400 FABRICATION TORONS,LUM20807</v>
      </c>
      <c r="C348" s="5">
        <v>120</v>
      </c>
      <c r="D348" s="7" t="s">
        <v>3704</v>
      </c>
    </row>
    <row r="349" spans="1:4" x14ac:dyDescent="0.25">
      <c r="A349" s="1" t="s">
        <v>140</v>
      </c>
      <c r="B349" s="4" t="str">
        <f t="shared" si="5"/>
        <v>OP 520 REGLAGE NEE,LUM20807</v>
      </c>
      <c r="C349" s="5">
        <v>15</v>
      </c>
      <c r="D349" s="7" t="s">
        <v>3711</v>
      </c>
    </row>
    <row r="350" spans="1:4" x14ac:dyDescent="0.25">
      <c r="A350" s="1" t="s">
        <v>140</v>
      </c>
      <c r="B350" s="4" t="str">
        <f t="shared" si="5"/>
        <v>OP 580 MONTAGE FINAL SOURCES,LUM20807</v>
      </c>
      <c r="C350" s="5">
        <v>10.02</v>
      </c>
      <c r="D350" s="7" t="s">
        <v>3713</v>
      </c>
    </row>
    <row r="351" spans="1:4" x14ac:dyDescent="0.25">
      <c r="A351" s="1" t="s">
        <v>141</v>
      </c>
      <c r="B351" s="4" t="str">
        <f t="shared" si="5"/>
        <v>OP 400 FABRICATION TORONS,LUM20817</v>
      </c>
      <c r="C351" s="5">
        <v>90</v>
      </c>
      <c r="D351" s="7" t="s">
        <v>3704</v>
      </c>
    </row>
    <row r="352" spans="1:4" x14ac:dyDescent="0.25">
      <c r="A352" s="1" t="s">
        <v>141</v>
      </c>
      <c r="B352" s="4" t="str">
        <f t="shared" si="5"/>
        <v>OP 500 ASSEMBLAGE SOURCES,LUM20817</v>
      </c>
      <c r="C352" s="5">
        <v>205.2</v>
      </c>
      <c r="D352" s="7" t="s">
        <v>3710</v>
      </c>
    </row>
    <row r="353" spans="1:4" x14ac:dyDescent="0.25">
      <c r="A353" s="1" t="s">
        <v>141</v>
      </c>
      <c r="B353" s="4" t="str">
        <f t="shared" si="5"/>
        <v>OP 520 REGLAGE NEE,LUM20817</v>
      </c>
      <c r="C353" s="5">
        <v>10.02</v>
      </c>
      <c r="D353" s="7" t="s">
        <v>3711</v>
      </c>
    </row>
    <row r="354" spans="1:4" x14ac:dyDescent="0.25">
      <c r="A354" s="1" t="s">
        <v>141</v>
      </c>
      <c r="B354" s="4" t="str">
        <f t="shared" si="5"/>
        <v>OP 540 REGLAGE TEST SOURCES,LUM20817</v>
      </c>
      <c r="C354" s="5">
        <v>15</v>
      </c>
      <c r="D354" s="7" t="s">
        <v>3712</v>
      </c>
    </row>
    <row r="355" spans="1:4" x14ac:dyDescent="0.25">
      <c r="A355" s="1" t="s">
        <v>141</v>
      </c>
      <c r="B355" s="4" t="str">
        <f t="shared" si="5"/>
        <v>OP 580 MONTAGE FINAL SOURCES,LUM20817</v>
      </c>
      <c r="C355" s="5">
        <v>10.02</v>
      </c>
      <c r="D355" s="7" t="s">
        <v>3713</v>
      </c>
    </row>
    <row r="356" spans="1:4" x14ac:dyDescent="0.25">
      <c r="A356" s="1" t="s">
        <v>142</v>
      </c>
      <c r="B356" s="4" t="str">
        <f t="shared" si="5"/>
        <v>OP 520 REGLAGE NEE,LUM20819</v>
      </c>
      <c r="C356" s="5">
        <v>10.02</v>
      </c>
      <c r="D356" s="7" t="s">
        <v>3711</v>
      </c>
    </row>
    <row r="357" spans="1:4" x14ac:dyDescent="0.25">
      <c r="A357" s="1" t="s">
        <v>142</v>
      </c>
      <c r="B357" s="4" t="str">
        <f t="shared" si="5"/>
        <v>OP 400 FABRICATION TORONS,LUM20819</v>
      </c>
      <c r="C357" s="5">
        <v>90</v>
      </c>
      <c r="D357" s="7" t="s">
        <v>3704</v>
      </c>
    </row>
    <row r="358" spans="1:4" x14ac:dyDescent="0.25">
      <c r="A358" s="1" t="s">
        <v>142</v>
      </c>
      <c r="B358" s="4" t="str">
        <f t="shared" si="5"/>
        <v>OP 500 ASSEMBLAGE SOURCES,LUM20819</v>
      </c>
      <c r="C358" s="5">
        <v>285</v>
      </c>
      <c r="D358" s="7" t="s">
        <v>3710</v>
      </c>
    </row>
    <row r="359" spans="1:4" x14ac:dyDescent="0.25">
      <c r="A359" s="1" t="s">
        <v>142</v>
      </c>
      <c r="B359" s="4" t="str">
        <f t="shared" si="5"/>
        <v>OP 540 REGLAGE TEST SOURCES,LUM20819</v>
      </c>
      <c r="C359" s="5">
        <v>15</v>
      </c>
      <c r="D359" s="7" t="s">
        <v>3712</v>
      </c>
    </row>
    <row r="360" spans="1:4" x14ac:dyDescent="0.25">
      <c r="A360" s="1" t="s">
        <v>142</v>
      </c>
      <c r="B360" s="4" t="str">
        <f t="shared" si="5"/>
        <v>OP 580 MONTAGE FINAL SOURCES,LUM20819</v>
      </c>
      <c r="C360" s="5">
        <v>10.02</v>
      </c>
      <c r="D360" s="7" t="s">
        <v>3713</v>
      </c>
    </row>
    <row r="361" spans="1:4" x14ac:dyDescent="0.25">
      <c r="A361" s="1" t="s">
        <v>143</v>
      </c>
      <c r="B361" s="4" t="str">
        <f t="shared" si="5"/>
        <v>OP 500 ASSEMBLAGE SOURCES,LUM20827</v>
      </c>
      <c r="C361" s="5">
        <v>245.04</v>
      </c>
      <c r="D361" s="7" t="s">
        <v>3710</v>
      </c>
    </row>
    <row r="362" spans="1:4" x14ac:dyDescent="0.25">
      <c r="A362" s="1" t="s">
        <v>143</v>
      </c>
      <c r="B362" s="4" t="str">
        <f t="shared" si="5"/>
        <v>OP 520 REGLAGE NEE,LUM20827</v>
      </c>
      <c r="C362" s="5">
        <v>19.8</v>
      </c>
      <c r="D362" s="7" t="s">
        <v>3711</v>
      </c>
    </row>
    <row r="363" spans="1:4" x14ac:dyDescent="0.25">
      <c r="A363" s="1" t="s">
        <v>143</v>
      </c>
      <c r="B363" s="4" t="str">
        <f t="shared" si="5"/>
        <v>OP 540 REGLAGE TEST SOURCES,LUM20827</v>
      </c>
      <c r="C363" s="5">
        <v>15</v>
      </c>
      <c r="D363" s="7" t="s">
        <v>3712</v>
      </c>
    </row>
    <row r="364" spans="1:4" x14ac:dyDescent="0.25">
      <c r="A364" s="1" t="s">
        <v>143</v>
      </c>
      <c r="B364" s="4" t="str">
        <f t="shared" si="5"/>
        <v>OP 580 MONTAGE FINAL SOURCES,LUM20827</v>
      </c>
      <c r="C364" s="5">
        <v>10.02</v>
      </c>
      <c r="D364" s="7" t="s">
        <v>3713</v>
      </c>
    </row>
    <row r="365" spans="1:4" x14ac:dyDescent="0.25">
      <c r="A365" s="1" t="s">
        <v>144</v>
      </c>
      <c r="B365" s="4" t="str">
        <f t="shared" si="5"/>
        <v>OP 500 ASSEMBLAGE SOURCES,LUM20829</v>
      </c>
      <c r="C365" s="5">
        <v>230.4</v>
      </c>
      <c r="D365" s="7" t="s">
        <v>3710</v>
      </c>
    </row>
    <row r="366" spans="1:4" x14ac:dyDescent="0.25">
      <c r="A366" s="1" t="s">
        <v>144</v>
      </c>
      <c r="B366" s="4" t="str">
        <f t="shared" si="5"/>
        <v>OP 520 REGLAGE NEE,LUM20829</v>
      </c>
      <c r="C366" s="5">
        <v>19.8</v>
      </c>
      <c r="D366" s="7" t="s">
        <v>3711</v>
      </c>
    </row>
    <row r="367" spans="1:4" x14ac:dyDescent="0.25">
      <c r="A367" s="1" t="s">
        <v>144</v>
      </c>
      <c r="B367" s="4" t="str">
        <f t="shared" si="5"/>
        <v>OP 540 REGLAGE TEST SOURCES,LUM20829</v>
      </c>
      <c r="C367" s="5">
        <v>15</v>
      </c>
      <c r="D367" s="7" t="s">
        <v>3712</v>
      </c>
    </row>
    <row r="368" spans="1:4" x14ac:dyDescent="0.25">
      <c r="A368" s="1" t="s">
        <v>144</v>
      </c>
      <c r="B368" s="4" t="str">
        <f t="shared" si="5"/>
        <v>OP 580 MONTAGE FINAL SOURCES,LUM20829</v>
      </c>
      <c r="C368" s="5">
        <v>10.02</v>
      </c>
      <c r="D368" s="7" t="s">
        <v>3713</v>
      </c>
    </row>
    <row r="369" spans="1:4" x14ac:dyDescent="0.25">
      <c r="A369" s="1" t="s">
        <v>145</v>
      </c>
      <c r="B369" s="4" t="str">
        <f t="shared" si="5"/>
        <v>OP 580 MONTAGE FINAL SOURCES,LUM20830</v>
      </c>
      <c r="C369" s="5">
        <v>30</v>
      </c>
      <c r="D369" s="7" t="s">
        <v>3713</v>
      </c>
    </row>
    <row r="370" spans="1:4" x14ac:dyDescent="0.25">
      <c r="A370" s="1" t="s">
        <v>146</v>
      </c>
      <c r="B370" s="4" t="str">
        <f t="shared" si="5"/>
        <v>OP 500 ASSEMBLAGE SOURCES,LUM20853</v>
      </c>
      <c r="C370" s="5">
        <v>330</v>
      </c>
      <c r="D370" s="7" t="s">
        <v>3710</v>
      </c>
    </row>
    <row r="371" spans="1:4" x14ac:dyDescent="0.25">
      <c r="A371" s="1" t="s">
        <v>146</v>
      </c>
      <c r="B371" s="4" t="str">
        <f t="shared" si="5"/>
        <v>OP 520 REGLAGE NEE,LUM20853</v>
      </c>
      <c r="C371" s="5">
        <v>30</v>
      </c>
      <c r="D371" s="7" t="s">
        <v>3711</v>
      </c>
    </row>
    <row r="372" spans="1:4" x14ac:dyDescent="0.25">
      <c r="A372" s="1" t="s">
        <v>146</v>
      </c>
      <c r="B372" s="4" t="str">
        <f t="shared" si="5"/>
        <v>OP 540 REGLAGE TEST SOURCES,LUM20853</v>
      </c>
      <c r="C372" s="5">
        <v>15</v>
      </c>
      <c r="D372" s="7" t="s">
        <v>3712</v>
      </c>
    </row>
    <row r="373" spans="1:4" x14ac:dyDescent="0.25">
      <c r="A373" s="1" t="s">
        <v>146</v>
      </c>
      <c r="B373" s="4" t="str">
        <f t="shared" si="5"/>
        <v>OP 580 MONTAGE FINAL SOURCES,LUM20853</v>
      </c>
      <c r="C373" s="5">
        <v>10.02</v>
      </c>
      <c r="D373" s="7" t="s">
        <v>3713</v>
      </c>
    </row>
    <row r="374" spans="1:4" x14ac:dyDescent="0.25">
      <c r="A374" s="1" t="s">
        <v>147</v>
      </c>
      <c r="B374" s="4" t="str">
        <f t="shared" si="5"/>
        <v>OP 500 ASSEMBLAGE SOURCES,LUM20854</v>
      </c>
      <c r="C374" s="5">
        <v>345</v>
      </c>
      <c r="D374" s="7" t="s">
        <v>3710</v>
      </c>
    </row>
    <row r="375" spans="1:4" x14ac:dyDescent="0.25">
      <c r="A375" s="1" t="s">
        <v>147</v>
      </c>
      <c r="B375" s="4" t="str">
        <f t="shared" si="5"/>
        <v>OP 520 REGLAGE NEE,LUM20854</v>
      </c>
      <c r="C375" s="5">
        <v>30</v>
      </c>
      <c r="D375" s="7" t="s">
        <v>3711</v>
      </c>
    </row>
    <row r="376" spans="1:4" x14ac:dyDescent="0.25">
      <c r="A376" s="1" t="s">
        <v>147</v>
      </c>
      <c r="B376" s="4" t="str">
        <f t="shared" si="5"/>
        <v>OP 540 REGLAGE TEST SOURCES,LUM20854</v>
      </c>
      <c r="C376" s="5">
        <v>15</v>
      </c>
      <c r="D376" s="7" t="s">
        <v>3712</v>
      </c>
    </row>
    <row r="377" spans="1:4" x14ac:dyDescent="0.25">
      <c r="A377" s="1" t="s">
        <v>147</v>
      </c>
      <c r="B377" s="4" t="str">
        <f t="shared" si="5"/>
        <v>OP 580 MONTAGE FINAL SOURCES,LUM20854</v>
      </c>
      <c r="C377" s="5">
        <v>10.02</v>
      </c>
      <c r="D377" s="7" t="s">
        <v>3713</v>
      </c>
    </row>
    <row r="378" spans="1:4" x14ac:dyDescent="0.25">
      <c r="A378" s="1" t="s">
        <v>148</v>
      </c>
      <c r="B378" s="4" t="str">
        <f t="shared" si="5"/>
        <v>OP 100 INSERTION,LUM21004</v>
      </c>
      <c r="C378" s="5">
        <v>1.62</v>
      </c>
      <c r="D378" s="7" t="s">
        <v>3697</v>
      </c>
    </row>
    <row r="379" spans="1:4" x14ac:dyDescent="0.25">
      <c r="A379" s="1" t="s">
        <v>148</v>
      </c>
      <c r="B379" s="4" t="str">
        <f t="shared" si="5"/>
        <v>OP 150 ASSEMBLAGE,LUM21004</v>
      </c>
      <c r="C379" s="5">
        <v>3.18</v>
      </c>
      <c r="D379" s="7" t="s">
        <v>3667</v>
      </c>
    </row>
    <row r="380" spans="1:4" x14ac:dyDescent="0.25">
      <c r="A380" s="1" t="s">
        <v>148</v>
      </c>
      <c r="B380" s="4" t="str">
        <f t="shared" si="5"/>
        <v>OP 300 EMBALLAGE,LUM21004</v>
      </c>
      <c r="C380" s="5">
        <v>1.35</v>
      </c>
      <c r="D380" s="7" t="s">
        <v>3668</v>
      </c>
    </row>
    <row r="381" spans="1:4" x14ac:dyDescent="0.25">
      <c r="A381" s="1" t="s">
        <v>149</v>
      </c>
      <c r="B381" s="4" t="str">
        <f t="shared" si="5"/>
        <v>150 CONTROLE APRES SOUDURE,LUM21005</v>
      </c>
      <c r="C381" s="5">
        <v>2.34</v>
      </c>
      <c r="D381" s="7" t="s">
        <v>3699</v>
      </c>
    </row>
    <row r="382" spans="1:4" x14ac:dyDescent="0.25">
      <c r="A382" s="1" t="s">
        <v>149</v>
      </c>
      <c r="B382" s="4" t="str">
        <f t="shared" si="5"/>
        <v>300 EMBALLAGE CHAINE,LUM21005</v>
      </c>
      <c r="C382" s="5">
        <v>0.63100000000000001</v>
      </c>
      <c r="D382" s="7" t="s">
        <v>3714</v>
      </c>
    </row>
    <row r="383" spans="1:4" x14ac:dyDescent="0.25">
      <c r="A383" s="1" t="s">
        <v>149</v>
      </c>
      <c r="B383" s="4" t="str">
        <f t="shared" si="5"/>
        <v>100 INSERTION COMPOSANTS,LUM21005</v>
      </c>
      <c r="C383" s="5">
        <v>1.62</v>
      </c>
      <c r="D383" s="7" t="s">
        <v>3675</v>
      </c>
    </row>
    <row r="384" spans="1:4" x14ac:dyDescent="0.25">
      <c r="A384" s="1" t="s">
        <v>150</v>
      </c>
      <c r="B384" s="4" t="str">
        <f t="shared" si="5"/>
        <v>OP 150 ASSEMBLAGE,LUM21006</v>
      </c>
      <c r="C384" s="5">
        <v>2.34</v>
      </c>
      <c r="D384" s="7" t="s">
        <v>3667</v>
      </c>
    </row>
    <row r="385" spans="1:4" x14ac:dyDescent="0.25">
      <c r="A385" s="1" t="s">
        <v>150</v>
      </c>
      <c r="B385" s="4" t="str">
        <f t="shared" si="5"/>
        <v>OP 100 INSERTION,LUM21006</v>
      </c>
      <c r="C385" s="5">
        <v>1.62</v>
      </c>
      <c r="D385" s="7" t="s">
        <v>3697</v>
      </c>
    </row>
    <row r="386" spans="1:4" x14ac:dyDescent="0.25">
      <c r="A386" s="1" t="s">
        <v>150</v>
      </c>
      <c r="B386" s="4" t="str">
        <f t="shared" si="5"/>
        <v>OP 300 EMBALLAGE,LUM21006</v>
      </c>
      <c r="C386" s="5">
        <v>0.63100000000000001</v>
      </c>
      <c r="D386" s="7" t="s">
        <v>3668</v>
      </c>
    </row>
    <row r="387" spans="1:4" x14ac:dyDescent="0.25">
      <c r="A387" s="1" t="s">
        <v>151</v>
      </c>
      <c r="B387" s="4" t="str">
        <f t="shared" ref="B387:B450" si="6">D387 &amp;","&amp; A387</f>
        <v>OP 100 INSERTION,LUM21007</v>
      </c>
      <c r="C387" s="5">
        <v>1.62</v>
      </c>
      <c r="D387" s="7" t="s">
        <v>3697</v>
      </c>
    </row>
    <row r="388" spans="1:4" x14ac:dyDescent="0.25">
      <c r="A388" s="1" t="s">
        <v>151</v>
      </c>
      <c r="B388" s="4" t="str">
        <f t="shared" si="6"/>
        <v>OP 150 ASSEMBLAGE,LUM21007</v>
      </c>
      <c r="C388" s="5">
        <v>3.18</v>
      </c>
      <c r="D388" s="7" t="s">
        <v>3667</v>
      </c>
    </row>
    <row r="389" spans="1:4" x14ac:dyDescent="0.25">
      <c r="A389" s="1" t="s">
        <v>151</v>
      </c>
      <c r="B389" s="4" t="str">
        <f t="shared" si="6"/>
        <v>OP 300 EMBALLAGE,LUM21007</v>
      </c>
      <c r="C389" s="5">
        <v>1.8</v>
      </c>
      <c r="D389" s="7" t="s">
        <v>3668</v>
      </c>
    </row>
    <row r="390" spans="1:4" x14ac:dyDescent="0.25">
      <c r="A390" s="1" t="s">
        <v>152</v>
      </c>
      <c r="B390" s="4" t="str">
        <f t="shared" si="6"/>
        <v>OP 100 INSERTION,LUM21008</v>
      </c>
      <c r="C390" s="5">
        <v>1.62</v>
      </c>
      <c r="D390" s="7" t="s">
        <v>3697</v>
      </c>
    </row>
    <row r="391" spans="1:4" x14ac:dyDescent="0.25">
      <c r="A391" s="1" t="s">
        <v>152</v>
      </c>
      <c r="B391" s="4" t="str">
        <f t="shared" si="6"/>
        <v>OP 150 ASSEMBLAGE,LUM21008</v>
      </c>
      <c r="C391" s="5">
        <v>2.34</v>
      </c>
      <c r="D391" s="7" t="s">
        <v>3667</v>
      </c>
    </row>
    <row r="392" spans="1:4" x14ac:dyDescent="0.25">
      <c r="A392" s="1" t="s">
        <v>152</v>
      </c>
      <c r="B392" s="4" t="str">
        <f t="shared" si="6"/>
        <v>OP 300 EMBALLAGE,LUM21008</v>
      </c>
      <c r="C392" s="5">
        <v>0.61</v>
      </c>
      <c r="D392" s="7" t="s">
        <v>3668</v>
      </c>
    </row>
    <row r="393" spans="1:4" x14ac:dyDescent="0.25">
      <c r="A393" s="1" t="s">
        <v>153</v>
      </c>
      <c r="B393" s="4" t="str">
        <f t="shared" si="6"/>
        <v>OP 100 INSERTION,LUM21009</v>
      </c>
      <c r="C393" s="5">
        <v>1.62</v>
      </c>
      <c r="D393" s="7" t="s">
        <v>3697</v>
      </c>
    </row>
    <row r="394" spans="1:4" x14ac:dyDescent="0.25">
      <c r="A394" s="1" t="s">
        <v>153</v>
      </c>
      <c r="B394" s="4" t="str">
        <f t="shared" si="6"/>
        <v>OP 150 ASSEMBLAGE,LUM21009</v>
      </c>
      <c r="C394" s="5">
        <v>2.34</v>
      </c>
      <c r="D394" s="7" t="s">
        <v>3667</v>
      </c>
    </row>
    <row r="395" spans="1:4" x14ac:dyDescent="0.25">
      <c r="A395" s="1" t="s">
        <v>153</v>
      </c>
      <c r="B395" s="4" t="str">
        <f t="shared" si="6"/>
        <v>OP 300 EMBALLAGE,LUM21009</v>
      </c>
      <c r="C395" s="5">
        <v>0.61</v>
      </c>
      <c r="D395" s="7" t="s">
        <v>3668</v>
      </c>
    </row>
    <row r="396" spans="1:4" x14ac:dyDescent="0.25">
      <c r="A396" s="1" t="s">
        <v>154</v>
      </c>
      <c r="B396" s="4" t="str">
        <f t="shared" si="6"/>
        <v>OP 100 INSERTION,LUM21010</v>
      </c>
      <c r="C396" s="5">
        <v>1.62</v>
      </c>
      <c r="D396" s="7" t="s">
        <v>3697</v>
      </c>
    </row>
    <row r="397" spans="1:4" x14ac:dyDescent="0.25">
      <c r="A397" s="1" t="s">
        <v>154</v>
      </c>
      <c r="B397" s="4" t="str">
        <f t="shared" si="6"/>
        <v>OP 150 ASSEMBLAGE,LUM21010</v>
      </c>
      <c r="C397" s="5">
        <v>3.18</v>
      </c>
      <c r="D397" s="7" t="s">
        <v>3667</v>
      </c>
    </row>
    <row r="398" spans="1:4" x14ac:dyDescent="0.25">
      <c r="A398" s="1" t="s">
        <v>154</v>
      </c>
      <c r="B398" s="4" t="str">
        <f t="shared" si="6"/>
        <v>OP 300 EMBALLAGE,LUM21010</v>
      </c>
      <c r="C398" s="5">
        <v>1.8</v>
      </c>
      <c r="D398" s="7" t="s">
        <v>3668</v>
      </c>
    </row>
    <row r="399" spans="1:4" x14ac:dyDescent="0.25">
      <c r="A399" s="1" t="s">
        <v>155</v>
      </c>
      <c r="B399" s="4" t="str">
        <f t="shared" si="6"/>
        <v>OP 150 ASSEMBLAGE,LUM21011</v>
      </c>
      <c r="C399" s="5">
        <v>3</v>
      </c>
      <c r="D399" s="7" t="s">
        <v>3667</v>
      </c>
    </row>
    <row r="400" spans="1:4" x14ac:dyDescent="0.25">
      <c r="A400" s="1" t="s">
        <v>155</v>
      </c>
      <c r="B400" s="4" t="str">
        <f t="shared" si="6"/>
        <v>OP 300 EMBALLAGE,LUM21011</v>
      </c>
      <c r="C400" s="5">
        <v>0.61</v>
      </c>
      <c r="D400" s="7" t="s">
        <v>3668</v>
      </c>
    </row>
    <row r="401" spans="1:4" x14ac:dyDescent="0.25">
      <c r="A401" s="1" t="s">
        <v>156</v>
      </c>
      <c r="B401" s="4" t="str">
        <f t="shared" si="6"/>
        <v>100 INSERTION COMPOSANTS,LUM21012</v>
      </c>
      <c r="C401" s="5">
        <v>1.452</v>
      </c>
      <c r="D401" s="7" t="s">
        <v>3675</v>
      </c>
    </row>
    <row r="402" spans="1:4" x14ac:dyDescent="0.25">
      <c r="A402" s="1" t="s">
        <v>156</v>
      </c>
      <c r="B402" s="4" t="str">
        <f t="shared" si="6"/>
        <v>150 CONTROLE APRES SOUDURE,LUM21012</v>
      </c>
      <c r="C402" s="5">
        <v>1.98</v>
      </c>
      <c r="D402" s="7" t="s">
        <v>3699</v>
      </c>
    </row>
    <row r="403" spans="1:4" x14ac:dyDescent="0.25">
      <c r="A403" s="1" t="s">
        <v>156</v>
      </c>
      <c r="B403" s="4" t="str">
        <f t="shared" si="6"/>
        <v>OP 300 EMBALLAGE,LUM21012</v>
      </c>
      <c r="C403" s="5">
        <v>0.60899999999999999</v>
      </c>
      <c r="D403" s="7" t="s">
        <v>3668</v>
      </c>
    </row>
    <row r="404" spans="1:4" x14ac:dyDescent="0.25">
      <c r="A404" s="1" t="s">
        <v>156</v>
      </c>
      <c r="B404" s="4" t="str">
        <f t="shared" si="6"/>
        <v>OP 100 INSERTION,LUM21012</v>
      </c>
      <c r="C404" s="5">
        <v>0.36</v>
      </c>
      <c r="D404" s="7" t="s">
        <v>3697</v>
      </c>
    </row>
    <row r="405" spans="1:4" x14ac:dyDescent="0.25">
      <c r="A405" s="1" t="s">
        <v>156</v>
      </c>
      <c r="B405" s="4" t="str">
        <f t="shared" si="6"/>
        <v>OP 150 ASSEMBLAGE,LUM21012</v>
      </c>
      <c r="C405" s="5">
        <v>0.67</v>
      </c>
      <c r="D405" s="7" t="s">
        <v>3667</v>
      </c>
    </row>
    <row r="406" spans="1:4" x14ac:dyDescent="0.25">
      <c r="A406" s="1" t="s">
        <v>157</v>
      </c>
      <c r="B406" s="4" t="str">
        <f t="shared" si="6"/>
        <v>100 INSERTION COMPOSANTS,LUM21013</v>
      </c>
      <c r="C406" s="5">
        <v>1.452</v>
      </c>
      <c r="D406" s="7" t="s">
        <v>3675</v>
      </c>
    </row>
    <row r="407" spans="1:4" x14ac:dyDescent="0.25">
      <c r="A407" s="1" t="s">
        <v>157</v>
      </c>
      <c r="B407" s="4" t="str">
        <f t="shared" si="6"/>
        <v>OP 100 INSERTION,LUM21013</v>
      </c>
      <c r="C407" s="5">
        <v>0.36</v>
      </c>
      <c r="D407" s="7" t="s">
        <v>3697</v>
      </c>
    </row>
    <row r="408" spans="1:4" x14ac:dyDescent="0.25">
      <c r="A408" s="1" t="s">
        <v>157</v>
      </c>
      <c r="B408" s="4" t="str">
        <f t="shared" si="6"/>
        <v>150 CONTROLE APRES SOUDURE,LUM21013</v>
      </c>
      <c r="C408" s="5">
        <v>1.98</v>
      </c>
      <c r="D408" s="7" t="s">
        <v>3699</v>
      </c>
    </row>
    <row r="409" spans="1:4" x14ac:dyDescent="0.25">
      <c r="A409" s="1" t="s">
        <v>157</v>
      </c>
      <c r="B409" s="4" t="str">
        <f t="shared" si="6"/>
        <v>OP 150 ASSEMBLAGE,LUM21013</v>
      </c>
      <c r="C409" s="5">
        <v>0.67</v>
      </c>
      <c r="D409" s="7" t="s">
        <v>3667</v>
      </c>
    </row>
    <row r="410" spans="1:4" x14ac:dyDescent="0.25">
      <c r="A410" s="1" t="s">
        <v>157</v>
      </c>
      <c r="B410" s="4" t="str">
        <f t="shared" si="6"/>
        <v>OP 300 EMBALLAGE,LUM21013</v>
      </c>
      <c r="C410" s="5">
        <v>0.66700000000000004</v>
      </c>
      <c r="D410" s="7" t="s">
        <v>3668</v>
      </c>
    </row>
    <row r="411" spans="1:4" x14ac:dyDescent="0.25">
      <c r="A411" s="1" t="s">
        <v>158</v>
      </c>
      <c r="B411" s="4" t="str">
        <f t="shared" si="6"/>
        <v>OP 100 INSERTION,LUM21022</v>
      </c>
      <c r="C411" s="5">
        <v>1.86</v>
      </c>
      <c r="D411" s="7" t="s">
        <v>3697</v>
      </c>
    </row>
    <row r="412" spans="1:4" x14ac:dyDescent="0.25">
      <c r="A412" s="1" t="s">
        <v>158</v>
      </c>
      <c r="B412" s="4" t="str">
        <f t="shared" si="6"/>
        <v>OP 150 ASSEMBLAGE,LUM21022</v>
      </c>
      <c r="C412" s="5">
        <v>3.18</v>
      </c>
      <c r="D412" s="7" t="s">
        <v>3667</v>
      </c>
    </row>
    <row r="413" spans="1:4" x14ac:dyDescent="0.25">
      <c r="A413" s="1" t="s">
        <v>158</v>
      </c>
      <c r="B413" s="4" t="str">
        <f t="shared" si="6"/>
        <v>OP 300 EMBALLAGE,LUM21022</v>
      </c>
      <c r="C413" s="5">
        <v>0.73299999999999998</v>
      </c>
      <c r="D413" s="7" t="s">
        <v>3668</v>
      </c>
    </row>
    <row r="414" spans="1:4" x14ac:dyDescent="0.25">
      <c r="A414" s="1" t="s">
        <v>159</v>
      </c>
      <c r="B414" s="4" t="str">
        <f t="shared" si="6"/>
        <v>OP 100 INSERTION,LUM21023</v>
      </c>
      <c r="C414" s="5">
        <v>1.86</v>
      </c>
      <c r="D414" s="7" t="s">
        <v>3697</v>
      </c>
    </row>
    <row r="415" spans="1:4" x14ac:dyDescent="0.25">
      <c r="A415" s="1" t="s">
        <v>159</v>
      </c>
      <c r="B415" s="4" t="str">
        <f t="shared" si="6"/>
        <v>OP 150 ASSEMBLAGE,LUM21023</v>
      </c>
      <c r="C415" s="5">
        <v>3.18</v>
      </c>
      <c r="D415" s="7" t="s">
        <v>3667</v>
      </c>
    </row>
    <row r="416" spans="1:4" x14ac:dyDescent="0.25">
      <c r="A416" s="1" t="s">
        <v>159</v>
      </c>
      <c r="B416" s="4" t="str">
        <f t="shared" si="6"/>
        <v>OP 300 EMBALLAGE,LUM21023</v>
      </c>
      <c r="C416" s="5">
        <v>0.73299999999999998</v>
      </c>
      <c r="D416" s="7" t="s">
        <v>3668</v>
      </c>
    </row>
    <row r="417" spans="1:4" x14ac:dyDescent="0.25">
      <c r="A417" s="1" t="s">
        <v>160</v>
      </c>
      <c r="B417" s="4" t="str">
        <f t="shared" si="6"/>
        <v>OP 100 INSERTION,LUM21024</v>
      </c>
      <c r="C417" s="5">
        <v>1.86</v>
      </c>
      <c r="D417" s="7" t="s">
        <v>3697</v>
      </c>
    </row>
    <row r="418" spans="1:4" x14ac:dyDescent="0.25">
      <c r="A418" s="1" t="s">
        <v>160</v>
      </c>
      <c r="B418" s="4" t="str">
        <f t="shared" si="6"/>
        <v>OP 150 ASSEMBLAGE,LUM21024</v>
      </c>
      <c r="C418" s="5">
        <v>3.18</v>
      </c>
      <c r="D418" s="7" t="s">
        <v>3667</v>
      </c>
    </row>
    <row r="419" spans="1:4" x14ac:dyDescent="0.25">
      <c r="A419" s="1" t="s">
        <v>160</v>
      </c>
      <c r="B419" s="4" t="str">
        <f t="shared" si="6"/>
        <v>OP 300 EMBALLAGE,LUM21024</v>
      </c>
      <c r="C419" s="5">
        <v>0.73299999999999998</v>
      </c>
      <c r="D419" s="7" t="s">
        <v>3668</v>
      </c>
    </row>
    <row r="420" spans="1:4" x14ac:dyDescent="0.25">
      <c r="A420" s="1" t="s">
        <v>161</v>
      </c>
      <c r="B420" s="4" t="str">
        <f t="shared" si="6"/>
        <v>OP 150 ASSEMBLAGE,LUM21046</v>
      </c>
      <c r="C420" s="5">
        <v>3.48</v>
      </c>
      <c r="D420" s="7" t="s">
        <v>3667</v>
      </c>
    </row>
    <row r="421" spans="1:4" x14ac:dyDescent="0.25">
      <c r="A421" s="1" t="s">
        <v>161</v>
      </c>
      <c r="B421" s="4" t="str">
        <f t="shared" si="6"/>
        <v>OP 300 EMBALLAGE,LUM21046</v>
      </c>
      <c r="C421" s="5">
        <v>1.8</v>
      </c>
      <c r="D421" s="7" t="s">
        <v>3668</v>
      </c>
    </row>
    <row r="422" spans="1:4" x14ac:dyDescent="0.25">
      <c r="A422" s="1" t="s">
        <v>161</v>
      </c>
      <c r="B422" s="4" t="str">
        <f t="shared" si="6"/>
        <v>OP 100 INSERTION,LUM21046</v>
      </c>
      <c r="C422" s="5">
        <v>2.4</v>
      </c>
      <c r="D422" s="7" t="s">
        <v>3697</v>
      </c>
    </row>
    <row r="423" spans="1:4" x14ac:dyDescent="0.25">
      <c r="A423" s="1" t="s">
        <v>162</v>
      </c>
      <c r="B423" s="4" t="str">
        <f t="shared" si="6"/>
        <v>OP 300 EMBALLAGE,LUM21047</v>
      </c>
      <c r="C423" s="5">
        <v>1.8</v>
      </c>
      <c r="D423" s="7" t="s">
        <v>3668</v>
      </c>
    </row>
    <row r="424" spans="1:4" x14ac:dyDescent="0.25">
      <c r="A424" s="1" t="s">
        <v>162</v>
      </c>
      <c r="B424" s="4" t="str">
        <f t="shared" si="6"/>
        <v>OP 100 INSERTION,LUM21047</v>
      </c>
      <c r="C424" s="5">
        <v>2.4</v>
      </c>
      <c r="D424" s="7" t="s">
        <v>3697</v>
      </c>
    </row>
    <row r="425" spans="1:4" x14ac:dyDescent="0.25">
      <c r="A425" s="1" t="s">
        <v>162</v>
      </c>
      <c r="B425" s="4" t="str">
        <f t="shared" si="6"/>
        <v>OP 150 ASSEMBLAGE,LUM21047</v>
      </c>
      <c r="C425" s="5">
        <v>3.48</v>
      </c>
      <c r="D425" s="7" t="s">
        <v>3667</v>
      </c>
    </row>
    <row r="426" spans="1:4" x14ac:dyDescent="0.25">
      <c r="A426" s="1" t="s">
        <v>163</v>
      </c>
      <c r="B426" s="4" t="str">
        <f t="shared" si="6"/>
        <v>OP 150 ASSEMBLAGE,LUM21048</v>
      </c>
      <c r="C426" s="5">
        <v>3.48</v>
      </c>
      <c r="D426" s="7" t="s">
        <v>3667</v>
      </c>
    </row>
    <row r="427" spans="1:4" x14ac:dyDescent="0.25">
      <c r="A427" s="1" t="s">
        <v>163</v>
      </c>
      <c r="B427" s="4" t="str">
        <f t="shared" si="6"/>
        <v>OP 300 EMBALLAGE,LUM21048</v>
      </c>
      <c r="C427" s="5">
        <v>1.8</v>
      </c>
      <c r="D427" s="7" t="s">
        <v>3668</v>
      </c>
    </row>
    <row r="428" spans="1:4" x14ac:dyDescent="0.25">
      <c r="A428" s="1" t="s">
        <v>163</v>
      </c>
      <c r="B428" s="4" t="str">
        <f t="shared" si="6"/>
        <v>OP 100 INSERTION,LUM21048</v>
      </c>
      <c r="C428" s="5">
        <v>2.4</v>
      </c>
      <c r="D428" s="7" t="s">
        <v>3697</v>
      </c>
    </row>
    <row r="429" spans="1:4" x14ac:dyDescent="0.25">
      <c r="A429" s="1" t="s">
        <v>164</v>
      </c>
      <c r="B429" s="4" t="str">
        <f t="shared" si="6"/>
        <v>OP 150 ASSEMBLAGE,LUM21049</v>
      </c>
      <c r="C429" s="5">
        <v>3.48</v>
      </c>
      <c r="D429" s="7" t="s">
        <v>3667</v>
      </c>
    </row>
    <row r="430" spans="1:4" x14ac:dyDescent="0.25">
      <c r="A430" s="1" t="s">
        <v>164</v>
      </c>
      <c r="B430" s="4" t="str">
        <f t="shared" si="6"/>
        <v>OP 300 EMBALLAGE,LUM21049</v>
      </c>
      <c r="C430" s="5">
        <v>1.8</v>
      </c>
      <c r="D430" s="7" t="s">
        <v>3668</v>
      </c>
    </row>
    <row r="431" spans="1:4" x14ac:dyDescent="0.25">
      <c r="A431" s="1" t="s">
        <v>165</v>
      </c>
      <c r="B431" s="4" t="str">
        <f t="shared" si="6"/>
        <v>OP 150 ASSEMBLAGE,LUM21050</v>
      </c>
      <c r="C431" s="5">
        <v>4.8</v>
      </c>
      <c r="D431" s="7" t="s">
        <v>3667</v>
      </c>
    </row>
    <row r="432" spans="1:4" x14ac:dyDescent="0.25">
      <c r="A432" s="1" t="s">
        <v>165</v>
      </c>
      <c r="B432" s="4" t="str">
        <f t="shared" si="6"/>
        <v>OP 300 EMBALLAGE,LUM21050</v>
      </c>
      <c r="C432" s="5">
        <v>1.885</v>
      </c>
      <c r="D432" s="7" t="s">
        <v>3668</v>
      </c>
    </row>
    <row r="433" spans="1:4" x14ac:dyDescent="0.25">
      <c r="A433" s="1" t="s">
        <v>165</v>
      </c>
      <c r="B433" s="4" t="str">
        <f t="shared" si="6"/>
        <v>OP 100 INSERTION,LUM21050</v>
      </c>
      <c r="C433" s="5">
        <v>2.4</v>
      </c>
      <c r="D433" s="7" t="s">
        <v>3697</v>
      </c>
    </row>
    <row r="434" spans="1:4" x14ac:dyDescent="0.25">
      <c r="A434" s="1" t="s">
        <v>166</v>
      </c>
      <c r="B434" s="4" t="str">
        <f t="shared" si="6"/>
        <v>OP 150 ASSEMBLAGE,LUM21051</v>
      </c>
      <c r="C434" s="5">
        <v>4.8</v>
      </c>
      <c r="D434" s="7" t="s">
        <v>3667</v>
      </c>
    </row>
    <row r="435" spans="1:4" x14ac:dyDescent="0.25">
      <c r="A435" s="1" t="s">
        <v>166</v>
      </c>
      <c r="B435" s="4" t="str">
        <f t="shared" si="6"/>
        <v>OP 300 EMBALLAGE,LUM21051</v>
      </c>
      <c r="C435" s="5">
        <v>1.885</v>
      </c>
      <c r="D435" s="7" t="s">
        <v>3668</v>
      </c>
    </row>
    <row r="436" spans="1:4" x14ac:dyDescent="0.25">
      <c r="A436" s="1" t="s">
        <v>166</v>
      </c>
      <c r="B436" s="4" t="str">
        <f t="shared" si="6"/>
        <v>OP 100 INSERTION,LUM21051</v>
      </c>
      <c r="C436" s="5">
        <v>2.4</v>
      </c>
      <c r="D436" s="7" t="s">
        <v>3697</v>
      </c>
    </row>
    <row r="437" spans="1:4" x14ac:dyDescent="0.25">
      <c r="A437" s="1" t="s">
        <v>167</v>
      </c>
      <c r="B437" s="4" t="str">
        <f t="shared" si="6"/>
        <v>OP 150 ASSEMBLAGE,LUM21052</v>
      </c>
      <c r="C437" s="5">
        <v>4.8</v>
      </c>
      <c r="D437" s="7" t="s">
        <v>3667</v>
      </c>
    </row>
    <row r="438" spans="1:4" x14ac:dyDescent="0.25">
      <c r="A438" s="1" t="s">
        <v>167</v>
      </c>
      <c r="B438" s="4" t="str">
        <f t="shared" si="6"/>
        <v>OP 300 EMBALLAGE,LUM21052</v>
      </c>
      <c r="C438" s="5">
        <v>1.885</v>
      </c>
      <c r="D438" s="7" t="s">
        <v>3668</v>
      </c>
    </row>
    <row r="439" spans="1:4" x14ac:dyDescent="0.25">
      <c r="A439" s="1" t="s">
        <v>167</v>
      </c>
      <c r="B439" s="4" t="str">
        <f t="shared" si="6"/>
        <v>OP 100 INSERTION,LUM21052</v>
      </c>
      <c r="C439" s="5">
        <v>2.4</v>
      </c>
      <c r="D439" s="7" t="s">
        <v>3697</v>
      </c>
    </row>
    <row r="440" spans="1:4" x14ac:dyDescent="0.25">
      <c r="A440" s="1" t="s">
        <v>168</v>
      </c>
      <c r="B440" s="4" t="str">
        <f t="shared" si="6"/>
        <v>OP 150 ASSEMBLAGE,LUM21053</v>
      </c>
      <c r="C440" s="5">
        <v>4.8</v>
      </c>
      <c r="D440" s="7" t="s">
        <v>3667</v>
      </c>
    </row>
    <row r="441" spans="1:4" x14ac:dyDescent="0.25">
      <c r="A441" s="1" t="s">
        <v>168</v>
      </c>
      <c r="B441" s="4" t="str">
        <f t="shared" si="6"/>
        <v>OP 300 EMBALLAGE,LUM21053</v>
      </c>
      <c r="C441" s="5">
        <v>1.885</v>
      </c>
      <c r="D441" s="7" t="s">
        <v>3668</v>
      </c>
    </row>
    <row r="442" spans="1:4" x14ac:dyDescent="0.25">
      <c r="A442" s="1" t="s">
        <v>169</v>
      </c>
      <c r="B442" s="4" t="str">
        <f t="shared" si="6"/>
        <v>OP 100 INSERTION,LUM21054A0</v>
      </c>
      <c r="C442" s="5">
        <v>5.76</v>
      </c>
      <c r="D442" s="7" t="s">
        <v>3697</v>
      </c>
    </row>
    <row r="443" spans="1:4" x14ac:dyDescent="0.25">
      <c r="A443" s="1" t="s">
        <v>169</v>
      </c>
      <c r="B443" s="4" t="str">
        <f t="shared" si="6"/>
        <v>OP 150 ASSEMBLAGE,LUM21054A0</v>
      </c>
      <c r="C443" s="5">
        <v>4.8</v>
      </c>
      <c r="D443" s="7" t="s">
        <v>3667</v>
      </c>
    </row>
    <row r="444" spans="1:4" x14ac:dyDescent="0.25">
      <c r="A444" s="1" t="s">
        <v>169</v>
      </c>
      <c r="B444" s="4" t="str">
        <f t="shared" si="6"/>
        <v>OP 300 EMBALLAGE,LUM21054A0</v>
      </c>
      <c r="C444" s="5">
        <v>3.6</v>
      </c>
      <c r="D444" s="7" t="s">
        <v>3668</v>
      </c>
    </row>
    <row r="445" spans="1:4" x14ac:dyDescent="0.25">
      <c r="A445" s="1" t="s">
        <v>170</v>
      </c>
      <c r="B445" s="4" t="str">
        <f t="shared" si="6"/>
        <v>OP 150 ASSEMBLAGE,LUM21055</v>
      </c>
      <c r="C445" s="5">
        <v>4.8</v>
      </c>
      <c r="D445" s="7" t="s">
        <v>3667</v>
      </c>
    </row>
    <row r="446" spans="1:4" x14ac:dyDescent="0.25">
      <c r="A446" s="1" t="s">
        <v>170</v>
      </c>
      <c r="B446" s="4" t="str">
        <f t="shared" si="6"/>
        <v>OP 300 EMBALLAGE,LUM21055</v>
      </c>
      <c r="C446" s="5">
        <v>3.6</v>
      </c>
      <c r="D446" s="7" t="s">
        <v>3668</v>
      </c>
    </row>
    <row r="447" spans="1:4" x14ac:dyDescent="0.25">
      <c r="A447" s="1" t="s">
        <v>170</v>
      </c>
      <c r="B447" s="4" t="str">
        <f t="shared" si="6"/>
        <v>OP 100 INSERTION,LUM21055</v>
      </c>
      <c r="C447" s="5">
        <v>2.4</v>
      </c>
      <c r="D447" s="7" t="s">
        <v>3697</v>
      </c>
    </row>
    <row r="448" spans="1:4" x14ac:dyDescent="0.25">
      <c r="A448" s="1" t="s">
        <v>171</v>
      </c>
      <c r="B448" s="4" t="str">
        <f t="shared" si="6"/>
        <v>OP 100 INSERTION,LUM21056</v>
      </c>
      <c r="C448" s="5">
        <v>2.4</v>
      </c>
      <c r="D448" s="7" t="s">
        <v>3697</v>
      </c>
    </row>
    <row r="449" spans="1:4" x14ac:dyDescent="0.25">
      <c r="A449" s="1" t="s">
        <v>171</v>
      </c>
      <c r="B449" s="4" t="str">
        <f t="shared" si="6"/>
        <v>OP 150 ASSEMBLAGE,LUM21056</v>
      </c>
      <c r="C449" s="5">
        <v>4.8</v>
      </c>
      <c r="D449" s="7" t="s">
        <v>3667</v>
      </c>
    </row>
    <row r="450" spans="1:4" x14ac:dyDescent="0.25">
      <c r="A450" s="1" t="s">
        <v>171</v>
      </c>
      <c r="B450" s="4" t="str">
        <f t="shared" si="6"/>
        <v>OP 300 EMBALLAGE,LUM21056</v>
      </c>
      <c r="C450" s="5">
        <v>3.6</v>
      </c>
      <c r="D450" s="7" t="s">
        <v>3668</v>
      </c>
    </row>
    <row r="451" spans="1:4" x14ac:dyDescent="0.25">
      <c r="A451" s="1" t="s">
        <v>172</v>
      </c>
      <c r="B451" s="4" t="str">
        <f t="shared" ref="B451:B514" si="7">D451 &amp;","&amp; A451</f>
        <v>OP 150 ASSEMBLAGE,LUM21057</v>
      </c>
      <c r="C451" s="5">
        <v>4.2</v>
      </c>
      <c r="D451" s="7" t="s">
        <v>3667</v>
      </c>
    </row>
    <row r="452" spans="1:4" x14ac:dyDescent="0.25">
      <c r="A452" s="1" t="s">
        <v>172</v>
      </c>
      <c r="B452" s="4" t="str">
        <f t="shared" si="7"/>
        <v>OP 300 EMBALLAGE,LUM21057</v>
      </c>
      <c r="C452" s="5">
        <v>3.6</v>
      </c>
      <c r="D452" s="7" t="s">
        <v>3668</v>
      </c>
    </row>
    <row r="453" spans="1:4" x14ac:dyDescent="0.25">
      <c r="A453" s="1" t="s">
        <v>172</v>
      </c>
      <c r="B453" s="4" t="str">
        <f t="shared" si="7"/>
        <v>OP 100 INSERTION,LUM21057</v>
      </c>
      <c r="C453" s="5">
        <v>2.4</v>
      </c>
      <c r="D453" s="7" t="s">
        <v>3697</v>
      </c>
    </row>
    <row r="454" spans="1:4" x14ac:dyDescent="0.25">
      <c r="A454" s="1" t="s">
        <v>173</v>
      </c>
      <c r="B454" s="4" t="str">
        <f t="shared" si="7"/>
        <v>OP 100 INSERTION,LUM21058</v>
      </c>
      <c r="C454" s="5">
        <v>5.76</v>
      </c>
      <c r="D454" s="7" t="s">
        <v>3697</v>
      </c>
    </row>
    <row r="455" spans="1:4" x14ac:dyDescent="0.25">
      <c r="A455" s="1" t="s">
        <v>173</v>
      </c>
      <c r="B455" s="4" t="str">
        <f t="shared" si="7"/>
        <v>OP 150 ASSEMBLAGE,LUM21058</v>
      </c>
      <c r="C455" s="5">
        <v>6</v>
      </c>
      <c r="D455" s="7" t="s">
        <v>3667</v>
      </c>
    </row>
    <row r="456" spans="1:4" x14ac:dyDescent="0.25">
      <c r="A456" s="1" t="s">
        <v>173</v>
      </c>
      <c r="B456" s="4" t="str">
        <f t="shared" si="7"/>
        <v>OP 300 EMBALLAGE,LUM21058</v>
      </c>
      <c r="C456" s="5">
        <v>2.34</v>
      </c>
      <c r="D456" s="7" t="s">
        <v>3668</v>
      </c>
    </row>
    <row r="457" spans="1:4" x14ac:dyDescent="0.25">
      <c r="A457" s="1" t="s">
        <v>174</v>
      </c>
      <c r="B457" s="4" t="str">
        <f t="shared" si="7"/>
        <v>OP 100 INSERTION,LUM21059</v>
      </c>
      <c r="C457" s="5">
        <v>2.4</v>
      </c>
      <c r="D457" s="7" t="s">
        <v>3697</v>
      </c>
    </row>
    <row r="458" spans="1:4" x14ac:dyDescent="0.25">
      <c r="A458" s="1" t="s">
        <v>174</v>
      </c>
      <c r="B458" s="4" t="str">
        <f t="shared" si="7"/>
        <v>OP 150 ASSEMBLAGE,LUM21059</v>
      </c>
      <c r="C458" s="5">
        <v>6</v>
      </c>
      <c r="D458" s="7" t="s">
        <v>3667</v>
      </c>
    </row>
    <row r="459" spans="1:4" x14ac:dyDescent="0.25">
      <c r="A459" s="1" t="s">
        <v>174</v>
      </c>
      <c r="B459" s="4" t="str">
        <f t="shared" si="7"/>
        <v>OP 300 EMBALLAGE,LUM21059</v>
      </c>
      <c r="C459" s="5">
        <v>2.34</v>
      </c>
      <c r="D459" s="7" t="s">
        <v>3668</v>
      </c>
    </row>
    <row r="460" spans="1:4" x14ac:dyDescent="0.25">
      <c r="A460" s="1" t="s">
        <v>175</v>
      </c>
      <c r="B460" s="4" t="str">
        <f t="shared" si="7"/>
        <v>OP 150 ASSEMBLAGE,LUM21060</v>
      </c>
      <c r="C460" s="5">
        <v>6</v>
      </c>
      <c r="D460" s="7" t="s">
        <v>3667</v>
      </c>
    </row>
    <row r="461" spans="1:4" x14ac:dyDescent="0.25">
      <c r="A461" s="1" t="s">
        <v>175</v>
      </c>
      <c r="B461" s="4" t="str">
        <f t="shared" si="7"/>
        <v>OP 300 EMBALLAGE,LUM21060</v>
      </c>
      <c r="C461" s="5">
        <v>2.34</v>
      </c>
      <c r="D461" s="7" t="s">
        <v>3668</v>
      </c>
    </row>
    <row r="462" spans="1:4" x14ac:dyDescent="0.25">
      <c r="A462" s="1" t="s">
        <v>175</v>
      </c>
      <c r="B462" s="4" t="str">
        <f t="shared" si="7"/>
        <v>OP 100 INSERTION,LUM21060</v>
      </c>
      <c r="C462" s="5">
        <v>2.4</v>
      </c>
      <c r="D462" s="7" t="s">
        <v>3697</v>
      </c>
    </row>
    <row r="463" spans="1:4" x14ac:dyDescent="0.25">
      <c r="A463" s="1" t="s">
        <v>176</v>
      </c>
      <c r="B463" s="4" t="str">
        <f t="shared" si="7"/>
        <v>OP 150 ASSEMBLAGE,LUM21061</v>
      </c>
      <c r="C463" s="5">
        <v>6</v>
      </c>
      <c r="D463" s="7" t="s">
        <v>3667</v>
      </c>
    </row>
    <row r="464" spans="1:4" x14ac:dyDescent="0.25">
      <c r="A464" s="1" t="s">
        <v>176</v>
      </c>
      <c r="B464" s="4" t="str">
        <f t="shared" si="7"/>
        <v>OP 300 EMBALLAGE,LUM21061</v>
      </c>
      <c r="C464" s="5">
        <v>1.8</v>
      </c>
      <c r="D464" s="7" t="s">
        <v>3668</v>
      </c>
    </row>
    <row r="465" spans="1:4" x14ac:dyDescent="0.25">
      <c r="A465" s="1" t="s">
        <v>177</v>
      </c>
      <c r="B465" s="4" t="str">
        <f t="shared" si="7"/>
        <v>OP 150 ASSEMBLAGE,LUM21087</v>
      </c>
      <c r="C465" s="5">
        <v>3.6</v>
      </c>
      <c r="D465" s="7" t="s">
        <v>3667</v>
      </c>
    </row>
    <row r="466" spans="1:4" x14ac:dyDescent="0.25">
      <c r="A466" s="1" t="s">
        <v>177</v>
      </c>
      <c r="B466" s="4" t="str">
        <f t="shared" si="7"/>
        <v>OP 300 EMBALLAGE,LUM21087</v>
      </c>
      <c r="C466" s="5">
        <v>1.8</v>
      </c>
      <c r="D466" s="7" t="s">
        <v>3668</v>
      </c>
    </row>
    <row r="467" spans="1:4" x14ac:dyDescent="0.25">
      <c r="A467" s="1" t="s">
        <v>178</v>
      </c>
      <c r="B467" s="4" t="str">
        <f t="shared" si="7"/>
        <v>OP 150 ASSEMBLAGE,LUM21091</v>
      </c>
      <c r="C467" s="5">
        <v>3.6</v>
      </c>
      <c r="D467" s="7" t="s">
        <v>3667</v>
      </c>
    </row>
    <row r="468" spans="1:4" x14ac:dyDescent="0.25">
      <c r="A468" s="1" t="s">
        <v>178</v>
      </c>
      <c r="B468" s="4" t="str">
        <f t="shared" si="7"/>
        <v>OP 300 EMBALLAGE,LUM21091</v>
      </c>
      <c r="C468" s="5">
        <v>1.8</v>
      </c>
      <c r="D468" s="7" t="s">
        <v>3668</v>
      </c>
    </row>
    <row r="469" spans="1:4" x14ac:dyDescent="0.25">
      <c r="A469" s="1" t="s">
        <v>179</v>
      </c>
      <c r="B469" s="4" t="str">
        <f t="shared" si="7"/>
        <v>OP 150 ASSEMBLAGE,LUM21099</v>
      </c>
      <c r="C469" s="5">
        <v>4.2</v>
      </c>
      <c r="D469" s="7" t="s">
        <v>3667</v>
      </c>
    </row>
    <row r="470" spans="1:4" x14ac:dyDescent="0.25">
      <c r="A470" s="1" t="s">
        <v>179</v>
      </c>
      <c r="B470" s="4" t="str">
        <f t="shared" si="7"/>
        <v>OP 300 EMBALLAGE,LUM21099</v>
      </c>
      <c r="C470" s="5">
        <v>1.8</v>
      </c>
      <c r="D470" s="7" t="s">
        <v>3668</v>
      </c>
    </row>
    <row r="471" spans="1:4" x14ac:dyDescent="0.25">
      <c r="A471" s="1" t="s">
        <v>180</v>
      </c>
      <c r="B471" s="4" t="str">
        <f t="shared" si="7"/>
        <v>OP 550 EMBALLAGE SOURCES,LUM21121</v>
      </c>
      <c r="C471" s="5">
        <v>18.75</v>
      </c>
      <c r="D471" s="7" t="s">
        <v>3709</v>
      </c>
    </row>
    <row r="472" spans="1:4" x14ac:dyDescent="0.25">
      <c r="A472" s="1" t="s">
        <v>180</v>
      </c>
      <c r="B472" s="4" t="str">
        <f t="shared" si="7"/>
        <v>OP 500 ASSEMBLAGE SOURCES,LUM21121</v>
      </c>
      <c r="C472" s="5">
        <v>50.04</v>
      </c>
      <c r="D472" s="7" t="s">
        <v>3710</v>
      </c>
    </row>
    <row r="473" spans="1:4" x14ac:dyDescent="0.25">
      <c r="A473" s="1" t="s">
        <v>181</v>
      </c>
      <c r="B473" s="4" t="str">
        <f t="shared" si="7"/>
        <v>OP 500 ASSEMBLAGE SOURCES,LUM21122</v>
      </c>
      <c r="C473" s="5">
        <v>50.04</v>
      </c>
      <c r="D473" s="7" t="s">
        <v>3710</v>
      </c>
    </row>
    <row r="474" spans="1:4" x14ac:dyDescent="0.25">
      <c r="A474" s="1" t="s">
        <v>181</v>
      </c>
      <c r="B474" s="4" t="str">
        <f t="shared" si="7"/>
        <v>OP 550 EMBALLAGE SOURCES,LUM21122</v>
      </c>
      <c r="C474" s="5">
        <v>18.75</v>
      </c>
      <c r="D474" s="7" t="s">
        <v>3709</v>
      </c>
    </row>
    <row r="475" spans="1:4" x14ac:dyDescent="0.25">
      <c r="A475" s="1" t="s">
        <v>182</v>
      </c>
      <c r="B475" s="4" t="str">
        <f t="shared" si="7"/>
        <v>OP 500 ASSEMBLAGE SOURCES,LUM21140</v>
      </c>
      <c r="C475" s="5">
        <v>40.020000000000003</v>
      </c>
      <c r="D475" s="7" t="s">
        <v>3710</v>
      </c>
    </row>
    <row r="476" spans="1:4" x14ac:dyDescent="0.25">
      <c r="A476" s="1" t="s">
        <v>182</v>
      </c>
      <c r="B476" s="4" t="str">
        <f t="shared" si="7"/>
        <v>OP 550 EMBALLAGE SOURCES,LUM21140</v>
      </c>
      <c r="C476" s="5">
        <v>12.45</v>
      </c>
      <c r="D476" s="7" t="s">
        <v>3709</v>
      </c>
    </row>
    <row r="477" spans="1:4" x14ac:dyDescent="0.25">
      <c r="A477" s="1" t="s">
        <v>183</v>
      </c>
      <c r="B477" s="4" t="str">
        <f t="shared" si="7"/>
        <v>OP 500 ASSEMBLAGE SOURCES,LUM21141</v>
      </c>
      <c r="C477" s="5">
        <v>45</v>
      </c>
      <c r="D477" s="7" t="s">
        <v>3710</v>
      </c>
    </row>
    <row r="478" spans="1:4" x14ac:dyDescent="0.25">
      <c r="A478" s="1" t="s">
        <v>183</v>
      </c>
      <c r="B478" s="4" t="str">
        <f t="shared" si="7"/>
        <v>OP 550 EMBALLAGE SOURCES,LUM21141</v>
      </c>
      <c r="C478" s="5">
        <v>12.45</v>
      </c>
      <c r="D478" s="7" t="s">
        <v>3709</v>
      </c>
    </row>
    <row r="479" spans="1:4" x14ac:dyDescent="0.25">
      <c r="A479" s="1" t="s">
        <v>184</v>
      </c>
      <c r="B479" s="4" t="str">
        <f t="shared" si="7"/>
        <v>OP 500 ASSEMBLAGE SOURCES,LUM21142</v>
      </c>
      <c r="C479" s="5">
        <v>45</v>
      </c>
      <c r="D479" s="7" t="s">
        <v>3710</v>
      </c>
    </row>
    <row r="480" spans="1:4" x14ac:dyDescent="0.25">
      <c r="A480" s="1" t="s">
        <v>184</v>
      </c>
      <c r="B480" s="4" t="str">
        <f t="shared" si="7"/>
        <v>OP 550 EMBALLAGE SOURCES,LUM21142</v>
      </c>
      <c r="C480" s="5">
        <v>12.45</v>
      </c>
      <c r="D480" s="7" t="s">
        <v>3709</v>
      </c>
    </row>
    <row r="481" spans="1:4" x14ac:dyDescent="0.25">
      <c r="A481" s="1" t="s">
        <v>185</v>
      </c>
      <c r="B481" s="4" t="str">
        <f t="shared" si="7"/>
        <v>OP 150 ASSEMBLAGE,LUM21225</v>
      </c>
      <c r="C481" s="5">
        <v>90</v>
      </c>
      <c r="D481" s="7" t="s">
        <v>3667</v>
      </c>
    </row>
    <row r="482" spans="1:4" x14ac:dyDescent="0.25">
      <c r="A482" s="1" t="s">
        <v>185</v>
      </c>
      <c r="B482" s="4" t="str">
        <f t="shared" si="7"/>
        <v>OP 300 EMBALLAGE,LUM21225</v>
      </c>
      <c r="C482" s="5">
        <v>9</v>
      </c>
      <c r="D482" s="7" t="s">
        <v>3668</v>
      </c>
    </row>
    <row r="483" spans="1:4" x14ac:dyDescent="0.25">
      <c r="A483" s="1" t="s">
        <v>186</v>
      </c>
      <c r="B483" s="4" t="str">
        <f t="shared" si="7"/>
        <v>OP 150 ASSEMBLAGE,LUM21226</v>
      </c>
      <c r="C483" s="5">
        <v>90</v>
      </c>
      <c r="D483" s="7" t="s">
        <v>3667</v>
      </c>
    </row>
    <row r="484" spans="1:4" x14ac:dyDescent="0.25">
      <c r="A484" s="1" t="s">
        <v>186</v>
      </c>
      <c r="B484" s="4" t="str">
        <f t="shared" si="7"/>
        <v>OP 300 EMBALLAGE,LUM21226</v>
      </c>
      <c r="C484" s="5">
        <v>9</v>
      </c>
      <c r="D484" s="7" t="s">
        <v>3668</v>
      </c>
    </row>
    <row r="485" spans="1:4" x14ac:dyDescent="0.25">
      <c r="A485" s="1" t="s">
        <v>187</v>
      </c>
      <c r="B485" s="4" t="str">
        <f t="shared" si="7"/>
        <v>OP 150 ASSEMBLAGE,LUM21238</v>
      </c>
      <c r="C485" s="5">
        <v>3</v>
      </c>
      <c r="D485" s="7" t="s">
        <v>3667</v>
      </c>
    </row>
    <row r="486" spans="1:4" x14ac:dyDescent="0.25">
      <c r="A486" s="1" t="s">
        <v>187</v>
      </c>
      <c r="B486" s="4" t="str">
        <f t="shared" si="7"/>
        <v>OP 300 EMBALLAGE,LUM21238</v>
      </c>
      <c r="C486" s="5">
        <v>1.8</v>
      </c>
      <c r="D486" s="7" t="s">
        <v>3668</v>
      </c>
    </row>
    <row r="487" spans="1:4" x14ac:dyDescent="0.25">
      <c r="A487" s="1" t="s">
        <v>188</v>
      </c>
      <c r="B487" s="4" t="str">
        <f t="shared" si="7"/>
        <v>OP 100 INSERTION,LUM21302</v>
      </c>
      <c r="C487" s="5">
        <v>1.62</v>
      </c>
      <c r="D487" s="7" t="s">
        <v>3697</v>
      </c>
    </row>
    <row r="488" spans="1:4" x14ac:dyDescent="0.25">
      <c r="A488" s="1" t="s">
        <v>188</v>
      </c>
      <c r="B488" s="4" t="str">
        <f t="shared" si="7"/>
        <v>OP 150 ASSEMBLAGE,LUM21302</v>
      </c>
      <c r="C488" s="5">
        <v>3.18</v>
      </c>
      <c r="D488" s="7" t="s">
        <v>3667</v>
      </c>
    </row>
    <row r="489" spans="1:4" x14ac:dyDescent="0.25">
      <c r="A489" s="1" t="s">
        <v>188</v>
      </c>
      <c r="B489" s="4" t="str">
        <f t="shared" si="7"/>
        <v>OP 300 EMBALLAGE,LUM21302</v>
      </c>
      <c r="C489" s="5">
        <v>0.63100000000000001</v>
      </c>
      <c r="D489" s="7" t="s">
        <v>3668</v>
      </c>
    </row>
    <row r="490" spans="1:4" x14ac:dyDescent="0.25">
      <c r="A490" s="1" t="s">
        <v>189</v>
      </c>
      <c r="B490" s="4" t="str">
        <f t="shared" si="7"/>
        <v>OP 100 INSERTION,LUM21308</v>
      </c>
      <c r="C490" s="5">
        <v>2.85</v>
      </c>
      <c r="D490" s="7" t="s">
        <v>3697</v>
      </c>
    </row>
    <row r="491" spans="1:4" x14ac:dyDescent="0.25">
      <c r="A491" s="1" t="s">
        <v>189</v>
      </c>
      <c r="B491" s="4" t="str">
        <f t="shared" si="7"/>
        <v>OP 150 ASSEMBLAGE,LUM21308</v>
      </c>
      <c r="C491" s="5">
        <v>3.18</v>
      </c>
      <c r="D491" s="7" t="s">
        <v>3667</v>
      </c>
    </row>
    <row r="492" spans="1:4" x14ac:dyDescent="0.25">
      <c r="A492" s="1" t="s">
        <v>189</v>
      </c>
      <c r="B492" s="4" t="str">
        <f t="shared" si="7"/>
        <v>OP 300 EMBALLAGE,LUM21308</v>
      </c>
      <c r="C492" s="5">
        <v>1.35</v>
      </c>
      <c r="D492" s="7" t="s">
        <v>3668</v>
      </c>
    </row>
    <row r="493" spans="1:4" x14ac:dyDescent="0.25">
      <c r="A493" s="1" t="s">
        <v>190</v>
      </c>
      <c r="B493" s="4" t="str">
        <f t="shared" si="7"/>
        <v>OP 150 ASSEMBLAGE,LUM21316</v>
      </c>
      <c r="C493" s="5">
        <v>3.6</v>
      </c>
      <c r="D493" s="7" t="s">
        <v>3667</v>
      </c>
    </row>
    <row r="494" spans="1:4" x14ac:dyDescent="0.25">
      <c r="A494" s="1" t="s">
        <v>190</v>
      </c>
      <c r="B494" s="4" t="str">
        <f t="shared" si="7"/>
        <v>OP 300 EMBALLAGE,LUM21316</v>
      </c>
      <c r="C494" s="5">
        <v>1.8</v>
      </c>
      <c r="D494" s="7" t="s">
        <v>3668</v>
      </c>
    </row>
    <row r="495" spans="1:4" x14ac:dyDescent="0.25">
      <c r="A495" s="1" t="s">
        <v>191</v>
      </c>
      <c r="B495" s="4" t="str">
        <f t="shared" si="7"/>
        <v>OP 150 ASSEMBLAGE,LUM21317</v>
      </c>
      <c r="C495" s="5">
        <v>4.2</v>
      </c>
      <c r="D495" s="7" t="s">
        <v>3667</v>
      </c>
    </row>
    <row r="496" spans="1:4" x14ac:dyDescent="0.25">
      <c r="A496" s="1" t="s">
        <v>191</v>
      </c>
      <c r="B496" s="4" t="str">
        <f t="shared" si="7"/>
        <v>OP 300 EMBALLAGE,LUM21317</v>
      </c>
      <c r="C496" s="5">
        <v>1.8</v>
      </c>
      <c r="D496" s="7" t="s">
        <v>3668</v>
      </c>
    </row>
    <row r="497" spans="1:4" x14ac:dyDescent="0.25">
      <c r="A497" s="1" t="s">
        <v>192</v>
      </c>
      <c r="B497" s="4" t="str">
        <f t="shared" si="7"/>
        <v>OP 150 ASSEMBLAGE,LUM21318</v>
      </c>
      <c r="C497" s="5">
        <v>5.22</v>
      </c>
      <c r="D497" s="7" t="s">
        <v>3667</v>
      </c>
    </row>
    <row r="498" spans="1:4" x14ac:dyDescent="0.25">
      <c r="A498" s="1" t="s">
        <v>192</v>
      </c>
      <c r="B498" s="4" t="str">
        <f t="shared" si="7"/>
        <v>OP 300 EMBALLAGE,LUM21318</v>
      </c>
      <c r="C498" s="5">
        <v>1.8</v>
      </c>
      <c r="D498" s="7" t="s">
        <v>3668</v>
      </c>
    </row>
    <row r="499" spans="1:4" x14ac:dyDescent="0.25">
      <c r="A499" s="1" t="s">
        <v>193</v>
      </c>
      <c r="B499" s="4" t="str">
        <f t="shared" si="7"/>
        <v>OP 150 ASSEMBLAGE,LUM21319</v>
      </c>
      <c r="C499" s="5">
        <v>6</v>
      </c>
      <c r="D499" s="7" t="s">
        <v>3667</v>
      </c>
    </row>
    <row r="500" spans="1:4" x14ac:dyDescent="0.25">
      <c r="A500" s="1" t="s">
        <v>193</v>
      </c>
      <c r="B500" s="4" t="str">
        <f t="shared" si="7"/>
        <v>OP 300 EMBALLAGE,LUM21319</v>
      </c>
      <c r="C500" s="5">
        <v>1.8</v>
      </c>
      <c r="D500" s="7" t="s">
        <v>3668</v>
      </c>
    </row>
    <row r="501" spans="1:4" x14ac:dyDescent="0.25">
      <c r="A501" s="1" t="s">
        <v>194</v>
      </c>
      <c r="B501" s="4" t="str">
        <f t="shared" si="7"/>
        <v>OP 150 ASSEMBLAGE,LUM21323</v>
      </c>
      <c r="C501" s="5">
        <v>1.8</v>
      </c>
      <c r="D501" s="7" t="s">
        <v>3667</v>
      </c>
    </row>
    <row r="502" spans="1:4" x14ac:dyDescent="0.25">
      <c r="A502" s="1" t="s">
        <v>194</v>
      </c>
      <c r="B502" s="4" t="str">
        <f t="shared" si="7"/>
        <v>OP 300 EMBALLAGE,LUM21323</v>
      </c>
      <c r="C502" s="5">
        <v>1.8</v>
      </c>
      <c r="D502" s="7" t="s">
        <v>3668</v>
      </c>
    </row>
    <row r="503" spans="1:4" x14ac:dyDescent="0.25">
      <c r="A503" s="1" t="s">
        <v>195</v>
      </c>
      <c r="B503" s="4" t="str">
        <f t="shared" si="7"/>
        <v>OP 300 EMBALLAGE,LUM21613</v>
      </c>
      <c r="C503" s="5">
        <v>0.92</v>
      </c>
      <c r="D503" s="7" t="s">
        <v>3668</v>
      </c>
    </row>
    <row r="504" spans="1:4" x14ac:dyDescent="0.25">
      <c r="A504" s="1" t="s">
        <v>195</v>
      </c>
      <c r="B504" s="4" t="str">
        <f t="shared" si="7"/>
        <v>OP 100 INSERTION,LUM21613</v>
      </c>
      <c r="C504" s="5">
        <v>2.4</v>
      </c>
      <c r="D504" s="7" t="s">
        <v>3697</v>
      </c>
    </row>
    <row r="505" spans="1:4" x14ac:dyDescent="0.25">
      <c r="A505" s="1" t="s">
        <v>195</v>
      </c>
      <c r="B505" s="4" t="str">
        <f t="shared" si="7"/>
        <v>OP 150 ASSEMBLAGE,LUM21613</v>
      </c>
      <c r="C505" s="5">
        <v>2.94</v>
      </c>
      <c r="D505" s="7" t="s">
        <v>3667</v>
      </c>
    </row>
    <row r="506" spans="1:4" x14ac:dyDescent="0.25">
      <c r="A506" s="1" t="s">
        <v>196</v>
      </c>
      <c r="B506" s="4" t="str">
        <f t="shared" si="7"/>
        <v>OP 100 INSERTION,LUM21614</v>
      </c>
      <c r="C506" s="5">
        <v>2.4</v>
      </c>
      <c r="D506" s="7" t="s">
        <v>3697</v>
      </c>
    </row>
    <row r="507" spans="1:4" x14ac:dyDescent="0.25">
      <c r="A507" s="1" t="s">
        <v>196</v>
      </c>
      <c r="B507" s="4" t="str">
        <f t="shared" si="7"/>
        <v>OP 150 ASSEMBLAGE,LUM21614</v>
      </c>
      <c r="C507" s="5">
        <v>2.94</v>
      </c>
      <c r="D507" s="7" t="s">
        <v>3667</v>
      </c>
    </row>
    <row r="508" spans="1:4" x14ac:dyDescent="0.25">
      <c r="A508" s="1" t="s">
        <v>196</v>
      </c>
      <c r="B508" s="4" t="str">
        <f t="shared" si="7"/>
        <v>OP 300 EMBALLAGE,LUM21614</v>
      </c>
      <c r="C508" s="5">
        <v>0.92</v>
      </c>
      <c r="D508" s="7" t="s">
        <v>3668</v>
      </c>
    </row>
    <row r="509" spans="1:4" x14ac:dyDescent="0.25">
      <c r="A509" s="1" t="s">
        <v>197</v>
      </c>
      <c r="B509" s="4" t="str">
        <f t="shared" si="7"/>
        <v>OP 100 INSERTION,LUM21615</v>
      </c>
      <c r="C509" s="5">
        <v>2.4</v>
      </c>
      <c r="D509" s="7" t="s">
        <v>3697</v>
      </c>
    </row>
    <row r="510" spans="1:4" x14ac:dyDescent="0.25">
      <c r="A510" s="1" t="s">
        <v>197</v>
      </c>
      <c r="B510" s="4" t="str">
        <f t="shared" si="7"/>
        <v>OP 150 ASSEMBLAGE,LUM21615</v>
      </c>
      <c r="C510" s="5">
        <v>1.98</v>
      </c>
      <c r="D510" s="7" t="s">
        <v>3667</v>
      </c>
    </row>
    <row r="511" spans="1:4" x14ac:dyDescent="0.25">
      <c r="A511" s="1" t="s">
        <v>197</v>
      </c>
      <c r="B511" s="4" t="str">
        <f t="shared" si="7"/>
        <v>OP 300 EMBALLAGE,LUM21615</v>
      </c>
      <c r="C511" s="5">
        <v>1.92</v>
      </c>
      <c r="D511" s="7" t="s">
        <v>3668</v>
      </c>
    </row>
    <row r="512" spans="1:4" x14ac:dyDescent="0.25">
      <c r="A512" s="1" t="s">
        <v>198</v>
      </c>
      <c r="B512" s="4" t="str">
        <f t="shared" si="7"/>
        <v>OP 150 ASSEMBLAGE,LUM21629</v>
      </c>
      <c r="C512" s="5">
        <v>5.4</v>
      </c>
      <c r="D512" s="7" t="s">
        <v>3667</v>
      </c>
    </row>
    <row r="513" spans="1:4" x14ac:dyDescent="0.25">
      <c r="A513" s="1" t="s">
        <v>198</v>
      </c>
      <c r="B513" s="4" t="str">
        <f t="shared" si="7"/>
        <v>OP 300 EMBALLAGE,LUM21629</v>
      </c>
      <c r="C513" s="5">
        <v>1.8</v>
      </c>
      <c r="D513" s="7" t="s">
        <v>3668</v>
      </c>
    </row>
    <row r="514" spans="1:4" x14ac:dyDescent="0.25">
      <c r="A514" s="1" t="s">
        <v>199</v>
      </c>
      <c r="B514" s="4" t="str">
        <f t="shared" si="7"/>
        <v>OP 150 ASSEMBLAGE,LUM21715</v>
      </c>
      <c r="C514" s="5">
        <v>18</v>
      </c>
      <c r="D514" s="7" t="s">
        <v>3667</v>
      </c>
    </row>
    <row r="515" spans="1:4" x14ac:dyDescent="0.25">
      <c r="A515" s="1" t="s">
        <v>199</v>
      </c>
      <c r="B515" s="4" t="str">
        <f t="shared" ref="B515:B578" si="8">D515 &amp;","&amp; A515</f>
        <v>OP 300 EMBALLAGE,LUM21715</v>
      </c>
      <c r="C515" s="5">
        <v>2.7</v>
      </c>
      <c r="D515" s="7" t="s">
        <v>3668</v>
      </c>
    </row>
    <row r="516" spans="1:4" x14ac:dyDescent="0.25">
      <c r="A516" s="1" t="s">
        <v>200</v>
      </c>
      <c r="B516" s="4" t="str">
        <f t="shared" si="8"/>
        <v>OP 150 ASSEMBLAGE,LUM21717</v>
      </c>
      <c r="C516" s="5">
        <v>12</v>
      </c>
      <c r="D516" s="7" t="s">
        <v>3667</v>
      </c>
    </row>
    <row r="517" spans="1:4" x14ac:dyDescent="0.25">
      <c r="A517" s="1" t="s">
        <v>200</v>
      </c>
      <c r="B517" s="4" t="str">
        <f t="shared" si="8"/>
        <v>OP 220 TEST FINAL,LUM21717</v>
      </c>
      <c r="C517" s="5">
        <v>12</v>
      </c>
      <c r="D517" s="7" t="s">
        <v>3708</v>
      </c>
    </row>
    <row r="518" spans="1:4" x14ac:dyDescent="0.25">
      <c r="A518" s="1" t="s">
        <v>200</v>
      </c>
      <c r="B518" s="4" t="str">
        <f t="shared" si="8"/>
        <v>OP 300 EMBALLAGE,LUM21717</v>
      </c>
      <c r="C518" s="5">
        <v>3</v>
      </c>
      <c r="D518" s="7" t="s">
        <v>3668</v>
      </c>
    </row>
    <row r="519" spans="1:4" x14ac:dyDescent="0.25">
      <c r="A519" s="1" t="s">
        <v>201</v>
      </c>
      <c r="B519" s="4" t="str">
        <f t="shared" si="8"/>
        <v>OP 150 ASSEMBLAGE,LUM21718</v>
      </c>
      <c r="C519" s="5">
        <v>3.9</v>
      </c>
      <c r="D519" s="7" t="s">
        <v>3667</v>
      </c>
    </row>
    <row r="520" spans="1:4" x14ac:dyDescent="0.25">
      <c r="A520" s="1" t="s">
        <v>201</v>
      </c>
      <c r="B520" s="4" t="str">
        <f t="shared" si="8"/>
        <v>OP 220 TEST FINAL,LUM21718</v>
      </c>
      <c r="C520" s="5">
        <v>3</v>
      </c>
      <c r="D520" s="7" t="s">
        <v>3708</v>
      </c>
    </row>
    <row r="521" spans="1:4" x14ac:dyDescent="0.25">
      <c r="A521" s="1" t="s">
        <v>201</v>
      </c>
      <c r="B521" s="4" t="str">
        <f t="shared" si="8"/>
        <v>OP 300 EMBALLAGE,LUM21718</v>
      </c>
      <c r="C521" s="5">
        <v>4.2</v>
      </c>
      <c r="D521" s="7" t="s">
        <v>3668</v>
      </c>
    </row>
    <row r="522" spans="1:4" x14ac:dyDescent="0.25">
      <c r="A522" s="1" t="s">
        <v>202</v>
      </c>
      <c r="B522" s="4" t="str">
        <f t="shared" si="8"/>
        <v>OP 300 EMBALLAGE,LUM21721</v>
      </c>
      <c r="C522" s="5">
        <v>1</v>
      </c>
      <c r="D522" s="7" t="s">
        <v>3668</v>
      </c>
    </row>
    <row r="523" spans="1:4" x14ac:dyDescent="0.25">
      <c r="A523" s="1" t="s">
        <v>203</v>
      </c>
      <c r="B523" s="4" t="str">
        <f t="shared" si="8"/>
        <v>OP 150 ASSEMBLAGE,LUM21722</v>
      </c>
      <c r="C523" s="5">
        <v>7.2</v>
      </c>
      <c r="D523" s="7" t="s">
        <v>3667</v>
      </c>
    </row>
    <row r="524" spans="1:4" x14ac:dyDescent="0.25">
      <c r="A524" s="1" t="s">
        <v>203</v>
      </c>
      <c r="B524" s="4" t="str">
        <f t="shared" si="8"/>
        <v>OP 300 EMBALLAGE,LUM21722</v>
      </c>
      <c r="C524" s="5">
        <v>1.8</v>
      </c>
      <c r="D524" s="7" t="s">
        <v>3668</v>
      </c>
    </row>
    <row r="525" spans="1:4" x14ac:dyDescent="0.25">
      <c r="A525" s="1" t="s">
        <v>204</v>
      </c>
      <c r="B525" s="4" t="str">
        <f t="shared" si="8"/>
        <v>OP 150 ASSEMBLAGE,LUM21723</v>
      </c>
      <c r="C525" s="5">
        <v>12</v>
      </c>
      <c r="D525" s="7" t="s">
        <v>3667</v>
      </c>
    </row>
    <row r="526" spans="1:4" x14ac:dyDescent="0.25">
      <c r="A526" s="1" t="s">
        <v>204</v>
      </c>
      <c r="B526" s="4" t="str">
        <f t="shared" si="8"/>
        <v>OP 300 EMBALLAGE,LUM21723</v>
      </c>
      <c r="C526" s="5">
        <v>2.04</v>
      </c>
      <c r="D526" s="7" t="s">
        <v>3668</v>
      </c>
    </row>
    <row r="527" spans="1:4" x14ac:dyDescent="0.25">
      <c r="A527" s="1" t="s">
        <v>205</v>
      </c>
      <c r="B527" s="4" t="str">
        <f t="shared" si="8"/>
        <v>OP 150 ASSEMBLAGE,LUM21724</v>
      </c>
      <c r="C527" s="5">
        <v>12</v>
      </c>
      <c r="D527" s="7" t="s">
        <v>3667</v>
      </c>
    </row>
    <row r="528" spans="1:4" x14ac:dyDescent="0.25">
      <c r="A528" s="1" t="s">
        <v>205</v>
      </c>
      <c r="B528" s="4" t="str">
        <f t="shared" si="8"/>
        <v>OP 300 EMBALLAGE,LUM21724</v>
      </c>
      <c r="C528" s="5">
        <v>2.04</v>
      </c>
      <c r="D528" s="7" t="s">
        <v>3668</v>
      </c>
    </row>
    <row r="529" spans="1:4" x14ac:dyDescent="0.25">
      <c r="A529" s="1" t="s">
        <v>206</v>
      </c>
      <c r="B529" s="4" t="str">
        <f t="shared" si="8"/>
        <v>200 CABLAGE ASSEMBLAGE,LUM21729</v>
      </c>
      <c r="C529" s="5">
        <v>12</v>
      </c>
      <c r="D529" s="7" t="s">
        <v>3703</v>
      </c>
    </row>
    <row r="530" spans="1:4" x14ac:dyDescent="0.25">
      <c r="A530" s="1" t="s">
        <v>206</v>
      </c>
      <c r="B530" s="4" t="str">
        <f t="shared" si="8"/>
        <v>OP 300 EMBALLAGE,LUM21729</v>
      </c>
      <c r="C530" s="5">
        <v>1.8</v>
      </c>
      <c r="D530" s="7" t="s">
        <v>3668</v>
      </c>
    </row>
    <row r="531" spans="1:4" x14ac:dyDescent="0.25">
      <c r="A531" s="1" t="s">
        <v>206</v>
      </c>
      <c r="B531" s="4" t="str">
        <f t="shared" si="8"/>
        <v>OP 150 ASSEMBLAGE,LUM21729</v>
      </c>
      <c r="C531" s="5">
        <v>12</v>
      </c>
      <c r="D531" s="7" t="s">
        <v>3667</v>
      </c>
    </row>
    <row r="532" spans="1:4" x14ac:dyDescent="0.25">
      <c r="A532" s="1" t="s">
        <v>207</v>
      </c>
      <c r="B532" s="4" t="str">
        <f t="shared" si="8"/>
        <v>OP 150 ASSEMBLAGE,LUM21730</v>
      </c>
      <c r="C532" s="5">
        <v>12</v>
      </c>
      <c r="D532" s="7" t="s">
        <v>3667</v>
      </c>
    </row>
    <row r="533" spans="1:4" x14ac:dyDescent="0.25">
      <c r="A533" s="1" t="s">
        <v>207</v>
      </c>
      <c r="B533" s="4" t="str">
        <f t="shared" si="8"/>
        <v>OP 300 EMBALLAGE,LUM21730</v>
      </c>
      <c r="C533" s="5">
        <v>1.8</v>
      </c>
      <c r="D533" s="7" t="s">
        <v>3668</v>
      </c>
    </row>
    <row r="534" spans="1:4" x14ac:dyDescent="0.25">
      <c r="A534" s="1" t="s">
        <v>208</v>
      </c>
      <c r="B534" s="4" t="str">
        <f t="shared" si="8"/>
        <v>OP 150 ASSEMBLAGE,LUM21731</v>
      </c>
      <c r="C534" s="5">
        <v>12</v>
      </c>
      <c r="D534" s="7" t="s">
        <v>3667</v>
      </c>
    </row>
    <row r="535" spans="1:4" x14ac:dyDescent="0.25">
      <c r="A535" s="1" t="s">
        <v>208</v>
      </c>
      <c r="B535" s="4" t="str">
        <f t="shared" si="8"/>
        <v>OP 300 EMBALLAGE,LUM21731</v>
      </c>
      <c r="C535" s="5">
        <v>2.04</v>
      </c>
      <c r="D535" s="7" t="s">
        <v>3668</v>
      </c>
    </row>
    <row r="536" spans="1:4" x14ac:dyDescent="0.25">
      <c r="A536" s="1" t="s">
        <v>209</v>
      </c>
      <c r="B536" s="4" t="str">
        <f t="shared" si="8"/>
        <v>OP 200  ASSEMBLAGE + EMBALLAGE LUM21735,LUM21735</v>
      </c>
      <c r="C536" s="5">
        <v>19.5</v>
      </c>
      <c r="D536" s="7" t="s">
        <v>3715</v>
      </c>
    </row>
    <row r="537" spans="1:4" x14ac:dyDescent="0.25">
      <c r="A537" s="1" t="s">
        <v>210</v>
      </c>
      <c r="B537" s="4" t="str">
        <f t="shared" si="8"/>
        <v>OP 200  ASSEMBLAGE + EMBALLAGE,LUM21736</v>
      </c>
      <c r="C537" s="5">
        <v>20.34</v>
      </c>
      <c r="D537" s="7" t="s">
        <v>3716</v>
      </c>
    </row>
    <row r="538" spans="1:4" x14ac:dyDescent="0.25">
      <c r="A538" s="1" t="s">
        <v>211</v>
      </c>
      <c r="B538" s="4" t="str">
        <f t="shared" si="8"/>
        <v>OP 300 EMBALLAGE,LUM21739</v>
      </c>
      <c r="C538" s="5">
        <v>1.35</v>
      </c>
      <c r="D538" s="7" t="s">
        <v>3668</v>
      </c>
    </row>
    <row r="539" spans="1:4" x14ac:dyDescent="0.25">
      <c r="A539" s="1" t="s">
        <v>212</v>
      </c>
      <c r="B539" s="4" t="str">
        <f t="shared" si="8"/>
        <v>OP 150 ASSEMBLAGE,LUM21740</v>
      </c>
      <c r="C539" s="5">
        <v>1.8</v>
      </c>
      <c r="D539" s="7" t="s">
        <v>3667</v>
      </c>
    </row>
    <row r="540" spans="1:4" x14ac:dyDescent="0.25">
      <c r="A540" s="1" t="s">
        <v>213</v>
      </c>
      <c r="B540" s="4" t="str">
        <f t="shared" si="8"/>
        <v>OP 300 EMBALLAGE,LUM21743</v>
      </c>
      <c r="C540" s="5">
        <v>1.33</v>
      </c>
      <c r="D540" s="7" t="s">
        <v>3668</v>
      </c>
    </row>
    <row r="541" spans="1:4" x14ac:dyDescent="0.25">
      <c r="A541" s="1" t="s">
        <v>214</v>
      </c>
      <c r="B541" s="4" t="str">
        <f t="shared" si="8"/>
        <v>OP 150 ASSEMBLAGE CARTE LED,LUM21746</v>
      </c>
      <c r="C541" s="5">
        <v>0.72</v>
      </c>
      <c r="D541" s="7" t="s">
        <v>3717</v>
      </c>
    </row>
    <row r="542" spans="1:4" x14ac:dyDescent="0.25">
      <c r="A542" s="1" t="s">
        <v>214</v>
      </c>
      <c r="B542" s="4" t="str">
        <f t="shared" si="8"/>
        <v>OP 150 ASSEMBLAGE CARTE REPETEUR,LUM21746</v>
      </c>
      <c r="C542" s="5">
        <v>0.77300000000000002</v>
      </c>
      <c r="D542" s="7" t="s">
        <v>3718</v>
      </c>
    </row>
    <row r="543" spans="1:4" x14ac:dyDescent="0.25">
      <c r="A543" s="1" t="s">
        <v>214</v>
      </c>
      <c r="B543" s="4" t="str">
        <f t="shared" si="8"/>
        <v>OP 150 ASSEMBLAGE CARTE SAB3 LED 400ESPL,LUM21746</v>
      </c>
      <c r="C543" s="5">
        <v>0.995</v>
      </c>
      <c r="D543" s="7" t="s">
        <v>3719</v>
      </c>
    </row>
    <row r="544" spans="1:4" x14ac:dyDescent="0.25">
      <c r="A544" s="1" t="s">
        <v>214</v>
      </c>
      <c r="B544" s="4" t="str">
        <f t="shared" si="8"/>
        <v>OP 220 TEST FINAL,LUM21746</v>
      </c>
      <c r="C544" s="5">
        <v>0.152</v>
      </c>
      <c r="D544" s="7" t="s">
        <v>3708</v>
      </c>
    </row>
    <row r="545" spans="1:4" x14ac:dyDescent="0.25">
      <c r="A545" s="1" t="s">
        <v>214</v>
      </c>
      <c r="B545" s="4" t="str">
        <f t="shared" si="8"/>
        <v>OP 300 EMBALLAGE,LUM21746</v>
      </c>
      <c r="C545" s="5">
        <v>0.94199999999999995</v>
      </c>
      <c r="D545" s="7" t="s">
        <v>3668</v>
      </c>
    </row>
    <row r="546" spans="1:4" x14ac:dyDescent="0.25">
      <c r="A546" s="1" t="s">
        <v>215</v>
      </c>
      <c r="B546" s="4" t="str">
        <f t="shared" si="8"/>
        <v>OP 150 ASSEMBLAGE,LUM21909</v>
      </c>
      <c r="C546" s="5">
        <v>4.2</v>
      </c>
      <c r="D546" s="7" t="s">
        <v>3667</v>
      </c>
    </row>
    <row r="547" spans="1:4" x14ac:dyDescent="0.25">
      <c r="A547" s="1" t="s">
        <v>215</v>
      </c>
      <c r="B547" s="4" t="str">
        <f t="shared" si="8"/>
        <v>OP 300 EMBALLAGE,LUM21909</v>
      </c>
      <c r="C547" s="5">
        <v>1.8</v>
      </c>
      <c r="D547" s="7" t="s">
        <v>3668</v>
      </c>
    </row>
    <row r="548" spans="1:4" x14ac:dyDescent="0.25">
      <c r="A548" s="1" t="s">
        <v>216</v>
      </c>
      <c r="B548" s="4" t="str">
        <f t="shared" si="8"/>
        <v>OP 150 ASSEMBLAGE,LUM21910</v>
      </c>
      <c r="C548" s="5">
        <v>4.2</v>
      </c>
      <c r="D548" s="7" t="s">
        <v>3667</v>
      </c>
    </row>
    <row r="549" spans="1:4" x14ac:dyDescent="0.25">
      <c r="A549" s="1" t="s">
        <v>216</v>
      </c>
      <c r="B549" s="4" t="str">
        <f t="shared" si="8"/>
        <v>OP 300 EMBALLAGE,LUM21910</v>
      </c>
      <c r="C549" s="5">
        <v>1.8</v>
      </c>
      <c r="D549" s="7" t="s">
        <v>3668</v>
      </c>
    </row>
    <row r="550" spans="1:4" x14ac:dyDescent="0.25">
      <c r="A550" s="1" t="s">
        <v>217</v>
      </c>
      <c r="B550" s="4" t="str">
        <f t="shared" si="8"/>
        <v>OP 150 ASSEMBLAGE,LUM21911</v>
      </c>
      <c r="C550" s="5">
        <v>4.2</v>
      </c>
      <c r="D550" s="7" t="s">
        <v>3667</v>
      </c>
    </row>
    <row r="551" spans="1:4" x14ac:dyDescent="0.25">
      <c r="A551" s="1" t="s">
        <v>217</v>
      </c>
      <c r="B551" s="4" t="str">
        <f t="shared" si="8"/>
        <v>OP 300 EMBALLAGE,LUM21911</v>
      </c>
      <c r="C551" s="5">
        <v>1.8</v>
      </c>
      <c r="D551" s="7" t="s">
        <v>3668</v>
      </c>
    </row>
    <row r="552" spans="1:4" x14ac:dyDescent="0.25">
      <c r="A552" s="1" t="s">
        <v>218</v>
      </c>
      <c r="B552" s="4" t="str">
        <f t="shared" si="8"/>
        <v>OP 150 ASSEMBLAGE,LUM21912</v>
      </c>
      <c r="C552" s="5">
        <v>4.2</v>
      </c>
      <c r="D552" s="7" t="s">
        <v>3667</v>
      </c>
    </row>
    <row r="553" spans="1:4" x14ac:dyDescent="0.25">
      <c r="A553" s="1" t="s">
        <v>218</v>
      </c>
      <c r="B553" s="4" t="str">
        <f t="shared" si="8"/>
        <v>OP 300 EMBALLAGE,LUM21912</v>
      </c>
      <c r="C553" s="5">
        <v>1.8</v>
      </c>
      <c r="D553" s="7" t="s">
        <v>3668</v>
      </c>
    </row>
    <row r="554" spans="1:4" x14ac:dyDescent="0.25">
      <c r="A554" s="1" t="s">
        <v>219</v>
      </c>
      <c r="B554" s="4" t="str">
        <f t="shared" si="8"/>
        <v>OP 150 ASSEMBLAGE,LUM21913</v>
      </c>
      <c r="C554" s="5">
        <v>4.2</v>
      </c>
      <c r="D554" s="7" t="s">
        <v>3667</v>
      </c>
    </row>
    <row r="555" spans="1:4" x14ac:dyDescent="0.25">
      <c r="A555" s="1" t="s">
        <v>219</v>
      </c>
      <c r="B555" s="4" t="str">
        <f t="shared" si="8"/>
        <v>OP 300 EMBALLAGE,LUM21913</v>
      </c>
      <c r="C555" s="5">
        <v>1.8</v>
      </c>
      <c r="D555" s="7" t="s">
        <v>3668</v>
      </c>
    </row>
    <row r="556" spans="1:4" x14ac:dyDescent="0.25">
      <c r="A556" s="1" t="s">
        <v>220</v>
      </c>
      <c r="B556" s="4" t="str">
        <f t="shared" si="8"/>
        <v>OP 150 ASSEMBLAGE,LUM21914</v>
      </c>
      <c r="C556" s="5">
        <v>4.2</v>
      </c>
      <c r="D556" s="7" t="s">
        <v>3667</v>
      </c>
    </row>
    <row r="557" spans="1:4" x14ac:dyDescent="0.25">
      <c r="A557" s="1" t="s">
        <v>220</v>
      </c>
      <c r="B557" s="4" t="str">
        <f t="shared" si="8"/>
        <v>OP 300 EMBALLAGE,LUM21914</v>
      </c>
      <c r="C557" s="5">
        <v>1.8</v>
      </c>
      <c r="D557" s="7" t="s">
        <v>3668</v>
      </c>
    </row>
    <row r="558" spans="1:4" x14ac:dyDescent="0.25">
      <c r="A558" s="1" t="s">
        <v>221</v>
      </c>
      <c r="B558" s="4" t="str">
        <f t="shared" si="8"/>
        <v>OP 150 ASSEMBLAGE,LUM21915</v>
      </c>
      <c r="C558" s="5">
        <v>3</v>
      </c>
      <c r="D558" s="7" t="s">
        <v>3667</v>
      </c>
    </row>
    <row r="559" spans="1:4" x14ac:dyDescent="0.25">
      <c r="A559" s="1" t="s">
        <v>221</v>
      </c>
      <c r="B559" s="4" t="str">
        <f t="shared" si="8"/>
        <v>OP 300 EMBALLAGE,LUM21915</v>
      </c>
      <c r="C559" s="5">
        <v>1.8</v>
      </c>
      <c r="D559" s="7" t="s">
        <v>3668</v>
      </c>
    </row>
    <row r="560" spans="1:4" x14ac:dyDescent="0.25">
      <c r="A560" s="1" t="s">
        <v>222</v>
      </c>
      <c r="B560" s="4" t="str">
        <f t="shared" si="8"/>
        <v>OP 150 ASSEMBLAGE,LUM21916</v>
      </c>
      <c r="C560" s="5">
        <v>3</v>
      </c>
      <c r="D560" s="7" t="s">
        <v>3667</v>
      </c>
    </row>
    <row r="561" spans="1:4" x14ac:dyDescent="0.25">
      <c r="A561" s="1" t="s">
        <v>222</v>
      </c>
      <c r="B561" s="4" t="str">
        <f t="shared" si="8"/>
        <v>OP 300 EMBALLAGE,LUM21916</v>
      </c>
      <c r="C561" s="5">
        <v>1.8</v>
      </c>
      <c r="D561" s="7" t="s">
        <v>3668</v>
      </c>
    </row>
    <row r="562" spans="1:4" x14ac:dyDescent="0.25">
      <c r="A562" s="1" t="s">
        <v>223</v>
      </c>
      <c r="B562" s="4" t="str">
        <f t="shared" si="8"/>
        <v>OP 150 ASSEMBLAGE,LUM21917</v>
      </c>
      <c r="C562" s="5">
        <v>3</v>
      </c>
      <c r="D562" s="7" t="s">
        <v>3667</v>
      </c>
    </row>
    <row r="563" spans="1:4" x14ac:dyDescent="0.25">
      <c r="A563" s="1" t="s">
        <v>223</v>
      </c>
      <c r="B563" s="4" t="str">
        <f t="shared" si="8"/>
        <v>OP 300 EMBALLAGE,LUM21917</v>
      </c>
      <c r="C563" s="5">
        <v>1.8</v>
      </c>
      <c r="D563" s="7" t="s">
        <v>3668</v>
      </c>
    </row>
    <row r="564" spans="1:4" x14ac:dyDescent="0.25">
      <c r="A564" s="1" t="s">
        <v>224</v>
      </c>
      <c r="B564" s="4" t="str">
        <f t="shared" si="8"/>
        <v>OP 150 ASSEMBLAGE,LUM21918</v>
      </c>
      <c r="C564" s="5">
        <v>3</v>
      </c>
      <c r="D564" s="7" t="s">
        <v>3667</v>
      </c>
    </row>
    <row r="565" spans="1:4" x14ac:dyDescent="0.25">
      <c r="A565" s="1" t="s">
        <v>224</v>
      </c>
      <c r="B565" s="4" t="str">
        <f t="shared" si="8"/>
        <v>OP 300 EMBALLAGE,LUM21918</v>
      </c>
      <c r="C565" s="5">
        <v>1.8</v>
      </c>
      <c r="D565" s="7" t="s">
        <v>3668</v>
      </c>
    </row>
    <row r="566" spans="1:4" x14ac:dyDescent="0.25">
      <c r="A566" s="1" t="s">
        <v>225</v>
      </c>
      <c r="B566" s="4" t="str">
        <f t="shared" si="8"/>
        <v>OP 150 ASSEMBLAGE,LUM21919</v>
      </c>
      <c r="C566" s="5">
        <v>3</v>
      </c>
      <c r="D566" s="7" t="s">
        <v>3667</v>
      </c>
    </row>
    <row r="567" spans="1:4" x14ac:dyDescent="0.25">
      <c r="A567" s="1" t="s">
        <v>225</v>
      </c>
      <c r="B567" s="4" t="str">
        <f t="shared" si="8"/>
        <v>OP 300 EMBALLAGE,LUM21919</v>
      </c>
      <c r="C567" s="5">
        <v>1.8</v>
      </c>
      <c r="D567" s="7" t="s">
        <v>3668</v>
      </c>
    </row>
    <row r="568" spans="1:4" x14ac:dyDescent="0.25">
      <c r="A568" s="1" t="s">
        <v>226</v>
      </c>
      <c r="B568" s="4" t="str">
        <f t="shared" si="8"/>
        <v>OP 150 ASSEMBLAGE,LUM21920</v>
      </c>
      <c r="C568" s="5">
        <v>3</v>
      </c>
      <c r="D568" s="7" t="s">
        <v>3667</v>
      </c>
    </row>
    <row r="569" spans="1:4" x14ac:dyDescent="0.25">
      <c r="A569" s="1" t="s">
        <v>226</v>
      </c>
      <c r="B569" s="4" t="str">
        <f t="shared" si="8"/>
        <v>OP 300 EMBALLAGE,LUM21920</v>
      </c>
      <c r="C569" s="5">
        <v>1.8</v>
      </c>
      <c r="D569" s="7" t="s">
        <v>3668</v>
      </c>
    </row>
    <row r="570" spans="1:4" x14ac:dyDescent="0.25">
      <c r="A570" s="1" t="s">
        <v>227</v>
      </c>
      <c r="B570" s="4" t="str">
        <f t="shared" si="8"/>
        <v>OP 150 ASSEMBLAGE,LUM21921</v>
      </c>
      <c r="C570" s="5">
        <v>4.38</v>
      </c>
      <c r="D570" s="7" t="s">
        <v>3667</v>
      </c>
    </row>
    <row r="571" spans="1:4" x14ac:dyDescent="0.25">
      <c r="A571" s="1" t="s">
        <v>227</v>
      </c>
      <c r="B571" s="4" t="str">
        <f t="shared" si="8"/>
        <v>OP 300 EMBALLAGE,LUM21921</v>
      </c>
      <c r="C571" s="5">
        <v>1.8</v>
      </c>
      <c r="D571" s="7" t="s">
        <v>3668</v>
      </c>
    </row>
    <row r="572" spans="1:4" x14ac:dyDescent="0.25">
      <c r="A572" s="1" t="s">
        <v>228</v>
      </c>
      <c r="B572" s="4" t="str">
        <f t="shared" si="8"/>
        <v>OP 150 ASSEMBLAGE,LUM21953</v>
      </c>
      <c r="C572" s="5">
        <v>4.08</v>
      </c>
      <c r="D572" s="7" t="s">
        <v>3667</v>
      </c>
    </row>
    <row r="573" spans="1:4" x14ac:dyDescent="0.25">
      <c r="A573" s="1" t="s">
        <v>228</v>
      </c>
      <c r="B573" s="4" t="str">
        <f t="shared" si="8"/>
        <v>OP 300 EMBALLAGE,LUM21953</v>
      </c>
      <c r="C573" s="5">
        <v>1.8</v>
      </c>
      <c r="D573" s="7" t="s">
        <v>3668</v>
      </c>
    </row>
    <row r="574" spans="1:4" x14ac:dyDescent="0.25">
      <c r="A574" s="1" t="s">
        <v>229</v>
      </c>
      <c r="B574" s="4" t="str">
        <f t="shared" si="8"/>
        <v>OP 150 ASSEMBLAGE,LUM21954</v>
      </c>
      <c r="C574" s="5">
        <v>5.76</v>
      </c>
      <c r="D574" s="7" t="s">
        <v>3667</v>
      </c>
    </row>
    <row r="575" spans="1:4" x14ac:dyDescent="0.25">
      <c r="A575" s="1" t="s">
        <v>229</v>
      </c>
      <c r="B575" s="4" t="str">
        <f t="shared" si="8"/>
        <v>OP 300 EMBALLAGE,LUM21954</v>
      </c>
      <c r="C575" s="5">
        <v>1.8</v>
      </c>
      <c r="D575" s="7" t="s">
        <v>3668</v>
      </c>
    </row>
    <row r="576" spans="1:4" x14ac:dyDescent="0.25">
      <c r="A576" s="1" t="s">
        <v>230</v>
      </c>
      <c r="B576" s="4" t="str">
        <f t="shared" si="8"/>
        <v>OP 150 ASSEMBLAGE,LUM21955</v>
      </c>
      <c r="C576" s="5">
        <v>4.38</v>
      </c>
      <c r="D576" s="7" t="s">
        <v>3667</v>
      </c>
    </row>
    <row r="577" spans="1:4" x14ac:dyDescent="0.25">
      <c r="A577" s="1" t="s">
        <v>230</v>
      </c>
      <c r="B577" s="4" t="str">
        <f t="shared" si="8"/>
        <v>OP 300 EMBALLAGE,LUM21955</v>
      </c>
      <c r="C577" s="5">
        <v>1.8</v>
      </c>
      <c r="D577" s="7" t="s">
        <v>3668</v>
      </c>
    </row>
    <row r="578" spans="1:4" x14ac:dyDescent="0.25">
      <c r="A578" s="1" t="s">
        <v>231</v>
      </c>
      <c r="B578" s="4" t="str">
        <f t="shared" si="8"/>
        <v>OP 150 ASSEMBLAGE,LUM21960</v>
      </c>
      <c r="C578" s="5">
        <v>4.08</v>
      </c>
      <c r="D578" s="7" t="s">
        <v>3667</v>
      </c>
    </row>
    <row r="579" spans="1:4" x14ac:dyDescent="0.25">
      <c r="A579" s="1" t="s">
        <v>231</v>
      </c>
      <c r="B579" s="4" t="str">
        <f t="shared" ref="B579:B642" si="9">D579 &amp;","&amp; A579</f>
        <v>OP 300 EMBALLAGE,LUM21960</v>
      </c>
      <c r="C579" s="5">
        <v>1.8</v>
      </c>
      <c r="D579" s="7" t="s">
        <v>3668</v>
      </c>
    </row>
    <row r="580" spans="1:4" x14ac:dyDescent="0.25">
      <c r="A580" s="1" t="s">
        <v>232</v>
      </c>
      <c r="B580" s="4" t="str">
        <f t="shared" si="9"/>
        <v>OP 150 ASSEMBLAGE,LUM21961</v>
      </c>
      <c r="C580" s="5">
        <v>4.08</v>
      </c>
      <c r="D580" s="7" t="s">
        <v>3667</v>
      </c>
    </row>
    <row r="581" spans="1:4" x14ac:dyDescent="0.25">
      <c r="A581" s="1" t="s">
        <v>232</v>
      </c>
      <c r="B581" s="4" t="str">
        <f t="shared" si="9"/>
        <v>OP 300 EMBALLAGE,LUM21961</v>
      </c>
      <c r="C581" s="5">
        <v>1.8</v>
      </c>
      <c r="D581" s="7" t="s">
        <v>3668</v>
      </c>
    </row>
    <row r="582" spans="1:4" x14ac:dyDescent="0.25">
      <c r="A582" s="1" t="s">
        <v>233</v>
      </c>
      <c r="B582" s="4" t="str">
        <f t="shared" si="9"/>
        <v>OP 300 EMBALLAGE,LUM21962</v>
      </c>
      <c r="C582" s="5">
        <v>1.8</v>
      </c>
      <c r="D582" s="7" t="s">
        <v>3668</v>
      </c>
    </row>
    <row r="583" spans="1:4" x14ac:dyDescent="0.25">
      <c r="A583" s="1" t="s">
        <v>233</v>
      </c>
      <c r="B583" s="4" t="str">
        <f t="shared" si="9"/>
        <v>OP 150 ASSEMBLAGE,LUM21962</v>
      </c>
      <c r="C583" s="5">
        <v>3.6</v>
      </c>
      <c r="D583" s="7" t="s">
        <v>3667</v>
      </c>
    </row>
    <row r="584" spans="1:4" x14ac:dyDescent="0.25">
      <c r="A584" s="1" t="s">
        <v>234</v>
      </c>
      <c r="B584" s="4" t="str">
        <f t="shared" si="9"/>
        <v>OP 150 ASSEMBLAGE,LUM21962A1</v>
      </c>
      <c r="C584" s="5">
        <v>3.6</v>
      </c>
      <c r="D584" s="7" t="s">
        <v>3667</v>
      </c>
    </row>
    <row r="585" spans="1:4" x14ac:dyDescent="0.25">
      <c r="A585" s="1" t="s">
        <v>234</v>
      </c>
      <c r="B585" s="4" t="str">
        <f t="shared" si="9"/>
        <v>OP 300 EMBALLAGE,LUM21962A1</v>
      </c>
      <c r="C585" s="5">
        <v>1.8</v>
      </c>
      <c r="D585" s="7" t="s">
        <v>3668</v>
      </c>
    </row>
    <row r="586" spans="1:4" x14ac:dyDescent="0.25">
      <c r="A586" s="1" t="s">
        <v>235</v>
      </c>
      <c r="B586" s="4" t="str">
        <f t="shared" si="9"/>
        <v>OP 150 ASSEMBLAGE,LUM21963</v>
      </c>
      <c r="C586" s="5">
        <v>3.6</v>
      </c>
      <c r="D586" s="7" t="s">
        <v>3667</v>
      </c>
    </row>
    <row r="587" spans="1:4" x14ac:dyDescent="0.25">
      <c r="A587" s="1" t="s">
        <v>235</v>
      </c>
      <c r="B587" s="4" t="str">
        <f t="shared" si="9"/>
        <v>OP 300 EMBALLAGE,LUM21963</v>
      </c>
      <c r="C587" s="5">
        <v>1.8</v>
      </c>
      <c r="D587" s="7" t="s">
        <v>3668</v>
      </c>
    </row>
    <row r="588" spans="1:4" x14ac:dyDescent="0.25">
      <c r="A588" s="1" t="s">
        <v>236</v>
      </c>
      <c r="B588" s="4" t="str">
        <f t="shared" si="9"/>
        <v>200 CABLAGE ASSEMBLAGE,LUM22102</v>
      </c>
      <c r="C588" s="5">
        <v>3</v>
      </c>
      <c r="D588" s="7" t="s">
        <v>3703</v>
      </c>
    </row>
    <row r="589" spans="1:4" x14ac:dyDescent="0.25">
      <c r="A589" s="1" t="s">
        <v>236</v>
      </c>
      <c r="B589" s="4" t="str">
        <f t="shared" si="9"/>
        <v>300 EMBALLAGE CHAINE,LUM22102</v>
      </c>
      <c r="C589" s="5">
        <v>0.63100000000000001</v>
      </c>
      <c r="D589" s="7" t="s">
        <v>3714</v>
      </c>
    </row>
    <row r="590" spans="1:4" x14ac:dyDescent="0.25">
      <c r="A590" s="1" t="s">
        <v>237</v>
      </c>
      <c r="B590" s="4" t="str">
        <f t="shared" si="9"/>
        <v>OP 150 ASSEMBLAGE,LUM22107</v>
      </c>
      <c r="C590" s="5">
        <v>3.6</v>
      </c>
      <c r="D590" s="7" t="s">
        <v>3667</v>
      </c>
    </row>
    <row r="591" spans="1:4" x14ac:dyDescent="0.25">
      <c r="A591" s="1" t="s">
        <v>237</v>
      </c>
      <c r="B591" s="4" t="str">
        <f t="shared" si="9"/>
        <v>OP 300 EMBALLAGE,LUM22107</v>
      </c>
      <c r="C591" s="5">
        <v>0.73299999999999998</v>
      </c>
      <c r="D591" s="7" t="s">
        <v>3668</v>
      </c>
    </row>
    <row r="592" spans="1:4" x14ac:dyDescent="0.25">
      <c r="A592" s="1" t="s">
        <v>238</v>
      </c>
      <c r="B592" s="4" t="str">
        <f t="shared" si="9"/>
        <v>OP 150 ASSEMBLAGE,LUM22112</v>
      </c>
      <c r="C592" s="5">
        <v>4.2</v>
      </c>
      <c r="D592" s="7" t="s">
        <v>3667</v>
      </c>
    </row>
    <row r="593" spans="1:4" x14ac:dyDescent="0.25">
      <c r="A593" s="1" t="s">
        <v>238</v>
      </c>
      <c r="B593" s="4" t="str">
        <f t="shared" si="9"/>
        <v>OP 300 EMBALLAGE,LUM22112</v>
      </c>
      <c r="C593" s="5">
        <v>0.92</v>
      </c>
      <c r="D593" s="7" t="s">
        <v>3668</v>
      </c>
    </row>
    <row r="594" spans="1:4" x14ac:dyDescent="0.25">
      <c r="A594" s="1" t="s">
        <v>239</v>
      </c>
      <c r="B594" s="4" t="str">
        <f t="shared" si="9"/>
        <v>OP 150 ASSEMBLAGE,LUM22114</v>
      </c>
      <c r="C594" s="5">
        <v>7.2</v>
      </c>
      <c r="D594" s="7" t="s">
        <v>3667</v>
      </c>
    </row>
    <row r="595" spans="1:4" x14ac:dyDescent="0.25">
      <c r="A595" s="1" t="s">
        <v>239</v>
      </c>
      <c r="B595" s="4" t="str">
        <f t="shared" si="9"/>
        <v>OP 300 EMBALLAGE,LUM22114</v>
      </c>
      <c r="C595" s="5">
        <v>1.8</v>
      </c>
      <c r="D595" s="7" t="s">
        <v>3668</v>
      </c>
    </row>
    <row r="596" spans="1:4" x14ac:dyDescent="0.25">
      <c r="A596" s="1" t="s">
        <v>240</v>
      </c>
      <c r="B596" s="4" t="str">
        <f t="shared" si="9"/>
        <v>OP 150 ASSEMBLAGE,LUM22115</v>
      </c>
      <c r="C596" s="5">
        <v>4.62</v>
      </c>
      <c r="D596" s="7" t="s">
        <v>3667</v>
      </c>
    </row>
    <row r="597" spans="1:4" x14ac:dyDescent="0.25">
      <c r="A597" s="1" t="s">
        <v>240</v>
      </c>
      <c r="B597" s="4" t="str">
        <f t="shared" si="9"/>
        <v>OP 300 EMBALLAGE,LUM22115</v>
      </c>
      <c r="C597" s="5">
        <v>0.63100000000000001</v>
      </c>
      <c r="D597" s="7" t="s">
        <v>3668</v>
      </c>
    </row>
    <row r="598" spans="1:4" x14ac:dyDescent="0.25">
      <c r="A598" s="1" t="s">
        <v>241</v>
      </c>
      <c r="B598" s="4" t="str">
        <f t="shared" si="9"/>
        <v>OP 150 ASSEMBLAGE,LUM22116</v>
      </c>
      <c r="C598" s="5">
        <v>4.62</v>
      </c>
      <c r="D598" s="7" t="s">
        <v>3667</v>
      </c>
    </row>
    <row r="599" spans="1:4" x14ac:dyDescent="0.25">
      <c r="A599" s="1" t="s">
        <v>241</v>
      </c>
      <c r="B599" s="4" t="str">
        <f t="shared" si="9"/>
        <v>OP 300 EMBALLAGE,LUM22116</v>
      </c>
      <c r="C599" s="5">
        <v>0.61</v>
      </c>
      <c r="D599" s="7" t="s">
        <v>3668</v>
      </c>
    </row>
    <row r="600" spans="1:4" x14ac:dyDescent="0.25">
      <c r="A600" s="1" t="s">
        <v>242</v>
      </c>
      <c r="B600" s="4" t="str">
        <f t="shared" si="9"/>
        <v>100 INSERTION COMPOSANTS,LUM22118</v>
      </c>
      <c r="C600" s="5">
        <v>1.77</v>
      </c>
      <c r="D600" s="7" t="s">
        <v>3675</v>
      </c>
    </row>
    <row r="601" spans="1:4" x14ac:dyDescent="0.25">
      <c r="A601" s="1" t="s">
        <v>242</v>
      </c>
      <c r="B601" s="4" t="str">
        <f t="shared" si="9"/>
        <v>150 CONTROLE APRES SOUDURE,LUM22118</v>
      </c>
      <c r="C601" s="5">
        <v>2.98</v>
      </c>
      <c r="D601" s="7" t="s">
        <v>3699</v>
      </c>
    </row>
    <row r="602" spans="1:4" x14ac:dyDescent="0.25">
      <c r="A602" s="1" t="s">
        <v>242</v>
      </c>
      <c r="B602" s="4" t="str">
        <f t="shared" si="9"/>
        <v>300 EMBALLAGE CHAINE,LUM22118</v>
      </c>
      <c r="C602" s="5">
        <v>0.60899999999999999</v>
      </c>
      <c r="D602" s="7" t="s">
        <v>3714</v>
      </c>
    </row>
    <row r="603" spans="1:4" x14ac:dyDescent="0.25">
      <c r="A603" s="1" t="s">
        <v>242</v>
      </c>
      <c r="B603" s="4" t="str">
        <f t="shared" si="9"/>
        <v>OP 100 INSERTION,LUM22118</v>
      </c>
      <c r="C603" s="5">
        <v>0.59</v>
      </c>
      <c r="D603" s="7" t="s">
        <v>3697</v>
      </c>
    </row>
    <row r="604" spans="1:4" x14ac:dyDescent="0.25">
      <c r="A604" s="1" t="s">
        <v>242</v>
      </c>
      <c r="B604" s="4" t="str">
        <f t="shared" si="9"/>
        <v>OP 150 ASSEMBLAGE,LUM22118</v>
      </c>
      <c r="C604" s="5">
        <v>0.67</v>
      </c>
      <c r="D604" s="7" t="s">
        <v>3667</v>
      </c>
    </row>
    <row r="605" spans="1:4" x14ac:dyDescent="0.25">
      <c r="A605" s="1" t="s">
        <v>242</v>
      </c>
      <c r="B605" s="4" t="str">
        <f t="shared" si="9"/>
        <v>OP 300 EMBALLAGE,LUM22118</v>
      </c>
      <c r="C605" s="5">
        <v>0.60899999999999999</v>
      </c>
      <c r="D605" s="7" t="s">
        <v>3668</v>
      </c>
    </row>
    <row r="606" spans="1:4" x14ac:dyDescent="0.25">
      <c r="A606" s="1" t="s">
        <v>243</v>
      </c>
      <c r="B606" s="4" t="str">
        <f t="shared" si="9"/>
        <v>100 INSERTION COMPOSANTS,LUM22119</v>
      </c>
      <c r="C606" s="5">
        <v>1.77</v>
      </c>
      <c r="D606" s="7" t="s">
        <v>3675</v>
      </c>
    </row>
    <row r="607" spans="1:4" x14ac:dyDescent="0.25">
      <c r="A607" s="1" t="s">
        <v>243</v>
      </c>
      <c r="B607" s="4" t="str">
        <f t="shared" si="9"/>
        <v>150 CONTROLE APRES SOUDURE,LUM22119</v>
      </c>
      <c r="C607" s="5">
        <v>1.98</v>
      </c>
      <c r="D607" s="7" t="s">
        <v>3699</v>
      </c>
    </row>
    <row r="608" spans="1:4" x14ac:dyDescent="0.25">
      <c r="A608" s="1" t="s">
        <v>243</v>
      </c>
      <c r="B608" s="4" t="str">
        <f t="shared" si="9"/>
        <v>OP 300 EMBALLAGE,LUM22119</v>
      </c>
      <c r="C608" s="5">
        <v>0.66700000000000004</v>
      </c>
      <c r="D608" s="7" t="s">
        <v>3668</v>
      </c>
    </row>
    <row r="609" spans="1:4" x14ac:dyDescent="0.25">
      <c r="A609" s="1" t="s">
        <v>243</v>
      </c>
      <c r="B609" s="4" t="str">
        <f t="shared" si="9"/>
        <v>OP 100 INSERTION,LUM22119</v>
      </c>
      <c r="C609" s="5">
        <v>0.59</v>
      </c>
      <c r="D609" s="7" t="s">
        <v>3697</v>
      </c>
    </row>
    <row r="610" spans="1:4" x14ac:dyDescent="0.25">
      <c r="A610" s="1" t="s">
        <v>243</v>
      </c>
      <c r="B610" s="4" t="str">
        <f t="shared" si="9"/>
        <v>OP 150 ASSEMBLAGE,LUM22119</v>
      </c>
      <c r="C610" s="5">
        <v>0.67</v>
      </c>
      <c r="D610" s="7" t="s">
        <v>3667</v>
      </c>
    </row>
    <row r="611" spans="1:4" x14ac:dyDescent="0.25">
      <c r="A611" s="1" t="s">
        <v>244</v>
      </c>
      <c r="B611" s="4" t="str">
        <f t="shared" si="9"/>
        <v>OP 100 INSERTION,LUM22120</v>
      </c>
      <c r="C611" s="5">
        <v>0.49299999999999999</v>
      </c>
      <c r="D611" s="7" t="s">
        <v>3697</v>
      </c>
    </row>
    <row r="612" spans="1:4" x14ac:dyDescent="0.25">
      <c r="A612" s="1" t="s">
        <v>244</v>
      </c>
      <c r="B612" s="4" t="str">
        <f t="shared" si="9"/>
        <v>OP 150 ASSEMBLAGE,LUM22120</v>
      </c>
      <c r="C612" s="5">
        <v>0.73</v>
      </c>
      <c r="D612" s="7" t="s">
        <v>3667</v>
      </c>
    </row>
    <row r="613" spans="1:4" x14ac:dyDescent="0.25">
      <c r="A613" s="1" t="s">
        <v>244</v>
      </c>
      <c r="B613" s="4" t="str">
        <f t="shared" si="9"/>
        <v>OP 300 EMBALLAGE,LUM22120</v>
      </c>
      <c r="C613" s="5">
        <v>1.5</v>
      </c>
      <c r="D613" s="7" t="s">
        <v>3668</v>
      </c>
    </row>
    <row r="614" spans="1:4" x14ac:dyDescent="0.25">
      <c r="A614" s="1" t="s">
        <v>245</v>
      </c>
      <c r="B614" s="4" t="str">
        <f t="shared" si="9"/>
        <v>OP 100 INSERTION,LUM22121</v>
      </c>
      <c r="C614" s="5">
        <v>0.66900000000000004</v>
      </c>
      <c r="D614" s="7" t="s">
        <v>3697</v>
      </c>
    </row>
    <row r="615" spans="1:4" x14ac:dyDescent="0.25">
      <c r="A615" s="1" t="s">
        <v>245</v>
      </c>
      <c r="B615" s="4" t="str">
        <f t="shared" si="9"/>
        <v>OP 150 ASSEMBLAGE,LUM22121</v>
      </c>
      <c r="C615" s="5">
        <v>0.73</v>
      </c>
      <c r="D615" s="7" t="s">
        <v>3667</v>
      </c>
    </row>
    <row r="616" spans="1:4" x14ac:dyDescent="0.25">
      <c r="A616" s="1" t="s">
        <v>245</v>
      </c>
      <c r="B616" s="4" t="str">
        <f t="shared" si="9"/>
        <v>OP 300 EMBALLAGE,LUM22121</v>
      </c>
      <c r="C616" s="5">
        <v>1.5</v>
      </c>
      <c r="D616" s="7" t="s">
        <v>3668</v>
      </c>
    </row>
    <row r="617" spans="1:4" x14ac:dyDescent="0.25">
      <c r="A617" s="1" t="s">
        <v>246</v>
      </c>
      <c r="B617" s="4" t="str">
        <f t="shared" si="9"/>
        <v>OP 150 ASSEMBLAGE,LUM22122</v>
      </c>
      <c r="C617" s="5">
        <v>3.44</v>
      </c>
      <c r="D617" s="7" t="s">
        <v>3667</v>
      </c>
    </row>
    <row r="618" spans="1:4" x14ac:dyDescent="0.25">
      <c r="A618" s="1" t="s">
        <v>246</v>
      </c>
      <c r="B618" s="4" t="str">
        <f t="shared" si="9"/>
        <v>OP 300 EMBALLAGE,LUM22122</v>
      </c>
      <c r="C618" s="5">
        <v>1.19</v>
      </c>
      <c r="D618" s="7" t="s">
        <v>3668</v>
      </c>
    </row>
    <row r="619" spans="1:4" x14ac:dyDescent="0.25">
      <c r="A619" s="1" t="s">
        <v>247</v>
      </c>
      <c r="B619" s="4" t="str">
        <f t="shared" si="9"/>
        <v>OP 150 ASSEMBLAGE,LUM2212220M</v>
      </c>
      <c r="C619" s="5">
        <v>3.44</v>
      </c>
      <c r="D619" s="7" t="s">
        <v>3667</v>
      </c>
    </row>
    <row r="620" spans="1:4" x14ac:dyDescent="0.25">
      <c r="A620" s="1" t="s">
        <v>247</v>
      </c>
      <c r="B620" s="4" t="str">
        <f t="shared" si="9"/>
        <v>OP 300 EMBALLAGE,LUM2212220M</v>
      </c>
      <c r="C620" s="5">
        <v>1.19</v>
      </c>
      <c r="D620" s="7" t="s">
        <v>3668</v>
      </c>
    </row>
    <row r="621" spans="1:4" x14ac:dyDescent="0.25">
      <c r="A621" s="1" t="s">
        <v>248</v>
      </c>
      <c r="B621" s="4" t="str">
        <f t="shared" si="9"/>
        <v>OP 150 ASSEMBLAGE,LUM2212250M</v>
      </c>
      <c r="C621" s="5">
        <v>3.44</v>
      </c>
      <c r="D621" s="7" t="s">
        <v>3667</v>
      </c>
    </row>
    <row r="622" spans="1:4" x14ac:dyDescent="0.25">
      <c r="A622" s="1" t="s">
        <v>248</v>
      </c>
      <c r="B622" s="4" t="str">
        <f t="shared" si="9"/>
        <v>OP 300 EMBALLAGE,LUM2212250M</v>
      </c>
      <c r="C622" s="5">
        <v>4</v>
      </c>
      <c r="D622" s="7" t="s">
        <v>3668</v>
      </c>
    </row>
    <row r="623" spans="1:4" x14ac:dyDescent="0.25">
      <c r="A623" s="1" t="s">
        <v>249</v>
      </c>
      <c r="B623" s="4" t="str">
        <f t="shared" si="9"/>
        <v>OP 150 ASSEMBLAGE,LUM22123</v>
      </c>
      <c r="C623" s="5">
        <v>4.95</v>
      </c>
      <c r="D623" s="7" t="s">
        <v>3667</v>
      </c>
    </row>
    <row r="624" spans="1:4" x14ac:dyDescent="0.25">
      <c r="A624" s="1" t="s">
        <v>249</v>
      </c>
      <c r="B624" s="4" t="str">
        <f t="shared" si="9"/>
        <v>OP 300 EMBALLAGE,LUM22123</v>
      </c>
      <c r="C624" s="5">
        <v>1.2</v>
      </c>
      <c r="D624" s="7" t="s">
        <v>3668</v>
      </c>
    </row>
    <row r="625" spans="1:4" x14ac:dyDescent="0.25">
      <c r="A625" s="1" t="s">
        <v>250</v>
      </c>
      <c r="B625" s="4" t="str">
        <f t="shared" si="9"/>
        <v>OP 100 INSERTION,LUM22124</v>
      </c>
      <c r="C625" s="5">
        <v>0.66900000000000004</v>
      </c>
      <c r="D625" s="7" t="s">
        <v>3697</v>
      </c>
    </row>
    <row r="626" spans="1:4" x14ac:dyDescent="0.25">
      <c r="A626" s="1" t="s">
        <v>250</v>
      </c>
      <c r="B626" s="4" t="str">
        <f t="shared" si="9"/>
        <v>OP 150 ASSEMBLAGE,LUM22124</v>
      </c>
      <c r="C626" s="5">
        <v>0.73</v>
      </c>
      <c r="D626" s="7" t="s">
        <v>3667</v>
      </c>
    </row>
    <row r="627" spans="1:4" x14ac:dyDescent="0.25">
      <c r="A627" s="1" t="s">
        <v>250</v>
      </c>
      <c r="B627" s="4" t="str">
        <f t="shared" si="9"/>
        <v>OP 300 EMBALLAGE,LUM22124</v>
      </c>
      <c r="C627" s="5">
        <v>1.94</v>
      </c>
      <c r="D627" s="7" t="s">
        <v>3668</v>
      </c>
    </row>
    <row r="628" spans="1:4" x14ac:dyDescent="0.25">
      <c r="A628" s="1" t="s">
        <v>251</v>
      </c>
      <c r="B628" s="4" t="str">
        <f t="shared" si="9"/>
        <v>OP 150 ASSEMBLAGE,LUM22125</v>
      </c>
      <c r="C628" s="5">
        <v>4.95</v>
      </c>
      <c r="D628" s="7" t="s">
        <v>3667</v>
      </c>
    </row>
    <row r="629" spans="1:4" x14ac:dyDescent="0.25">
      <c r="A629" s="1" t="s">
        <v>251</v>
      </c>
      <c r="B629" s="4" t="str">
        <f t="shared" si="9"/>
        <v>OP 300 EMBALLAGE,LUM22125</v>
      </c>
      <c r="C629" s="5">
        <v>1</v>
      </c>
      <c r="D629" s="7" t="s">
        <v>3668</v>
      </c>
    </row>
    <row r="630" spans="1:4" x14ac:dyDescent="0.25">
      <c r="A630" s="1" t="s">
        <v>252</v>
      </c>
      <c r="B630" s="4" t="str">
        <f t="shared" si="9"/>
        <v>OP 100 INSERTION,LUM22126</v>
      </c>
      <c r="C630" s="5">
        <v>0.5</v>
      </c>
      <c r="D630" s="7" t="s">
        <v>3697</v>
      </c>
    </row>
    <row r="631" spans="1:4" x14ac:dyDescent="0.25">
      <c r="A631" s="1" t="s">
        <v>252</v>
      </c>
      <c r="B631" s="4" t="str">
        <f t="shared" si="9"/>
        <v>OP 150 ASSEMBLAGE,LUM22126</v>
      </c>
      <c r="C631" s="5">
        <v>1.87</v>
      </c>
      <c r="D631" s="7" t="s">
        <v>3667</v>
      </c>
    </row>
    <row r="632" spans="1:4" x14ac:dyDescent="0.25">
      <c r="A632" s="1" t="s">
        <v>253</v>
      </c>
      <c r="B632" s="4" t="str">
        <f t="shared" si="9"/>
        <v>OP 100 INSERTION,LUM22127</v>
      </c>
      <c r="C632" s="5">
        <v>0.5</v>
      </c>
      <c r="D632" s="7" t="s">
        <v>3697</v>
      </c>
    </row>
    <row r="633" spans="1:4" x14ac:dyDescent="0.25">
      <c r="A633" s="1" t="s">
        <v>253</v>
      </c>
      <c r="B633" s="4" t="str">
        <f t="shared" si="9"/>
        <v>OP 150 ASSEMBLAGE,LUM22127</v>
      </c>
      <c r="C633" s="5">
        <v>1.87</v>
      </c>
      <c r="D633" s="7" t="s">
        <v>3667</v>
      </c>
    </row>
    <row r="634" spans="1:4" x14ac:dyDescent="0.25">
      <c r="A634" s="1" t="s">
        <v>254</v>
      </c>
      <c r="B634" s="4" t="str">
        <f t="shared" si="9"/>
        <v>OP 100 INSERTION,LUM22129</v>
      </c>
      <c r="C634" s="5">
        <v>0.77</v>
      </c>
      <c r="D634" s="7" t="s">
        <v>3697</v>
      </c>
    </row>
    <row r="635" spans="1:4" x14ac:dyDescent="0.25">
      <c r="A635" s="1" t="s">
        <v>254</v>
      </c>
      <c r="B635" s="4" t="str">
        <f t="shared" si="9"/>
        <v>OP 150 ASSEMBLAGE,LUM22129</v>
      </c>
      <c r="C635" s="5">
        <v>1.1599999999999999</v>
      </c>
      <c r="D635" s="7" t="s">
        <v>3667</v>
      </c>
    </row>
    <row r="636" spans="1:4" x14ac:dyDescent="0.25">
      <c r="A636" s="1" t="s">
        <v>255</v>
      </c>
      <c r="B636" s="4" t="str">
        <f t="shared" si="9"/>
        <v>OP 100 INSERTION,LUM22131</v>
      </c>
      <c r="C636" s="5">
        <v>0.77</v>
      </c>
      <c r="D636" s="7" t="s">
        <v>3697</v>
      </c>
    </row>
    <row r="637" spans="1:4" x14ac:dyDescent="0.25">
      <c r="A637" s="1" t="s">
        <v>255</v>
      </c>
      <c r="B637" s="4" t="str">
        <f t="shared" si="9"/>
        <v>OP 150 ASSEMBLAGE,LUM22131</v>
      </c>
      <c r="C637" s="5">
        <v>1.1599999999999999</v>
      </c>
      <c r="D637" s="7" t="s">
        <v>3667</v>
      </c>
    </row>
    <row r="638" spans="1:4" x14ac:dyDescent="0.25">
      <c r="A638" s="1" t="s">
        <v>256</v>
      </c>
      <c r="B638" s="4" t="str">
        <f t="shared" si="9"/>
        <v>OP 100 INSERTION,LUM22134</v>
      </c>
      <c r="C638" s="5">
        <v>1.24</v>
      </c>
      <c r="D638" s="7" t="s">
        <v>3697</v>
      </c>
    </row>
    <row r="639" spans="1:4" x14ac:dyDescent="0.25">
      <c r="A639" s="1" t="s">
        <v>256</v>
      </c>
      <c r="B639" s="4" t="str">
        <f t="shared" si="9"/>
        <v>OP 150 ASSEMBLAGE,LUM22134</v>
      </c>
      <c r="C639" s="5">
        <v>1.91</v>
      </c>
      <c r="D639" s="7" t="s">
        <v>3667</v>
      </c>
    </row>
    <row r="640" spans="1:4" x14ac:dyDescent="0.25">
      <c r="A640" s="1" t="s">
        <v>257</v>
      </c>
      <c r="B640" s="4" t="str">
        <f t="shared" si="9"/>
        <v>OP 100 INSERTION,LUM22135</v>
      </c>
      <c r="C640" s="5">
        <v>1.24</v>
      </c>
      <c r="D640" s="7" t="s">
        <v>3697</v>
      </c>
    </row>
    <row r="641" spans="1:4" x14ac:dyDescent="0.25">
      <c r="A641" s="1" t="s">
        <v>257</v>
      </c>
      <c r="B641" s="4" t="str">
        <f t="shared" si="9"/>
        <v>OP 150 ASSEMBLAGE,LUM22135</v>
      </c>
      <c r="C641" s="5">
        <v>1.91</v>
      </c>
      <c r="D641" s="7" t="s">
        <v>3667</v>
      </c>
    </row>
    <row r="642" spans="1:4" x14ac:dyDescent="0.25">
      <c r="A642" s="1" t="s">
        <v>258</v>
      </c>
      <c r="B642" s="4" t="str">
        <f t="shared" si="9"/>
        <v>OP 100 INSERTION,LUM22202</v>
      </c>
      <c r="C642" s="5">
        <v>2.1</v>
      </c>
      <c r="D642" s="7" t="s">
        <v>3697</v>
      </c>
    </row>
    <row r="643" spans="1:4" x14ac:dyDescent="0.25">
      <c r="A643" s="1" t="s">
        <v>258</v>
      </c>
      <c r="B643" s="4" t="str">
        <f t="shared" ref="B643:B706" si="10">D643 &amp;","&amp; A643</f>
        <v>OP 160 PREPARATION NEE,LUM22202</v>
      </c>
      <c r="C643" s="5">
        <v>3</v>
      </c>
      <c r="D643" s="7" t="s">
        <v>3705</v>
      </c>
    </row>
    <row r="644" spans="1:4" x14ac:dyDescent="0.25">
      <c r="A644" s="1" t="s">
        <v>258</v>
      </c>
      <c r="B644" s="4" t="str">
        <f t="shared" si="10"/>
        <v>OP 150 ASSEMBLAGE,LUM22202</v>
      </c>
      <c r="C644" s="5">
        <v>3.12</v>
      </c>
      <c r="D644" s="7" t="s">
        <v>3667</v>
      </c>
    </row>
    <row r="645" spans="1:4" x14ac:dyDescent="0.25">
      <c r="A645" s="1" t="s">
        <v>258</v>
      </c>
      <c r="B645" s="4" t="str">
        <f t="shared" si="10"/>
        <v>OP 300 EMBALLAGE,LUM22202</v>
      </c>
      <c r="C645" s="5">
        <v>1.8</v>
      </c>
      <c r="D645" s="7" t="s">
        <v>3668</v>
      </c>
    </row>
    <row r="646" spans="1:4" x14ac:dyDescent="0.25">
      <c r="A646" s="1" t="s">
        <v>259</v>
      </c>
      <c r="B646" s="4" t="str">
        <f t="shared" si="10"/>
        <v>OP 100 INSERTION,LUM22203</v>
      </c>
      <c r="C646" s="5">
        <v>2.1</v>
      </c>
      <c r="D646" s="7" t="s">
        <v>3697</v>
      </c>
    </row>
    <row r="647" spans="1:4" x14ac:dyDescent="0.25">
      <c r="A647" s="1" t="s">
        <v>259</v>
      </c>
      <c r="B647" s="4" t="str">
        <f t="shared" si="10"/>
        <v>OP 160 PREPARATION NEE,LUM22203</v>
      </c>
      <c r="C647" s="5">
        <v>3</v>
      </c>
      <c r="D647" s="7" t="s">
        <v>3705</v>
      </c>
    </row>
    <row r="648" spans="1:4" x14ac:dyDescent="0.25">
      <c r="A648" s="1" t="s">
        <v>259</v>
      </c>
      <c r="B648" s="4" t="str">
        <f t="shared" si="10"/>
        <v>OP 150 ASSEMBLAGE,LUM22203</v>
      </c>
      <c r="C648" s="5">
        <v>3.12</v>
      </c>
      <c r="D648" s="7" t="s">
        <v>3667</v>
      </c>
    </row>
    <row r="649" spans="1:4" x14ac:dyDescent="0.25">
      <c r="A649" s="1" t="s">
        <v>259</v>
      </c>
      <c r="B649" s="4" t="str">
        <f t="shared" si="10"/>
        <v>OP 300 EMBALLAGE,LUM22203</v>
      </c>
      <c r="C649" s="5">
        <v>1.8</v>
      </c>
      <c r="D649" s="7" t="s">
        <v>3668</v>
      </c>
    </row>
    <row r="650" spans="1:4" x14ac:dyDescent="0.25">
      <c r="A650" s="1" t="s">
        <v>260</v>
      </c>
      <c r="B650" s="4" t="str">
        <f t="shared" si="10"/>
        <v>OP 100 INSERTION,LUM22204</v>
      </c>
      <c r="C650" s="5">
        <v>2.1</v>
      </c>
      <c r="D650" s="7" t="s">
        <v>3697</v>
      </c>
    </row>
    <row r="651" spans="1:4" x14ac:dyDescent="0.25">
      <c r="A651" s="1" t="s">
        <v>260</v>
      </c>
      <c r="B651" s="4" t="str">
        <f t="shared" si="10"/>
        <v>OP 160 PREPARATION NEE,LUM22204</v>
      </c>
      <c r="C651" s="5">
        <v>0.6</v>
      </c>
      <c r="D651" s="7" t="s">
        <v>3705</v>
      </c>
    </row>
    <row r="652" spans="1:4" x14ac:dyDescent="0.25">
      <c r="A652" s="1" t="s">
        <v>260</v>
      </c>
      <c r="B652" s="4" t="str">
        <f t="shared" si="10"/>
        <v>OP 150 ASSEMBLAGE,LUM22204</v>
      </c>
      <c r="C652" s="5">
        <v>3.12</v>
      </c>
      <c r="D652" s="7" t="s">
        <v>3667</v>
      </c>
    </row>
    <row r="653" spans="1:4" x14ac:dyDescent="0.25">
      <c r="A653" s="1" t="s">
        <v>260</v>
      </c>
      <c r="B653" s="4" t="str">
        <f t="shared" si="10"/>
        <v>OP 300 EMBALLAGE,LUM22204</v>
      </c>
      <c r="C653" s="5">
        <v>1.8</v>
      </c>
      <c r="D653" s="7" t="s">
        <v>3668</v>
      </c>
    </row>
    <row r="654" spans="1:4" x14ac:dyDescent="0.25">
      <c r="A654" s="1" t="s">
        <v>261</v>
      </c>
      <c r="B654" s="4" t="str">
        <f t="shared" si="10"/>
        <v>OP 150 ASSEMBLAGE,LUM22205</v>
      </c>
      <c r="C654" s="5">
        <v>6</v>
      </c>
      <c r="D654" s="7" t="s">
        <v>3667</v>
      </c>
    </row>
    <row r="655" spans="1:4" x14ac:dyDescent="0.25">
      <c r="A655" s="1" t="s">
        <v>261</v>
      </c>
      <c r="B655" s="4" t="str">
        <f t="shared" si="10"/>
        <v>OP 300 EMBALLAGE,LUM22205</v>
      </c>
      <c r="C655" s="5">
        <v>1.8</v>
      </c>
      <c r="D655" s="7" t="s">
        <v>3668</v>
      </c>
    </row>
    <row r="656" spans="1:4" x14ac:dyDescent="0.25">
      <c r="A656" s="1" t="s">
        <v>262</v>
      </c>
      <c r="B656" s="4" t="str">
        <f t="shared" si="10"/>
        <v>OP 150 ASSEMBLAGE,LUM22208</v>
      </c>
      <c r="C656" s="5">
        <v>6</v>
      </c>
      <c r="D656" s="7" t="s">
        <v>3667</v>
      </c>
    </row>
    <row r="657" spans="1:4" x14ac:dyDescent="0.25">
      <c r="A657" s="1" t="s">
        <v>262</v>
      </c>
      <c r="B657" s="4" t="str">
        <f t="shared" si="10"/>
        <v>OP 300 EMBALLAGE,LUM22208</v>
      </c>
      <c r="C657" s="5">
        <v>1.8</v>
      </c>
      <c r="D657" s="7" t="s">
        <v>3668</v>
      </c>
    </row>
    <row r="658" spans="1:4" x14ac:dyDescent="0.25">
      <c r="A658" s="1" t="s">
        <v>263</v>
      </c>
      <c r="B658" s="4" t="str">
        <f t="shared" si="10"/>
        <v>OP 400 FABRICATION TORONS,LUM22401</v>
      </c>
      <c r="C658" s="5">
        <v>120</v>
      </c>
      <c r="D658" s="7" t="s">
        <v>3704</v>
      </c>
    </row>
    <row r="659" spans="1:4" x14ac:dyDescent="0.25">
      <c r="A659" s="1" t="s">
        <v>263</v>
      </c>
      <c r="B659" s="4" t="str">
        <f t="shared" si="10"/>
        <v>OP 500 ASSEMBLAGE SOURCES,LUM22401</v>
      </c>
      <c r="C659" s="5">
        <v>270</v>
      </c>
      <c r="D659" s="7" t="s">
        <v>3710</v>
      </c>
    </row>
    <row r="660" spans="1:4" x14ac:dyDescent="0.25">
      <c r="A660" s="1" t="s">
        <v>263</v>
      </c>
      <c r="B660" s="4" t="str">
        <f t="shared" si="10"/>
        <v>OP 520 REGLAGE NEE,LUM22401</v>
      </c>
      <c r="C660" s="5">
        <v>30</v>
      </c>
      <c r="D660" s="7" t="s">
        <v>3711</v>
      </c>
    </row>
    <row r="661" spans="1:4" x14ac:dyDescent="0.25">
      <c r="A661" s="1" t="s">
        <v>263</v>
      </c>
      <c r="B661" s="4" t="str">
        <f t="shared" si="10"/>
        <v>OP 540 REGLAGE TEST SOURCES,LUM22401</v>
      </c>
      <c r="C661" s="5">
        <v>30</v>
      </c>
      <c r="D661" s="7" t="s">
        <v>3712</v>
      </c>
    </row>
    <row r="662" spans="1:4" x14ac:dyDescent="0.25">
      <c r="A662" s="1" t="s">
        <v>263</v>
      </c>
      <c r="B662" s="4" t="str">
        <f t="shared" si="10"/>
        <v>OP 580 MONTAGE FINAL SOURCES,LUM22401</v>
      </c>
      <c r="C662" s="5">
        <v>5.04</v>
      </c>
      <c r="D662" s="7" t="s">
        <v>3713</v>
      </c>
    </row>
    <row r="663" spans="1:4" x14ac:dyDescent="0.25">
      <c r="A663" s="1" t="s">
        <v>264</v>
      </c>
      <c r="B663" s="4" t="str">
        <f t="shared" si="10"/>
        <v>OP 400 FABRICATION TORONS,LUM22402</v>
      </c>
      <c r="C663" s="5">
        <v>120</v>
      </c>
      <c r="D663" s="7" t="s">
        <v>3704</v>
      </c>
    </row>
    <row r="664" spans="1:4" x14ac:dyDescent="0.25">
      <c r="A664" s="1" t="s">
        <v>264</v>
      </c>
      <c r="B664" s="4" t="str">
        <f t="shared" si="10"/>
        <v>OP 500 ASSEMBLAGE SOURCES,LUM22402</v>
      </c>
      <c r="C664" s="5">
        <v>270</v>
      </c>
      <c r="D664" s="7" t="s">
        <v>3710</v>
      </c>
    </row>
    <row r="665" spans="1:4" x14ac:dyDescent="0.25">
      <c r="A665" s="1" t="s">
        <v>264</v>
      </c>
      <c r="B665" s="4" t="str">
        <f t="shared" si="10"/>
        <v>OP 520 REGLAGE NEE,LUM22402</v>
      </c>
      <c r="C665" s="5">
        <v>30</v>
      </c>
      <c r="D665" s="7" t="s">
        <v>3711</v>
      </c>
    </row>
    <row r="666" spans="1:4" x14ac:dyDescent="0.25">
      <c r="A666" s="1" t="s">
        <v>264</v>
      </c>
      <c r="B666" s="4" t="str">
        <f t="shared" si="10"/>
        <v>OP 540 REGLAGE TEST SOURCES,LUM22402</v>
      </c>
      <c r="C666" s="5">
        <v>30</v>
      </c>
      <c r="D666" s="7" t="s">
        <v>3712</v>
      </c>
    </row>
    <row r="667" spans="1:4" x14ac:dyDescent="0.25">
      <c r="A667" s="1" t="s">
        <v>264</v>
      </c>
      <c r="B667" s="4" t="str">
        <f t="shared" si="10"/>
        <v>OP 580 MONTAGE FINAL SOURCES,LUM22402</v>
      </c>
      <c r="C667" s="5">
        <v>5.04</v>
      </c>
      <c r="D667" s="7" t="s">
        <v>3713</v>
      </c>
    </row>
    <row r="668" spans="1:4" x14ac:dyDescent="0.25">
      <c r="A668" s="1" t="s">
        <v>265</v>
      </c>
      <c r="B668" s="4" t="str">
        <f t="shared" si="10"/>
        <v>OP 500 ASSEMBLAGE SOURCES,LUM22403</v>
      </c>
      <c r="C668" s="5">
        <v>315</v>
      </c>
      <c r="D668" s="7" t="s">
        <v>3710</v>
      </c>
    </row>
    <row r="669" spans="1:4" x14ac:dyDescent="0.25">
      <c r="A669" s="1" t="s">
        <v>265</v>
      </c>
      <c r="B669" s="4" t="str">
        <f t="shared" si="10"/>
        <v>OP 520 REGLAGE NEE,LUM22403</v>
      </c>
      <c r="C669" s="5">
        <v>30</v>
      </c>
      <c r="D669" s="7" t="s">
        <v>3711</v>
      </c>
    </row>
    <row r="670" spans="1:4" x14ac:dyDescent="0.25">
      <c r="A670" s="1" t="s">
        <v>265</v>
      </c>
      <c r="B670" s="4" t="str">
        <f t="shared" si="10"/>
        <v>OP 540 REGLAGE TEST SOURCES,LUM22403</v>
      </c>
      <c r="C670" s="5">
        <v>30</v>
      </c>
      <c r="D670" s="7" t="s">
        <v>3712</v>
      </c>
    </row>
    <row r="671" spans="1:4" x14ac:dyDescent="0.25">
      <c r="A671" s="1" t="s">
        <v>265</v>
      </c>
      <c r="B671" s="4" t="str">
        <f t="shared" si="10"/>
        <v>OP 580 MONTAGE FINAL SOURCES,LUM22403</v>
      </c>
      <c r="C671" s="5">
        <v>5.04</v>
      </c>
      <c r="D671" s="7" t="s">
        <v>3713</v>
      </c>
    </row>
    <row r="672" spans="1:4" x14ac:dyDescent="0.25">
      <c r="A672" s="1" t="s">
        <v>265</v>
      </c>
      <c r="B672" s="4" t="str">
        <f t="shared" si="10"/>
        <v>OP 400 FABRICATION TORONS,LUM22403</v>
      </c>
      <c r="C672" s="5">
        <v>120</v>
      </c>
      <c r="D672" s="7" t="s">
        <v>3704</v>
      </c>
    </row>
    <row r="673" spans="1:4" x14ac:dyDescent="0.25">
      <c r="A673" s="1" t="s">
        <v>266</v>
      </c>
      <c r="B673" s="4" t="str">
        <f t="shared" si="10"/>
        <v>OP 580 MONTAGE FINAL SOURCES,LUM22404</v>
      </c>
      <c r="C673" s="5">
        <v>39.6</v>
      </c>
      <c r="D673" s="7" t="s">
        <v>3713</v>
      </c>
    </row>
    <row r="674" spans="1:4" x14ac:dyDescent="0.25">
      <c r="A674" s="1" t="s">
        <v>267</v>
      </c>
      <c r="B674" s="4" t="str">
        <f t="shared" si="10"/>
        <v>OP 580 MONTAGE FINAL SOURCES,LUM22411</v>
      </c>
      <c r="C674" s="5">
        <v>39.6</v>
      </c>
      <c r="D674" s="7" t="s">
        <v>3713</v>
      </c>
    </row>
    <row r="675" spans="1:4" x14ac:dyDescent="0.25">
      <c r="A675" s="1" t="s">
        <v>268</v>
      </c>
      <c r="B675" s="4" t="str">
        <f t="shared" si="10"/>
        <v>OP 580 MONTAGE FINAL SOURCES,LUM22412</v>
      </c>
      <c r="C675" s="5">
        <v>39.6</v>
      </c>
      <c r="D675" s="7" t="s">
        <v>3713</v>
      </c>
    </row>
    <row r="676" spans="1:4" x14ac:dyDescent="0.25">
      <c r="A676" s="1" t="s">
        <v>269</v>
      </c>
      <c r="B676" s="4" t="str">
        <f t="shared" si="10"/>
        <v>60 TOLERIE,NAC7236200</v>
      </c>
      <c r="C676" s="5">
        <v>0.24</v>
      </c>
      <c r="D676" s="7" t="s">
        <v>3720</v>
      </c>
    </row>
    <row r="677" spans="1:4" x14ac:dyDescent="0.25">
      <c r="A677" s="1" t="s">
        <v>270</v>
      </c>
      <c r="B677" s="4" t="str">
        <f t="shared" si="10"/>
        <v>OP 50 PREPARATION,NBO1001800</v>
      </c>
      <c r="C677" s="5">
        <v>1</v>
      </c>
      <c r="D677" s="7" t="s">
        <v>3721</v>
      </c>
    </row>
    <row r="678" spans="1:4" x14ac:dyDescent="0.25">
      <c r="A678" s="1" t="s">
        <v>271</v>
      </c>
      <c r="B678" s="4" t="str">
        <f t="shared" si="10"/>
        <v>OP 60 TOLERIE,NBO1004900</v>
      </c>
      <c r="C678" s="5">
        <v>2.5019999999999998</v>
      </c>
      <c r="D678" s="7" t="s">
        <v>3722</v>
      </c>
    </row>
    <row r="679" spans="1:4" x14ac:dyDescent="0.25">
      <c r="A679" s="1" t="s">
        <v>272</v>
      </c>
      <c r="B679" s="4" t="str">
        <f t="shared" si="10"/>
        <v>OP 50 PREPARATION,NBO1007400</v>
      </c>
      <c r="C679" s="5">
        <v>1</v>
      </c>
      <c r="D679" s="7" t="s">
        <v>3721</v>
      </c>
    </row>
    <row r="680" spans="1:4" x14ac:dyDescent="0.25">
      <c r="A680" s="1" t="s">
        <v>273</v>
      </c>
      <c r="B680" s="4" t="str">
        <f t="shared" si="10"/>
        <v>OP 50 PREPARATION,NBO1009100</v>
      </c>
      <c r="C680" s="5">
        <v>1</v>
      </c>
      <c r="D680" s="7" t="s">
        <v>3721</v>
      </c>
    </row>
    <row r="681" spans="1:4" x14ac:dyDescent="0.25">
      <c r="A681" s="1" t="s">
        <v>274</v>
      </c>
      <c r="B681" s="4" t="str">
        <f t="shared" si="10"/>
        <v>SOUS TRAITANCE ,NBO4000800</v>
      </c>
      <c r="C681" s="5">
        <v>0.22600000000000001</v>
      </c>
      <c r="D681" s="7" t="s">
        <v>3723</v>
      </c>
    </row>
    <row r="682" spans="1:4" x14ac:dyDescent="0.25">
      <c r="A682" s="1" t="s">
        <v>275</v>
      </c>
      <c r="B682" s="4" t="str">
        <f t="shared" si="10"/>
        <v>SOUS TRAITANCE ,NBO4001000</v>
      </c>
      <c r="C682" s="5">
        <v>0.247</v>
      </c>
      <c r="D682" s="7" t="s">
        <v>3723</v>
      </c>
    </row>
    <row r="683" spans="1:4" x14ac:dyDescent="0.25">
      <c r="A683" s="1" t="s">
        <v>276</v>
      </c>
      <c r="B683" s="4" t="str">
        <f t="shared" si="10"/>
        <v>SOUS TRAITANCE ,NBO4009600</v>
      </c>
      <c r="C683" s="5">
        <v>0.218</v>
      </c>
      <c r="D683" s="7" t="s">
        <v>3723</v>
      </c>
    </row>
    <row r="684" spans="1:4" x14ac:dyDescent="0.25">
      <c r="A684" s="1" t="s">
        <v>277</v>
      </c>
      <c r="B684" s="4" t="str">
        <f t="shared" si="10"/>
        <v>OP 50 PREPARATION,NBO4012700</v>
      </c>
      <c r="C684" s="5">
        <v>0.183</v>
      </c>
      <c r="D684" s="7" t="s">
        <v>3721</v>
      </c>
    </row>
    <row r="685" spans="1:4" x14ac:dyDescent="0.25">
      <c r="A685" s="1" t="s">
        <v>278</v>
      </c>
      <c r="B685" s="4" t="str">
        <f t="shared" si="10"/>
        <v>OP 50 PREPARATION,NBO4014400</v>
      </c>
      <c r="C685" s="5">
        <v>0.14899999999999999</v>
      </c>
      <c r="D685" s="7" t="s">
        <v>3721</v>
      </c>
    </row>
    <row r="686" spans="1:4" x14ac:dyDescent="0.25">
      <c r="A686" s="1" t="s">
        <v>279</v>
      </c>
      <c r="B686" s="4" t="str">
        <f t="shared" si="10"/>
        <v>,NBO4015300</v>
      </c>
      <c r="C686" s="5">
        <v>0.186</v>
      </c>
    </row>
    <row r="687" spans="1:4" x14ac:dyDescent="0.25">
      <c r="A687" s="1" t="s">
        <v>280</v>
      </c>
      <c r="B687" s="4" t="str">
        <f t="shared" si="10"/>
        <v>ARTICLE SS TRAITE VOIR YS,NBO7126100</v>
      </c>
      <c r="C687" s="5">
        <v>0.312</v>
      </c>
      <c r="D687" s="7" t="s">
        <v>3724</v>
      </c>
    </row>
    <row r="688" spans="1:4" x14ac:dyDescent="0.25">
      <c r="A688" s="1" t="s">
        <v>281</v>
      </c>
      <c r="B688" s="4" t="str">
        <f t="shared" si="10"/>
        <v>SS TRAITANCE ,NBO7145200</v>
      </c>
      <c r="C688" s="5">
        <v>1.8</v>
      </c>
      <c r="D688" s="7" t="s">
        <v>3669</v>
      </c>
    </row>
    <row r="689" spans="1:4" x14ac:dyDescent="0.25">
      <c r="A689" s="1" t="s">
        <v>282</v>
      </c>
      <c r="B689" s="4" t="str">
        <f t="shared" si="10"/>
        <v>OP 60 TOLERIE,NBO7215800</v>
      </c>
      <c r="C689" s="5">
        <v>0.16200000000000001</v>
      </c>
      <c r="D689" s="7" t="s">
        <v>3722</v>
      </c>
    </row>
    <row r="690" spans="1:4" x14ac:dyDescent="0.25">
      <c r="A690" s="1" t="s">
        <v>283</v>
      </c>
      <c r="B690" s="4" t="str">
        <f t="shared" si="10"/>
        <v>OP 60 TOLERIE,NBO7215900</v>
      </c>
      <c r="C690" s="5">
        <v>2.52</v>
      </c>
      <c r="D690" s="7" t="s">
        <v>3722</v>
      </c>
    </row>
    <row r="691" spans="1:4" x14ac:dyDescent="0.25">
      <c r="A691" s="1" t="s">
        <v>284</v>
      </c>
      <c r="B691" s="4" t="str">
        <f t="shared" si="10"/>
        <v>SS TRAITANCE ,NBO7269000</v>
      </c>
      <c r="C691" s="5">
        <v>0.24</v>
      </c>
      <c r="D691" s="7" t="s">
        <v>3669</v>
      </c>
    </row>
    <row r="692" spans="1:4" x14ac:dyDescent="0.25">
      <c r="A692" s="1" t="s">
        <v>285</v>
      </c>
      <c r="B692" s="4" t="str">
        <f t="shared" si="10"/>
        <v>SS TRAITANCE ,NBO7276900</v>
      </c>
      <c r="C692" s="5">
        <v>0.53400000000000003</v>
      </c>
      <c r="D692" s="7" t="s">
        <v>3669</v>
      </c>
    </row>
    <row r="693" spans="1:4" x14ac:dyDescent="0.25">
      <c r="A693" s="1" t="s">
        <v>286</v>
      </c>
      <c r="B693" s="4" t="str">
        <f t="shared" si="10"/>
        <v>SS TRAITANCE ,NBO7277000</v>
      </c>
      <c r="C693" s="5">
        <v>0.66</v>
      </c>
      <c r="D693" s="7" t="s">
        <v>3669</v>
      </c>
    </row>
    <row r="694" spans="1:4" x14ac:dyDescent="0.25">
      <c r="A694" s="1" t="s">
        <v>287</v>
      </c>
      <c r="B694" s="4" t="str">
        <f t="shared" si="10"/>
        <v>Sous traitance ,NBO7285000</v>
      </c>
      <c r="C694" s="5">
        <v>1.8480000000000001</v>
      </c>
      <c r="D694" s="7" t="s">
        <v>3725</v>
      </c>
    </row>
    <row r="695" spans="1:4" x14ac:dyDescent="0.25">
      <c r="A695" s="1" t="s">
        <v>288</v>
      </c>
      <c r="B695" s="4" t="str">
        <f t="shared" si="10"/>
        <v>SS TRAITANCE,NBO7298700</v>
      </c>
      <c r="C695" s="5">
        <v>0.93</v>
      </c>
      <c r="D695" s="7" t="s">
        <v>3726</v>
      </c>
    </row>
    <row r="696" spans="1:4" x14ac:dyDescent="0.25">
      <c r="A696" s="1" t="s">
        <v>289</v>
      </c>
      <c r="B696" s="4" t="str">
        <f t="shared" si="10"/>
        <v>SS TRAITANCE ,NBO7298800</v>
      </c>
      <c r="C696" s="5">
        <v>0.91800000000000004</v>
      </c>
      <c r="D696" s="7" t="s">
        <v>3669</v>
      </c>
    </row>
    <row r="697" spans="1:4" x14ac:dyDescent="0.25">
      <c r="A697" s="1" t="s">
        <v>290</v>
      </c>
      <c r="B697" s="4" t="str">
        <f t="shared" si="10"/>
        <v>OP 60 TOLERIE,NBO7299002</v>
      </c>
      <c r="C697" s="5">
        <v>6.48</v>
      </c>
      <c r="D697" s="7" t="s">
        <v>3722</v>
      </c>
    </row>
    <row r="698" spans="1:4" x14ac:dyDescent="0.25">
      <c r="A698" s="1" t="s">
        <v>291</v>
      </c>
      <c r="B698" s="4" t="str">
        <f t="shared" si="10"/>
        <v>SS TRAITANCE,NBO7299600</v>
      </c>
      <c r="C698" s="5">
        <v>0.504</v>
      </c>
      <c r="D698" s="7" t="s">
        <v>3726</v>
      </c>
    </row>
    <row r="699" spans="1:4" x14ac:dyDescent="0.25">
      <c r="A699" s="1" t="s">
        <v>292</v>
      </c>
      <c r="B699" s="4" t="str">
        <f t="shared" si="10"/>
        <v>OP 60 TOLERIE,NBO7299700</v>
      </c>
      <c r="C699" s="5">
        <v>3</v>
      </c>
      <c r="D699" s="7" t="s">
        <v>3722</v>
      </c>
    </row>
    <row r="700" spans="1:4" x14ac:dyDescent="0.25">
      <c r="A700" s="1" t="s">
        <v>293</v>
      </c>
      <c r="B700" s="4" t="str">
        <f t="shared" si="10"/>
        <v>SS TRAITANCE ,NBO7301500</v>
      </c>
      <c r="C700" s="5">
        <v>0.98399999999999999</v>
      </c>
      <c r="D700" s="7" t="s">
        <v>3669</v>
      </c>
    </row>
    <row r="701" spans="1:4" x14ac:dyDescent="0.25">
      <c r="A701" s="1" t="s">
        <v>294</v>
      </c>
      <c r="B701" s="4" t="str">
        <f t="shared" si="10"/>
        <v>OP 60 TOLERIE,NBO7301700</v>
      </c>
      <c r="C701" s="5">
        <v>0.42</v>
      </c>
      <c r="D701" s="7" t="s">
        <v>3722</v>
      </c>
    </row>
    <row r="702" spans="1:4" x14ac:dyDescent="0.25">
      <c r="A702" s="1" t="s">
        <v>295</v>
      </c>
      <c r="B702" s="4" t="str">
        <f t="shared" si="10"/>
        <v>OP 60 TOLERIE,NBO7303100</v>
      </c>
      <c r="C702" s="5">
        <v>3.6</v>
      </c>
      <c r="D702" s="7" t="s">
        <v>3722</v>
      </c>
    </row>
    <row r="703" spans="1:4" x14ac:dyDescent="0.25">
      <c r="A703" s="1" t="s">
        <v>296</v>
      </c>
      <c r="B703" s="4" t="str">
        <f t="shared" si="10"/>
        <v>SS TRAITANCE ,NBO7311300</v>
      </c>
      <c r="C703" s="5">
        <v>0.67200000000000004</v>
      </c>
      <c r="D703" s="7" t="s">
        <v>3669</v>
      </c>
    </row>
    <row r="704" spans="1:4" x14ac:dyDescent="0.25">
      <c r="A704" s="1" t="s">
        <v>297</v>
      </c>
      <c r="B704" s="4" t="str">
        <f t="shared" si="10"/>
        <v>OP 60 TOLERIE,NBO7314600</v>
      </c>
      <c r="C704" s="5">
        <v>0.36</v>
      </c>
      <c r="D704" s="7" t="s">
        <v>3722</v>
      </c>
    </row>
    <row r="705" spans="1:4" x14ac:dyDescent="0.25">
      <c r="A705" s="1" t="s">
        <v>298</v>
      </c>
      <c r="B705" s="4" t="str">
        <f t="shared" si="10"/>
        <v>OP 60 TOLERIE,NBO7316000</v>
      </c>
      <c r="C705" s="5">
        <v>0.45</v>
      </c>
      <c r="D705" s="7" t="s">
        <v>3722</v>
      </c>
    </row>
    <row r="706" spans="1:4" x14ac:dyDescent="0.25">
      <c r="A706" s="1" t="s">
        <v>299</v>
      </c>
      <c r="B706" s="4" t="str">
        <f t="shared" si="10"/>
        <v>ARTICLE SS TRAITE VOIR YS,NBO7321400</v>
      </c>
      <c r="C706" s="5">
        <v>0.96</v>
      </c>
      <c r="D706" s="7" t="s">
        <v>3724</v>
      </c>
    </row>
    <row r="707" spans="1:4" x14ac:dyDescent="0.25">
      <c r="A707" s="1" t="s">
        <v>300</v>
      </c>
      <c r="B707" s="4" t="str">
        <f t="shared" ref="B707:B770" si="11">D707 &amp;","&amp; A707</f>
        <v>SS TRAITANCE ,NBO7321601</v>
      </c>
      <c r="C707" s="5">
        <v>0.10199999999999999</v>
      </c>
      <c r="D707" s="7" t="s">
        <v>3669</v>
      </c>
    </row>
    <row r="708" spans="1:4" x14ac:dyDescent="0.25">
      <c r="A708" s="1" t="s">
        <v>301</v>
      </c>
      <c r="B708" s="4" t="str">
        <f t="shared" si="11"/>
        <v>OP 60 TOLERIE,NBO7321701</v>
      </c>
      <c r="C708" s="5">
        <v>0.09</v>
      </c>
      <c r="D708" s="7" t="s">
        <v>3722</v>
      </c>
    </row>
    <row r="709" spans="1:4" x14ac:dyDescent="0.25">
      <c r="A709" s="1" t="s">
        <v>302</v>
      </c>
      <c r="B709" s="4" t="str">
        <f t="shared" si="11"/>
        <v>60 TOLERIE,NBO7321801</v>
      </c>
      <c r="C709" s="5">
        <v>0.10199999999999999</v>
      </c>
      <c r="D709" s="7" t="s">
        <v>3720</v>
      </c>
    </row>
    <row r="710" spans="1:4" x14ac:dyDescent="0.25">
      <c r="A710" s="1" t="s">
        <v>303</v>
      </c>
      <c r="B710" s="4" t="str">
        <f t="shared" si="11"/>
        <v>60 TOLERIE,NBO7330800</v>
      </c>
      <c r="C710" s="5">
        <v>0.36</v>
      </c>
      <c r="D710" s="7" t="s">
        <v>3720</v>
      </c>
    </row>
    <row r="711" spans="1:4" x14ac:dyDescent="0.25">
      <c r="A711" s="1" t="s">
        <v>304</v>
      </c>
      <c r="B711" s="4" t="str">
        <f t="shared" si="11"/>
        <v>60 TOLERIE,NBO7359100</v>
      </c>
      <c r="C711" s="5">
        <v>1.02</v>
      </c>
      <c r="D711" s="7" t="s">
        <v>3720</v>
      </c>
    </row>
    <row r="712" spans="1:4" x14ac:dyDescent="0.25">
      <c r="A712" s="1" t="s">
        <v>305</v>
      </c>
      <c r="B712" s="4" t="str">
        <f t="shared" si="11"/>
        <v>OP 60 TOLERIE,NBO7361900</v>
      </c>
      <c r="C712" s="5">
        <v>1.02</v>
      </c>
      <c r="D712" s="7" t="s">
        <v>3722</v>
      </c>
    </row>
    <row r="713" spans="1:4" x14ac:dyDescent="0.25">
      <c r="A713" s="1" t="s">
        <v>306</v>
      </c>
      <c r="B713" s="4" t="str">
        <f t="shared" si="11"/>
        <v>60 TOLERIE,NBO7377700</v>
      </c>
      <c r="C713" s="5">
        <v>0.78</v>
      </c>
      <c r="D713" s="7" t="s">
        <v>3720</v>
      </c>
    </row>
    <row r="714" spans="1:4" x14ac:dyDescent="0.25">
      <c r="A714" s="1" t="s">
        <v>307</v>
      </c>
      <c r="B714" s="4" t="str">
        <f t="shared" si="11"/>
        <v>SOUS TRAITANCE ,NBO7377800</v>
      </c>
      <c r="C714" s="5">
        <v>0.96</v>
      </c>
      <c r="D714" s="7" t="s">
        <v>3723</v>
      </c>
    </row>
    <row r="715" spans="1:4" x14ac:dyDescent="0.25">
      <c r="A715" s="1" t="s">
        <v>308</v>
      </c>
      <c r="B715" s="4" t="str">
        <f t="shared" si="11"/>
        <v>SS TRAITANCE  ,NBO7378000</v>
      </c>
      <c r="C715" s="5">
        <v>1.8</v>
      </c>
      <c r="D715" s="7" t="s">
        <v>3727</v>
      </c>
    </row>
    <row r="716" spans="1:4" x14ac:dyDescent="0.25">
      <c r="A716" s="1" t="s">
        <v>309</v>
      </c>
      <c r="B716" s="4" t="str">
        <f t="shared" si="11"/>
        <v>OP 60 TOLERIE,NBO7390300</v>
      </c>
      <c r="C716" s="5">
        <v>4.5010000000000003</v>
      </c>
      <c r="D716" s="7" t="s">
        <v>3722</v>
      </c>
    </row>
    <row r="717" spans="1:4" x14ac:dyDescent="0.25">
      <c r="A717" s="1" t="s">
        <v>310</v>
      </c>
      <c r="B717" s="4" t="str">
        <f t="shared" si="11"/>
        <v>OP 60 TOLERIE,NBO7391500</v>
      </c>
      <c r="C717" s="5">
        <v>0.84</v>
      </c>
      <c r="D717" s="7" t="s">
        <v>3722</v>
      </c>
    </row>
    <row r="718" spans="1:4" x14ac:dyDescent="0.25">
      <c r="A718" s="1" t="s">
        <v>311</v>
      </c>
      <c r="B718" s="4" t="str">
        <f t="shared" si="11"/>
        <v>SS TRAITANCE ,NBP7266100</v>
      </c>
      <c r="C718" s="5">
        <v>0.96</v>
      </c>
      <c r="D718" s="7" t="s">
        <v>3669</v>
      </c>
    </row>
    <row r="719" spans="1:4" x14ac:dyDescent="0.25">
      <c r="A719" s="1" t="s">
        <v>312</v>
      </c>
      <c r="B719" s="4" t="str">
        <f t="shared" si="11"/>
        <v>SOUS TRAITANCE ,NCH0003403</v>
      </c>
      <c r="C719" s="5">
        <v>6.0000000000000001E-3</v>
      </c>
      <c r="D719" s="7" t="s">
        <v>3723</v>
      </c>
    </row>
    <row r="720" spans="1:4" x14ac:dyDescent="0.25">
      <c r="A720" s="1" t="s">
        <v>313</v>
      </c>
      <c r="B720" s="4" t="str">
        <f t="shared" si="11"/>
        <v>60 TOLERIE,NCO0001801</v>
      </c>
      <c r="C720" s="5">
        <v>0.33</v>
      </c>
      <c r="D720" s="7" t="s">
        <v>3720</v>
      </c>
    </row>
    <row r="721" spans="1:4" x14ac:dyDescent="0.25">
      <c r="A721" s="1" t="s">
        <v>314</v>
      </c>
      <c r="B721" s="4" t="str">
        <f t="shared" si="11"/>
        <v>60 TOLERIE,NCO0001802</v>
      </c>
      <c r="C721" s="5">
        <v>0.33</v>
      </c>
      <c r="D721" s="7" t="s">
        <v>3720</v>
      </c>
    </row>
    <row r="722" spans="1:4" x14ac:dyDescent="0.25">
      <c r="A722" s="1" t="s">
        <v>315</v>
      </c>
      <c r="B722" s="4" t="str">
        <f t="shared" si="11"/>
        <v>SS TRAITANCE ,NCO0007703</v>
      </c>
      <c r="C722" s="5">
        <v>0.10199999999999999</v>
      </c>
      <c r="D722" s="7" t="s">
        <v>3669</v>
      </c>
    </row>
    <row r="723" spans="1:4" x14ac:dyDescent="0.25">
      <c r="A723" s="1" t="s">
        <v>316</v>
      </c>
      <c r="B723" s="4" t="str">
        <f t="shared" si="11"/>
        <v>SS TRAITANCE ,NCO0007705</v>
      </c>
      <c r="C723" s="5">
        <v>0.10199999999999999</v>
      </c>
      <c r="D723" s="7" t="s">
        <v>3669</v>
      </c>
    </row>
    <row r="724" spans="1:4" x14ac:dyDescent="0.25">
      <c r="A724" s="1" t="s">
        <v>317</v>
      </c>
      <c r="B724" s="4" t="str">
        <f t="shared" si="11"/>
        <v>SS TRAITANCE ,NCO0007803</v>
      </c>
      <c r="C724" s="5">
        <v>0.10199999999999999</v>
      </c>
      <c r="D724" s="7" t="s">
        <v>3669</v>
      </c>
    </row>
    <row r="725" spans="1:4" x14ac:dyDescent="0.25">
      <c r="A725" s="1" t="s">
        <v>318</v>
      </c>
      <c r="B725" s="4" t="str">
        <f t="shared" si="11"/>
        <v>SS TRAITANCE ,NCO0007805</v>
      </c>
      <c r="C725" s="5">
        <v>0.10199999999999999</v>
      </c>
      <c r="D725" s="7" t="s">
        <v>3669</v>
      </c>
    </row>
    <row r="726" spans="1:4" x14ac:dyDescent="0.25">
      <c r="A726" s="1" t="s">
        <v>319</v>
      </c>
      <c r="B726" s="4" t="str">
        <f t="shared" si="11"/>
        <v>SOUS TRAITANCE ,NCO7158400</v>
      </c>
      <c r="C726" s="5">
        <v>0.17</v>
      </c>
      <c r="D726" s="7" t="s">
        <v>3723</v>
      </c>
    </row>
    <row r="727" spans="1:4" x14ac:dyDescent="0.25">
      <c r="A727" s="1" t="s">
        <v>320</v>
      </c>
      <c r="B727" s="4" t="str">
        <f t="shared" si="11"/>
        <v>OP 50 PREPARATION,NCO7283400</v>
      </c>
      <c r="C727" s="5">
        <v>2.7E-2</v>
      </c>
      <c r="D727" s="7" t="s">
        <v>3721</v>
      </c>
    </row>
    <row r="728" spans="1:4" x14ac:dyDescent="0.25">
      <c r="A728" s="1" t="s">
        <v>321</v>
      </c>
      <c r="B728" s="4" t="str">
        <f t="shared" si="11"/>
        <v>OP 50 PREPARATION,NDL0000315</v>
      </c>
      <c r="C728" s="5">
        <v>4.5999999999999999E-2</v>
      </c>
      <c r="D728" s="7" t="s">
        <v>3721</v>
      </c>
    </row>
    <row r="729" spans="1:4" x14ac:dyDescent="0.25">
      <c r="A729" s="1" t="s">
        <v>322</v>
      </c>
      <c r="B729" s="4" t="str">
        <f t="shared" si="11"/>
        <v>OP 50 PREPARATION,NDL0001457</v>
      </c>
      <c r="C729" s="5">
        <v>0.107</v>
      </c>
      <c r="D729" s="7" t="s">
        <v>3721</v>
      </c>
    </row>
    <row r="730" spans="1:4" x14ac:dyDescent="0.25">
      <c r="A730" s="1" t="s">
        <v>323</v>
      </c>
      <c r="B730" s="4" t="str">
        <f t="shared" si="11"/>
        <v>OP 50 PREPARATION,NDL0002532</v>
      </c>
      <c r="C730" s="5">
        <v>5.1999999999999998E-2</v>
      </c>
      <c r="D730" s="7" t="s">
        <v>3721</v>
      </c>
    </row>
    <row r="731" spans="1:4" x14ac:dyDescent="0.25">
      <c r="A731" s="1" t="s">
        <v>324</v>
      </c>
      <c r="B731" s="4" t="str">
        <f t="shared" si="11"/>
        <v>90 INSERTION C.M.S,NEC00003A0</v>
      </c>
      <c r="C731" s="5">
        <v>0.39</v>
      </c>
      <c r="D731" s="7" t="s">
        <v>3698</v>
      </c>
    </row>
    <row r="732" spans="1:4" x14ac:dyDescent="0.25">
      <c r="A732" s="1" t="s">
        <v>324</v>
      </c>
      <c r="B732" s="4" t="str">
        <f t="shared" si="11"/>
        <v>OP 90 CMS,NEC00003A0</v>
      </c>
      <c r="C732" s="5">
        <v>0.435</v>
      </c>
      <c r="D732" s="7" t="s">
        <v>3728</v>
      </c>
    </row>
    <row r="733" spans="1:4" x14ac:dyDescent="0.25">
      <c r="A733" s="1" t="s">
        <v>325</v>
      </c>
      <c r="B733" s="4" t="str">
        <f t="shared" si="11"/>
        <v>90 INSERTION C.M.S,NEC0000500</v>
      </c>
      <c r="C733" s="5">
        <v>0.23</v>
      </c>
      <c r="D733" s="7" t="s">
        <v>3698</v>
      </c>
    </row>
    <row r="734" spans="1:4" x14ac:dyDescent="0.25">
      <c r="A734" s="1" t="s">
        <v>326</v>
      </c>
      <c r="B734" s="4" t="str">
        <f t="shared" si="11"/>
        <v>OP 90 CMS,NEC00010C0</v>
      </c>
      <c r="C734" s="5">
        <v>1.248</v>
      </c>
      <c r="D734" s="7" t="s">
        <v>3728</v>
      </c>
    </row>
    <row r="735" spans="1:4" x14ac:dyDescent="0.25">
      <c r="A735" s="1" t="s">
        <v>327</v>
      </c>
      <c r="B735" s="4" t="str">
        <f t="shared" si="11"/>
        <v>OP 90 CMS,NEC00015A0</v>
      </c>
      <c r="C735" s="5">
        <v>1.0840000000000001</v>
      </c>
      <c r="D735" s="7" t="s">
        <v>3728</v>
      </c>
    </row>
    <row r="736" spans="1:4" x14ac:dyDescent="0.25">
      <c r="A736" s="1" t="s">
        <v>328</v>
      </c>
      <c r="B736" s="4" t="str">
        <f t="shared" si="11"/>
        <v>OP 90 CMS,NEC00019A0</v>
      </c>
      <c r="C736" s="5">
        <v>0.44700000000000001</v>
      </c>
      <c r="D736" s="7" t="s">
        <v>3728</v>
      </c>
    </row>
    <row r="737" spans="1:4" x14ac:dyDescent="0.25">
      <c r="A737" s="1" t="s">
        <v>329</v>
      </c>
      <c r="B737" s="4" t="str">
        <f t="shared" si="11"/>
        <v>OP 90 CMS,NEC0002900</v>
      </c>
      <c r="C737" s="5">
        <v>1.161</v>
      </c>
      <c r="D737" s="7" t="s">
        <v>3728</v>
      </c>
    </row>
    <row r="738" spans="1:4" x14ac:dyDescent="0.25">
      <c r="A738" s="1" t="s">
        <v>330</v>
      </c>
      <c r="B738" s="4" t="str">
        <f t="shared" si="11"/>
        <v>OP 90 CMS,NEC0003300</v>
      </c>
      <c r="C738" s="5">
        <v>1.3180000000000001</v>
      </c>
      <c r="D738" s="7" t="s">
        <v>3728</v>
      </c>
    </row>
    <row r="739" spans="1:4" x14ac:dyDescent="0.25">
      <c r="A739" s="1" t="s">
        <v>331</v>
      </c>
      <c r="B739" s="4" t="str">
        <f t="shared" si="11"/>
        <v>90 INSERTION C.M.S,NEC0003600</v>
      </c>
      <c r="C739" s="5">
        <v>0.35399999999999998</v>
      </c>
      <c r="D739" s="7" t="s">
        <v>3698</v>
      </c>
    </row>
    <row r="740" spans="1:4" x14ac:dyDescent="0.25">
      <c r="A740" s="1" t="s">
        <v>332</v>
      </c>
      <c r="B740" s="4" t="str">
        <f t="shared" si="11"/>
        <v>OP 90 CMS,NEC00040C0</v>
      </c>
      <c r="C740" s="5">
        <v>1.9350000000000001</v>
      </c>
      <c r="D740" s="7" t="s">
        <v>3728</v>
      </c>
    </row>
    <row r="741" spans="1:4" x14ac:dyDescent="0.25">
      <c r="A741" s="1" t="s">
        <v>333</v>
      </c>
      <c r="B741" s="4" t="str">
        <f t="shared" si="11"/>
        <v>OP 90 CMS,NEC00042A0</v>
      </c>
      <c r="C741" s="5">
        <v>0.68100000000000005</v>
      </c>
      <c r="D741" s="7" t="s">
        <v>3728</v>
      </c>
    </row>
    <row r="742" spans="1:4" x14ac:dyDescent="0.25">
      <c r="A742" s="1" t="s">
        <v>333</v>
      </c>
      <c r="B742" s="4" t="str">
        <f t="shared" si="11"/>
        <v>OP 91 DECOUPE &amp; RANGEMENT PANNEAUX NEC,NEC00042A0</v>
      </c>
      <c r="C742" s="5">
        <v>0.1</v>
      </c>
      <c r="D742" s="7" t="s">
        <v>3729</v>
      </c>
    </row>
    <row r="743" spans="1:4" x14ac:dyDescent="0.25">
      <c r="A743" s="1" t="s">
        <v>334</v>
      </c>
      <c r="B743" s="4" t="str">
        <f t="shared" si="11"/>
        <v>OP 90 INSERTION CMS,NEC00044C0</v>
      </c>
      <c r="C743" s="5">
        <v>1.7949999999999999</v>
      </c>
      <c r="D743" s="7" t="s">
        <v>3730</v>
      </c>
    </row>
    <row r="744" spans="1:4" x14ac:dyDescent="0.25">
      <c r="A744" s="1" t="s">
        <v>335</v>
      </c>
      <c r="B744" s="4" t="str">
        <f t="shared" si="11"/>
        <v>OP 90 CMS,NEC0004500</v>
      </c>
      <c r="C744" s="5">
        <v>1.375</v>
      </c>
      <c r="D744" s="7" t="s">
        <v>3728</v>
      </c>
    </row>
    <row r="745" spans="1:4" x14ac:dyDescent="0.25">
      <c r="A745" s="1" t="s">
        <v>336</v>
      </c>
      <c r="B745" s="4" t="str">
        <f t="shared" si="11"/>
        <v>OP 90 CMS,NEC0004600</v>
      </c>
      <c r="C745" s="5">
        <v>0.92200000000000004</v>
      </c>
      <c r="D745" s="7" t="s">
        <v>3728</v>
      </c>
    </row>
    <row r="746" spans="1:4" x14ac:dyDescent="0.25">
      <c r="A746" s="1" t="s">
        <v>337</v>
      </c>
      <c r="B746" s="4" t="str">
        <f t="shared" si="11"/>
        <v>OP 90 CMS,NEC00047B0</v>
      </c>
      <c r="C746" s="5">
        <v>0.73699999999999999</v>
      </c>
      <c r="D746" s="7" t="s">
        <v>3728</v>
      </c>
    </row>
    <row r="747" spans="1:4" x14ac:dyDescent="0.25">
      <c r="A747" s="1" t="s">
        <v>338</v>
      </c>
      <c r="B747" s="4" t="str">
        <f t="shared" si="11"/>
        <v>OP 90 CMS,NEC0005000</v>
      </c>
      <c r="C747" s="5">
        <v>2.4700000000000002</v>
      </c>
      <c r="D747" s="7" t="s">
        <v>3728</v>
      </c>
    </row>
    <row r="748" spans="1:4" x14ac:dyDescent="0.25">
      <c r="A748" s="1" t="s">
        <v>338</v>
      </c>
      <c r="B748" s="4" t="str">
        <f t="shared" si="11"/>
        <v>OP 91 DECOUPE &amp; RANGEMENT PANNEAUX NEC,NEC0005000</v>
      </c>
      <c r="C748" s="5">
        <v>0.22500000000000001</v>
      </c>
      <c r="D748" s="7" t="s">
        <v>3729</v>
      </c>
    </row>
    <row r="749" spans="1:4" x14ac:dyDescent="0.25">
      <c r="A749" s="1" t="s">
        <v>339</v>
      </c>
      <c r="B749" s="4" t="str">
        <f t="shared" si="11"/>
        <v>OP 90 CMS,NEC0005100</v>
      </c>
      <c r="C749" s="5">
        <v>1.9379999999999999</v>
      </c>
      <c r="D749" s="7" t="s">
        <v>3728</v>
      </c>
    </row>
    <row r="750" spans="1:4" x14ac:dyDescent="0.25">
      <c r="A750" s="1" t="s">
        <v>340</v>
      </c>
      <c r="B750" s="4" t="str">
        <f t="shared" si="11"/>
        <v>OP 90 CMS,NEC00052A0</v>
      </c>
      <c r="C750" s="5">
        <v>0.63700000000000001</v>
      </c>
      <c r="D750" s="7" t="s">
        <v>3728</v>
      </c>
    </row>
    <row r="751" spans="1:4" x14ac:dyDescent="0.25">
      <c r="A751" s="1" t="s">
        <v>341</v>
      </c>
      <c r="B751" s="4" t="str">
        <f t="shared" si="11"/>
        <v>OP 90 CMS,NEC00053B0</v>
      </c>
      <c r="C751" s="5">
        <v>2.4980000000000002</v>
      </c>
      <c r="D751" s="7" t="s">
        <v>3728</v>
      </c>
    </row>
    <row r="752" spans="1:4" x14ac:dyDescent="0.25">
      <c r="A752" s="1" t="s">
        <v>342</v>
      </c>
      <c r="B752" s="4" t="str">
        <f t="shared" si="11"/>
        <v>OP 90 CMS,NEC00055C0</v>
      </c>
      <c r="C752" s="5">
        <v>2.5499999999999998</v>
      </c>
      <c r="D752" s="7" t="s">
        <v>3728</v>
      </c>
    </row>
    <row r="753" spans="1:4" x14ac:dyDescent="0.25">
      <c r="A753" s="1" t="s">
        <v>343</v>
      </c>
      <c r="B753" s="4" t="str">
        <f t="shared" si="11"/>
        <v>Découpe panneau+rangement dans bacs EDS,NEC0005600</v>
      </c>
      <c r="C753" s="5">
        <v>0.35</v>
      </c>
      <c r="D753" s="7" t="s">
        <v>3731</v>
      </c>
    </row>
    <row r="754" spans="1:4" x14ac:dyDescent="0.25">
      <c r="A754" s="1" t="s">
        <v>343</v>
      </c>
      <c r="B754" s="4" t="str">
        <f t="shared" si="11"/>
        <v>OP 90 INSERTION CMS,NEC0005600</v>
      </c>
      <c r="C754" s="5">
        <v>2.0489999999999999</v>
      </c>
      <c r="D754" s="7" t="s">
        <v>3730</v>
      </c>
    </row>
    <row r="755" spans="1:4" x14ac:dyDescent="0.25">
      <c r="A755" s="1" t="s">
        <v>344</v>
      </c>
      <c r="B755" s="4" t="str">
        <f t="shared" si="11"/>
        <v>OP 90 INSERTION CMS,NEC00056A0</v>
      </c>
      <c r="C755" s="5">
        <v>2.0489999999999999</v>
      </c>
      <c r="D755" s="7" t="s">
        <v>3730</v>
      </c>
    </row>
    <row r="756" spans="1:4" x14ac:dyDescent="0.25">
      <c r="A756" s="1" t="s">
        <v>344</v>
      </c>
      <c r="B756" s="4" t="str">
        <f t="shared" si="11"/>
        <v>Découpe panneau+rangement dans bacs EDS,NEC00056A0</v>
      </c>
      <c r="C756" s="5">
        <v>0.35</v>
      </c>
      <c r="D756" s="7" t="s">
        <v>3731</v>
      </c>
    </row>
    <row r="757" spans="1:4" x14ac:dyDescent="0.25">
      <c r="A757" s="1" t="s">
        <v>345</v>
      </c>
      <c r="B757" s="4" t="str">
        <f t="shared" si="11"/>
        <v>OP 90 CMS,NEC0005800</v>
      </c>
      <c r="C757" s="5">
        <v>0.97399999999999998</v>
      </c>
      <c r="D757" s="7" t="s">
        <v>3728</v>
      </c>
    </row>
    <row r="758" spans="1:4" x14ac:dyDescent="0.25">
      <c r="A758" s="1" t="s">
        <v>346</v>
      </c>
      <c r="B758" s="4" t="str">
        <f t="shared" si="11"/>
        <v>OP 90 CMS,NEC00060A0</v>
      </c>
      <c r="C758" s="5">
        <v>0.61</v>
      </c>
      <c r="D758" s="7" t="s">
        <v>3728</v>
      </c>
    </row>
    <row r="759" spans="1:4" x14ac:dyDescent="0.25">
      <c r="A759" s="1" t="s">
        <v>347</v>
      </c>
      <c r="B759" s="4" t="str">
        <f t="shared" si="11"/>
        <v>OP 90 CMS,NEC00061A0</v>
      </c>
      <c r="C759" s="5">
        <v>0.77200000000000002</v>
      </c>
      <c r="D759" s="7" t="s">
        <v>3728</v>
      </c>
    </row>
    <row r="760" spans="1:4" x14ac:dyDescent="0.25">
      <c r="A760" s="1" t="s">
        <v>348</v>
      </c>
      <c r="B760" s="4" t="str">
        <f t="shared" si="11"/>
        <v>OP 90 CMS,NEC00062A0</v>
      </c>
      <c r="C760" s="5">
        <v>0.47199999999999998</v>
      </c>
      <c r="D760" s="7" t="s">
        <v>3728</v>
      </c>
    </row>
    <row r="761" spans="1:4" x14ac:dyDescent="0.25">
      <c r="A761" s="1" t="s">
        <v>349</v>
      </c>
      <c r="B761" s="4" t="str">
        <f t="shared" si="11"/>
        <v>OP 90 CMS,NEC00063A0</v>
      </c>
      <c r="C761" s="5">
        <v>0.5</v>
      </c>
      <c r="D761" s="7" t="s">
        <v>3728</v>
      </c>
    </row>
    <row r="762" spans="1:4" x14ac:dyDescent="0.25">
      <c r="A762" s="1" t="s">
        <v>350</v>
      </c>
      <c r="B762" s="4" t="str">
        <f t="shared" si="11"/>
        <v>OP 90 CMS,NEC0006500</v>
      </c>
      <c r="C762" s="5">
        <v>2.04</v>
      </c>
      <c r="D762" s="7" t="s">
        <v>3728</v>
      </c>
    </row>
    <row r="763" spans="1:4" x14ac:dyDescent="0.25">
      <c r="A763" s="1" t="s">
        <v>351</v>
      </c>
      <c r="B763" s="4" t="str">
        <f t="shared" si="11"/>
        <v>SOUS TRAITANCE ,NEC0006700</v>
      </c>
      <c r="C763" s="5">
        <v>0.995</v>
      </c>
      <c r="D763" s="7" t="s">
        <v>3723</v>
      </c>
    </row>
    <row r="764" spans="1:4" x14ac:dyDescent="0.25">
      <c r="A764" s="1" t="s">
        <v>352</v>
      </c>
      <c r="B764" s="4" t="str">
        <f t="shared" si="11"/>
        <v>OP 90 CMS,NEC00067A0</v>
      </c>
      <c r="C764" s="5">
        <v>0.98299999999999998</v>
      </c>
      <c r="D764" s="7" t="s">
        <v>3728</v>
      </c>
    </row>
    <row r="765" spans="1:4" x14ac:dyDescent="0.25">
      <c r="A765" s="1" t="s">
        <v>353</v>
      </c>
      <c r="B765" s="4" t="str">
        <f t="shared" si="11"/>
        <v>OP 90 CMS,NEC0006800</v>
      </c>
      <c r="C765" s="5">
        <v>1.1060000000000001</v>
      </c>
      <c r="D765" s="7" t="s">
        <v>3728</v>
      </c>
    </row>
    <row r="766" spans="1:4" x14ac:dyDescent="0.25">
      <c r="A766" s="1" t="s">
        <v>354</v>
      </c>
      <c r="B766" s="4" t="str">
        <f t="shared" si="11"/>
        <v>OP 90 CMS,NEC0007300</v>
      </c>
      <c r="C766" s="5">
        <v>1.804</v>
      </c>
      <c r="D766" s="7" t="s">
        <v>3728</v>
      </c>
    </row>
    <row r="767" spans="1:4" x14ac:dyDescent="0.25">
      <c r="A767" s="1" t="s">
        <v>355</v>
      </c>
      <c r="B767" s="4" t="str">
        <f t="shared" si="11"/>
        <v>OP 90 CMS,NEC0007400</v>
      </c>
      <c r="C767" s="5">
        <v>1.8</v>
      </c>
      <c r="D767" s="7" t="s">
        <v>3728</v>
      </c>
    </row>
    <row r="768" spans="1:4" x14ac:dyDescent="0.25">
      <c r="A768" s="1" t="s">
        <v>356</v>
      </c>
      <c r="B768" s="4" t="str">
        <f t="shared" si="11"/>
        <v>OP 90 CMS,NEC0007500</v>
      </c>
      <c r="C768" s="5">
        <v>3.73</v>
      </c>
      <c r="D768" s="7" t="s">
        <v>3728</v>
      </c>
    </row>
    <row r="769" spans="1:4" x14ac:dyDescent="0.25">
      <c r="A769" s="1" t="s">
        <v>357</v>
      </c>
      <c r="B769" s="4" t="str">
        <f t="shared" si="11"/>
        <v>OP 90 CMS,NEC0007800</v>
      </c>
      <c r="C769" s="5">
        <v>1.92</v>
      </c>
      <c r="D769" s="7" t="s">
        <v>3728</v>
      </c>
    </row>
    <row r="770" spans="1:4" x14ac:dyDescent="0.25">
      <c r="A770" s="1" t="s">
        <v>358</v>
      </c>
      <c r="B770" s="4" t="str">
        <f t="shared" si="11"/>
        <v>OP 90 CMS,NEC0008100</v>
      </c>
      <c r="C770" s="5">
        <v>2.1930000000000001</v>
      </c>
      <c r="D770" s="7" t="s">
        <v>3728</v>
      </c>
    </row>
    <row r="771" spans="1:4" x14ac:dyDescent="0.25">
      <c r="A771" s="1" t="s">
        <v>359</v>
      </c>
      <c r="B771" s="4" t="str">
        <f t="shared" ref="B771:B834" si="12">D771 &amp;","&amp; A771</f>
        <v>OP 90 CMS,NEC0008200</v>
      </c>
      <c r="C771" s="5">
        <v>1.38</v>
      </c>
      <c r="D771" s="7" t="s">
        <v>3728</v>
      </c>
    </row>
    <row r="772" spans="1:4" x14ac:dyDescent="0.25">
      <c r="A772" s="1" t="s">
        <v>360</v>
      </c>
      <c r="B772" s="4" t="str">
        <f t="shared" si="12"/>
        <v>OP 90 CMS,NEC0008400</v>
      </c>
      <c r="C772" s="5">
        <v>2.7480000000000002</v>
      </c>
      <c r="D772" s="7" t="s">
        <v>3728</v>
      </c>
    </row>
    <row r="773" spans="1:4" x14ac:dyDescent="0.25">
      <c r="A773" s="1" t="s">
        <v>361</v>
      </c>
      <c r="B773" s="4" t="str">
        <f t="shared" si="12"/>
        <v>OP 90 CMS,NEC0008500</v>
      </c>
      <c r="C773" s="5">
        <v>1.1599999999999999</v>
      </c>
      <c r="D773" s="7" t="s">
        <v>3728</v>
      </c>
    </row>
    <row r="774" spans="1:4" x14ac:dyDescent="0.25">
      <c r="A774" s="1" t="s">
        <v>362</v>
      </c>
      <c r="B774" s="4" t="str">
        <f t="shared" si="12"/>
        <v>OP 90 CMS,NEC0008600</v>
      </c>
      <c r="C774" s="5">
        <v>0.995</v>
      </c>
      <c r="D774" s="7" t="s">
        <v>3728</v>
      </c>
    </row>
    <row r="775" spans="1:4" x14ac:dyDescent="0.25">
      <c r="A775" s="1" t="s">
        <v>363</v>
      </c>
      <c r="B775" s="4" t="str">
        <f t="shared" si="12"/>
        <v>OP 90 CMS,NEC0008800</v>
      </c>
      <c r="C775" s="5">
        <v>0.86</v>
      </c>
      <c r="D775" s="7" t="s">
        <v>3728</v>
      </c>
    </row>
    <row r="776" spans="1:4" x14ac:dyDescent="0.25">
      <c r="A776" s="1" t="s">
        <v>364</v>
      </c>
      <c r="B776" s="4" t="str">
        <f t="shared" si="12"/>
        <v>OP 90 CMS,NEC0009100</v>
      </c>
      <c r="C776" s="5">
        <v>0.995</v>
      </c>
      <c r="D776" s="7" t="s">
        <v>3728</v>
      </c>
    </row>
    <row r="777" spans="1:4" x14ac:dyDescent="0.25">
      <c r="A777" s="1" t="s">
        <v>365</v>
      </c>
      <c r="B777" s="4" t="str">
        <f t="shared" si="12"/>
        <v>OP 90 CMS,NEC0009200</v>
      </c>
      <c r="C777" s="5">
        <v>2</v>
      </c>
      <c r="D777" s="7" t="s">
        <v>3728</v>
      </c>
    </row>
    <row r="778" spans="1:4" x14ac:dyDescent="0.25">
      <c r="A778" s="1" t="s">
        <v>366</v>
      </c>
      <c r="B778" s="4" t="str">
        <f t="shared" si="12"/>
        <v>OP 90 CMS,NEC0009300</v>
      </c>
      <c r="C778" s="5">
        <v>1.5289999999999999</v>
      </c>
      <c r="D778" s="7" t="s">
        <v>3728</v>
      </c>
    </row>
    <row r="779" spans="1:4" x14ac:dyDescent="0.25">
      <c r="A779" s="1" t="s">
        <v>366</v>
      </c>
      <c r="B779" s="4" t="str">
        <f t="shared" si="12"/>
        <v>OP 91 DECOUPE &amp; RANGEMENT PANNEAUX NEC,NEC0009300</v>
      </c>
      <c r="C779" s="5">
        <v>0.25900000000000001</v>
      </c>
      <c r="D779" s="7" t="s">
        <v>3729</v>
      </c>
    </row>
    <row r="780" spans="1:4" x14ac:dyDescent="0.25">
      <c r="A780" s="1" t="s">
        <v>367</v>
      </c>
      <c r="B780" s="4" t="str">
        <f t="shared" si="12"/>
        <v>OP 90 CMS,NEC0009400</v>
      </c>
      <c r="C780" s="5">
        <v>1</v>
      </c>
      <c r="D780" s="7" t="s">
        <v>3728</v>
      </c>
    </row>
    <row r="781" spans="1:4" x14ac:dyDescent="0.25">
      <c r="A781" s="1" t="s">
        <v>368</v>
      </c>
      <c r="B781" s="4" t="str">
        <f t="shared" si="12"/>
        <v>OP 90 CMS,NEC0009500</v>
      </c>
      <c r="C781" s="5">
        <v>2.1930000000000001</v>
      </c>
      <c r="D781" s="7" t="s">
        <v>3728</v>
      </c>
    </row>
    <row r="782" spans="1:4" x14ac:dyDescent="0.25">
      <c r="A782" s="1" t="s">
        <v>369</v>
      </c>
      <c r="B782" s="4" t="str">
        <f t="shared" si="12"/>
        <v>OP 90 CMS,NEC0009600</v>
      </c>
      <c r="C782" s="5">
        <v>1.38</v>
      </c>
      <c r="D782" s="7" t="s">
        <v>3728</v>
      </c>
    </row>
    <row r="783" spans="1:4" x14ac:dyDescent="0.25">
      <c r="A783" s="1" t="s">
        <v>370</v>
      </c>
      <c r="B783" s="4" t="str">
        <f t="shared" si="12"/>
        <v>OP 90 CMS,NEC0009700</v>
      </c>
      <c r="C783" s="5">
        <v>0.71</v>
      </c>
      <c r="D783" s="7" t="s">
        <v>3728</v>
      </c>
    </row>
    <row r="784" spans="1:4" x14ac:dyDescent="0.25">
      <c r="A784" s="1" t="s">
        <v>371</v>
      </c>
      <c r="B784" s="4" t="str">
        <f t="shared" si="12"/>
        <v>OP 90 CMS,NEC0009900</v>
      </c>
      <c r="C784" s="5">
        <v>3.1</v>
      </c>
      <c r="D784" s="7" t="s">
        <v>3728</v>
      </c>
    </row>
    <row r="785" spans="1:4" x14ac:dyDescent="0.25">
      <c r="A785" s="1" t="s">
        <v>372</v>
      </c>
      <c r="B785" s="4" t="str">
        <f t="shared" si="12"/>
        <v>OP 90 CMS,NEC0010000</v>
      </c>
      <c r="C785" s="5">
        <v>1.85</v>
      </c>
      <c r="D785" s="7" t="s">
        <v>3728</v>
      </c>
    </row>
    <row r="786" spans="1:4" x14ac:dyDescent="0.25">
      <c r="A786" s="1" t="s">
        <v>373</v>
      </c>
      <c r="B786" s="4" t="str">
        <f t="shared" si="12"/>
        <v>OP 90 CMS ,NEC0010300</v>
      </c>
      <c r="C786" s="5">
        <v>2.1930000000000001</v>
      </c>
      <c r="D786" s="7" t="s">
        <v>3732</v>
      </c>
    </row>
    <row r="787" spans="1:4" x14ac:dyDescent="0.25">
      <c r="A787" s="1" t="s">
        <v>374</v>
      </c>
      <c r="B787" s="4" t="str">
        <f t="shared" si="12"/>
        <v>OP 90 CMS,NEC10009B0</v>
      </c>
      <c r="C787" s="5">
        <v>3.9910000000000001</v>
      </c>
      <c r="D787" s="7" t="s">
        <v>3728</v>
      </c>
    </row>
    <row r="788" spans="1:4" x14ac:dyDescent="0.25">
      <c r="A788" s="1" t="s">
        <v>375</v>
      </c>
      <c r="B788" s="4" t="str">
        <f t="shared" si="12"/>
        <v>OP 90 CMS,NEC1030200</v>
      </c>
      <c r="C788" s="5">
        <v>2.4</v>
      </c>
      <c r="D788" s="7" t="s">
        <v>3728</v>
      </c>
    </row>
    <row r="789" spans="1:4" x14ac:dyDescent="0.25">
      <c r="A789" s="1" t="s">
        <v>376</v>
      </c>
      <c r="B789" s="4" t="str">
        <f t="shared" si="12"/>
        <v>OP 90 CMS,NEC10303A0</v>
      </c>
      <c r="C789" s="5">
        <v>8.75</v>
      </c>
      <c r="D789" s="7" t="s">
        <v>3728</v>
      </c>
    </row>
    <row r="790" spans="1:4" x14ac:dyDescent="0.25">
      <c r="A790" s="1" t="s">
        <v>377</v>
      </c>
      <c r="B790" s="4" t="str">
        <f t="shared" si="12"/>
        <v>OP 90 CMS,NEC1030900</v>
      </c>
      <c r="C790" s="5">
        <v>1.6379999999999999</v>
      </c>
      <c r="D790" s="7" t="s">
        <v>3728</v>
      </c>
    </row>
    <row r="791" spans="1:4" x14ac:dyDescent="0.25">
      <c r="A791" s="1" t="s">
        <v>378</v>
      </c>
      <c r="B791" s="4" t="str">
        <f t="shared" si="12"/>
        <v>OP 90 CMS,NEC10310A0</v>
      </c>
      <c r="C791" s="5">
        <v>2.0150000000000001</v>
      </c>
      <c r="D791" s="7" t="s">
        <v>3728</v>
      </c>
    </row>
    <row r="792" spans="1:4" x14ac:dyDescent="0.25">
      <c r="A792" s="1" t="s">
        <v>379</v>
      </c>
      <c r="B792" s="4" t="str">
        <f t="shared" si="12"/>
        <v>OP 90 CMS,NEC1060100</v>
      </c>
      <c r="C792" s="5">
        <v>0.92</v>
      </c>
      <c r="D792" s="7" t="s">
        <v>3728</v>
      </c>
    </row>
    <row r="793" spans="1:4" x14ac:dyDescent="0.25">
      <c r="A793" s="1" t="s">
        <v>380</v>
      </c>
      <c r="B793" s="4" t="str">
        <f t="shared" si="12"/>
        <v>OP 90 CMS,NEC1090200</v>
      </c>
      <c r="C793" s="5">
        <v>4.68</v>
      </c>
      <c r="D793" s="7" t="s">
        <v>3728</v>
      </c>
    </row>
    <row r="794" spans="1:4" x14ac:dyDescent="0.25">
      <c r="A794" s="1" t="s">
        <v>381</v>
      </c>
      <c r="B794" s="4" t="str">
        <f t="shared" si="12"/>
        <v>OP 90 CMS,NEC11001A0</v>
      </c>
      <c r="C794" s="5">
        <v>1.07</v>
      </c>
      <c r="D794" s="7" t="s">
        <v>3728</v>
      </c>
    </row>
    <row r="795" spans="1:4" x14ac:dyDescent="0.25">
      <c r="A795" s="1" t="s">
        <v>382</v>
      </c>
      <c r="B795" s="4" t="str">
        <f t="shared" si="12"/>
        <v>OP 90 CMS,NEC1100800</v>
      </c>
      <c r="C795" s="5">
        <v>2.4300000000000002</v>
      </c>
      <c r="D795" s="7" t="s">
        <v>3728</v>
      </c>
    </row>
    <row r="796" spans="1:4" x14ac:dyDescent="0.25">
      <c r="A796" s="1" t="s">
        <v>383</v>
      </c>
      <c r="B796" s="4" t="str">
        <f t="shared" si="12"/>
        <v>OP 90 CMS,NEC1100900</v>
      </c>
      <c r="C796" s="5">
        <v>3.97</v>
      </c>
      <c r="D796" s="7" t="s">
        <v>3728</v>
      </c>
    </row>
    <row r="797" spans="1:4" x14ac:dyDescent="0.25">
      <c r="A797" s="1" t="s">
        <v>384</v>
      </c>
      <c r="B797" s="4" t="str">
        <f t="shared" si="12"/>
        <v>OP 90 CMS,NEC1101000</v>
      </c>
      <c r="C797" s="5">
        <v>2.3199999999999998</v>
      </c>
      <c r="D797" s="7" t="s">
        <v>3728</v>
      </c>
    </row>
    <row r="798" spans="1:4" x14ac:dyDescent="0.25">
      <c r="A798" s="1" t="s">
        <v>385</v>
      </c>
      <c r="B798" s="4" t="str">
        <f t="shared" si="12"/>
        <v>OP 90 CMS,NEC1101100</v>
      </c>
      <c r="C798" s="5">
        <v>3</v>
      </c>
      <c r="D798" s="7" t="s">
        <v>3728</v>
      </c>
    </row>
    <row r="799" spans="1:4" x14ac:dyDescent="0.25">
      <c r="A799" s="1" t="s">
        <v>386</v>
      </c>
      <c r="B799" s="4" t="str">
        <f t="shared" si="12"/>
        <v>OP 90 CMS,NEC1101200</v>
      </c>
      <c r="C799" s="5">
        <v>2</v>
      </c>
      <c r="D799" s="7" t="s">
        <v>3728</v>
      </c>
    </row>
    <row r="800" spans="1:4" x14ac:dyDescent="0.25">
      <c r="A800" s="1" t="s">
        <v>387</v>
      </c>
      <c r="B800" s="4" t="str">
        <f t="shared" si="12"/>
        <v>OP 90 CMS,NEC11022A0</v>
      </c>
      <c r="C800" s="5">
        <v>1.49</v>
      </c>
      <c r="D800" s="7" t="s">
        <v>3728</v>
      </c>
    </row>
    <row r="801" spans="1:4" x14ac:dyDescent="0.25">
      <c r="A801" s="1" t="s">
        <v>388</v>
      </c>
      <c r="B801" s="4" t="str">
        <f t="shared" si="12"/>
        <v>OP 90 CMS,NEC1110400</v>
      </c>
      <c r="C801" s="5">
        <v>1.8149999999999999</v>
      </c>
      <c r="D801" s="7" t="s">
        <v>3728</v>
      </c>
    </row>
    <row r="802" spans="1:4" x14ac:dyDescent="0.25">
      <c r="A802" s="1" t="s">
        <v>389</v>
      </c>
      <c r="B802" s="4" t="str">
        <f t="shared" si="12"/>
        <v>OP 90 CMS,NEC1110600</v>
      </c>
      <c r="C802" s="5">
        <v>2.0150000000000001</v>
      </c>
      <c r="D802" s="7" t="s">
        <v>3728</v>
      </c>
    </row>
    <row r="803" spans="1:4" x14ac:dyDescent="0.25">
      <c r="A803" s="1" t="s">
        <v>390</v>
      </c>
      <c r="B803" s="4" t="str">
        <f t="shared" si="12"/>
        <v>OP 90 CMS,NEC1110800</v>
      </c>
      <c r="C803" s="5">
        <v>3.6</v>
      </c>
      <c r="D803" s="7" t="s">
        <v>3728</v>
      </c>
    </row>
    <row r="804" spans="1:4" x14ac:dyDescent="0.25">
      <c r="A804" s="1" t="s">
        <v>391</v>
      </c>
      <c r="B804" s="4" t="str">
        <f t="shared" si="12"/>
        <v>OP 90 CMS,NEC1120200</v>
      </c>
      <c r="C804" s="5">
        <v>1.6379999999999999</v>
      </c>
      <c r="D804" s="7" t="s">
        <v>3728</v>
      </c>
    </row>
    <row r="805" spans="1:4" x14ac:dyDescent="0.25">
      <c r="A805" s="1" t="s">
        <v>392</v>
      </c>
      <c r="B805" s="4" t="str">
        <f t="shared" si="12"/>
        <v>OP 90 CMS,NEC19801B1</v>
      </c>
      <c r="C805" s="5">
        <v>0.78400000000000003</v>
      </c>
      <c r="D805" s="7" t="s">
        <v>3728</v>
      </c>
    </row>
    <row r="806" spans="1:4" x14ac:dyDescent="0.25">
      <c r="A806" s="1" t="s">
        <v>393</v>
      </c>
      <c r="B806" s="4" t="str">
        <f t="shared" si="12"/>
        <v>OP 90 CMS,NEC19801B2</v>
      </c>
      <c r="C806" s="5">
        <v>0.78400000000000003</v>
      </c>
      <c r="D806" s="7" t="s">
        <v>3728</v>
      </c>
    </row>
    <row r="807" spans="1:4" x14ac:dyDescent="0.25">
      <c r="A807" s="1" t="s">
        <v>394</v>
      </c>
      <c r="B807" s="4" t="str">
        <f t="shared" si="12"/>
        <v>OP 90 CMS,NEC19909A0</v>
      </c>
      <c r="C807" s="5">
        <v>0.42699999999999999</v>
      </c>
      <c r="D807" s="7" t="s">
        <v>3728</v>
      </c>
    </row>
    <row r="808" spans="1:4" x14ac:dyDescent="0.25">
      <c r="A808" s="1" t="s">
        <v>395</v>
      </c>
      <c r="B808" s="4" t="str">
        <f t="shared" si="12"/>
        <v>OP 100 INSERTION,NEE10008B0</v>
      </c>
      <c r="C808" s="5">
        <v>4.38</v>
      </c>
      <c r="D808" s="7" t="s">
        <v>3697</v>
      </c>
    </row>
    <row r="809" spans="1:4" x14ac:dyDescent="0.25">
      <c r="A809" s="1" t="s">
        <v>395</v>
      </c>
      <c r="B809" s="4" t="str">
        <f t="shared" si="12"/>
        <v>150 CONTROLE APRES SOUDURE,NEE10008B0</v>
      </c>
      <c r="C809" s="5">
        <v>1.08</v>
      </c>
      <c r="D809" s="7" t="s">
        <v>3699</v>
      </c>
    </row>
    <row r="810" spans="1:4" x14ac:dyDescent="0.25">
      <c r="A810" s="1" t="s">
        <v>395</v>
      </c>
      <c r="B810" s="4" t="str">
        <f t="shared" si="12"/>
        <v>OP 170 SONDE MOBILE,NEE10008B0</v>
      </c>
      <c r="C810" s="5">
        <v>3.3140000000000001</v>
      </c>
      <c r="D810" s="7" t="s">
        <v>3733</v>
      </c>
    </row>
    <row r="811" spans="1:4" x14ac:dyDescent="0.25">
      <c r="A811" s="1" t="s">
        <v>396</v>
      </c>
      <c r="B811" s="4" t="str">
        <f t="shared" si="12"/>
        <v>OP 100 INSERTION,NEE10012A0</v>
      </c>
      <c r="C811" s="5">
        <v>2.0819999999999999</v>
      </c>
      <c r="D811" s="7" t="s">
        <v>3697</v>
      </c>
    </row>
    <row r="812" spans="1:4" x14ac:dyDescent="0.25">
      <c r="A812" s="1" t="s">
        <v>396</v>
      </c>
      <c r="B812" s="4" t="str">
        <f t="shared" si="12"/>
        <v>OP 160 PREPARATION NEE,NEE10012A0</v>
      </c>
      <c r="C812" s="5">
        <v>0.33600000000000002</v>
      </c>
      <c r="D812" s="7" t="s">
        <v>3705</v>
      </c>
    </row>
    <row r="813" spans="1:4" x14ac:dyDescent="0.25">
      <c r="A813" s="1" t="s">
        <v>397</v>
      </c>
      <c r="B813" s="4" t="str">
        <f t="shared" si="12"/>
        <v>OP 100 INSERTION,NEE1020100</v>
      </c>
      <c r="C813" s="5">
        <v>3.3</v>
      </c>
      <c r="D813" s="7" t="s">
        <v>3697</v>
      </c>
    </row>
    <row r="814" spans="1:4" x14ac:dyDescent="0.25">
      <c r="A814" s="1" t="s">
        <v>397</v>
      </c>
      <c r="B814" s="4" t="str">
        <f t="shared" si="12"/>
        <v>OP 160 PREPARATION NEE,NEE1020100</v>
      </c>
      <c r="C814" s="5">
        <v>1.5</v>
      </c>
      <c r="D814" s="7" t="s">
        <v>3705</v>
      </c>
    </row>
    <row r="815" spans="1:4" x14ac:dyDescent="0.25">
      <c r="A815" s="1" t="s">
        <v>397</v>
      </c>
      <c r="B815" s="4" t="str">
        <f t="shared" si="12"/>
        <v>OP 180 TEST NEE,NEE1020100</v>
      </c>
      <c r="C815" s="5">
        <v>10.02</v>
      </c>
      <c r="D815" s="7" t="s">
        <v>3696</v>
      </c>
    </row>
    <row r="816" spans="1:4" x14ac:dyDescent="0.25">
      <c r="A816" s="1" t="s">
        <v>398</v>
      </c>
      <c r="B816" s="4" t="str">
        <f t="shared" si="12"/>
        <v>OP 100 INSERTION,NEE10206A0</v>
      </c>
      <c r="C816" s="5">
        <v>6</v>
      </c>
      <c r="D816" s="7" t="s">
        <v>3697</v>
      </c>
    </row>
    <row r="817" spans="1:4" x14ac:dyDescent="0.25">
      <c r="A817" s="1" t="s">
        <v>398</v>
      </c>
      <c r="B817" s="4" t="str">
        <f t="shared" si="12"/>
        <v>OP 160 PREPARATION NEE,NEE10206A0</v>
      </c>
      <c r="C817" s="5">
        <v>5.0460000000000003</v>
      </c>
      <c r="D817" s="7" t="s">
        <v>3705</v>
      </c>
    </row>
    <row r="818" spans="1:4" x14ac:dyDescent="0.25">
      <c r="A818" s="1" t="s">
        <v>398</v>
      </c>
      <c r="B818" s="4" t="str">
        <f t="shared" si="12"/>
        <v>OP 170 SONDE MOBILE,NEE10206A0</v>
      </c>
      <c r="C818" s="5">
        <v>7.7210000000000001</v>
      </c>
      <c r="D818" s="7" t="s">
        <v>3733</v>
      </c>
    </row>
    <row r="819" spans="1:4" x14ac:dyDescent="0.25">
      <c r="A819" s="1" t="s">
        <v>398</v>
      </c>
      <c r="B819" s="4" t="str">
        <f t="shared" si="12"/>
        <v>OP 180 TEST NEE,NEE10206A0</v>
      </c>
      <c r="C819" s="5">
        <v>3.48</v>
      </c>
      <c r="D819" s="7" t="s">
        <v>3696</v>
      </c>
    </row>
    <row r="820" spans="1:4" x14ac:dyDescent="0.25">
      <c r="A820" s="1" t="s">
        <v>399</v>
      </c>
      <c r="B820" s="4" t="str">
        <f t="shared" si="12"/>
        <v>OP 170 SONDE MOBILE,NEE10206B0</v>
      </c>
      <c r="C820" s="5">
        <v>7.7210000000000001</v>
      </c>
      <c r="D820" s="7" t="s">
        <v>3733</v>
      </c>
    </row>
    <row r="821" spans="1:4" x14ac:dyDescent="0.25">
      <c r="A821" s="1" t="s">
        <v>399</v>
      </c>
      <c r="B821" s="4" t="str">
        <f t="shared" si="12"/>
        <v>OP 180 TEST NEE,NEE10206B0</v>
      </c>
      <c r="C821" s="5">
        <v>3.48</v>
      </c>
      <c r="D821" s="7" t="s">
        <v>3696</v>
      </c>
    </row>
    <row r="822" spans="1:4" x14ac:dyDescent="0.25">
      <c r="A822" s="1" t="s">
        <v>399</v>
      </c>
      <c r="B822" s="4" t="str">
        <f t="shared" si="12"/>
        <v>OP 100 INSERTION,NEE10206B0</v>
      </c>
      <c r="C822" s="5">
        <v>6</v>
      </c>
      <c r="D822" s="7" t="s">
        <v>3697</v>
      </c>
    </row>
    <row r="823" spans="1:4" x14ac:dyDescent="0.25">
      <c r="A823" s="1" t="s">
        <v>399</v>
      </c>
      <c r="B823" s="4" t="str">
        <f t="shared" si="12"/>
        <v>OP 160 PREPARATION NEE,NEE10206B0</v>
      </c>
      <c r="C823" s="5">
        <v>5.2880000000000003</v>
      </c>
      <c r="D823" s="7" t="s">
        <v>3705</v>
      </c>
    </row>
    <row r="824" spans="1:4" x14ac:dyDescent="0.25">
      <c r="A824" s="1" t="s">
        <v>400</v>
      </c>
      <c r="B824" s="4" t="str">
        <f t="shared" si="12"/>
        <v>OP 100 INSERTION,NEE1030200</v>
      </c>
      <c r="C824" s="5">
        <v>1.5</v>
      </c>
      <c r="D824" s="7" t="s">
        <v>3697</v>
      </c>
    </row>
    <row r="825" spans="1:4" x14ac:dyDescent="0.25">
      <c r="A825" s="1" t="s">
        <v>400</v>
      </c>
      <c r="B825" s="4" t="str">
        <f t="shared" si="12"/>
        <v>OP 160 PREPARATION NEE,NEE1030200</v>
      </c>
      <c r="C825" s="5">
        <v>2.1</v>
      </c>
      <c r="D825" s="7" t="s">
        <v>3705</v>
      </c>
    </row>
    <row r="826" spans="1:4" x14ac:dyDescent="0.25">
      <c r="A826" s="1" t="s">
        <v>400</v>
      </c>
      <c r="B826" s="4" t="str">
        <f t="shared" si="12"/>
        <v>OP 170 SONDE MOBILE,NEE1030200</v>
      </c>
      <c r="C826" s="5">
        <v>3</v>
      </c>
      <c r="D826" s="7" t="s">
        <v>3733</v>
      </c>
    </row>
    <row r="827" spans="1:4" x14ac:dyDescent="0.25">
      <c r="A827" s="1" t="s">
        <v>400</v>
      </c>
      <c r="B827" s="4" t="str">
        <f t="shared" si="12"/>
        <v>OP 180 TEST NEE,NEE1030200</v>
      </c>
      <c r="C827" s="5">
        <v>3.6</v>
      </c>
      <c r="D827" s="7" t="s">
        <v>3696</v>
      </c>
    </row>
    <row r="828" spans="1:4" x14ac:dyDescent="0.25">
      <c r="A828" s="1" t="s">
        <v>401</v>
      </c>
      <c r="B828" s="4" t="str">
        <f t="shared" si="12"/>
        <v>OP 100 INSERTION,NEE10303A0</v>
      </c>
      <c r="C828" s="5">
        <v>6.6</v>
      </c>
      <c r="D828" s="7" t="s">
        <v>3697</v>
      </c>
    </row>
    <row r="829" spans="1:4" x14ac:dyDescent="0.25">
      <c r="A829" s="1" t="s">
        <v>401</v>
      </c>
      <c r="B829" s="4" t="str">
        <f t="shared" si="12"/>
        <v>OP 160 PREPARATION NEE,NEE10303A0</v>
      </c>
      <c r="C829" s="5">
        <v>2.4</v>
      </c>
      <c r="D829" s="7" t="s">
        <v>3705</v>
      </c>
    </row>
    <row r="830" spans="1:4" x14ac:dyDescent="0.25">
      <c r="A830" s="1" t="s">
        <v>401</v>
      </c>
      <c r="B830" s="4" t="str">
        <f t="shared" si="12"/>
        <v>OP 170 SONDE MOBILE,NEE10303A0</v>
      </c>
      <c r="C830" s="5">
        <v>7.8</v>
      </c>
      <c r="D830" s="7" t="s">
        <v>3733</v>
      </c>
    </row>
    <row r="831" spans="1:4" x14ac:dyDescent="0.25">
      <c r="A831" s="1" t="s">
        <v>401</v>
      </c>
      <c r="B831" s="4" t="str">
        <f t="shared" si="12"/>
        <v>OP 180 TEST NEE,NEE10303A0</v>
      </c>
      <c r="C831" s="5">
        <v>6</v>
      </c>
      <c r="D831" s="7" t="s">
        <v>3696</v>
      </c>
    </row>
    <row r="832" spans="1:4" x14ac:dyDescent="0.25">
      <c r="A832" s="1" t="s">
        <v>402</v>
      </c>
      <c r="B832" s="4" t="str">
        <f t="shared" si="12"/>
        <v>OP 100 INSERTION,NEE1030600</v>
      </c>
      <c r="C832" s="5">
        <v>2.4700000000000002</v>
      </c>
      <c r="D832" s="7" t="s">
        <v>3697</v>
      </c>
    </row>
    <row r="833" spans="1:4" x14ac:dyDescent="0.25">
      <c r="A833" s="1" t="s">
        <v>402</v>
      </c>
      <c r="B833" s="4" t="str">
        <f t="shared" si="12"/>
        <v>OP 180 TEST NEE,NEE1030600</v>
      </c>
      <c r="C833" s="5">
        <v>0.9</v>
      </c>
      <c r="D833" s="7" t="s">
        <v>3696</v>
      </c>
    </row>
    <row r="834" spans="1:4" x14ac:dyDescent="0.25">
      <c r="A834" s="1" t="s">
        <v>403</v>
      </c>
      <c r="B834" s="4" t="str">
        <f t="shared" si="12"/>
        <v>OP 100 INSERTION,NEE1030900</v>
      </c>
      <c r="C834" s="5">
        <v>0.75</v>
      </c>
      <c r="D834" s="7" t="s">
        <v>3697</v>
      </c>
    </row>
    <row r="835" spans="1:4" x14ac:dyDescent="0.25">
      <c r="A835" s="1" t="s">
        <v>403</v>
      </c>
      <c r="B835" s="4" t="str">
        <f t="shared" ref="B835:B898" si="13">D835 &amp;","&amp; A835</f>
        <v>OP 180 TEST NEE,NEE1030900</v>
      </c>
      <c r="C835" s="5">
        <v>3.15</v>
      </c>
      <c r="D835" s="7" t="s">
        <v>3696</v>
      </c>
    </row>
    <row r="836" spans="1:4" x14ac:dyDescent="0.25">
      <c r="A836" s="1" t="s">
        <v>404</v>
      </c>
      <c r="B836" s="4" t="str">
        <f t="shared" si="13"/>
        <v>OP 100 INSERTION,NEE10310A0</v>
      </c>
      <c r="C836" s="5">
        <v>1.1499999999999999</v>
      </c>
      <c r="D836" s="7" t="s">
        <v>3697</v>
      </c>
    </row>
    <row r="837" spans="1:4" x14ac:dyDescent="0.25">
      <c r="A837" s="1" t="s">
        <v>404</v>
      </c>
      <c r="B837" s="4" t="str">
        <f t="shared" si="13"/>
        <v>OP 180 TEST NEE,NEE10310A0</v>
      </c>
      <c r="C837" s="5">
        <v>3.258</v>
      </c>
      <c r="D837" s="7" t="s">
        <v>3696</v>
      </c>
    </row>
    <row r="838" spans="1:4" x14ac:dyDescent="0.25">
      <c r="A838" s="1" t="s">
        <v>405</v>
      </c>
      <c r="B838" s="4" t="str">
        <f t="shared" si="13"/>
        <v>OP 100 INSERTION,NEE1090200</v>
      </c>
      <c r="C838" s="5">
        <v>6</v>
      </c>
      <c r="D838" s="7" t="s">
        <v>3697</v>
      </c>
    </row>
    <row r="839" spans="1:4" x14ac:dyDescent="0.25">
      <c r="A839" s="1" t="s">
        <v>405</v>
      </c>
      <c r="B839" s="4" t="str">
        <f t="shared" si="13"/>
        <v>OP 160 PREPARATION NEE,NEE1090200</v>
      </c>
      <c r="C839" s="5">
        <v>4.8049999999999997</v>
      </c>
      <c r="D839" s="7" t="s">
        <v>3705</v>
      </c>
    </row>
    <row r="840" spans="1:4" x14ac:dyDescent="0.25">
      <c r="A840" s="1" t="s">
        <v>405</v>
      </c>
      <c r="B840" s="4" t="str">
        <f t="shared" si="13"/>
        <v>OP 170 SONDE MOBILE,NEE1090200</v>
      </c>
      <c r="C840" s="5">
        <v>7.7210000000000001</v>
      </c>
      <c r="D840" s="7" t="s">
        <v>3733</v>
      </c>
    </row>
    <row r="841" spans="1:4" x14ac:dyDescent="0.25">
      <c r="A841" s="1" t="s">
        <v>405</v>
      </c>
      <c r="B841" s="4" t="str">
        <f t="shared" si="13"/>
        <v>180 TEST NEE,NEE1090200</v>
      </c>
      <c r="C841" s="5">
        <v>3.48</v>
      </c>
      <c r="D841" s="7" t="s">
        <v>3734</v>
      </c>
    </row>
    <row r="842" spans="1:4" x14ac:dyDescent="0.25">
      <c r="A842" s="1" t="s">
        <v>406</v>
      </c>
      <c r="B842" s="4" t="str">
        <f t="shared" si="13"/>
        <v>OP 170 SONDE MOBILE,NEE1090201</v>
      </c>
      <c r="C842" s="5">
        <v>7.7210000000000001</v>
      </c>
      <c r="D842" s="7" t="s">
        <v>3733</v>
      </c>
    </row>
    <row r="843" spans="1:4" x14ac:dyDescent="0.25">
      <c r="A843" s="1" t="s">
        <v>406</v>
      </c>
      <c r="B843" s="4" t="str">
        <f t="shared" si="13"/>
        <v>180 TEST NEE,NEE1090201</v>
      </c>
      <c r="C843" s="5">
        <v>3.48</v>
      </c>
      <c r="D843" s="7" t="s">
        <v>3734</v>
      </c>
    </row>
    <row r="844" spans="1:4" x14ac:dyDescent="0.25">
      <c r="A844" s="1" t="s">
        <v>406</v>
      </c>
      <c r="B844" s="4" t="str">
        <f t="shared" si="13"/>
        <v>OP 100 INSERTION,NEE1090201</v>
      </c>
      <c r="C844" s="5">
        <v>6</v>
      </c>
      <c r="D844" s="7" t="s">
        <v>3697</v>
      </c>
    </row>
    <row r="845" spans="1:4" x14ac:dyDescent="0.25">
      <c r="A845" s="1" t="s">
        <v>406</v>
      </c>
      <c r="B845" s="4" t="str">
        <f t="shared" si="13"/>
        <v>OP 160 PREPARATION NEE,NEE1090201</v>
      </c>
      <c r="C845" s="5">
        <v>5.0460000000000003</v>
      </c>
      <c r="D845" s="7" t="s">
        <v>3705</v>
      </c>
    </row>
    <row r="846" spans="1:4" x14ac:dyDescent="0.25">
      <c r="A846" s="1" t="s">
        <v>407</v>
      </c>
      <c r="B846" s="4" t="str">
        <f t="shared" si="13"/>
        <v>OP 100 INSERTION,NEE1090300</v>
      </c>
      <c r="C846" s="5">
        <v>0.81599999999999995</v>
      </c>
      <c r="D846" s="7" t="s">
        <v>3697</v>
      </c>
    </row>
    <row r="847" spans="1:4" x14ac:dyDescent="0.25">
      <c r="A847" s="1" t="s">
        <v>407</v>
      </c>
      <c r="B847" s="4" t="str">
        <f t="shared" si="13"/>
        <v>OP 180 TEST NEE,NEE1090300</v>
      </c>
      <c r="C847" s="5">
        <v>1</v>
      </c>
      <c r="D847" s="7" t="s">
        <v>3696</v>
      </c>
    </row>
    <row r="848" spans="1:4" x14ac:dyDescent="0.25">
      <c r="A848" s="1" t="s">
        <v>408</v>
      </c>
      <c r="B848" s="4" t="str">
        <f t="shared" si="13"/>
        <v>OP 100 INSERTION COMPOSANTS,NEE1100600</v>
      </c>
      <c r="C848" s="5">
        <v>1.8320000000000001</v>
      </c>
      <c r="D848" s="7" t="s">
        <v>3735</v>
      </c>
    </row>
    <row r="849" spans="1:4" x14ac:dyDescent="0.25">
      <c r="A849" s="1" t="s">
        <v>409</v>
      </c>
      <c r="B849" s="4" t="str">
        <f t="shared" si="13"/>
        <v>OP 100 INSERTION COMPOSANTS,NEE1100700</v>
      </c>
      <c r="C849" s="5">
        <v>1.9319999999999999</v>
      </c>
      <c r="D849" s="7" t="s">
        <v>3735</v>
      </c>
    </row>
    <row r="850" spans="1:4" x14ac:dyDescent="0.25">
      <c r="A850" s="1" t="s">
        <v>410</v>
      </c>
      <c r="B850" s="4" t="str">
        <f t="shared" si="13"/>
        <v>OP 100 INSERTION COMPOSANTS,NEE1100800</v>
      </c>
      <c r="C850" s="5">
        <v>1.8320000000000001</v>
      </c>
      <c r="D850" s="7" t="s">
        <v>3735</v>
      </c>
    </row>
    <row r="851" spans="1:4" x14ac:dyDescent="0.25">
      <c r="A851" s="1" t="s">
        <v>411</v>
      </c>
      <c r="B851" s="4" t="str">
        <f t="shared" si="13"/>
        <v>OP 100 INSERTION COMPOSANTS,NEE1100900</v>
      </c>
      <c r="C851" s="5">
        <v>1.982</v>
      </c>
      <c r="D851" s="7" t="s">
        <v>3735</v>
      </c>
    </row>
    <row r="852" spans="1:4" x14ac:dyDescent="0.25">
      <c r="A852" s="1" t="s">
        <v>412</v>
      </c>
      <c r="B852" s="4" t="str">
        <f t="shared" si="13"/>
        <v>OP 100 INSERTION COMPOSANTS,NEE1101000</v>
      </c>
      <c r="C852" s="5">
        <v>1.6319999999999999</v>
      </c>
      <c r="D852" s="7" t="s">
        <v>3735</v>
      </c>
    </row>
    <row r="853" spans="1:4" x14ac:dyDescent="0.25">
      <c r="A853" s="1" t="s">
        <v>413</v>
      </c>
      <c r="B853" s="4" t="str">
        <f t="shared" si="13"/>
        <v>OP 100 INSERTION COMPOSANTS,NEE1101100</v>
      </c>
      <c r="C853" s="5">
        <v>1.6819999999999999</v>
      </c>
      <c r="D853" s="7" t="s">
        <v>3735</v>
      </c>
    </row>
    <row r="854" spans="1:4" x14ac:dyDescent="0.25">
      <c r="A854" s="1" t="s">
        <v>414</v>
      </c>
      <c r="B854" s="4" t="str">
        <f t="shared" si="13"/>
        <v>OP 100 INSERTION COMPOSANTS,NEE1101200</v>
      </c>
      <c r="C854" s="5">
        <v>1.6319999999999999</v>
      </c>
      <c r="D854" s="7" t="s">
        <v>3735</v>
      </c>
    </row>
    <row r="855" spans="1:4" x14ac:dyDescent="0.25">
      <c r="A855" s="1" t="s">
        <v>415</v>
      </c>
      <c r="B855" s="4" t="str">
        <f t="shared" si="13"/>
        <v>OP 100 INSERTION COMPOSANTS,NEE1101300</v>
      </c>
      <c r="C855" s="5">
        <v>2.4319999999999999</v>
      </c>
      <c r="D855" s="7" t="s">
        <v>3735</v>
      </c>
    </row>
    <row r="856" spans="1:4" x14ac:dyDescent="0.25">
      <c r="A856" s="1" t="s">
        <v>416</v>
      </c>
      <c r="B856" s="4" t="str">
        <f t="shared" si="13"/>
        <v>OP 100 INSERTION COMPOSANTS,NEE1101400</v>
      </c>
      <c r="C856" s="5">
        <v>2.3319999999999999</v>
      </c>
      <c r="D856" s="7" t="s">
        <v>3735</v>
      </c>
    </row>
    <row r="857" spans="1:4" x14ac:dyDescent="0.25">
      <c r="A857" s="1" t="s">
        <v>417</v>
      </c>
      <c r="B857" s="4" t="str">
        <f t="shared" si="13"/>
        <v>OP 100 INSERTION COMPOSANTS,NEE1101500</v>
      </c>
      <c r="C857" s="5">
        <v>1.8819999999999999</v>
      </c>
      <c r="D857" s="7" t="s">
        <v>3735</v>
      </c>
    </row>
    <row r="858" spans="1:4" x14ac:dyDescent="0.25">
      <c r="A858" s="1" t="s">
        <v>418</v>
      </c>
      <c r="B858" s="4" t="str">
        <f t="shared" si="13"/>
        <v>OP 100 INSERTION COMPOSANTS,NEE1101600</v>
      </c>
      <c r="C858" s="5">
        <v>2.2090000000000001</v>
      </c>
      <c r="D858" s="7" t="s">
        <v>3735</v>
      </c>
    </row>
    <row r="859" spans="1:4" x14ac:dyDescent="0.25">
      <c r="A859" s="1" t="s">
        <v>419</v>
      </c>
      <c r="B859" s="4" t="str">
        <f t="shared" si="13"/>
        <v>OP 100 INSERTION,NEE1110400</v>
      </c>
      <c r="C859" s="5">
        <v>5.0199999999999996</v>
      </c>
      <c r="D859" s="7" t="s">
        <v>3697</v>
      </c>
    </row>
    <row r="860" spans="1:4" x14ac:dyDescent="0.25">
      <c r="A860" s="1" t="s">
        <v>419</v>
      </c>
      <c r="B860" s="4" t="str">
        <f t="shared" si="13"/>
        <v>OP 180 TEST NEE,NEE1110400</v>
      </c>
      <c r="C860" s="5">
        <v>6</v>
      </c>
      <c r="D860" s="7" t="s">
        <v>3696</v>
      </c>
    </row>
    <row r="861" spans="1:4" x14ac:dyDescent="0.25">
      <c r="A861" s="1" t="s">
        <v>420</v>
      </c>
      <c r="B861" s="4" t="str">
        <f t="shared" si="13"/>
        <v>OP 100 INSERTION,NEE1110600</v>
      </c>
      <c r="C861" s="5">
        <v>1.1499999999999999</v>
      </c>
      <c r="D861" s="7" t="s">
        <v>3697</v>
      </c>
    </row>
    <row r="862" spans="1:4" x14ac:dyDescent="0.25">
      <c r="A862" s="1" t="s">
        <v>420</v>
      </c>
      <c r="B862" s="4" t="str">
        <f t="shared" si="13"/>
        <v>OP 180 TEST NEE,NEE1110600</v>
      </c>
      <c r="C862" s="5">
        <v>3.258</v>
      </c>
      <c r="D862" s="7" t="s">
        <v>3696</v>
      </c>
    </row>
    <row r="863" spans="1:4" x14ac:dyDescent="0.25">
      <c r="A863" s="1" t="s">
        <v>421</v>
      </c>
      <c r="B863" s="4" t="str">
        <f t="shared" si="13"/>
        <v>OP 100 INSERTION,NEE1110800</v>
      </c>
      <c r="C863" s="5">
        <v>1.73</v>
      </c>
      <c r="D863" s="7" t="s">
        <v>3697</v>
      </c>
    </row>
    <row r="864" spans="1:4" x14ac:dyDescent="0.25">
      <c r="A864" s="1" t="s">
        <v>422</v>
      </c>
      <c r="B864" s="4" t="str">
        <f t="shared" si="13"/>
        <v>OP 100 INSERTION,NEE1120200</v>
      </c>
      <c r="C864" s="5">
        <v>0.75</v>
      </c>
      <c r="D864" s="7" t="s">
        <v>3697</v>
      </c>
    </row>
    <row r="865" spans="1:4" x14ac:dyDescent="0.25">
      <c r="A865" s="1" t="s">
        <v>422</v>
      </c>
      <c r="B865" s="4" t="str">
        <f t="shared" si="13"/>
        <v>OP 180 TEST NEE,NEE1120200</v>
      </c>
      <c r="C865" s="5">
        <v>3.15</v>
      </c>
      <c r="D865" s="7" t="s">
        <v>3696</v>
      </c>
    </row>
    <row r="866" spans="1:4" x14ac:dyDescent="0.25">
      <c r="A866" s="1" t="s">
        <v>423</v>
      </c>
      <c r="B866" s="4" t="str">
        <f t="shared" si="13"/>
        <v>OP 100 INSERTION,NEE19401C0</v>
      </c>
      <c r="C866" s="5">
        <v>18.600000000000001</v>
      </c>
      <c r="D866" s="7" t="s">
        <v>3697</v>
      </c>
    </row>
    <row r="867" spans="1:4" x14ac:dyDescent="0.25">
      <c r="A867" s="1" t="s">
        <v>423</v>
      </c>
      <c r="B867" s="4" t="str">
        <f t="shared" si="13"/>
        <v>OP 160 PREPARATION NEE,NEE19401C0</v>
      </c>
      <c r="C867" s="5">
        <v>2.4</v>
      </c>
      <c r="D867" s="7" t="s">
        <v>3705</v>
      </c>
    </row>
    <row r="868" spans="1:4" x14ac:dyDescent="0.25">
      <c r="A868" s="1" t="s">
        <v>424</v>
      </c>
      <c r="B868" s="4" t="str">
        <f t="shared" si="13"/>
        <v>OP 100 INSERTION,NEE19402B0</v>
      </c>
      <c r="C868" s="5">
        <v>8.4</v>
      </c>
      <c r="D868" s="7" t="s">
        <v>3697</v>
      </c>
    </row>
    <row r="869" spans="1:4" x14ac:dyDescent="0.25">
      <c r="A869" s="1" t="s">
        <v>424</v>
      </c>
      <c r="B869" s="4" t="str">
        <f t="shared" si="13"/>
        <v>OP 160 PREPARATION NEE,NEE19402B0</v>
      </c>
      <c r="C869" s="5">
        <v>1.5</v>
      </c>
      <c r="D869" s="7" t="s">
        <v>3705</v>
      </c>
    </row>
    <row r="870" spans="1:4" x14ac:dyDescent="0.25">
      <c r="A870" s="1" t="s">
        <v>425</v>
      </c>
      <c r="B870" s="4" t="str">
        <f t="shared" si="13"/>
        <v>OP 100 INSERTION,NEE19602A1</v>
      </c>
      <c r="C870" s="5">
        <v>4</v>
      </c>
      <c r="D870" s="7" t="s">
        <v>3697</v>
      </c>
    </row>
    <row r="871" spans="1:4" x14ac:dyDescent="0.25">
      <c r="A871" s="1" t="s">
        <v>426</v>
      </c>
      <c r="B871" s="4" t="str">
        <f t="shared" si="13"/>
        <v>OP 160 PREPARATION NEE,NEE19801B1</v>
      </c>
      <c r="C871" s="5">
        <v>2.5019999999999998</v>
      </c>
      <c r="D871" s="7" t="s">
        <v>3705</v>
      </c>
    </row>
    <row r="872" spans="1:4" x14ac:dyDescent="0.25">
      <c r="A872" s="1" t="s">
        <v>427</v>
      </c>
      <c r="B872" s="4" t="str">
        <f t="shared" si="13"/>
        <v>OP 160 PREPARATION NEE,NEE19801B2</v>
      </c>
      <c r="C872" s="5">
        <v>2.5019999999999998</v>
      </c>
      <c r="D872" s="7" t="s">
        <v>3705</v>
      </c>
    </row>
    <row r="873" spans="1:4" x14ac:dyDescent="0.25">
      <c r="A873" s="1" t="s">
        <v>428</v>
      </c>
      <c r="B873" s="4" t="str">
        <f t="shared" si="13"/>
        <v>OP 100 INSERTION,NEE19909A0</v>
      </c>
      <c r="C873" s="5">
        <v>1.6140000000000001</v>
      </c>
      <c r="D873" s="7" t="s">
        <v>3697</v>
      </c>
    </row>
    <row r="874" spans="1:4" x14ac:dyDescent="0.25">
      <c r="A874" s="1" t="s">
        <v>428</v>
      </c>
      <c r="B874" s="4" t="str">
        <f t="shared" si="13"/>
        <v>OP 160 PREPARATION NEE,NEE19909A0</v>
      </c>
      <c r="C874" s="5">
        <v>0.96</v>
      </c>
      <c r="D874" s="7" t="s">
        <v>3705</v>
      </c>
    </row>
    <row r="875" spans="1:4" x14ac:dyDescent="0.25">
      <c r="A875" s="1" t="s">
        <v>429</v>
      </c>
      <c r="B875" s="4" t="str">
        <f t="shared" si="13"/>
        <v>OP 100 INSERTION,NEE3152200</v>
      </c>
      <c r="C875" s="5">
        <v>2.5720000000000001</v>
      </c>
      <c r="D875" s="7" t="s">
        <v>3697</v>
      </c>
    </row>
    <row r="876" spans="1:4" x14ac:dyDescent="0.25">
      <c r="A876" s="1" t="s">
        <v>430</v>
      </c>
      <c r="B876" s="4" t="str">
        <f t="shared" si="13"/>
        <v>OP 100 INSERTION,NEE3152300</v>
      </c>
      <c r="C876" s="5">
        <v>2.3170000000000002</v>
      </c>
      <c r="D876" s="7" t="s">
        <v>3697</v>
      </c>
    </row>
    <row r="877" spans="1:4" x14ac:dyDescent="0.25">
      <c r="A877" s="1" t="s">
        <v>431</v>
      </c>
      <c r="B877" s="4" t="str">
        <f t="shared" si="13"/>
        <v>OP 100 INSERTION,NEE3160401</v>
      </c>
      <c r="C877" s="5">
        <v>7.29</v>
      </c>
      <c r="D877" s="7" t="s">
        <v>3697</v>
      </c>
    </row>
    <row r="878" spans="1:4" x14ac:dyDescent="0.25">
      <c r="A878" s="1" t="s">
        <v>431</v>
      </c>
      <c r="B878" s="4" t="str">
        <f t="shared" si="13"/>
        <v>150 CONTROLE APRES SOUDURE,NEE3160401</v>
      </c>
      <c r="C878" s="5">
        <v>5</v>
      </c>
      <c r="D878" s="7" t="s">
        <v>3699</v>
      </c>
    </row>
    <row r="879" spans="1:4" x14ac:dyDescent="0.25">
      <c r="A879" s="1" t="s">
        <v>432</v>
      </c>
      <c r="B879" s="4" t="str">
        <f t="shared" si="13"/>
        <v>OP 100 INSERTION,NEE3171900</v>
      </c>
      <c r="C879" s="5">
        <v>3.05</v>
      </c>
      <c r="D879" s="7" t="s">
        <v>3697</v>
      </c>
    </row>
    <row r="880" spans="1:4" x14ac:dyDescent="0.25">
      <c r="A880" s="1" t="s">
        <v>432</v>
      </c>
      <c r="B880" s="4" t="str">
        <f t="shared" si="13"/>
        <v>OP 160 PREPARATION NEE,NEE3171900</v>
      </c>
      <c r="C880" s="5">
        <v>0.68</v>
      </c>
      <c r="D880" s="7" t="s">
        <v>3705</v>
      </c>
    </row>
    <row r="881" spans="1:4" x14ac:dyDescent="0.25">
      <c r="A881" s="1" t="s">
        <v>433</v>
      </c>
      <c r="B881" s="4" t="str">
        <f t="shared" si="13"/>
        <v>OP 100 INSERTION,NEE3172000</v>
      </c>
      <c r="C881" s="5">
        <v>3.05</v>
      </c>
      <c r="D881" s="7" t="s">
        <v>3697</v>
      </c>
    </row>
    <row r="882" spans="1:4" x14ac:dyDescent="0.25">
      <c r="A882" s="1" t="s">
        <v>433</v>
      </c>
      <c r="B882" s="4" t="str">
        <f t="shared" si="13"/>
        <v>OP 160 PREPARATION NEE,NEE3172000</v>
      </c>
      <c r="C882" s="5">
        <v>0.68</v>
      </c>
      <c r="D882" s="7" t="s">
        <v>3705</v>
      </c>
    </row>
    <row r="883" spans="1:4" x14ac:dyDescent="0.25">
      <c r="A883" s="1" t="s">
        <v>434</v>
      </c>
      <c r="B883" s="4" t="str">
        <f t="shared" si="13"/>
        <v>OP 100 INSERTION,NEE3172300</v>
      </c>
      <c r="C883" s="5">
        <v>2.82</v>
      </c>
      <c r="D883" s="7" t="s">
        <v>3697</v>
      </c>
    </row>
    <row r="884" spans="1:4" x14ac:dyDescent="0.25">
      <c r="A884" s="1" t="s">
        <v>434</v>
      </c>
      <c r="B884" s="4" t="str">
        <f t="shared" si="13"/>
        <v>OP 160 PREPARATION NEE,NEE3172300</v>
      </c>
      <c r="C884" s="5">
        <v>0.8</v>
      </c>
      <c r="D884" s="7" t="s">
        <v>3705</v>
      </c>
    </row>
    <row r="885" spans="1:4" x14ac:dyDescent="0.25">
      <c r="A885" s="1" t="s">
        <v>435</v>
      </c>
      <c r="B885" s="4" t="str">
        <f t="shared" si="13"/>
        <v>OP 100 INSERTION,NEE3172700</v>
      </c>
      <c r="C885" s="5">
        <v>2.79</v>
      </c>
      <c r="D885" s="7" t="s">
        <v>3697</v>
      </c>
    </row>
    <row r="886" spans="1:4" x14ac:dyDescent="0.25">
      <c r="A886" s="1" t="s">
        <v>435</v>
      </c>
      <c r="B886" s="4" t="str">
        <f t="shared" si="13"/>
        <v>OP 160 PREPARATION NEE,NEE3172700</v>
      </c>
      <c r="C886" s="5">
        <v>1.9</v>
      </c>
      <c r="D886" s="7" t="s">
        <v>3705</v>
      </c>
    </row>
    <row r="887" spans="1:4" x14ac:dyDescent="0.25">
      <c r="A887" s="1" t="s">
        <v>436</v>
      </c>
      <c r="B887" s="4" t="str">
        <f t="shared" si="13"/>
        <v>OP 100 INSERTION,NEE3173400</v>
      </c>
      <c r="C887" s="5">
        <v>9.75</v>
      </c>
      <c r="D887" s="7" t="s">
        <v>3697</v>
      </c>
    </row>
    <row r="888" spans="1:4" x14ac:dyDescent="0.25">
      <c r="A888" s="1" t="s">
        <v>436</v>
      </c>
      <c r="B888" s="4" t="str">
        <f t="shared" si="13"/>
        <v>OP 160 PREPARATION NEE,NEE3173400</v>
      </c>
      <c r="C888" s="5">
        <v>1.5</v>
      </c>
      <c r="D888" s="7" t="s">
        <v>3705</v>
      </c>
    </row>
    <row r="889" spans="1:4" x14ac:dyDescent="0.25">
      <c r="A889" s="1" t="s">
        <v>437</v>
      </c>
      <c r="B889" s="4" t="str">
        <f t="shared" si="13"/>
        <v>OP 100 INSERTION,NEE3173500</v>
      </c>
      <c r="C889" s="5">
        <v>9.75</v>
      </c>
      <c r="D889" s="7" t="s">
        <v>3697</v>
      </c>
    </row>
    <row r="890" spans="1:4" x14ac:dyDescent="0.25">
      <c r="A890" s="1" t="s">
        <v>437</v>
      </c>
      <c r="B890" s="4" t="str">
        <f t="shared" si="13"/>
        <v>OP 160 PREPARATION NEE,NEE3173500</v>
      </c>
      <c r="C890" s="5">
        <v>3.51</v>
      </c>
      <c r="D890" s="7" t="s">
        <v>3705</v>
      </c>
    </row>
    <row r="891" spans="1:4" x14ac:dyDescent="0.25">
      <c r="A891" s="1" t="s">
        <v>438</v>
      </c>
      <c r="B891" s="4" t="str">
        <f t="shared" si="13"/>
        <v>OP 100 INSERTION,NEE3173600</v>
      </c>
      <c r="C891" s="5">
        <v>11.85</v>
      </c>
      <c r="D891" s="7" t="s">
        <v>3697</v>
      </c>
    </row>
    <row r="892" spans="1:4" x14ac:dyDescent="0.25">
      <c r="A892" s="1" t="s">
        <v>438</v>
      </c>
      <c r="B892" s="4" t="str">
        <f t="shared" si="13"/>
        <v>OP 160 PREPARATION NEE,NEE3173600</v>
      </c>
      <c r="C892" s="5">
        <v>3.39</v>
      </c>
      <c r="D892" s="7" t="s">
        <v>3705</v>
      </c>
    </row>
    <row r="893" spans="1:4" x14ac:dyDescent="0.25">
      <c r="A893" s="1" t="s">
        <v>439</v>
      </c>
      <c r="B893" s="4" t="str">
        <f t="shared" si="13"/>
        <v>OP 100 INSERTION,NEE31736A0</v>
      </c>
      <c r="C893" s="5">
        <v>5.4</v>
      </c>
      <c r="D893" s="7" t="s">
        <v>3697</v>
      </c>
    </row>
    <row r="894" spans="1:4" x14ac:dyDescent="0.25">
      <c r="A894" s="1" t="s">
        <v>439</v>
      </c>
      <c r="B894" s="4" t="str">
        <f t="shared" si="13"/>
        <v>OP 160 PREPARATION NEE,NEE31736A0</v>
      </c>
      <c r="C894" s="5">
        <v>1.2</v>
      </c>
      <c r="D894" s="7" t="s">
        <v>3705</v>
      </c>
    </row>
    <row r="895" spans="1:4" x14ac:dyDescent="0.25">
      <c r="A895" s="1" t="s">
        <v>440</v>
      </c>
      <c r="B895" s="4" t="str">
        <f t="shared" si="13"/>
        <v>OP 100 INSERTION,NEE3173700</v>
      </c>
      <c r="C895" s="5">
        <v>6.32</v>
      </c>
      <c r="D895" s="7" t="s">
        <v>3697</v>
      </c>
    </row>
    <row r="896" spans="1:4" x14ac:dyDescent="0.25">
      <c r="A896" s="1" t="s">
        <v>440</v>
      </c>
      <c r="B896" s="4" t="str">
        <f t="shared" si="13"/>
        <v>OP 160 PREPARATION NEE,NEE3173700</v>
      </c>
      <c r="C896" s="5">
        <v>2.4900000000000002</v>
      </c>
      <c r="D896" s="7" t="s">
        <v>3705</v>
      </c>
    </row>
    <row r="897" spans="1:4" x14ac:dyDescent="0.25">
      <c r="A897" s="1" t="s">
        <v>441</v>
      </c>
      <c r="B897" s="4" t="str">
        <f t="shared" si="13"/>
        <v>OP 100 INSERTION,NEE3179300</v>
      </c>
      <c r="C897" s="5">
        <v>13.56</v>
      </c>
      <c r="D897" s="7" t="s">
        <v>3697</v>
      </c>
    </row>
    <row r="898" spans="1:4" x14ac:dyDescent="0.25">
      <c r="A898" s="1" t="s">
        <v>442</v>
      </c>
      <c r="B898" s="4" t="str">
        <f t="shared" si="13"/>
        <v>OP 100 INSERTION,NEE31794A0</v>
      </c>
      <c r="C898" s="5">
        <v>16.38</v>
      </c>
      <c r="D898" s="7" t="s">
        <v>3697</v>
      </c>
    </row>
    <row r="899" spans="1:4" x14ac:dyDescent="0.25">
      <c r="A899" s="1" t="s">
        <v>442</v>
      </c>
      <c r="B899" s="4" t="str">
        <f t="shared" ref="B899:B962" si="14">D899 &amp;","&amp; A899</f>
        <v>OP 160 PREPARATION NEE,NEE31794A0</v>
      </c>
      <c r="C899" s="5">
        <v>2.04</v>
      </c>
      <c r="D899" s="7" t="s">
        <v>3705</v>
      </c>
    </row>
    <row r="900" spans="1:4" x14ac:dyDescent="0.25">
      <c r="A900" s="1" t="s">
        <v>442</v>
      </c>
      <c r="B900" s="4" t="str">
        <f t="shared" si="14"/>
        <v>OP 180 TEST NEE,NEE31794A0</v>
      </c>
      <c r="C900" s="5">
        <v>9.6</v>
      </c>
      <c r="D900" s="7" t="s">
        <v>3696</v>
      </c>
    </row>
    <row r="901" spans="1:4" x14ac:dyDescent="0.25">
      <c r="A901" s="1" t="s">
        <v>443</v>
      </c>
      <c r="B901" s="4" t="str">
        <f t="shared" si="14"/>
        <v>OP 100 INSERTION,NEE31830A0</v>
      </c>
      <c r="C901" s="5">
        <v>5.04</v>
      </c>
      <c r="D901" s="7" t="s">
        <v>3697</v>
      </c>
    </row>
    <row r="902" spans="1:4" x14ac:dyDescent="0.25">
      <c r="A902" s="1" t="s">
        <v>443</v>
      </c>
      <c r="B902" s="4" t="str">
        <f t="shared" si="14"/>
        <v>OP 160 PREPARATION NEE,NEE31830A0</v>
      </c>
      <c r="C902" s="5">
        <v>1.8</v>
      </c>
      <c r="D902" s="7" t="s">
        <v>3705</v>
      </c>
    </row>
    <row r="903" spans="1:4" x14ac:dyDescent="0.25">
      <c r="A903" s="1" t="s">
        <v>444</v>
      </c>
      <c r="B903" s="4" t="str">
        <f t="shared" si="14"/>
        <v>OP 100 INSERTION,NEE3184200</v>
      </c>
      <c r="C903" s="5">
        <v>9.9600000000000009</v>
      </c>
      <c r="D903" s="7" t="s">
        <v>3697</v>
      </c>
    </row>
    <row r="904" spans="1:4" x14ac:dyDescent="0.25">
      <c r="A904" s="1" t="s">
        <v>444</v>
      </c>
      <c r="B904" s="4" t="str">
        <f t="shared" si="14"/>
        <v>OP 160 PREPARATION NEE,NEE3184200</v>
      </c>
      <c r="C904" s="5">
        <v>2.46</v>
      </c>
      <c r="D904" s="7" t="s">
        <v>3705</v>
      </c>
    </row>
    <row r="905" spans="1:4" x14ac:dyDescent="0.25">
      <c r="A905" s="1" t="s">
        <v>444</v>
      </c>
      <c r="B905" s="4" t="str">
        <f t="shared" si="14"/>
        <v>OP 180 TEST NEE,NEE3184200</v>
      </c>
      <c r="C905" s="5">
        <v>1.8</v>
      </c>
      <c r="D905" s="7" t="s">
        <v>3696</v>
      </c>
    </row>
    <row r="906" spans="1:4" x14ac:dyDescent="0.25">
      <c r="A906" s="1" t="s">
        <v>445</v>
      </c>
      <c r="B906" s="4" t="str">
        <f t="shared" si="14"/>
        <v>OP 100 INSERTION,NEE31865A0</v>
      </c>
      <c r="C906" s="5">
        <v>14.207000000000001</v>
      </c>
      <c r="D906" s="7" t="s">
        <v>3697</v>
      </c>
    </row>
    <row r="907" spans="1:4" x14ac:dyDescent="0.25">
      <c r="A907" s="1" t="s">
        <v>445</v>
      </c>
      <c r="B907" s="4" t="str">
        <f t="shared" si="14"/>
        <v>OP 160 PREPARATION NEE,NEE31865A0</v>
      </c>
      <c r="C907" s="5">
        <v>0.96</v>
      </c>
      <c r="D907" s="7" t="s">
        <v>3705</v>
      </c>
    </row>
    <row r="908" spans="1:4" x14ac:dyDescent="0.25">
      <c r="A908" s="1" t="s">
        <v>445</v>
      </c>
      <c r="B908" s="4" t="str">
        <f t="shared" si="14"/>
        <v>OP 180 TEST NEE,NEE31865A0</v>
      </c>
      <c r="C908" s="5">
        <v>3.9</v>
      </c>
      <c r="D908" s="7" t="s">
        <v>3696</v>
      </c>
    </row>
    <row r="909" spans="1:4" x14ac:dyDescent="0.25">
      <c r="A909" s="1" t="s">
        <v>446</v>
      </c>
      <c r="B909" s="4" t="str">
        <f t="shared" si="14"/>
        <v>OP 100 INSERTION,NEE31876A0</v>
      </c>
      <c r="C909" s="5">
        <v>11.4</v>
      </c>
      <c r="D909" s="7" t="s">
        <v>3697</v>
      </c>
    </row>
    <row r="910" spans="1:4" x14ac:dyDescent="0.25">
      <c r="A910" s="1" t="s">
        <v>446</v>
      </c>
      <c r="B910" s="4" t="str">
        <f t="shared" si="14"/>
        <v>OP 160 PREPARATION NEE,NEE31876A0</v>
      </c>
      <c r="C910" s="5">
        <v>3</v>
      </c>
      <c r="D910" s="7" t="s">
        <v>3705</v>
      </c>
    </row>
    <row r="911" spans="1:4" x14ac:dyDescent="0.25">
      <c r="A911" s="1" t="s">
        <v>447</v>
      </c>
      <c r="B911" s="4" t="str">
        <f t="shared" si="14"/>
        <v>OP 100 INSERTION,NEE3191000</v>
      </c>
      <c r="C911" s="5">
        <v>1.08</v>
      </c>
      <c r="D911" s="7" t="s">
        <v>3697</v>
      </c>
    </row>
    <row r="912" spans="1:4" x14ac:dyDescent="0.25">
      <c r="A912" s="1" t="s">
        <v>447</v>
      </c>
      <c r="B912" s="4" t="str">
        <f t="shared" si="14"/>
        <v>OP 160 PREPARATION NEE,NEE3191000</v>
      </c>
      <c r="C912" s="5">
        <v>0.6</v>
      </c>
      <c r="D912" s="7" t="s">
        <v>3705</v>
      </c>
    </row>
    <row r="913" spans="1:4" x14ac:dyDescent="0.25">
      <c r="A913" s="1" t="s">
        <v>448</v>
      </c>
      <c r="B913" s="4" t="str">
        <f t="shared" si="14"/>
        <v>OP 100 INSERTION,NEE3191100</v>
      </c>
      <c r="C913" s="5">
        <v>1.08</v>
      </c>
      <c r="D913" s="7" t="s">
        <v>3697</v>
      </c>
    </row>
    <row r="914" spans="1:4" x14ac:dyDescent="0.25">
      <c r="A914" s="1" t="s">
        <v>448</v>
      </c>
      <c r="B914" s="4" t="str">
        <f t="shared" si="14"/>
        <v>OP 160 PREPARATION NEE,NEE3191100</v>
      </c>
      <c r="C914" s="5">
        <v>0.6</v>
      </c>
      <c r="D914" s="7" t="s">
        <v>3705</v>
      </c>
    </row>
    <row r="915" spans="1:4" x14ac:dyDescent="0.25">
      <c r="A915" s="1" t="s">
        <v>449</v>
      </c>
      <c r="B915" s="4" t="str">
        <f t="shared" si="14"/>
        <v>OP 100 INSERTION,NEE3191200</v>
      </c>
      <c r="C915" s="5">
        <v>2.16</v>
      </c>
      <c r="D915" s="7" t="s">
        <v>3697</v>
      </c>
    </row>
    <row r="916" spans="1:4" x14ac:dyDescent="0.25">
      <c r="A916" s="1" t="s">
        <v>449</v>
      </c>
      <c r="B916" s="4" t="str">
        <f t="shared" si="14"/>
        <v>OP 160 PREPARATION NEE,NEE3191200</v>
      </c>
      <c r="C916" s="5">
        <v>0.6</v>
      </c>
      <c r="D916" s="7" t="s">
        <v>3705</v>
      </c>
    </row>
    <row r="917" spans="1:4" x14ac:dyDescent="0.25">
      <c r="A917" s="1" t="s">
        <v>450</v>
      </c>
      <c r="B917" s="4" t="str">
        <f t="shared" si="14"/>
        <v>OP 100 INSERTION,NEE3191300</v>
      </c>
      <c r="C917" s="5">
        <v>3</v>
      </c>
      <c r="D917" s="7" t="s">
        <v>3697</v>
      </c>
    </row>
    <row r="918" spans="1:4" x14ac:dyDescent="0.25">
      <c r="A918" s="1" t="s">
        <v>450</v>
      </c>
      <c r="B918" s="4" t="str">
        <f t="shared" si="14"/>
        <v>OP 160 PREPARATION NEE,NEE3191300</v>
      </c>
      <c r="C918" s="5">
        <v>0.9</v>
      </c>
      <c r="D918" s="7" t="s">
        <v>3705</v>
      </c>
    </row>
    <row r="919" spans="1:4" x14ac:dyDescent="0.25">
      <c r="A919" s="1" t="s">
        <v>451</v>
      </c>
      <c r="B919" s="4" t="str">
        <f t="shared" si="14"/>
        <v>OP 100 INSERTION,NEE31916A0</v>
      </c>
      <c r="C919" s="5">
        <v>12</v>
      </c>
      <c r="D919" s="7" t="s">
        <v>3697</v>
      </c>
    </row>
    <row r="920" spans="1:4" x14ac:dyDescent="0.25">
      <c r="A920" s="1" t="s">
        <v>451</v>
      </c>
      <c r="B920" s="4" t="str">
        <f t="shared" si="14"/>
        <v>OP 160 PREPARATION NEE,NEE31916A0</v>
      </c>
      <c r="C920" s="5">
        <v>3</v>
      </c>
      <c r="D920" s="7" t="s">
        <v>3705</v>
      </c>
    </row>
    <row r="921" spans="1:4" x14ac:dyDescent="0.25">
      <c r="A921" s="1" t="s">
        <v>452</v>
      </c>
      <c r="B921" s="4" t="str">
        <f t="shared" si="14"/>
        <v>OP 100 INSERTION,NEE3192800</v>
      </c>
      <c r="C921" s="5">
        <v>1.08</v>
      </c>
      <c r="D921" s="7" t="s">
        <v>3697</v>
      </c>
    </row>
    <row r="922" spans="1:4" x14ac:dyDescent="0.25">
      <c r="A922" s="1" t="s">
        <v>452</v>
      </c>
      <c r="B922" s="4" t="str">
        <f t="shared" si="14"/>
        <v>OP 160 PREPARATION NEE,NEE3192800</v>
      </c>
      <c r="C922" s="5">
        <v>0.6</v>
      </c>
      <c r="D922" s="7" t="s">
        <v>3705</v>
      </c>
    </row>
    <row r="923" spans="1:4" x14ac:dyDescent="0.25">
      <c r="A923" s="1" t="s">
        <v>453</v>
      </c>
      <c r="B923" s="4" t="str">
        <f t="shared" si="14"/>
        <v>OP 100 INSERTION,NEE3192900</v>
      </c>
      <c r="C923" s="5">
        <v>1.08</v>
      </c>
      <c r="D923" s="7" t="s">
        <v>3697</v>
      </c>
    </row>
    <row r="924" spans="1:4" x14ac:dyDescent="0.25">
      <c r="A924" s="1" t="s">
        <v>453</v>
      </c>
      <c r="B924" s="4" t="str">
        <f t="shared" si="14"/>
        <v>OP 160 PREPARATION NEE,NEE3192900</v>
      </c>
      <c r="C924" s="5">
        <v>0.6</v>
      </c>
      <c r="D924" s="7" t="s">
        <v>3705</v>
      </c>
    </row>
    <row r="925" spans="1:4" x14ac:dyDescent="0.25">
      <c r="A925" s="1" t="s">
        <v>454</v>
      </c>
      <c r="B925" s="4" t="str">
        <f t="shared" si="14"/>
        <v>OP 100 INSERTION,NEE3193000</v>
      </c>
      <c r="C925" s="5">
        <v>2.16</v>
      </c>
      <c r="D925" s="7" t="s">
        <v>3697</v>
      </c>
    </row>
    <row r="926" spans="1:4" x14ac:dyDescent="0.25">
      <c r="A926" s="1" t="s">
        <v>454</v>
      </c>
      <c r="B926" s="4" t="str">
        <f t="shared" si="14"/>
        <v>OP 160 PREPARATION NEE,NEE3193000</v>
      </c>
      <c r="C926" s="5">
        <v>0.6</v>
      </c>
      <c r="D926" s="7" t="s">
        <v>3705</v>
      </c>
    </row>
    <row r="927" spans="1:4" x14ac:dyDescent="0.25">
      <c r="A927" s="1" t="s">
        <v>455</v>
      </c>
      <c r="B927" s="4" t="str">
        <f t="shared" si="14"/>
        <v>OP 100 INSERTION,NEE3195100</v>
      </c>
      <c r="C927" s="5">
        <v>4.38</v>
      </c>
      <c r="D927" s="7" t="s">
        <v>3697</v>
      </c>
    </row>
    <row r="928" spans="1:4" x14ac:dyDescent="0.25">
      <c r="A928" s="1" t="s">
        <v>455</v>
      </c>
      <c r="B928" s="4" t="str">
        <f t="shared" si="14"/>
        <v>OP 170 SONDE MOBILE,NEE3195100</v>
      </c>
      <c r="C928" s="5">
        <v>3.3140000000000001</v>
      </c>
      <c r="D928" s="7" t="s">
        <v>3733</v>
      </c>
    </row>
    <row r="929" spans="1:4" x14ac:dyDescent="0.25">
      <c r="A929" s="1" t="s">
        <v>456</v>
      </c>
      <c r="B929" s="4" t="str">
        <f t="shared" si="14"/>
        <v>OP 100 INSERTION,NEE3196600</v>
      </c>
      <c r="C929" s="5">
        <v>21</v>
      </c>
      <c r="D929" s="7" t="s">
        <v>3697</v>
      </c>
    </row>
    <row r="930" spans="1:4" x14ac:dyDescent="0.25">
      <c r="A930" s="1" t="s">
        <v>456</v>
      </c>
      <c r="B930" s="4" t="str">
        <f t="shared" si="14"/>
        <v>OP 170 SONDE MOBILE,NEE3196600</v>
      </c>
      <c r="C930" s="5">
        <v>4.9800000000000004</v>
      </c>
      <c r="D930" s="7" t="s">
        <v>3733</v>
      </c>
    </row>
    <row r="931" spans="1:4" x14ac:dyDescent="0.25">
      <c r="A931" s="1" t="s">
        <v>457</v>
      </c>
      <c r="B931" s="4" t="str">
        <f t="shared" si="14"/>
        <v>OP 100 INSERTION,NEE3196800</v>
      </c>
      <c r="C931" s="5">
        <v>1.98</v>
      </c>
      <c r="D931" s="7" t="s">
        <v>3697</v>
      </c>
    </row>
    <row r="932" spans="1:4" x14ac:dyDescent="0.25">
      <c r="A932" s="1" t="s">
        <v>457</v>
      </c>
      <c r="B932" s="4" t="str">
        <f t="shared" si="14"/>
        <v>OP 160 PREPARATION NEE,NEE3196800</v>
      </c>
      <c r="C932" s="5">
        <v>1.2</v>
      </c>
      <c r="D932" s="7" t="s">
        <v>3705</v>
      </c>
    </row>
    <row r="933" spans="1:4" x14ac:dyDescent="0.25">
      <c r="A933" s="1" t="s">
        <v>458</v>
      </c>
      <c r="B933" s="4" t="str">
        <f t="shared" si="14"/>
        <v>OP 100 INSERTION,NEE3197700</v>
      </c>
      <c r="C933" s="5">
        <v>14.207000000000001</v>
      </c>
      <c r="D933" s="7" t="s">
        <v>3697</v>
      </c>
    </row>
    <row r="934" spans="1:4" x14ac:dyDescent="0.25">
      <c r="A934" s="1" t="s">
        <v>458</v>
      </c>
      <c r="B934" s="4" t="str">
        <f t="shared" si="14"/>
        <v>OP 160 PREPARATION NEE,NEE3197700</v>
      </c>
      <c r="C934" s="5">
        <v>0.96</v>
      </c>
      <c r="D934" s="7" t="s">
        <v>3705</v>
      </c>
    </row>
    <row r="935" spans="1:4" x14ac:dyDescent="0.25">
      <c r="A935" s="1" t="s">
        <v>458</v>
      </c>
      <c r="B935" s="4" t="str">
        <f t="shared" si="14"/>
        <v>OP 180 TEST NEE,NEE3197700</v>
      </c>
      <c r="C935" s="5">
        <v>3.9</v>
      </c>
      <c r="D935" s="7" t="s">
        <v>3696</v>
      </c>
    </row>
    <row r="936" spans="1:4" x14ac:dyDescent="0.25">
      <c r="A936" s="1" t="s">
        <v>459</v>
      </c>
      <c r="B936" s="4" t="str">
        <f t="shared" si="14"/>
        <v>OP 100 INSERTION,NEE32003A0</v>
      </c>
      <c r="C936" s="5">
        <v>2.72</v>
      </c>
      <c r="D936" s="7" t="s">
        <v>3697</v>
      </c>
    </row>
    <row r="937" spans="1:4" x14ac:dyDescent="0.25">
      <c r="A937" s="1" t="s">
        <v>460</v>
      </c>
      <c r="B937" s="4" t="str">
        <f t="shared" si="14"/>
        <v>OP109 INSERTION COMPOSANTS TRAD SUR CMS,NEE3200800</v>
      </c>
      <c r="C937" s="5">
        <v>1.1339999999999999</v>
      </c>
      <c r="D937" s="7" t="s">
        <v>3736</v>
      </c>
    </row>
    <row r="938" spans="1:4" x14ac:dyDescent="0.25">
      <c r="A938" s="1" t="s">
        <v>461</v>
      </c>
      <c r="B938" s="4" t="str">
        <f t="shared" si="14"/>
        <v>OP109 INSERTION COMPOSANTS TRAD SUR CMS,NEE3200900</v>
      </c>
      <c r="C938" s="5">
        <v>1.8</v>
      </c>
      <c r="D938" s="7" t="s">
        <v>3736</v>
      </c>
    </row>
    <row r="939" spans="1:4" x14ac:dyDescent="0.25">
      <c r="A939" s="1" t="s">
        <v>462</v>
      </c>
      <c r="B939" s="4" t="str">
        <f t="shared" si="14"/>
        <v>OP 100 INSERTION,NEE3201300</v>
      </c>
      <c r="C939" s="5">
        <v>0.93600000000000005</v>
      </c>
      <c r="D939" s="7" t="s">
        <v>3697</v>
      </c>
    </row>
    <row r="940" spans="1:4" x14ac:dyDescent="0.25">
      <c r="A940" s="1" t="s">
        <v>463</v>
      </c>
      <c r="B940" s="4" t="str">
        <f t="shared" si="14"/>
        <v>OP 100 INSERTION,NEE32015B0</v>
      </c>
      <c r="C940" s="5">
        <v>3.8039999999999998</v>
      </c>
      <c r="D940" s="7" t="s">
        <v>3697</v>
      </c>
    </row>
    <row r="941" spans="1:4" x14ac:dyDescent="0.25">
      <c r="A941" s="1" t="s">
        <v>463</v>
      </c>
      <c r="B941" s="4" t="str">
        <f t="shared" si="14"/>
        <v>OP 170 SONDE MOBILE,NEE32015B0</v>
      </c>
      <c r="C941" s="5">
        <v>1.425</v>
      </c>
      <c r="D941" s="7" t="s">
        <v>3733</v>
      </c>
    </row>
    <row r="942" spans="1:4" x14ac:dyDescent="0.25">
      <c r="A942" s="1" t="s">
        <v>463</v>
      </c>
      <c r="B942" s="4" t="str">
        <f t="shared" si="14"/>
        <v>180 TEST NEE,NEE32015B0</v>
      </c>
      <c r="C942" s="5">
        <v>2</v>
      </c>
      <c r="D942" s="7" t="s">
        <v>3734</v>
      </c>
    </row>
    <row r="943" spans="1:4" x14ac:dyDescent="0.25">
      <c r="A943" s="1" t="s">
        <v>464</v>
      </c>
      <c r="B943" s="4" t="str">
        <f t="shared" si="14"/>
        <v>OP 100 INSERTION,NEE3203000</v>
      </c>
      <c r="C943" s="5">
        <v>0.93600000000000005</v>
      </c>
      <c r="D943" s="7" t="s">
        <v>3697</v>
      </c>
    </row>
    <row r="944" spans="1:4" x14ac:dyDescent="0.25">
      <c r="A944" s="1" t="s">
        <v>465</v>
      </c>
      <c r="B944" s="4" t="str">
        <f t="shared" si="14"/>
        <v>OP 100 INSERTION,NEE3203800</v>
      </c>
      <c r="C944" s="5">
        <v>10.8</v>
      </c>
      <c r="D944" s="7" t="s">
        <v>3697</v>
      </c>
    </row>
    <row r="945" spans="1:4" x14ac:dyDescent="0.25">
      <c r="A945" s="1" t="s">
        <v>465</v>
      </c>
      <c r="B945" s="4" t="str">
        <f t="shared" si="14"/>
        <v>OP 160 PREPARATION NEE,NEE3203800</v>
      </c>
      <c r="C945" s="5">
        <v>0.96</v>
      </c>
      <c r="D945" s="7" t="s">
        <v>3705</v>
      </c>
    </row>
    <row r="946" spans="1:4" x14ac:dyDescent="0.25">
      <c r="A946" s="1" t="s">
        <v>465</v>
      </c>
      <c r="B946" s="4" t="str">
        <f t="shared" si="14"/>
        <v>OP 180 TEST NEE,NEE3203800</v>
      </c>
      <c r="C946" s="5">
        <v>3.9</v>
      </c>
      <c r="D946" s="7" t="s">
        <v>3696</v>
      </c>
    </row>
    <row r="947" spans="1:4" x14ac:dyDescent="0.25">
      <c r="A947" s="1" t="s">
        <v>466</v>
      </c>
      <c r="B947" s="4" t="str">
        <f t="shared" si="14"/>
        <v>OP 100 INSERTION,NEE3204300</v>
      </c>
      <c r="C947" s="5">
        <v>1.33</v>
      </c>
      <c r="D947" s="7" t="s">
        <v>3697</v>
      </c>
    </row>
    <row r="948" spans="1:4" x14ac:dyDescent="0.25">
      <c r="A948" s="1" t="s">
        <v>467</v>
      </c>
      <c r="B948" s="4" t="str">
        <f t="shared" si="14"/>
        <v>OP 100 INSERTION,NEE3204400</v>
      </c>
      <c r="C948" s="5">
        <v>0.93300000000000005</v>
      </c>
      <c r="D948" s="7" t="s">
        <v>3697</v>
      </c>
    </row>
    <row r="949" spans="1:4" x14ac:dyDescent="0.25">
      <c r="A949" s="1" t="s">
        <v>468</v>
      </c>
      <c r="B949" s="4" t="str">
        <f t="shared" si="14"/>
        <v>OP 100 INSERTION,NEE3204600</v>
      </c>
      <c r="C949" s="5">
        <v>2.1659999999999999</v>
      </c>
      <c r="D949" s="7" t="s">
        <v>3697</v>
      </c>
    </row>
    <row r="950" spans="1:4" x14ac:dyDescent="0.25">
      <c r="A950" s="1" t="s">
        <v>468</v>
      </c>
      <c r="B950" s="4" t="str">
        <f t="shared" si="14"/>
        <v>OP 180 Test NEE3204600,NEE3204600</v>
      </c>
      <c r="C950" s="5">
        <v>1.77</v>
      </c>
      <c r="D950" s="7" t="s">
        <v>3737</v>
      </c>
    </row>
    <row r="951" spans="1:4" x14ac:dyDescent="0.25">
      <c r="A951" s="1" t="s">
        <v>469</v>
      </c>
      <c r="B951" s="4" t="str">
        <f t="shared" si="14"/>
        <v>OP 100 INSERTION,NEE3204900</v>
      </c>
      <c r="C951" s="5">
        <v>1.91</v>
      </c>
      <c r="D951" s="7" t="s">
        <v>3697</v>
      </c>
    </row>
    <row r="952" spans="1:4" x14ac:dyDescent="0.25">
      <c r="A952" s="1" t="s">
        <v>470</v>
      </c>
      <c r="B952" s="4" t="str">
        <f t="shared" si="14"/>
        <v>OP 100 INSERTION,NEE3205300</v>
      </c>
      <c r="C952" s="5">
        <v>1.42</v>
      </c>
      <c r="D952" s="7" t="s">
        <v>3697</v>
      </c>
    </row>
    <row r="953" spans="1:4" x14ac:dyDescent="0.25">
      <c r="A953" s="1" t="s">
        <v>471</v>
      </c>
      <c r="B953" s="4" t="str">
        <f t="shared" si="14"/>
        <v>109 AJOUT COMP TRAD SUR CMS,NEE3206000</v>
      </c>
      <c r="C953" s="5">
        <v>0.89700000000000002</v>
      </c>
      <c r="D953" s="7" t="s">
        <v>3701</v>
      </c>
    </row>
    <row r="954" spans="1:4" x14ac:dyDescent="0.25">
      <c r="A954" s="1" t="s">
        <v>472</v>
      </c>
      <c r="B954" s="4" t="str">
        <f t="shared" si="14"/>
        <v>OP 100 INSERTION,NEE3208600</v>
      </c>
      <c r="C954" s="5">
        <v>2.72</v>
      </c>
      <c r="D954" s="7" t="s">
        <v>3697</v>
      </c>
    </row>
    <row r="955" spans="1:4" x14ac:dyDescent="0.25">
      <c r="A955" s="1" t="s">
        <v>473</v>
      </c>
      <c r="B955" s="4" t="str">
        <f t="shared" si="14"/>
        <v>OP 180 TEST NEE,NEE3208900</v>
      </c>
      <c r="C955" s="5">
        <v>1.2</v>
      </c>
      <c r="D955" s="7" t="s">
        <v>3696</v>
      </c>
    </row>
    <row r="956" spans="1:4" x14ac:dyDescent="0.25">
      <c r="A956" s="1" t="s">
        <v>473</v>
      </c>
      <c r="B956" s="4" t="str">
        <f t="shared" si="14"/>
        <v>OP 100 INSERTION,NEE3208900</v>
      </c>
      <c r="C956" s="5">
        <v>0.87</v>
      </c>
      <c r="D956" s="7" t="s">
        <v>3697</v>
      </c>
    </row>
    <row r="957" spans="1:4" x14ac:dyDescent="0.25">
      <c r="A957" s="1" t="s">
        <v>474</v>
      </c>
      <c r="B957" s="4" t="str">
        <f t="shared" si="14"/>
        <v>OP 100 INSERTION,NEE3209000</v>
      </c>
      <c r="C957" s="5">
        <v>0.94</v>
      </c>
      <c r="D957" s="7" t="s">
        <v>3697</v>
      </c>
    </row>
    <row r="958" spans="1:4" x14ac:dyDescent="0.25">
      <c r="A958" s="1" t="s">
        <v>475</v>
      </c>
      <c r="B958" s="4" t="str">
        <f t="shared" si="14"/>
        <v>SOUS TRAITANCE ,NER7238813</v>
      </c>
      <c r="C958" s="5">
        <v>0.249</v>
      </c>
      <c r="D958" s="7" t="s">
        <v>3723</v>
      </c>
    </row>
    <row r="959" spans="1:4" x14ac:dyDescent="0.25">
      <c r="A959" s="1" t="s">
        <v>476</v>
      </c>
      <c r="B959" s="4" t="str">
        <f t="shared" si="14"/>
        <v>SOUS TRAITANCE ,NER7323901</v>
      </c>
      <c r="C959" s="5">
        <v>0.69299999999999995</v>
      </c>
      <c r="D959" s="7" t="s">
        <v>3723</v>
      </c>
    </row>
    <row r="960" spans="1:4" x14ac:dyDescent="0.25">
      <c r="A960" s="1" t="s">
        <v>477</v>
      </c>
      <c r="B960" s="4" t="str">
        <f t="shared" si="14"/>
        <v>SOUS TRAITANCE ,NER7333604</v>
      </c>
      <c r="C960" s="5">
        <v>0.69299999999999995</v>
      </c>
      <c r="D960" s="7" t="s">
        <v>3723</v>
      </c>
    </row>
    <row r="961" spans="1:4" x14ac:dyDescent="0.25">
      <c r="A961" s="1" t="s">
        <v>478</v>
      </c>
      <c r="B961" s="4" t="str">
        <f t="shared" si="14"/>
        <v>400 FABRICATION TORONS,NFL40107A0</v>
      </c>
      <c r="C961" s="5">
        <v>24.6</v>
      </c>
      <c r="D961" s="7" t="s">
        <v>3738</v>
      </c>
    </row>
    <row r="962" spans="1:4" x14ac:dyDescent="0.25">
      <c r="A962" s="1" t="s">
        <v>479</v>
      </c>
      <c r="B962" s="4" t="str">
        <f t="shared" si="14"/>
        <v>400 FABRICATION TORONS,NFL4010900</v>
      </c>
      <c r="C962" s="5">
        <v>120</v>
      </c>
      <c r="D962" s="7" t="s">
        <v>3738</v>
      </c>
    </row>
    <row r="963" spans="1:4" x14ac:dyDescent="0.25">
      <c r="A963" s="1" t="s">
        <v>480</v>
      </c>
      <c r="B963" s="4" t="str">
        <f t="shared" ref="B963:B1026" si="15">D963 &amp;","&amp; A963</f>
        <v>,NFL7324201</v>
      </c>
      <c r="C963" s="5">
        <v>0.06</v>
      </c>
    </row>
    <row r="964" spans="1:4" x14ac:dyDescent="0.25">
      <c r="A964" s="1" t="s">
        <v>481</v>
      </c>
      <c r="B964" s="4" t="str">
        <f t="shared" si="15"/>
        <v>,NFL7324202</v>
      </c>
      <c r="C964" s="5">
        <v>0.06</v>
      </c>
    </row>
    <row r="965" spans="1:4" x14ac:dyDescent="0.25">
      <c r="A965" s="1" t="s">
        <v>482</v>
      </c>
      <c r="B965" s="4" t="str">
        <f t="shared" si="15"/>
        <v>,NFL7324203</v>
      </c>
      <c r="C965" s="5">
        <v>0.06</v>
      </c>
    </row>
    <row r="966" spans="1:4" x14ac:dyDescent="0.25">
      <c r="A966" s="1" t="s">
        <v>483</v>
      </c>
      <c r="B966" s="4" t="str">
        <f t="shared" si="15"/>
        <v>Preparation Cambrage,NFL7468100</v>
      </c>
      <c r="C966" s="5">
        <v>1.2</v>
      </c>
      <c r="D966" s="7" t="s">
        <v>3739</v>
      </c>
    </row>
    <row r="967" spans="1:4" x14ac:dyDescent="0.25">
      <c r="A967" s="1" t="s">
        <v>484</v>
      </c>
      <c r="B967" s="4" t="str">
        <f t="shared" si="15"/>
        <v>OP 190 PROGRAMMATION MICRO,NIC1001500</v>
      </c>
      <c r="C967" s="5">
        <v>0.48</v>
      </c>
      <c r="D967" s="7" t="s">
        <v>3740</v>
      </c>
    </row>
    <row r="968" spans="1:4" x14ac:dyDescent="0.25">
      <c r="A968" s="1" t="s">
        <v>485</v>
      </c>
      <c r="B968" s="4" t="str">
        <f t="shared" si="15"/>
        <v>OP 190 PROGRAMMATION MICRO,NIC1002100</v>
      </c>
      <c r="C968" s="5">
        <v>0.48</v>
      </c>
      <c r="D968" s="7" t="s">
        <v>3740</v>
      </c>
    </row>
    <row r="969" spans="1:4" x14ac:dyDescent="0.25">
      <c r="A969" s="1" t="s">
        <v>486</v>
      </c>
      <c r="B969" s="4" t="str">
        <f t="shared" si="15"/>
        <v>OP 190 PROGRAMMATION MICRO,NIC1002400</v>
      </c>
      <c r="C969" s="5">
        <v>0.48</v>
      </c>
      <c r="D969" s="7" t="s">
        <v>3740</v>
      </c>
    </row>
    <row r="970" spans="1:4" x14ac:dyDescent="0.25">
      <c r="A970" s="1" t="s">
        <v>487</v>
      </c>
      <c r="B970" s="4" t="str">
        <f t="shared" si="15"/>
        <v>OP 190 PROGRAMMATION MICRO,NIC1002900</v>
      </c>
      <c r="C970" s="5">
        <v>0.48</v>
      </c>
      <c r="D970" s="7" t="s">
        <v>3740</v>
      </c>
    </row>
    <row r="971" spans="1:4" x14ac:dyDescent="0.25">
      <c r="A971" s="1" t="s">
        <v>488</v>
      </c>
      <c r="B971" s="4" t="str">
        <f t="shared" si="15"/>
        <v>OP 190 PROGRAMMATION MICRO,NIC1003000</v>
      </c>
      <c r="C971" s="5">
        <v>0.48</v>
      </c>
      <c r="D971" s="7" t="s">
        <v>3740</v>
      </c>
    </row>
    <row r="972" spans="1:4" x14ac:dyDescent="0.25">
      <c r="A972" s="1" t="s">
        <v>489</v>
      </c>
      <c r="B972" s="4" t="str">
        <f t="shared" si="15"/>
        <v>OP 190 PROGRAMMATION MICRO,NIC1003100</v>
      </c>
      <c r="C972" s="5">
        <v>0.48</v>
      </c>
      <c r="D972" s="7" t="s">
        <v>3740</v>
      </c>
    </row>
    <row r="973" spans="1:4" x14ac:dyDescent="0.25">
      <c r="A973" s="1" t="s">
        <v>490</v>
      </c>
      <c r="B973" s="4" t="str">
        <f t="shared" si="15"/>
        <v>OP 190 PROGRAMMATION MICRO,NIC1003300</v>
      </c>
      <c r="C973" s="5">
        <v>0.48</v>
      </c>
      <c r="D973" s="7" t="s">
        <v>3740</v>
      </c>
    </row>
    <row r="974" spans="1:4" x14ac:dyDescent="0.25">
      <c r="A974" s="1" t="s">
        <v>491</v>
      </c>
      <c r="B974" s="4" t="str">
        <f t="shared" si="15"/>
        <v>OP 190 PROGRAMMATION MICRO,NIC1003700</v>
      </c>
      <c r="C974" s="5">
        <v>0.48</v>
      </c>
      <c r="D974" s="7" t="s">
        <v>3740</v>
      </c>
    </row>
    <row r="975" spans="1:4" x14ac:dyDescent="0.25">
      <c r="A975" s="1" t="s">
        <v>492</v>
      </c>
      <c r="B975" s="4" t="str">
        <f t="shared" si="15"/>
        <v>OP 190 PROGRAMMATION MICRO,NIC1004400</v>
      </c>
      <c r="C975" s="5">
        <v>0.48</v>
      </c>
      <c r="D975" s="7" t="s">
        <v>3740</v>
      </c>
    </row>
    <row r="976" spans="1:4" x14ac:dyDescent="0.25">
      <c r="A976" s="1" t="s">
        <v>493</v>
      </c>
      <c r="B976" s="4" t="str">
        <f t="shared" si="15"/>
        <v>OP 190 PROGRAMMATION MICRO,NIC1005100</v>
      </c>
      <c r="C976" s="5">
        <v>0.96</v>
      </c>
      <c r="D976" s="7" t="s">
        <v>3740</v>
      </c>
    </row>
    <row r="977" spans="1:4" x14ac:dyDescent="0.25">
      <c r="A977" s="1" t="s">
        <v>494</v>
      </c>
      <c r="B977" s="4" t="str">
        <f t="shared" si="15"/>
        <v>OP 190 PROGRAMMATION MICRO,NIC1005500</v>
      </c>
      <c r="C977" s="5">
        <v>0.48</v>
      </c>
      <c r="D977" s="7" t="s">
        <v>3740</v>
      </c>
    </row>
    <row r="978" spans="1:4" x14ac:dyDescent="0.25">
      <c r="A978" s="1" t="s">
        <v>495</v>
      </c>
      <c r="B978" s="4" t="str">
        <f t="shared" si="15"/>
        <v>OP 190 PROGRAMMATION MICRO,NIC1005700</v>
      </c>
      <c r="C978" s="5">
        <v>0.48</v>
      </c>
      <c r="D978" s="7" t="s">
        <v>3740</v>
      </c>
    </row>
    <row r="979" spans="1:4" x14ac:dyDescent="0.25">
      <c r="A979" s="1" t="s">
        <v>496</v>
      </c>
      <c r="B979" s="4" t="str">
        <f t="shared" si="15"/>
        <v>OP 190 PROGRAMMATION MICRO,NIC1006500</v>
      </c>
      <c r="C979" s="5">
        <v>0.96</v>
      </c>
      <c r="D979" s="7" t="s">
        <v>3740</v>
      </c>
    </row>
    <row r="980" spans="1:4" x14ac:dyDescent="0.25">
      <c r="A980" s="1" t="s">
        <v>497</v>
      </c>
      <c r="B980" s="4" t="str">
        <f t="shared" si="15"/>
        <v>OP 190 PROGRAMMATION MICRO,NIC1006623</v>
      </c>
      <c r="C980" s="5">
        <v>0.48</v>
      </c>
      <c r="D980" s="7" t="s">
        <v>3740</v>
      </c>
    </row>
    <row r="981" spans="1:4" x14ac:dyDescent="0.25">
      <c r="A981" s="1" t="s">
        <v>498</v>
      </c>
      <c r="B981" s="4" t="str">
        <f t="shared" si="15"/>
        <v>OP 190 PROGRAMMATION MICRO,NIC1006700</v>
      </c>
      <c r="C981" s="5">
        <v>0.48</v>
      </c>
      <c r="D981" s="7" t="s">
        <v>3740</v>
      </c>
    </row>
    <row r="982" spans="1:4" x14ac:dyDescent="0.25">
      <c r="A982" s="1" t="s">
        <v>499</v>
      </c>
      <c r="B982" s="4" t="str">
        <f t="shared" si="15"/>
        <v>OP 190 PROGRAMMATION MICRO,NIC1007423</v>
      </c>
      <c r="C982" s="5">
        <v>0.48</v>
      </c>
      <c r="D982" s="7" t="s">
        <v>3740</v>
      </c>
    </row>
    <row r="983" spans="1:4" x14ac:dyDescent="0.25">
      <c r="A983" s="1" t="s">
        <v>500</v>
      </c>
      <c r="B983" s="4" t="str">
        <f t="shared" si="15"/>
        <v>OP 190 PROGRAMMATION MICRO,NIC1007600</v>
      </c>
      <c r="C983" s="5">
        <v>0.96</v>
      </c>
      <c r="D983" s="7" t="s">
        <v>3740</v>
      </c>
    </row>
    <row r="984" spans="1:4" x14ac:dyDescent="0.25">
      <c r="A984" s="1" t="s">
        <v>501</v>
      </c>
      <c r="B984" s="4" t="str">
        <f t="shared" si="15"/>
        <v>OP 190 PROGRAMMATION MICRO,NIC1007823</v>
      </c>
      <c r="C984" s="5">
        <v>1.2</v>
      </c>
      <c r="D984" s="7" t="s">
        <v>3740</v>
      </c>
    </row>
    <row r="985" spans="1:4" x14ac:dyDescent="0.25">
      <c r="A985" s="1" t="s">
        <v>502</v>
      </c>
      <c r="B985" s="4" t="str">
        <f t="shared" si="15"/>
        <v>OP 190 PROGRAMMATION MICRO,NIC1007900</v>
      </c>
      <c r="C985" s="5">
        <v>0.96</v>
      </c>
      <c r="D985" s="7" t="s">
        <v>3740</v>
      </c>
    </row>
    <row r="986" spans="1:4" x14ac:dyDescent="0.25">
      <c r="A986" s="1" t="s">
        <v>503</v>
      </c>
      <c r="B986" s="4" t="str">
        <f t="shared" si="15"/>
        <v>OP 190 PROGRAMMATION MICRO,NIC1008000</v>
      </c>
      <c r="C986" s="5">
        <v>0.96</v>
      </c>
      <c r="D986" s="7" t="s">
        <v>3740</v>
      </c>
    </row>
    <row r="987" spans="1:4" x14ac:dyDescent="0.25">
      <c r="A987" s="1" t="s">
        <v>504</v>
      </c>
      <c r="B987" s="4" t="str">
        <f t="shared" si="15"/>
        <v>OP 190 PROGRAMMATION MICRO,NIC1008100</v>
      </c>
      <c r="C987" s="5">
        <v>0.96</v>
      </c>
      <c r="D987" s="7" t="s">
        <v>3740</v>
      </c>
    </row>
    <row r="988" spans="1:4" x14ac:dyDescent="0.25">
      <c r="A988" s="1" t="s">
        <v>505</v>
      </c>
      <c r="B988" s="4" t="str">
        <f t="shared" si="15"/>
        <v>OP 190 PROGRAMMATION MICRO,NIC1008200</v>
      </c>
      <c r="C988" s="5">
        <v>0.96</v>
      </c>
      <c r="D988" s="7" t="s">
        <v>3740</v>
      </c>
    </row>
    <row r="989" spans="1:4" x14ac:dyDescent="0.25">
      <c r="A989" s="1" t="s">
        <v>506</v>
      </c>
      <c r="B989" s="4" t="str">
        <f t="shared" si="15"/>
        <v>OP 190 PROGRAMMATION MICRO,NIC1008400</v>
      </c>
      <c r="C989" s="5">
        <v>0.96</v>
      </c>
      <c r="D989" s="7" t="s">
        <v>3740</v>
      </c>
    </row>
    <row r="990" spans="1:4" x14ac:dyDescent="0.25">
      <c r="A990" s="1" t="s">
        <v>507</v>
      </c>
      <c r="B990" s="4" t="str">
        <f t="shared" si="15"/>
        <v>OP 190 PROGRAMMATION MICRO,NIC1008800</v>
      </c>
      <c r="C990" s="5">
        <v>0.48</v>
      </c>
      <c r="D990" s="7" t="s">
        <v>3740</v>
      </c>
    </row>
    <row r="991" spans="1:4" x14ac:dyDescent="0.25">
      <c r="A991" s="1" t="s">
        <v>508</v>
      </c>
      <c r="B991" s="4" t="str">
        <f t="shared" si="15"/>
        <v>OP 190 PROGRAMMATION MICRO,NIC2000323</v>
      </c>
      <c r="C991" s="5">
        <v>0.3</v>
      </c>
      <c r="D991" s="7" t="s">
        <v>3740</v>
      </c>
    </row>
    <row r="992" spans="1:4" x14ac:dyDescent="0.25">
      <c r="A992" s="1" t="s">
        <v>509</v>
      </c>
      <c r="B992" s="4" t="str">
        <f t="shared" si="15"/>
        <v>OP 190 PROGRAMMATION MICRO,NIC2000423</v>
      </c>
      <c r="C992" s="5">
        <v>0.3</v>
      </c>
      <c r="D992" s="7" t="s">
        <v>3740</v>
      </c>
    </row>
    <row r="993" spans="1:4" x14ac:dyDescent="0.25">
      <c r="A993" s="1" t="s">
        <v>510</v>
      </c>
      <c r="B993" s="4" t="str">
        <f t="shared" si="15"/>
        <v>OP 190 PROGRAMMATION MICRO,NIC2002223</v>
      </c>
      <c r="C993" s="5">
        <v>0.36</v>
      </c>
      <c r="D993" s="7" t="s">
        <v>3740</v>
      </c>
    </row>
    <row r="994" spans="1:4" x14ac:dyDescent="0.25">
      <c r="A994" s="1" t="s">
        <v>511</v>
      </c>
      <c r="B994" s="4" t="str">
        <f t="shared" si="15"/>
        <v>OP 190 PROGRAMMATION MICRO,NIC2002323</v>
      </c>
      <c r="C994" s="5">
        <v>0.36</v>
      </c>
      <c r="D994" s="7" t="s">
        <v>3740</v>
      </c>
    </row>
    <row r="995" spans="1:4" x14ac:dyDescent="0.25">
      <c r="A995" s="1" t="s">
        <v>512</v>
      </c>
      <c r="B995" s="4" t="str">
        <f t="shared" si="15"/>
        <v>OP 190 PROGRAMMATION MICRO,NIC2004123</v>
      </c>
      <c r="C995" s="5">
        <v>0.36</v>
      </c>
      <c r="D995" s="7" t="s">
        <v>3740</v>
      </c>
    </row>
    <row r="996" spans="1:4" x14ac:dyDescent="0.25">
      <c r="A996" s="1" t="s">
        <v>513</v>
      </c>
      <c r="B996" s="4" t="str">
        <f t="shared" si="15"/>
        <v>OP 190 PROGRAMMATION MICRO,NIC2004223</v>
      </c>
      <c r="C996" s="5">
        <v>0.36</v>
      </c>
      <c r="D996" s="7" t="s">
        <v>3740</v>
      </c>
    </row>
    <row r="997" spans="1:4" x14ac:dyDescent="0.25">
      <c r="A997" s="1" t="s">
        <v>514</v>
      </c>
      <c r="B997" s="4" t="str">
        <f t="shared" si="15"/>
        <v>OP 190 PROGRAMMATION MICRO,NIC2004323</v>
      </c>
      <c r="C997" s="5">
        <v>0.36</v>
      </c>
      <c r="D997" s="7" t="s">
        <v>3740</v>
      </c>
    </row>
    <row r="998" spans="1:4" x14ac:dyDescent="0.25">
      <c r="A998" s="1" t="s">
        <v>515</v>
      </c>
      <c r="B998" s="4" t="str">
        <f t="shared" si="15"/>
        <v>OP 190 PROGRAMMATION MICRO,NIC2004623</v>
      </c>
      <c r="C998" s="5">
        <v>0.36</v>
      </c>
      <c r="D998" s="7" t="s">
        <v>3740</v>
      </c>
    </row>
    <row r="999" spans="1:4" x14ac:dyDescent="0.25">
      <c r="A999" s="1" t="s">
        <v>516</v>
      </c>
      <c r="B999" s="4" t="str">
        <f t="shared" si="15"/>
        <v>OP 190 PROGRAMMATION MICRO,NIC2005023</v>
      </c>
      <c r="C999" s="5">
        <v>0.36</v>
      </c>
      <c r="D999" s="7" t="s">
        <v>3740</v>
      </c>
    </row>
    <row r="1000" spans="1:4" x14ac:dyDescent="0.25">
      <c r="A1000" s="1" t="s">
        <v>517</v>
      </c>
      <c r="B1000" s="4" t="str">
        <f t="shared" si="15"/>
        <v>OP 190 PROGRAMMATION MICRO,NIC2005200</v>
      </c>
      <c r="C1000" s="5">
        <v>0.3</v>
      </c>
      <c r="D1000" s="7" t="s">
        <v>3740</v>
      </c>
    </row>
    <row r="1001" spans="1:4" x14ac:dyDescent="0.25">
      <c r="A1001" s="1" t="s">
        <v>518</v>
      </c>
      <c r="B1001" s="4" t="str">
        <f t="shared" si="15"/>
        <v>OP 190 PROGRAMMATION MICRO,NIC2005323</v>
      </c>
      <c r="C1001" s="5">
        <v>0.36</v>
      </c>
      <c r="D1001" s="7" t="s">
        <v>3740</v>
      </c>
    </row>
    <row r="1002" spans="1:4" x14ac:dyDescent="0.25">
      <c r="A1002" s="1" t="s">
        <v>519</v>
      </c>
      <c r="B1002" s="4" t="str">
        <f t="shared" si="15"/>
        <v>OP 190 PROGRAMMATION MICRO,NIC2005622</v>
      </c>
      <c r="C1002" s="5">
        <v>0.36</v>
      </c>
      <c r="D1002" s="7" t="s">
        <v>3740</v>
      </c>
    </row>
    <row r="1003" spans="1:4" x14ac:dyDescent="0.25">
      <c r="A1003" s="1" t="s">
        <v>520</v>
      </c>
      <c r="B1003" s="4" t="str">
        <f t="shared" si="15"/>
        <v>OP 190 PROGRAMMATION MICRO,NIC2005900</v>
      </c>
      <c r="C1003" s="5">
        <v>0.3</v>
      </c>
      <c r="D1003" s="7" t="s">
        <v>3740</v>
      </c>
    </row>
    <row r="1004" spans="1:4" x14ac:dyDescent="0.25">
      <c r="A1004" s="1" t="s">
        <v>521</v>
      </c>
      <c r="B1004" s="4" t="str">
        <f t="shared" si="15"/>
        <v>OP 190 PROGRAMMATION MICRO,NIC2006200</v>
      </c>
      <c r="C1004" s="5">
        <v>0.3</v>
      </c>
      <c r="D1004" s="7" t="s">
        <v>3740</v>
      </c>
    </row>
    <row r="1005" spans="1:4" x14ac:dyDescent="0.25">
      <c r="A1005" s="1" t="s">
        <v>522</v>
      </c>
      <c r="B1005" s="4" t="str">
        <f t="shared" si="15"/>
        <v>OP 190 PROGRAMMATION MICRO,NIC2006400</v>
      </c>
      <c r="C1005" s="5">
        <v>0.36</v>
      </c>
      <c r="D1005" s="7" t="s">
        <v>3740</v>
      </c>
    </row>
    <row r="1006" spans="1:4" x14ac:dyDescent="0.25">
      <c r="A1006" s="1" t="s">
        <v>523</v>
      </c>
      <c r="B1006" s="4" t="str">
        <f t="shared" si="15"/>
        <v>OP 190 PROGRAMMATION MICRO,NIC2006700</v>
      </c>
      <c r="C1006" s="5">
        <v>0.3</v>
      </c>
      <c r="D1006" s="7" t="s">
        <v>3740</v>
      </c>
    </row>
    <row r="1007" spans="1:4" x14ac:dyDescent="0.25">
      <c r="A1007" s="1" t="s">
        <v>524</v>
      </c>
      <c r="B1007" s="4" t="str">
        <f t="shared" si="15"/>
        <v>OP 190 PROGRAMMATION MICRO,NIC2006800</v>
      </c>
      <c r="C1007" s="5">
        <v>0.36</v>
      </c>
      <c r="D1007" s="7" t="s">
        <v>3740</v>
      </c>
    </row>
    <row r="1008" spans="1:4" x14ac:dyDescent="0.25">
      <c r="A1008" s="1" t="s">
        <v>525</v>
      </c>
      <c r="B1008" s="4" t="str">
        <f t="shared" si="15"/>
        <v>OP 190 PROGRAMMATION MICRO,NIC2006900</v>
      </c>
      <c r="C1008" s="5">
        <v>0.3</v>
      </c>
      <c r="D1008" s="7" t="s">
        <v>3740</v>
      </c>
    </row>
    <row r="1009" spans="1:4" x14ac:dyDescent="0.25">
      <c r="A1009" s="1" t="s">
        <v>526</v>
      </c>
      <c r="B1009" s="4" t="str">
        <f t="shared" si="15"/>
        <v>OP 190 PROGRAMMATION MICRO,NIC2007000</v>
      </c>
      <c r="C1009" s="5">
        <v>0.36</v>
      </c>
      <c r="D1009" s="7" t="s">
        <v>3740</v>
      </c>
    </row>
    <row r="1010" spans="1:4" x14ac:dyDescent="0.25">
      <c r="A1010" s="1" t="s">
        <v>527</v>
      </c>
      <c r="B1010" s="4" t="str">
        <f t="shared" si="15"/>
        <v>OP 190 PROGRAMMATION MICRO,NIC2007522</v>
      </c>
      <c r="C1010" s="5">
        <v>0.36</v>
      </c>
      <c r="D1010" s="7" t="s">
        <v>3740</v>
      </c>
    </row>
    <row r="1011" spans="1:4" x14ac:dyDescent="0.25">
      <c r="A1011" s="1" t="s">
        <v>528</v>
      </c>
      <c r="B1011" s="4" t="str">
        <f t="shared" si="15"/>
        <v>OP 190 PROGRAMMATION MICRO,NIC2008300</v>
      </c>
      <c r="C1011" s="5">
        <v>0.3</v>
      </c>
      <c r="D1011" s="7" t="s">
        <v>3740</v>
      </c>
    </row>
    <row r="1012" spans="1:4" x14ac:dyDescent="0.25">
      <c r="A1012" s="1" t="s">
        <v>529</v>
      </c>
      <c r="B1012" s="4" t="str">
        <f t="shared" si="15"/>
        <v>SOUS TRAITANCE ,NRA0003201</v>
      </c>
      <c r="C1012" s="5">
        <v>4.4999999999999998E-2</v>
      </c>
      <c r="D1012" s="7" t="s">
        <v>3723</v>
      </c>
    </row>
    <row r="1013" spans="1:4" x14ac:dyDescent="0.25">
      <c r="A1013" s="1" t="s">
        <v>530</v>
      </c>
      <c r="B1013" s="4" t="str">
        <f t="shared" si="15"/>
        <v>SOUS TRAITANCE ,NRA0006301</v>
      </c>
      <c r="C1013" s="5">
        <v>4.9000000000000002E-2</v>
      </c>
      <c r="D1013" s="7" t="s">
        <v>3723</v>
      </c>
    </row>
    <row r="1014" spans="1:4" x14ac:dyDescent="0.25">
      <c r="A1014" s="1" t="s">
        <v>531</v>
      </c>
      <c r="B1014" s="4" t="str">
        <f t="shared" si="15"/>
        <v>OP 60 TOLERIE,NRD7129700</v>
      </c>
      <c r="C1014" s="5">
        <v>3.75</v>
      </c>
      <c r="D1014" s="7" t="s">
        <v>3722</v>
      </c>
    </row>
    <row r="1015" spans="1:4" x14ac:dyDescent="0.25">
      <c r="A1015" s="1" t="s">
        <v>532</v>
      </c>
      <c r="B1015" s="4" t="str">
        <f t="shared" si="15"/>
        <v>500 MONTAGE,NSC20815C0</v>
      </c>
      <c r="C1015" s="5">
        <v>45</v>
      </c>
      <c r="D1015" s="7" t="s">
        <v>3741</v>
      </c>
    </row>
    <row r="1016" spans="1:4" x14ac:dyDescent="0.25">
      <c r="A1016" s="1" t="s">
        <v>532</v>
      </c>
      <c r="B1016" s="4" t="str">
        <f t="shared" si="15"/>
        <v>520 REGLAGE CONFIG  NEE,NSC20815C0</v>
      </c>
      <c r="C1016" s="5">
        <v>7.2</v>
      </c>
      <c r="D1016" s="7" t="s">
        <v>3742</v>
      </c>
    </row>
    <row r="1017" spans="1:4" x14ac:dyDescent="0.25">
      <c r="A1017" s="1" t="s">
        <v>532</v>
      </c>
      <c r="B1017" s="4" t="str">
        <f t="shared" si="15"/>
        <v>540 REGLAGE TEST ARMOIRE,NSC20815C0</v>
      </c>
      <c r="C1017" s="5">
        <v>7.8</v>
      </c>
      <c r="D1017" s="7" t="s">
        <v>3743</v>
      </c>
    </row>
    <row r="1018" spans="1:4" x14ac:dyDescent="0.25">
      <c r="A1018" s="1" t="s">
        <v>533</v>
      </c>
      <c r="B1018" s="4" t="str">
        <f t="shared" si="15"/>
        <v>OP 50 PREPARATION,NSE7401300</v>
      </c>
      <c r="C1018" s="5">
        <v>2.5</v>
      </c>
      <c r="D1018" s="7" t="s">
        <v>3721</v>
      </c>
    </row>
    <row r="1019" spans="1:4" x14ac:dyDescent="0.25">
      <c r="A1019" s="1" t="s">
        <v>534</v>
      </c>
      <c r="B1019" s="4" t="str">
        <f t="shared" si="15"/>
        <v>OP 60 TOLERIE,NTA4005701</v>
      </c>
      <c r="C1019" s="5">
        <v>90</v>
      </c>
      <c r="D1019" s="7" t="s">
        <v>3722</v>
      </c>
    </row>
    <row r="1020" spans="1:4" x14ac:dyDescent="0.25">
      <c r="A1020" s="1" t="s">
        <v>535</v>
      </c>
      <c r="B1020" s="4" t="str">
        <f t="shared" si="15"/>
        <v>OP 60 TOLERIE,NTA4005801</v>
      </c>
      <c r="C1020" s="5">
        <v>120</v>
      </c>
      <c r="D1020" s="7" t="s">
        <v>3722</v>
      </c>
    </row>
    <row r="1021" spans="1:4" x14ac:dyDescent="0.25">
      <c r="A1021" s="1" t="s">
        <v>536</v>
      </c>
      <c r="B1021" s="4" t="str">
        <f t="shared" si="15"/>
        <v>SS TRAITANCE ,NTA7135000</v>
      </c>
      <c r="C1021" s="5">
        <v>18</v>
      </c>
      <c r="D1021" s="7" t="s">
        <v>3669</v>
      </c>
    </row>
    <row r="1022" spans="1:4" x14ac:dyDescent="0.25">
      <c r="A1022" s="1" t="s">
        <v>537</v>
      </c>
      <c r="B1022" s="4" t="str">
        <f t="shared" si="15"/>
        <v>60 TOLERIE,NTA7177300</v>
      </c>
      <c r="C1022" s="5">
        <v>3.6</v>
      </c>
      <c r="D1022" s="7" t="s">
        <v>3720</v>
      </c>
    </row>
    <row r="1023" spans="1:4" x14ac:dyDescent="0.25">
      <c r="A1023" s="1" t="s">
        <v>538</v>
      </c>
      <c r="B1023" s="4" t="str">
        <f t="shared" si="15"/>
        <v>SS TRAITANCE ,NTA7197700</v>
      </c>
      <c r="C1023" s="5">
        <v>3.6</v>
      </c>
      <c r="D1023" s="7" t="s">
        <v>3669</v>
      </c>
    </row>
    <row r="1024" spans="1:4" x14ac:dyDescent="0.25">
      <c r="A1024" s="1" t="s">
        <v>539</v>
      </c>
      <c r="B1024" s="4" t="str">
        <f t="shared" si="15"/>
        <v>OP 60 TOLERIE,NTA7244602</v>
      </c>
      <c r="C1024" s="5">
        <v>6</v>
      </c>
      <c r="D1024" s="7" t="s">
        <v>3722</v>
      </c>
    </row>
    <row r="1025" spans="1:4" x14ac:dyDescent="0.25">
      <c r="A1025" s="1" t="s">
        <v>540</v>
      </c>
      <c r="B1025" s="4" t="str">
        <f t="shared" si="15"/>
        <v>OP 60 TOLERIE,NTA7244606</v>
      </c>
      <c r="C1025" s="5">
        <v>6</v>
      </c>
      <c r="D1025" s="7" t="s">
        <v>3722</v>
      </c>
    </row>
    <row r="1026" spans="1:4" x14ac:dyDescent="0.25">
      <c r="A1026" s="1" t="s">
        <v>541</v>
      </c>
      <c r="B1026" s="4" t="str">
        <f t="shared" si="15"/>
        <v>OP 60 TOLERIE,NTA7244618</v>
      </c>
      <c r="C1026" s="5">
        <v>10.8</v>
      </c>
      <c r="D1026" s="7" t="s">
        <v>3722</v>
      </c>
    </row>
    <row r="1027" spans="1:4" x14ac:dyDescent="0.25">
      <c r="A1027" s="1" t="s">
        <v>542</v>
      </c>
      <c r="B1027" s="4" t="str">
        <f t="shared" ref="B1027:B1090" si="16">D1027 &amp;","&amp; A1027</f>
        <v>SS TRAITANCE ,NTA7274003</v>
      </c>
      <c r="C1027" s="5">
        <v>3.6</v>
      </c>
      <c r="D1027" s="7" t="s">
        <v>3669</v>
      </c>
    </row>
    <row r="1028" spans="1:4" x14ac:dyDescent="0.25">
      <c r="A1028" s="1" t="s">
        <v>543</v>
      </c>
      <c r="B1028" s="4" t="str">
        <f t="shared" si="16"/>
        <v>OP 60 TOLERIE,NTA7293600</v>
      </c>
      <c r="C1028" s="5">
        <v>1.8</v>
      </c>
      <c r="D1028" s="7" t="s">
        <v>3722</v>
      </c>
    </row>
    <row r="1029" spans="1:4" x14ac:dyDescent="0.25">
      <c r="A1029" s="1" t="s">
        <v>544</v>
      </c>
      <c r="B1029" s="4" t="str">
        <f t="shared" si="16"/>
        <v>SOUS TRAITANCE ,NTA7335200</v>
      </c>
      <c r="C1029" s="5">
        <v>4.8</v>
      </c>
      <c r="D1029" s="7" t="s">
        <v>3723</v>
      </c>
    </row>
    <row r="1030" spans="1:4" x14ac:dyDescent="0.25">
      <c r="A1030" s="1" t="s">
        <v>545</v>
      </c>
      <c r="B1030" s="4" t="str">
        <f t="shared" si="16"/>
        <v>SS TRAITANCE,NTA7335300</v>
      </c>
      <c r="C1030" s="5">
        <v>4.8</v>
      </c>
      <c r="D1030" s="7" t="s">
        <v>3726</v>
      </c>
    </row>
    <row r="1031" spans="1:4" x14ac:dyDescent="0.25">
      <c r="A1031" s="1" t="s">
        <v>546</v>
      </c>
      <c r="B1031" s="4" t="str">
        <f t="shared" si="16"/>
        <v>SOUS TRAITANCE ,NTT0002214</v>
      </c>
      <c r="C1031" s="5">
        <v>4.3999999999999997E-2</v>
      </c>
      <c r="D1031" s="7" t="s">
        <v>3723</v>
      </c>
    </row>
    <row r="1032" spans="1:4" x14ac:dyDescent="0.25">
      <c r="A1032" s="1" t="s">
        <v>547</v>
      </c>
      <c r="B1032" s="4" t="str">
        <f t="shared" si="16"/>
        <v>OP 50 PREPARATION,NTT0002314</v>
      </c>
      <c r="C1032" s="5">
        <v>4.3999999999999997E-2</v>
      </c>
      <c r="D1032" s="7" t="s">
        <v>3721</v>
      </c>
    </row>
    <row r="1033" spans="1:4" x14ac:dyDescent="0.25">
      <c r="A1033" s="1" t="s">
        <v>548</v>
      </c>
      <c r="B1033" s="4" t="str">
        <f t="shared" si="16"/>
        <v>OP 50 PREPARATION,NTT0005614</v>
      </c>
      <c r="C1033" s="5">
        <v>6.0000000000000001E-3</v>
      </c>
      <c r="D1033" s="7" t="s">
        <v>3721</v>
      </c>
    </row>
    <row r="1034" spans="1:4" x14ac:dyDescent="0.25">
      <c r="A1034" s="1" t="s">
        <v>549</v>
      </c>
      <c r="B1034" s="4" t="str">
        <f t="shared" si="16"/>
        <v>OP 300 EMBALLAGE,NUG30010</v>
      </c>
      <c r="C1034" s="5">
        <v>2.1</v>
      </c>
      <c r="D1034" s="7" t="s">
        <v>3668</v>
      </c>
    </row>
    <row r="1035" spans="1:4" x14ac:dyDescent="0.25">
      <c r="A1035" s="1" t="s">
        <v>550</v>
      </c>
      <c r="B1035" s="4" t="str">
        <f t="shared" si="16"/>
        <v>OP 300 EMBALLAGE,NUG30011</v>
      </c>
      <c r="C1035" s="5">
        <v>2.1</v>
      </c>
      <c r="D1035" s="7" t="s">
        <v>3668</v>
      </c>
    </row>
    <row r="1036" spans="1:4" x14ac:dyDescent="0.25">
      <c r="A1036" s="1" t="s">
        <v>551</v>
      </c>
      <c r="B1036" s="4" t="str">
        <f t="shared" si="16"/>
        <v>OP 300 EMBALLAGE,NUG30013</v>
      </c>
      <c r="C1036" s="5">
        <v>2.94</v>
      </c>
      <c r="D1036" s="7" t="s">
        <v>3668</v>
      </c>
    </row>
    <row r="1037" spans="1:4" x14ac:dyDescent="0.25">
      <c r="A1037" s="1" t="s">
        <v>552</v>
      </c>
      <c r="B1037" s="4" t="str">
        <f t="shared" si="16"/>
        <v>OP 300 EMBALLAGE,NUG30065</v>
      </c>
      <c r="C1037" s="5">
        <v>1.2</v>
      </c>
      <c r="D1037" s="7" t="s">
        <v>3668</v>
      </c>
    </row>
    <row r="1038" spans="1:4" x14ac:dyDescent="0.25">
      <c r="A1038" s="1" t="s">
        <v>553</v>
      </c>
      <c r="B1038" s="4" t="str">
        <f t="shared" si="16"/>
        <v>OP 300 EMBALLAGE,NUG30067</v>
      </c>
      <c r="C1038" s="5">
        <v>1.2</v>
      </c>
      <c r="D1038" s="7" t="s">
        <v>3668</v>
      </c>
    </row>
    <row r="1039" spans="1:4" x14ac:dyDescent="0.25">
      <c r="A1039" s="1" t="s">
        <v>554</v>
      </c>
      <c r="B1039" s="4" t="str">
        <f t="shared" si="16"/>
        <v>OP 300 EMBALLAGE,NUG30068</v>
      </c>
      <c r="C1039" s="5">
        <v>0.247</v>
      </c>
      <c r="D1039" s="7" t="s">
        <v>3668</v>
      </c>
    </row>
    <row r="1040" spans="1:4" x14ac:dyDescent="0.25">
      <c r="A1040" s="1" t="s">
        <v>555</v>
      </c>
      <c r="B1040" s="4" t="str">
        <f t="shared" si="16"/>
        <v>OP 300 EMBALLAGE,NUG30073</v>
      </c>
      <c r="C1040" s="5">
        <v>10.199999999999999</v>
      </c>
      <c r="D1040" s="7" t="s">
        <v>3668</v>
      </c>
    </row>
    <row r="1041" spans="1:4" x14ac:dyDescent="0.25">
      <c r="A1041" s="1" t="s">
        <v>556</v>
      </c>
      <c r="B1041" s="4" t="str">
        <f t="shared" si="16"/>
        <v>OP 300 EMBALLAGE,NUG30074</v>
      </c>
      <c r="C1041" s="5">
        <v>10.199999999999999</v>
      </c>
      <c r="D1041" s="7" t="s">
        <v>3668</v>
      </c>
    </row>
    <row r="1042" spans="1:4" x14ac:dyDescent="0.25">
      <c r="A1042" s="1" t="s">
        <v>557</v>
      </c>
      <c r="B1042" s="4" t="str">
        <f t="shared" si="16"/>
        <v>OP 300 EMBALLAGE,NUG30075</v>
      </c>
      <c r="C1042" s="5">
        <v>10.199999999999999</v>
      </c>
      <c r="D1042" s="7" t="s">
        <v>3668</v>
      </c>
    </row>
    <row r="1043" spans="1:4" x14ac:dyDescent="0.25">
      <c r="A1043" s="1" t="s">
        <v>558</v>
      </c>
      <c r="B1043" s="4" t="str">
        <f t="shared" si="16"/>
        <v>OP 300 EMBALLAGE,NUG30076</v>
      </c>
      <c r="C1043" s="5">
        <v>10.199999999999999</v>
      </c>
      <c r="D1043" s="7" t="s">
        <v>3668</v>
      </c>
    </row>
    <row r="1044" spans="1:4" x14ac:dyDescent="0.25">
      <c r="A1044" s="1" t="s">
        <v>559</v>
      </c>
      <c r="B1044" s="4" t="str">
        <f t="shared" si="16"/>
        <v>OP 300 EMBALLAGE,NUG30180</v>
      </c>
      <c r="C1044" s="5">
        <v>1.02</v>
      </c>
      <c r="D1044" s="7" t="s">
        <v>3668</v>
      </c>
    </row>
    <row r="1045" spans="1:4" x14ac:dyDescent="0.25">
      <c r="A1045" s="1" t="s">
        <v>560</v>
      </c>
      <c r="B1045" s="4" t="str">
        <f t="shared" si="16"/>
        <v>OP 300 EMBALLAGE,NUG30181</v>
      </c>
      <c r="C1045" s="5">
        <v>1.02</v>
      </c>
      <c r="D1045" s="7" t="s">
        <v>3668</v>
      </c>
    </row>
    <row r="1046" spans="1:4" x14ac:dyDescent="0.25">
      <c r="A1046" s="1" t="s">
        <v>561</v>
      </c>
      <c r="B1046" s="4" t="str">
        <f t="shared" si="16"/>
        <v>OP 300 EMBALLAGE,NUG30186</v>
      </c>
      <c r="C1046" s="5">
        <v>4.0199999999999996</v>
      </c>
      <c r="D1046" s="7" t="s">
        <v>3668</v>
      </c>
    </row>
    <row r="1047" spans="1:4" x14ac:dyDescent="0.25">
      <c r="A1047" s="1" t="s">
        <v>562</v>
      </c>
      <c r="B1047" s="4" t="str">
        <f t="shared" si="16"/>
        <v>OP 300 EMBALLAGE,NUG30187</v>
      </c>
      <c r="C1047" s="5">
        <v>1.32</v>
      </c>
      <c r="D1047" s="7" t="s">
        <v>3668</v>
      </c>
    </row>
    <row r="1048" spans="1:4" x14ac:dyDescent="0.25">
      <c r="A1048" s="1" t="s">
        <v>563</v>
      </c>
      <c r="B1048" s="4" t="str">
        <f t="shared" si="16"/>
        <v>OP 300 EMBALLAGE,NUG30188</v>
      </c>
      <c r="C1048" s="5">
        <v>1.02</v>
      </c>
      <c r="D1048" s="7" t="s">
        <v>3668</v>
      </c>
    </row>
    <row r="1049" spans="1:4" x14ac:dyDescent="0.25">
      <c r="A1049" s="1" t="s">
        <v>564</v>
      </c>
      <c r="B1049" s="4" t="str">
        <f t="shared" si="16"/>
        <v>OP 300 EMBALLAGE,NUG30191</v>
      </c>
      <c r="C1049" s="5">
        <v>2.1</v>
      </c>
      <c r="D1049" s="7" t="s">
        <v>3668</v>
      </c>
    </row>
    <row r="1050" spans="1:4" x14ac:dyDescent="0.25">
      <c r="A1050" s="1" t="s">
        <v>565</v>
      </c>
      <c r="B1050" s="4" t="str">
        <f t="shared" si="16"/>
        <v>OP 300 EMBALLAGE,NUG30192</v>
      </c>
      <c r="C1050" s="5">
        <v>2.1</v>
      </c>
      <c r="D1050" s="7" t="s">
        <v>3668</v>
      </c>
    </row>
    <row r="1051" spans="1:4" x14ac:dyDescent="0.25">
      <c r="A1051" s="1" t="s">
        <v>566</v>
      </c>
      <c r="B1051" s="4" t="str">
        <f t="shared" si="16"/>
        <v>OP 300 EMBALLAGE,NUG30193</v>
      </c>
      <c r="C1051" s="5">
        <v>2.1</v>
      </c>
      <c r="D1051" s="7" t="s">
        <v>3668</v>
      </c>
    </row>
    <row r="1052" spans="1:4" x14ac:dyDescent="0.25">
      <c r="A1052" s="1" t="s">
        <v>567</v>
      </c>
      <c r="B1052" s="4" t="str">
        <f t="shared" si="16"/>
        <v>OP 300 EMBALLAGE,NUG30194</v>
      </c>
      <c r="C1052" s="5">
        <v>2.1</v>
      </c>
      <c r="D1052" s="7" t="s">
        <v>3668</v>
      </c>
    </row>
    <row r="1053" spans="1:4" x14ac:dyDescent="0.25">
      <c r="A1053" s="1" t="s">
        <v>568</v>
      </c>
      <c r="B1053" s="4" t="str">
        <f t="shared" si="16"/>
        <v>OP 300 EMBALLAGE,NUG30231</v>
      </c>
      <c r="C1053" s="5">
        <v>1.2</v>
      </c>
      <c r="D1053" s="7" t="s">
        <v>3668</v>
      </c>
    </row>
    <row r="1054" spans="1:4" x14ac:dyDescent="0.25">
      <c r="A1054" s="1" t="s">
        <v>569</v>
      </c>
      <c r="B1054" s="4" t="str">
        <f t="shared" si="16"/>
        <v>OP 300 EMBALLAGE,NUG30232</v>
      </c>
      <c r="C1054" s="5">
        <v>1.2</v>
      </c>
      <c r="D1054" s="7" t="s">
        <v>3668</v>
      </c>
    </row>
    <row r="1055" spans="1:4" x14ac:dyDescent="0.25">
      <c r="A1055" s="1" t="s">
        <v>570</v>
      </c>
      <c r="B1055" s="4" t="str">
        <f t="shared" si="16"/>
        <v>OP 300 EMBALLAGE,NUG30233</v>
      </c>
      <c r="C1055" s="5">
        <v>1.2</v>
      </c>
      <c r="D1055" s="7" t="s">
        <v>3668</v>
      </c>
    </row>
    <row r="1056" spans="1:4" x14ac:dyDescent="0.25">
      <c r="A1056" s="1" t="s">
        <v>571</v>
      </c>
      <c r="B1056" s="4" t="str">
        <f t="shared" si="16"/>
        <v>OP 300 EMBALLAGE,NUG30260</v>
      </c>
      <c r="C1056" s="5">
        <v>3</v>
      </c>
      <c r="D1056" s="7" t="s">
        <v>3668</v>
      </c>
    </row>
    <row r="1057" spans="1:4" x14ac:dyDescent="0.25">
      <c r="A1057" s="1" t="s">
        <v>572</v>
      </c>
      <c r="B1057" s="4" t="str">
        <f t="shared" si="16"/>
        <v>OP 300 EMBALLAGE,NUG30261</v>
      </c>
      <c r="C1057" s="5">
        <v>3</v>
      </c>
      <c r="D1057" s="7" t="s">
        <v>3668</v>
      </c>
    </row>
    <row r="1058" spans="1:4" x14ac:dyDescent="0.25">
      <c r="A1058" s="1" t="s">
        <v>573</v>
      </c>
      <c r="B1058" s="4" t="str">
        <f t="shared" si="16"/>
        <v>OP 300 EMBALLAGE,NUG30262</v>
      </c>
      <c r="C1058" s="5">
        <v>3</v>
      </c>
      <c r="D1058" s="7" t="s">
        <v>3668</v>
      </c>
    </row>
    <row r="1059" spans="1:4" x14ac:dyDescent="0.25">
      <c r="A1059" s="1" t="s">
        <v>574</v>
      </c>
      <c r="B1059" s="4" t="str">
        <f t="shared" si="16"/>
        <v>OP 300 EMBALLAGE,NUG30263</v>
      </c>
      <c r="C1059" s="5">
        <v>3</v>
      </c>
      <c r="D1059" s="7" t="s">
        <v>3668</v>
      </c>
    </row>
    <row r="1060" spans="1:4" x14ac:dyDescent="0.25">
      <c r="A1060" s="1" t="s">
        <v>575</v>
      </c>
      <c r="B1060" s="4" t="str">
        <f t="shared" si="16"/>
        <v>OP 300 EMBALLAGE,NUG30266</v>
      </c>
      <c r="C1060" s="5">
        <v>2.0489999999999999</v>
      </c>
      <c r="D1060" s="7" t="s">
        <v>3668</v>
      </c>
    </row>
    <row r="1061" spans="1:4" x14ac:dyDescent="0.25">
      <c r="A1061" s="1" t="s">
        <v>576</v>
      </c>
      <c r="B1061" s="4" t="str">
        <f t="shared" si="16"/>
        <v>OP 300 EMBALLAGE,NUG30286</v>
      </c>
      <c r="C1061" s="5">
        <v>1.8</v>
      </c>
      <c r="D1061" s="7" t="s">
        <v>3668</v>
      </c>
    </row>
    <row r="1062" spans="1:4" x14ac:dyDescent="0.25">
      <c r="A1062" s="1" t="s">
        <v>576</v>
      </c>
      <c r="B1062" s="4" t="str">
        <f t="shared" si="16"/>
        <v>OP 150 ASSEMBLAGE,NUG30286</v>
      </c>
      <c r="C1062" s="5">
        <v>1</v>
      </c>
      <c r="D1062" s="7" t="s">
        <v>3667</v>
      </c>
    </row>
    <row r="1063" spans="1:4" x14ac:dyDescent="0.25">
      <c r="A1063" s="1" t="s">
        <v>576</v>
      </c>
      <c r="B1063" s="4" t="str">
        <f t="shared" si="16"/>
        <v>OP 180 TEST NEE,NUG30286</v>
      </c>
      <c r="C1063" s="5">
        <v>5</v>
      </c>
      <c r="D1063" s="7" t="s">
        <v>3696</v>
      </c>
    </row>
    <row r="1064" spans="1:4" x14ac:dyDescent="0.25">
      <c r="A1064" s="1" t="s">
        <v>577</v>
      </c>
      <c r="B1064" s="4" t="str">
        <f t="shared" si="16"/>
        <v>OP 150 ASSEMBLAGE,NUG30287</v>
      </c>
      <c r="C1064" s="5">
        <v>1</v>
      </c>
      <c r="D1064" s="7" t="s">
        <v>3667</v>
      </c>
    </row>
    <row r="1065" spans="1:4" x14ac:dyDescent="0.25">
      <c r="A1065" s="1" t="s">
        <v>577</v>
      </c>
      <c r="B1065" s="4" t="str">
        <f t="shared" si="16"/>
        <v>OP 300 EMBALLAGE,NUG30287</v>
      </c>
      <c r="C1065" s="5">
        <v>1.8</v>
      </c>
      <c r="D1065" s="7" t="s">
        <v>3668</v>
      </c>
    </row>
    <row r="1066" spans="1:4" x14ac:dyDescent="0.25">
      <c r="A1066" s="1" t="s">
        <v>577</v>
      </c>
      <c r="B1066" s="4" t="str">
        <f t="shared" si="16"/>
        <v>OP 180 TEST NEE,NUG30287</v>
      </c>
      <c r="C1066" s="5">
        <v>5</v>
      </c>
      <c r="D1066" s="7" t="s">
        <v>3696</v>
      </c>
    </row>
    <row r="1067" spans="1:4" x14ac:dyDescent="0.25">
      <c r="A1067" s="1" t="s">
        <v>578</v>
      </c>
      <c r="B1067" s="4" t="str">
        <f t="shared" si="16"/>
        <v>OP 300 EMBALLAGE,NUG30298</v>
      </c>
      <c r="C1067" s="5">
        <v>1</v>
      </c>
      <c r="D1067" s="7" t="s">
        <v>3668</v>
      </c>
    </row>
    <row r="1068" spans="1:4" x14ac:dyDescent="0.25">
      <c r="A1068" s="1" t="s">
        <v>579</v>
      </c>
      <c r="B1068" s="4" t="str">
        <f t="shared" si="16"/>
        <v>OP 300 EMBALLAGE,NUG30299</v>
      </c>
      <c r="C1068" s="5">
        <v>0.85</v>
      </c>
      <c r="D1068" s="7" t="s">
        <v>3668</v>
      </c>
    </row>
    <row r="1069" spans="1:4" x14ac:dyDescent="0.25">
      <c r="A1069" s="1" t="s">
        <v>580</v>
      </c>
      <c r="B1069" s="4" t="str">
        <f t="shared" si="16"/>
        <v>OP 300 EMBALLAGE,NUG30464</v>
      </c>
      <c r="C1069" s="5">
        <v>1.2</v>
      </c>
      <c r="D1069" s="7" t="s">
        <v>3668</v>
      </c>
    </row>
    <row r="1070" spans="1:4" x14ac:dyDescent="0.25">
      <c r="A1070" s="1" t="s">
        <v>581</v>
      </c>
      <c r="B1070" s="4" t="str">
        <f t="shared" si="16"/>
        <v>OP 300 EMBALLAGE,NUG30471</v>
      </c>
      <c r="C1070" s="5">
        <v>3</v>
      </c>
      <c r="D1070" s="7" t="s">
        <v>3668</v>
      </c>
    </row>
    <row r="1071" spans="1:4" x14ac:dyDescent="0.25">
      <c r="A1071" s="1" t="s">
        <v>582</v>
      </c>
      <c r="B1071" s="4" t="str">
        <f t="shared" si="16"/>
        <v>OP 300 EMBALLAGE,NUG30472</v>
      </c>
      <c r="C1071" s="5">
        <v>3</v>
      </c>
      <c r="D1071" s="7" t="s">
        <v>3668</v>
      </c>
    </row>
    <row r="1072" spans="1:4" x14ac:dyDescent="0.25">
      <c r="A1072" s="1" t="s">
        <v>583</v>
      </c>
      <c r="B1072" s="4" t="str">
        <f t="shared" si="16"/>
        <v>OP 300 EMBALLAGE,NUG30474</v>
      </c>
      <c r="C1072" s="5">
        <v>3</v>
      </c>
      <c r="D1072" s="7" t="s">
        <v>3668</v>
      </c>
    </row>
    <row r="1073" spans="1:4" x14ac:dyDescent="0.25">
      <c r="A1073" s="1" t="s">
        <v>584</v>
      </c>
      <c r="B1073" s="4" t="str">
        <f t="shared" si="16"/>
        <v>OP 300 EMBALLAGE,NUG30475</v>
      </c>
      <c r="C1073" s="5">
        <v>1</v>
      </c>
      <c r="D1073" s="7" t="s">
        <v>3668</v>
      </c>
    </row>
    <row r="1074" spans="1:4" x14ac:dyDescent="0.25">
      <c r="A1074" s="1" t="s">
        <v>585</v>
      </c>
      <c r="B1074" s="4" t="str">
        <f t="shared" si="16"/>
        <v>OP 300 EMBALLAGE,NUG30485</v>
      </c>
      <c r="C1074" s="5">
        <v>1.5</v>
      </c>
      <c r="D1074" s="7" t="s">
        <v>3668</v>
      </c>
    </row>
    <row r="1075" spans="1:4" x14ac:dyDescent="0.25">
      <c r="A1075" s="1" t="s">
        <v>586</v>
      </c>
      <c r="B1075" s="4" t="str">
        <f t="shared" si="16"/>
        <v>OP 300 EMBALLAGE,NUG30486</v>
      </c>
      <c r="C1075" s="5">
        <v>1.5</v>
      </c>
      <c r="D1075" s="7" t="s">
        <v>3668</v>
      </c>
    </row>
    <row r="1076" spans="1:4" x14ac:dyDescent="0.25">
      <c r="A1076" s="1" t="s">
        <v>587</v>
      </c>
      <c r="B1076" s="4" t="str">
        <f t="shared" si="16"/>
        <v>OP 300 EMBALLAGE,NUG30998</v>
      </c>
      <c r="C1076" s="5">
        <v>1.256</v>
      </c>
      <c r="D1076" s="7" t="s">
        <v>3668</v>
      </c>
    </row>
    <row r="1077" spans="1:4" x14ac:dyDescent="0.25">
      <c r="A1077" s="1" t="s">
        <v>588</v>
      </c>
      <c r="B1077" s="4" t="str">
        <f t="shared" si="16"/>
        <v>OP 180 TEST NEE,NUG31020</v>
      </c>
      <c r="C1077" s="5">
        <v>3.33</v>
      </c>
      <c r="D1077" s="7" t="s">
        <v>3696</v>
      </c>
    </row>
    <row r="1078" spans="1:4" x14ac:dyDescent="0.25">
      <c r="A1078" s="1" t="s">
        <v>588</v>
      </c>
      <c r="B1078" s="4" t="str">
        <f t="shared" si="16"/>
        <v>OP 150 ASSEMBLAGE,NUG31020</v>
      </c>
      <c r="C1078" s="5">
        <v>11.48</v>
      </c>
      <c r="D1078" s="7" t="s">
        <v>3667</v>
      </c>
    </row>
    <row r="1079" spans="1:4" x14ac:dyDescent="0.25">
      <c r="A1079" s="1" t="s">
        <v>588</v>
      </c>
      <c r="B1079" s="4" t="str">
        <f t="shared" si="16"/>
        <v>OP 220 TEST FINAL,NUG31020</v>
      </c>
      <c r="C1079" s="5">
        <v>5.41</v>
      </c>
      <c r="D1079" s="7" t="s">
        <v>3708</v>
      </c>
    </row>
    <row r="1080" spans="1:4" x14ac:dyDescent="0.25">
      <c r="A1080" s="1" t="s">
        <v>588</v>
      </c>
      <c r="B1080" s="4" t="str">
        <f t="shared" si="16"/>
        <v>OP 300 EMBALLAGE,NUG31020</v>
      </c>
      <c r="C1080" s="5">
        <v>2.3719999999999999</v>
      </c>
      <c r="D1080" s="7" t="s">
        <v>3668</v>
      </c>
    </row>
    <row r="1081" spans="1:4" x14ac:dyDescent="0.25">
      <c r="A1081" s="1" t="s">
        <v>588</v>
      </c>
      <c r="B1081" s="4" t="str">
        <f t="shared" si="16"/>
        <v>OP 160 PREPARATION NEE,NUG31020</v>
      </c>
      <c r="C1081" s="5">
        <v>4.7</v>
      </c>
      <c r="D1081" s="7" t="s">
        <v>3705</v>
      </c>
    </row>
    <row r="1082" spans="1:4" x14ac:dyDescent="0.25">
      <c r="A1082" s="1" t="s">
        <v>589</v>
      </c>
      <c r="B1082" s="4" t="str">
        <f t="shared" si="16"/>
        <v>OP 180 TEST NEE,NUG31021</v>
      </c>
      <c r="C1082" s="5">
        <v>3.33</v>
      </c>
      <c r="D1082" s="7" t="s">
        <v>3696</v>
      </c>
    </row>
    <row r="1083" spans="1:4" x14ac:dyDescent="0.25">
      <c r="A1083" s="1" t="s">
        <v>589</v>
      </c>
      <c r="B1083" s="4" t="str">
        <f t="shared" si="16"/>
        <v>OP 150 ASSEMBLAGE,NUG31021</v>
      </c>
      <c r="C1083" s="5">
        <v>11.48</v>
      </c>
      <c r="D1083" s="7" t="s">
        <v>3667</v>
      </c>
    </row>
    <row r="1084" spans="1:4" x14ac:dyDescent="0.25">
      <c r="A1084" s="1" t="s">
        <v>589</v>
      </c>
      <c r="B1084" s="4" t="str">
        <f t="shared" si="16"/>
        <v>OP 220 TEST FINAL,NUG31021</v>
      </c>
      <c r="C1084" s="5">
        <v>6</v>
      </c>
      <c r="D1084" s="7" t="s">
        <v>3708</v>
      </c>
    </row>
    <row r="1085" spans="1:4" x14ac:dyDescent="0.25">
      <c r="A1085" s="1" t="s">
        <v>589</v>
      </c>
      <c r="B1085" s="4" t="str">
        <f t="shared" si="16"/>
        <v>OP 300 EMBALLAGE,NUG31021</v>
      </c>
      <c r="C1085" s="5">
        <v>2.3719999999999999</v>
      </c>
      <c r="D1085" s="7" t="s">
        <v>3668</v>
      </c>
    </row>
    <row r="1086" spans="1:4" x14ac:dyDescent="0.25">
      <c r="A1086" s="1" t="s">
        <v>589</v>
      </c>
      <c r="B1086" s="4" t="str">
        <f t="shared" si="16"/>
        <v>OP 160 PREPARATION NEE,NUG31021</v>
      </c>
      <c r="C1086" s="5">
        <v>5.13</v>
      </c>
      <c r="D1086" s="7" t="s">
        <v>3705</v>
      </c>
    </row>
    <row r="1087" spans="1:4" x14ac:dyDescent="0.25">
      <c r="A1087" s="1" t="s">
        <v>590</v>
      </c>
      <c r="B1087" s="4" t="str">
        <f t="shared" si="16"/>
        <v>OP 150 ASSEMBLAGE,NUG31023</v>
      </c>
      <c r="C1087" s="5">
        <v>11.48</v>
      </c>
      <c r="D1087" s="7" t="s">
        <v>3667</v>
      </c>
    </row>
    <row r="1088" spans="1:4" x14ac:dyDescent="0.25">
      <c r="A1088" s="1" t="s">
        <v>590</v>
      </c>
      <c r="B1088" s="4" t="str">
        <f t="shared" si="16"/>
        <v>OP 220 TEST FINAL,NUG31023</v>
      </c>
      <c r="C1088" s="5">
        <v>6.95</v>
      </c>
      <c r="D1088" s="7" t="s">
        <v>3708</v>
      </c>
    </row>
    <row r="1089" spans="1:4" x14ac:dyDescent="0.25">
      <c r="A1089" s="1" t="s">
        <v>590</v>
      </c>
      <c r="B1089" s="4" t="str">
        <f t="shared" si="16"/>
        <v>OP 300 EMBALLAGE,NUG31023</v>
      </c>
      <c r="C1089" s="5">
        <v>2.3719999999999999</v>
      </c>
      <c r="D1089" s="7" t="s">
        <v>3668</v>
      </c>
    </row>
    <row r="1090" spans="1:4" x14ac:dyDescent="0.25">
      <c r="A1090" s="1" t="s">
        <v>590</v>
      </c>
      <c r="B1090" s="4" t="str">
        <f t="shared" si="16"/>
        <v>OP 180 TEST NEE,NUG31023</v>
      </c>
      <c r="C1090" s="5">
        <v>2.37</v>
      </c>
      <c r="D1090" s="7" t="s">
        <v>3696</v>
      </c>
    </row>
    <row r="1091" spans="1:4" x14ac:dyDescent="0.25">
      <c r="A1091" s="1" t="s">
        <v>590</v>
      </c>
      <c r="B1091" s="4" t="str">
        <f t="shared" ref="B1091:B1154" si="17">D1091 &amp;","&amp; A1091</f>
        <v>OP 160 PREPARATION NEE,NUG31023</v>
      </c>
      <c r="C1091" s="5">
        <v>5.98</v>
      </c>
      <c r="D1091" s="7" t="s">
        <v>3705</v>
      </c>
    </row>
    <row r="1092" spans="1:4" x14ac:dyDescent="0.25">
      <c r="A1092" s="1" t="s">
        <v>591</v>
      </c>
      <c r="B1092" s="4" t="str">
        <f t="shared" si="17"/>
        <v>OP 180 TEST NEE,NUG31038</v>
      </c>
      <c r="C1092" s="5">
        <v>6.6</v>
      </c>
      <c r="D1092" s="7" t="s">
        <v>3696</v>
      </c>
    </row>
    <row r="1093" spans="1:4" x14ac:dyDescent="0.25">
      <c r="A1093" s="1" t="s">
        <v>591</v>
      </c>
      <c r="B1093" s="4" t="str">
        <f t="shared" si="17"/>
        <v>OP 300 EMBALLAGE,NUG31038</v>
      </c>
      <c r="C1093" s="5">
        <v>1.32</v>
      </c>
      <c r="D1093" s="7" t="s">
        <v>3668</v>
      </c>
    </row>
    <row r="1094" spans="1:4" x14ac:dyDescent="0.25">
      <c r="A1094" s="1" t="s">
        <v>592</v>
      </c>
      <c r="B1094" s="4" t="str">
        <f t="shared" si="17"/>
        <v>OP 180 TEST NEE,NUG31039</v>
      </c>
      <c r="C1094" s="5">
        <v>0.66</v>
      </c>
      <c r="D1094" s="7" t="s">
        <v>3696</v>
      </c>
    </row>
    <row r="1095" spans="1:4" x14ac:dyDescent="0.25">
      <c r="A1095" s="1" t="s">
        <v>592</v>
      </c>
      <c r="B1095" s="4" t="str">
        <f t="shared" si="17"/>
        <v>OP 220 TEST FINAL,NUG31039</v>
      </c>
      <c r="C1095" s="5">
        <v>0.9</v>
      </c>
      <c r="D1095" s="7" t="s">
        <v>3708</v>
      </c>
    </row>
    <row r="1096" spans="1:4" x14ac:dyDescent="0.25">
      <c r="A1096" s="1" t="s">
        <v>592</v>
      </c>
      <c r="B1096" s="4" t="str">
        <f t="shared" si="17"/>
        <v>OP 300 EMBALLAGE,NUG31039</v>
      </c>
      <c r="C1096" s="5">
        <v>0.88800000000000001</v>
      </c>
      <c r="D1096" s="7" t="s">
        <v>3668</v>
      </c>
    </row>
    <row r="1097" spans="1:4" x14ac:dyDescent="0.25">
      <c r="A1097" s="1" t="s">
        <v>593</v>
      </c>
      <c r="B1097" s="4" t="str">
        <f t="shared" si="17"/>
        <v>OP 180 TEST NEE,NUG31045</v>
      </c>
      <c r="C1097" s="5">
        <v>1.2</v>
      </c>
      <c r="D1097" s="7" t="s">
        <v>3696</v>
      </c>
    </row>
    <row r="1098" spans="1:4" x14ac:dyDescent="0.25">
      <c r="A1098" s="1" t="s">
        <v>593</v>
      </c>
      <c r="B1098" s="4" t="str">
        <f t="shared" si="17"/>
        <v>OP 220 TEST FINAL,NUG31045</v>
      </c>
      <c r="C1098" s="5">
        <v>7.2</v>
      </c>
      <c r="D1098" s="7" t="s">
        <v>3708</v>
      </c>
    </row>
    <row r="1099" spans="1:4" x14ac:dyDescent="0.25">
      <c r="A1099" s="1" t="s">
        <v>593</v>
      </c>
      <c r="B1099" s="4" t="str">
        <f t="shared" si="17"/>
        <v>OP 300 EMBALLAGE,NUG31045</v>
      </c>
      <c r="C1099" s="5">
        <v>3</v>
      </c>
      <c r="D1099" s="7" t="s">
        <v>3668</v>
      </c>
    </row>
    <row r="1100" spans="1:4" x14ac:dyDescent="0.25">
      <c r="A1100" s="1" t="s">
        <v>594</v>
      </c>
      <c r="B1100" s="4" t="str">
        <f t="shared" si="17"/>
        <v>OP 220 TEST FINAL,NUG31047</v>
      </c>
      <c r="C1100" s="5">
        <v>12</v>
      </c>
      <c r="D1100" s="7" t="s">
        <v>3708</v>
      </c>
    </row>
    <row r="1101" spans="1:4" x14ac:dyDescent="0.25">
      <c r="A1101" s="1" t="s">
        <v>594</v>
      </c>
      <c r="B1101" s="4" t="str">
        <f t="shared" si="17"/>
        <v>OP 300 EMBALLAGE,NUG31047</v>
      </c>
      <c r="C1101" s="5">
        <v>3</v>
      </c>
      <c r="D1101" s="7" t="s">
        <v>3668</v>
      </c>
    </row>
    <row r="1102" spans="1:4" x14ac:dyDescent="0.25">
      <c r="A1102" s="1" t="s">
        <v>595</v>
      </c>
      <c r="B1102" s="4" t="str">
        <f t="shared" si="17"/>
        <v>OP 160 PREPARATION NEE,NUG31050</v>
      </c>
      <c r="C1102" s="5">
        <v>7.4</v>
      </c>
      <c r="D1102" s="7" t="s">
        <v>3705</v>
      </c>
    </row>
    <row r="1103" spans="1:4" x14ac:dyDescent="0.25">
      <c r="A1103" s="1" t="s">
        <v>595</v>
      </c>
      <c r="B1103" s="4" t="str">
        <f t="shared" si="17"/>
        <v>OP 180 TEST NEE,NUG31050</v>
      </c>
      <c r="C1103" s="5">
        <v>11.036</v>
      </c>
      <c r="D1103" s="7" t="s">
        <v>3696</v>
      </c>
    </row>
    <row r="1104" spans="1:4" x14ac:dyDescent="0.25">
      <c r="A1104" s="1" t="s">
        <v>595</v>
      </c>
      <c r="B1104" s="4" t="str">
        <f t="shared" si="17"/>
        <v>OP 150 ASSEMBLAGE,NUG31050</v>
      </c>
      <c r="C1104" s="5">
        <v>19.260000000000002</v>
      </c>
      <c r="D1104" s="7" t="s">
        <v>3667</v>
      </c>
    </row>
    <row r="1105" spans="1:4" x14ac:dyDescent="0.25">
      <c r="A1105" s="1" t="s">
        <v>595</v>
      </c>
      <c r="B1105" s="4" t="str">
        <f t="shared" si="17"/>
        <v>OP 220 TEST FINAL,NUG31050</v>
      </c>
      <c r="C1105" s="5">
        <v>24.565999999999999</v>
      </c>
      <c r="D1105" s="7" t="s">
        <v>3708</v>
      </c>
    </row>
    <row r="1106" spans="1:4" x14ac:dyDescent="0.25">
      <c r="A1106" s="1" t="s">
        <v>595</v>
      </c>
      <c r="B1106" s="4" t="str">
        <f t="shared" si="17"/>
        <v>OP 300 EMBALLAGE,NUG31050</v>
      </c>
      <c r="C1106" s="5">
        <v>3.3</v>
      </c>
      <c r="D1106" s="7" t="s">
        <v>3668</v>
      </c>
    </row>
    <row r="1107" spans="1:4" x14ac:dyDescent="0.25">
      <c r="A1107" s="1" t="s">
        <v>596</v>
      </c>
      <c r="B1107" s="4" t="str">
        <f t="shared" si="17"/>
        <v>OP 160 PREPARATION NEE,NUG31052</v>
      </c>
      <c r="C1107" s="5">
        <v>7.4</v>
      </c>
      <c r="D1107" s="7" t="s">
        <v>3705</v>
      </c>
    </row>
    <row r="1108" spans="1:4" x14ac:dyDescent="0.25">
      <c r="A1108" s="1" t="s">
        <v>596</v>
      </c>
      <c r="B1108" s="4" t="str">
        <f t="shared" si="17"/>
        <v>OP 180 TEST NEE,NUG31052</v>
      </c>
      <c r="C1108" s="5">
        <v>18.295999999999999</v>
      </c>
      <c r="D1108" s="7" t="s">
        <v>3696</v>
      </c>
    </row>
    <row r="1109" spans="1:4" x14ac:dyDescent="0.25">
      <c r="A1109" s="1" t="s">
        <v>596</v>
      </c>
      <c r="B1109" s="4" t="str">
        <f t="shared" si="17"/>
        <v>OP 150 ASSEMBLAGE,NUG31052</v>
      </c>
      <c r="C1109" s="5">
        <v>20.58</v>
      </c>
      <c r="D1109" s="7" t="s">
        <v>3667</v>
      </c>
    </row>
    <row r="1110" spans="1:4" x14ac:dyDescent="0.25">
      <c r="A1110" s="1" t="s">
        <v>596</v>
      </c>
      <c r="B1110" s="4" t="str">
        <f t="shared" si="17"/>
        <v>OP 220 TEST FINAL,NUG31052</v>
      </c>
      <c r="C1110" s="5">
        <v>28.166</v>
      </c>
      <c r="D1110" s="7" t="s">
        <v>3708</v>
      </c>
    </row>
    <row r="1111" spans="1:4" x14ac:dyDescent="0.25">
      <c r="A1111" s="1" t="s">
        <v>596</v>
      </c>
      <c r="B1111" s="4" t="str">
        <f t="shared" si="17"/>
        <v>OP 300 EMBALLAGE,NUG31052</v>
      </c>
      <c r="C1111" s="5">
        <v>3.3</v>
      </c>
      <c r="D1111" s="7" t="s">
        <v>3668</v>
      </c>
    </row>
    <row r="1112" spans="1:4" x14ac:dyDescent="0.25">
      <c r="A1112" s="1" t="s">
        <v>597</v>
      </c>
      <c r="B1112" s="4" t="str">
        <f t="shared" si="17"/>
        <v>OP 160 PREPARATION NEE,NUG31054</v>
      </c>
      <c r="C1112" s="5">
        <v>7.4</v>
      </c>
      <c r="D1112" s="7" t="s">
        <v>3705</v>
      </c>
    </row>
    <row r="1113" spans="1:4" x14ac:dyDescent="0.25">
      <c r="A1113" s="1" t="s">
        <v>597</v>
      </c>
      <c r="B1113" s="4" t="str">
        <f t="shared" si="17"/>
        <v>OP 180 TEST NEE,NUG31054</v>
      </c>
      <c r="C1113" s="5">
        <v>23.515999999999998</v>
      </c>
      <c r="D1113" s="7" t="s">
        <v>3696</v>
      </c>
    </row>
    <row r="1114" spans="1:4" x14ac:dyDescent="0.25">
      <c r="A1114" s="1" t="s">
        <v>597</v>
      </c>
      <c r="B1114" s="4" t="str">
        <f t="shared" si="17"/>
        <v>OP 150 ASSEMBLAGE,NUG31054</v>
      </c>
      <c r="C1114" s="5">
        <v>26.1</v>
      </c>
      <c r="D1114" s="7" t="s">
        <v>3667</v>
      </c>
    </row>
    <row r="1115" spans="1:4" x14ac:dyDescent="0.25">
      <c r="A1115" s="1" t="s">
        <v>597</v>
      </c>
      <c r="B1115" s="4" t="str">
        <f t="shared" si="17"/>
        <v>OP 220 TEST FINAL,NUG31054</v>
      </c>
      <c r="C1115" s="5">
        <v>33.566000000000003</v>
      </c>
      <c r="D1115" s="7" t="s">
        <v>3708</v>
      </c>
    </row>
    <row r="1116" spans="1:4" x14ac:dyDescent="0.25">
      <c r="A1116" s="1" t="s">
        <v>597</v>
      </c>
      <c r="B1116" s="4" t="str">
        <f t="shared" si="17"/>
        <v>OP 300 EMBALLAGE,NUG31054</v>
      </c>
      <c r="C1116" s="5">
        <v>3.3</v>
      </c>
      <c r="D1116" s="7" t="s">
        <v>3668</v>
      </c>
    </row>
    <row r="1117" spans="1:4" x14ac:dyDescent="0.25">
      <c r="A1117" s="1" t="s">
        <v>598</v>
      </c>
      <c r="B1117" s="4" t="str">
        <f t="shared" si="17"/>
        <v>OP 160 PREPARATION NEE,NUG31055</v>
      </c>
      <c r="C1117" s="5">
        <v>7.4</v>
      </c>
      <c r="D1117" s="7" t="s">
        <v>3705</v>
      </c>
    </row>
    <row r="1118" spans="1:4" x14ac:dyDescent="0.25">
      <c r="A1118" s="1" t="s">
        <v>598</v>
      </c>
      <c r="B1118" s="4" t="str">
        <f t="shared" si="17"/>
        <v>OP 180 TEST NEE,NUG31055</v>
      </c>
      <c r="C1118" s="5">
        <v>15.476000000000001</v>
      </c>
      <c r="D1118" s="7" t="s">
        <v>3696</v>
      </c>
    </row>
    <row r="1119" spans="1:4" x14ac:dyDescent="0.25">
      <c r="A1119" s="1" t="s">
        <v>598</v>
      </c>
      <c r="B1119" s="4" t="str">
        <f t="shared" si="17"/>
        <v>OP 150 ASSEMBLAGE,NUG31055</v>
      </c>
      <c r="C1119" s="5">
        <v>24.9</v>
      </c>
      <c r="D1119" s="7" t="s">
        <v>3667</v>
      </c>
    </row>
    <row r="1120" spans="1:4" x14ac:dyDescent="0.25">
      <c r="A1120" s="1" t="s">
        <v>598</v>
      </c>
      <c r="B1120" s="4" t="str">
        <f t="shared" si="17"/>
        <v>OP 220 TEST FINAL,NUG31055</v>
      </c>
      <c r="C1120" s="5">
        <v>28.166</v>
      </c>
      <c r="D1120" s="7" t="s">
        <v>3708</v>
      </c>
    </row>
    <row r="1121" spans="1:4" x14ac:dyDescent="0.25">
      <c r="A1121" s="1" t="s">
        <v>598</v>
      </c>
      <c r="B1121" s="4" t="str">
        <f t="shared" si="17"/>
        <v>OP 300 EMBALLAGE,NUG31055</v>
      </c>
      <c r="C1121" s="5">
        <v>5.0999999999999996</v>
      </c>
      <c r="D1121" s="7" t="s">
        <v>3668</v>
      </c>
    </row>
    <row r="1122" spans="1:4" x14ac:dyDescent="0.25">
      <c r="A1122" s="1" t="s">
        <v>599</v>
      </c>
      <c r="B1122" s="4" t="str">
        <f t="shared" si="17"/>
        <v>OP 160 PREPARATION NEE,NUG31056</v>
      </c>
      <c r="C1122" s="5">
        <v>7.4</v>
      </c>
      <c r="D1122" s="7" t="s">
        <v>3705</v>
      </c>
    </row>
    <row r="1123" spans="1:4" x14ac:dyDescent="0.25">
      <c r="A1123" s="1" t="s">
        <v>599</v>
      </c>
      <c r="B1123" s="4" t="str">
        <f t="shared" si="17"/>
        <v>OP 180 TEST NEE,NUG31056</v>
      </c>
      <c r="C1123" s="5">
        <v>18.716000000000001</v>
      </c>
      <c r="D1123" s="7" t="s">
        <v>3696</v>
      </c>
    </row>
    <row r="1124" spans="1:4" x14ac:dyDescent="0.25">
      <c r="A1124" s="1" t="s">
        <v>599</v>
      </c>
      <c r="B1124" s="4" t="str">
        <f t="shared" si="17"/>
        <v>OP 150 ASSEMBLAGE,NUG31056</v>
      </c>
      <c r="C1124" s="5">
        <v>27.9</v>
      </c>
      <c r="D1124" s="7" t="s">
        <v>3667</v>
      </c>
    </row>
    <row r="1125" spans="1:4" x14ac:dyDescent="0.25">
      <c r="A1125" s="1" t="s">
        <v>599</v>
      </c>
      <c r="B1125" s="4" t="str">
        <f t="shared" si="17"/>
        <v>OP 220 TEST FINAL,NUG31056</v>
      </c>
      <c r="C1125" s="5">
        <v>28.166</v>
      </c>
      <c r="D1125" s="7" t="s">
        <v>3708</v>
      </c>
    </row>
    <row r="1126" spans="1:4" x14ac:dyDescent="0.25">
      <c r="A1126" s="1" t="s">
        <v>599</v>
      </c>
      <c r="B1126" s="4" t="str">
        <f t="shared" si="17"/>
        <v>OP 300 EMBALLAGE,NUG31056</v>
      </c>
      <c r="C1126" s="5">
        <v>5.0999999999999996</v>
      </c>
      <c r="D1126" s="7" t="s">
        <v>3668</v>
      </c>
    </row>
    <row r="1127" spans="1:4" x14ac:dyDescent="0.25">
      <c r="A1127" s="1" t="s">
        <v>600</v>
      </c>
      <c r="B1127" s="4" t="str">
        <f t="shared" si="17"/>
        <v>OP 160 PREPARATION NEE,NUG31057</v>
      </c>
      <c r="C1127" s="5">
        <v>7.4</v>
      </c>
      <c r="D1127" s="7" t="s">
        <v>3705</v>
      </c>
    </row>
    <row r="1128" spans="1:4" x14ac:dyDescent="0.25">
      <c r="A1128" s="1" t="s">
        <v>600</v>
      </c>
      <c r="B1128" s="4" t="str">
        <f t="shared" si="17"/>
        <v>OP 180 TEST NEE,NUG31057</v>
      </c>
      <c r="C1128" s="5">
        <v>21.716000000000001</v>
      </c>
      <c r="D1128" s="7" t="s">
        <v>3696</v>
      </c>
    </row>
    <row r="1129" spans="1:4" x14ac:dyDescent="0.25">
      <c r="A1129" s="1" t="s">
        <v>600</v>
      </c>
      <c r="B1129" s="4" t="str">
        <f t="shared" si="17"/>
        <v>OP 150 ASSEMBLAGE,NUG31057</v>
      </c>
      <c r="C1129" s="5">
        <v>30.9</v>
      </c>
      <c r="D1129" s="7" t="s">
        <v>3667</v>
      </c>
    </row>
    <row r="1130" spans="1:4" x14ac:dyDescent="0.25">
      <c r="A1130" s="1" t="s">
        <v>600</v>
      </c>
      <c r="B1130" s="4" t="str">
        <f t="shared" si="17"/>
        <v>OP 220 TEST FINAL,NUG31057</v>
      </c>
      <c r="C1130" s="5">
        <v>28.166</v>
      </c>
      <c r="D1130" s="7" t="s">
        <v>3708</v>
      </c>
    </row>
    <row r="1131" spans="1:4" x14ac:dyDescent="0.25">
      <c r="A1131" s="1" t="s">
        <v>600</v>
      </c>
      <c r="B1131" s="4" t="str">
        <f t="shared" si="17"/>
        <v>OP 300 EMBALLAGE,NUG31057</v>
      </c>
      <c r="C1131" s="5">
        <v>5.0999999999999996</v>
      </c>
      <c r="D1131" s="7" t="s">
        <v>3668</v>
      </c>
    </row>
    <row r="1132" spans="1:4" x14ac:dyDescent="0.25">
      <c r="A1132" s="1" t="s">
        <v>601</v>
      </c>
      <c r="B1132" s="4" t="str">
        <f t="shared" si="17"/>
        <v>OP 160 PREPARATION NEE,NUG31058</v>
      </c>
      <c r="C1132" s="5">
        <v>7.4</v>
      </c>
      <c r="D1132" s="7" t="s">
        <v>3705</v>
      </c>
    </row>
    <row r="1133" spans="1:4" x14ac:dyDescent="0.25">
      <c r="A1133" s="1" t="s">
        <v>601</v>
      </c>
      <c r="B1133" s="4" t="str">
        <f t="shared" si="17"/>
        <v>OP 180 TEST NEE,NUG31058</v>
      </c>
      <c r="C1133" s="5">
        <v>24.716000000000001</v>
      </c>
      <c r="D1133" s="7" t="s">
        <v>3696</v>
      </c>
    </row>
    <row r="1134" spans="1:4" x14ac:dyDescent="0.25">
      <c r="A1134" s="1" t="s">
        <v>601</v>
      </c>
      <c r="B1134" s="4" t="str">
        <f t="shared" si="17"/>
        <v>OP 150 ASSEMBLAGE,NUG31058</v>
      </c>
      <c r="C1134" s="5">
        <v>33.9</v>
      </c>
      <c r="D1134" s="7" t="s">
        <v>3667</v>
      </c>
    </row>
    <row r="1135" spans="1:4" x14ac:dyDescent="0.25">
      <c r="A1135" s="1" t="s">
        <v>601</v>
      </c>
      <c r="B1135" s="4" t="str">
        <f t="shared" si="17"/>
        <v>OP 220 TEST FINAL,NUG31058</v>
      </c>
      <c r="C1135" s="5">
        <v>28.166</v>
      </c>
      <c r="D1135" s="7" t="s">
        <v>3708</v>
      </c>
    </row>
    <row r="1136" spans="1:4" x14ac:dyDescent="0.25">
      <c r="A1136" s="1" t="s">
        <v>601</v>
      </c>
      <c r="B1136" s="4" t="str">
        <f t="shared" si="17"/>
        <v>OP 300 EMBALLAGE,NUG31058</v>
      </c>
      <c r="C1136" s="5">
        <v>5.0999999999999996</v>
      </c>
      <c r="D1136" s="7" t="s">
        <v>3668</v>
      </c>
    </row>
    <row r="1137" spans="1:4" x14ac:dyDescent="0.25">
      <c r="A1137" s="1" t="s">
        <v>602</v>
      </c>
      <c r="B1137" s="4" t="str">
        <f t="shared" si="17"/>
        <v>OP 160 PREPARATION NEE,NUG31060</v>
      </c>
      <c r="C1137" s="5">
        <v>7.4</v>
      </c>
      <c r="D1137" s="7" t="s">
        <v>3705</v>
      </c>
    </row>
    <row r="1138" spans="1:4" x14ac:dyDescent="0.25">
      <c r="A1138" s="1" t="s">
        <v>602</v>
      </c>
      <c r="B1138" s="4" t="str">
        <f t="shared" si="17"/>
        <v>OP 180 TEST NEE,NUG31060</v>
      </c>
      <c r="C1138" s="5">
        <v>30.716000000000001</v>
      </c>
      <c r="D1138" s="7" t="s">
        <v>3696</v>
      </c>
    </row>
    <row r="1139" spans="1:4" x14ac:dyDescent="0.25">
      <c r="A1139" s="1" t="s">
        <v>602</v>
      </c>
      <c r="B1139" s="4" t="str">
        <f t="shared" si="17"/>
        <v>OP 150 ASSEMBLAGE,NUG31060</v>
      </c>
      <c r="C1139" s="5">
        <v>39.9</v>
      </c>
      <c r="D1139" s="7" t="s">
        <v>3667</v>
      </c>
    </row>
    <row r="1140" spans="1:4" x14ac:dyDescent="0.25">
      <c r="A1140" s="1" t="s">
        <v>602</v>
      </c>
      <c r="B1140" s="4" t="str">
        <f t="shared" si="17"/>
        <v>OP 220 TEST FINAL,NUG31060</v>
      </c>
      <c r="C1140" s="5">
        <v>28.166</v>
      </c>
      <c r="D1140" s="7" t="s">
        <v>3708</v>
      </c>
    </row>
    <row r="1141" spans="1:4" x14ac:dyDescent="0.25">
      <c r="A1141" s="1" t="s">
        <v>602</v>
      </c>
      <c r="B1141" s="4" t="str">
        <f t="shared" si="17"/>
        <v>OP 300 EMBALLAGE,NUG31060</v>
      </c>
      <c r="C1141" s="5">
        <v>5.0999999999999996</v>
      </c>
      <c r="D1141" s="7" t="s">
        <v>3668</v>
      </c>
    </row>
    <row r="1142" spans="1:4" x14ac:dyDescent="0.25">
      <c r="A1142" s="1" t="s">
        <v>603</v>
      </c>
      <c r="B1142" s="4" t="str">
        <f t="shared" si="17"/>
        <v>OP 160 PREPARATION NEE,NUG31061</v>
      </c>
      <c r="C1142" s="5">
        <v>4.5</v>
      </c>
      <c r="D1142" s="7" t="s">
        <v>3705</v>
      </c>
    </row>
    <row r="1143" spans="1:4" x14ac:dyDescent="0.25">
      <c r="A1143" s="1" t="s">
        <v>603</v>
      </c>
      <c r="B1143" s="4" t="str">
        <f t="shared" si="17"/>
        <v>OP 220 TEST FINAL,NUG31061</v>
      </c>
      <c r="C1143" s="5">
        <v>10.002000000000001</v>
      </c>
      <c r="D1143" s="7" t="s">
        <v>3708</v>
      </c>
    </row>
    <row r="1144" spans="1:4" x14ac:dyDescent="0.25">
      <c r="A1144" s="1" t="s">
        <v>603</v>
      </c>
      <c r="B1144" s="4" t="str">
        <f t="shared" si="17"/>
        <v>OP 300 EMBALLAGE,NUG31061</v>
      </c>
      <c r="C1144" s="5">
        <v>1.5</v>
      </c>
      <c r="D1144" s="7" t="s">
        <v>3668</v>
      </c>
    </row>
    <row r="1145" spans="1:4" x14ac:dyDescent="0.25">
      <c r="A1145" s="1" t="s">
        <v>604</v>
      </c>
      <c r="B1145" s="4" t="str">
        <f t="shared" si="17"/>
        <v>OP 150 ASSEMBLAGE,NUG31064</v>
      </c>
      <c r="C1145" s="5">
        <v>1.5</v>
      </c>
      <c r="D1145" s="7" t="s">
        <v>3667</v>
      </c>
    </row>
    <row r="1146" spans="1:4" x14ac:dyDescent="0.25">
      <c r="A1146" s="1" t="s">
        <v>604</v>
      </c>
      <c r="B1146" s="4" t="str">
        <f t="shared" si="17"/>
        <v>OP 300 EMBALLAGE,NUG31064</v>
      </c>
      <c r="C1146" s="5">
        <v>0.9</v>
      </c>
      <c r="D1146" s="7" t="s">
        <v>3668</v>
      </c>
    </row>
    <row r="1147" spans="1:4" x14ac:dyDescent="0.25">
      <c r="A1147" s="1" t="s">
        <v>605</v>
      </c>
      <c r="B1147" s="4" t="str">
        <f t="shared" si="17"/>
        <v>OP 150 ASSEMBLAGE,NUG31067</v>
      </c>
      <c r="C1147" s="5">
        <v>24.9</v>
      </c>
      <c r="D1147" s="7" t="s">
        <v>3667</v>
      </c>
    </row>
    <row r="1148" spans="1:4" x14ac:dyDescent="0.25">
      <c r="A1148" s="1" t="s">
        <v>605</v>
      </c>
      <c r="B1148" s="4" t="str">
        <f t="shared" si="17"/>
        <v>OP 220 TEST FINAL,NUG31067</v>
      </c>
      <c r="C1148" s="5">
        <v>7.7830000000000004</v>
      </c>
      <c r="D1148" s="7" t="s">
        <v>3708</v>
      </c>
    </row>
    <row r="1149" spans="1:4" x14ac:dyDescent="0.25">
      <c r="A1149" s="1" t="s">
        <v>605</v>
      </c>
      <c r="B1149" s="4" t="str">
        <f t="shared" si="17"/>
        <v>OP 300 EMBALLAGE,NUG31067</v>
      </c>
      <c r="C1149" s="5">
        <v>3</v>
      </c>
      <c r="D1149" s="7" t="s">
        <v>3668</v>
      </c>
    </row>
    <row r="1150" spans="1:4" x14ac:dyDescent="0.25">
      <c r="A1150" s="1" t="s">
        <v>605</v>
      </c>
      <c r="B1150" s="4" t="str">
        <f t="shared" si="17"/>
        <v>OP 180 TEST NEE,NUG31067</v>
      </c>
      <c r="C1150" s="5">
        <v>4.1959999999999997</v>
      </c>
      <c r="D1150" s="7" t="s">
        <v>3696</v>
      </c>
    </row>
    <row r="1151" spans="1:4" x14ac:dyDescent="0.25">
      <c r="A1151" s="1" t="s">
        <v>605</v>
      </c>
      <c r="B1151" s="4" t="str">
        <f t="shared" si="17"/>
        <v>OP 160 PREPARATION NEE,NUG31067</v>
      </c>
      <c r="C1151" s="5">
        <v>2.06</v>
      </c>
      <c r="D1151" s="7" t="s">
        <v>3705</v>
      </c>
    </row>
    <row r="1152" spans="1:4" x14ac:dyDescent="0.25">
      <c r="A1152" s="1" t="s">
        <v>606</v>
      </c>
      <c r="B1152" s="4" t="str">
        <f t="shared" si="17"/>
        <v>OP 150 ASSEMBLAGE,NUG31071</v>
      </c>
      <c r="C1152" s="5">
        <v>22.5</v>
      </c>
      <c r="D1152" s="7" t="s">
        <v>3667</v>
      </c>
    </row>
    <row r="1153" spans="1:4" x14ac:dyDescent="0.25">
      <c r="A1153" s="1" t="s">
        <v>606</v>
      </c>
      <c r="B1153" s="4" t="str">
        <f t="shared" si="17"/>
        <v>OP 220 TEST FINAL,NUG31071</v>
      </c>
      <c r="C1153" s="5">
        <v>6.5830000000000002</v>
      </c>
      <c r="D1153" s="7" t="s">
        <v>3708</v>
      </c>
    </row>
    <row r="1154" spans="1:4" x14ac:dyDescent="0.25">
      <c r="A1154" s="1" t="s">
        <v>606</v>
      </c>
      <c r="B1154" s="4" t="str">
        <f t="shared" si="17"/>
        <v>OP 300 EMBALLAGE,NUG31071</v>
      </c>
      <c r="C1154" s="5">
        <v>2.298</v>
      </c>
      <c r="D1154" s="7" t="s">
        <v>3668</v>
      </c>
    </row>
    <row r="1155" spans="1:4" x14ac:dyDescent="0.25">
      <c r="A1155" s="1" t="s">
        <v>606</v>
      </c>
      <c r="B1155" s="4" t="str">
        <f t="shared" ref="B1155:B1218" si="18">D1155 &amp;","&amp; A1155</f>
        <v>OP 180 TEST NEE,NUG31071</v>
      </c>
      <c r="C1155" s="5">
        <v>4.1959999999999997</v>
      </c>
      <c r="D1155" s="7" t="s">
        <v>3696</v>
      </c>
    </row>
    <row r="1156" spans="1:4" x14ac:dyDescent="0.25">
      <c r="A1156" s="1" t="s">
        <v>606</v>
      </c>
      <c r="B1156" s="4" t="str">
        <f t="shared" si="18"/>
        <v>OP 160 PREPARATION NEE,NUG31071</v>
      </c>
      <c r="C1156" s="5">
        <v>2.06</v>
      </c>
      <c r="D1156" s="7" t="s">
        <v>3705</v>
      </c>
    </row>
    <row r="1157" spans="1:4" x14ac:dyDescent="0.25">
      <c r="A1157" s="1" t="s">
        <v>607</v>
      </c>
      <c r="B1157" s="4" t="str">
        <f t="shared" si="18"/>
        <v>OP 220 TEST FINAL,NUG31103</v>
      </c>
      <c r="C1157" s="5">
        <v>9</v>
      </c>
      <c r="D1157" s="7" t="s">
        <v>3708</v>
      </c>
    </row>
    <row r="1158" spans="1:4" x14ac:dyDescent="0.25">
      <c r="A1158" s="1" t="s">
        <v>607</v>
      </c>
      <c r="B1158" s="4" t="str">
        <f t="shared" si="18"/>
        <v>OP 300 EMBALLAGE,NUG31103</v>
      </c>
      <c r="C1158" s="5">
        <v>1.8</v>
      </c>
      <c r="D1158" s="7" t="s">
        <v>3668</v>
      </c>
    </row>
    <row r="1159" spans="1:4" x14ac:dyDescent="0.25">
      <c r="A1159" s="1" t="s">
        <v>608</v>
      </c>
      <c r="B1159" s="4" t="str">
        <f t="shared" si="18"/>
        <v>OP 150 ASSEMBLAGE,NUG31104</v>
      </c>
      <c r="C1159" s="5">
        <v>3.84</v>
      </c>
      <c r="D1159" s="7" t="s">
        <v>3667</v>
      </c>
    </row>
    <row r="1160" spans="1:4" x14ac:dyDescent="0.25">
      <c r="A1160" s="1" t="s">
        <v>608</v>
      </c>
      <c r="B1160" s="4" t="str">
        <f t="shared" si="18"/>
        <v>OP 300 EMBALLAGE,NUG31104</v>
      </c>
      <c r="C1160" s="5">
        <v>6.72</v>
      </c>
      <c r="D1160" s="7" t="s">
        <v>3668</v>
      </c>
    </row>
    <row r="1161" spans="1:4" x14ac:dyDescent="0.25">
      <c r="A1161" s="1" t="s">
        <v>609</v>
      </c>
      <c r="B1161" s="4" t="str">
        <f t="shared" si="18"/>
        <v>OP 160 PREPARATION NEE,NUG31111</v>
      </c>
      <c r="C1161" s="5">
        <v>1.44</v>
      </c>
      <c r="D1161" s="7" t="s">
        <v>3705</v>
      </c>
    </row>
    <row r="1162" spans="1:4" x14ac:dyDescent="0.25">
      <c r="A1162" s="1" t="s">
        <v>609</v>
      </c>
      <c r="B1162" s="4" t="str">
        <f t="shared" si="18"/>
        <v>OP 180 TEST NEE,NUG31111</v>
      </c>
      <c r="C1162" s="5">
        <v>4.32</v>
      </c>
      <c r="D1162" s="7" t="s">
        <v>3696</v>
      </c>
    </row>
    <row r="1163" spans="1:4" x14ac:dyDescent="0.25">
      <c r="A1163" s="1" t="s">
        <v>609</v>
      </c>
      <c r="B1163" s="4" t="str">
        <f t="shared" si="18"/>
        <v>OP 300 EMBALLAGE,NUG31111</v>
      </c>
      <c r="C1163" s="5">
        <v>3.18</v>
      </c>
      <c r="D1163" s="7" t="s">
        <v>3668</v>
      </c>
    </row>
    <row r="1164" spans="1:4" x14ac:dyDescent="0.25">
      <c r="A1164" s="1" t="s">
        <v>610</v>
      </c>
      <c r="B1164" s="4" t="str">
        <f t="shared" si="18"/>
        <v>OP 160 PREPARATION NEE,NUG31113</v>
      </c>
      <c r="C1164" s="5">
        <v>1.44</v>
      </c>
      <c r="D1164" s="7" t="s">
        <v>3705</v>
      </c>
    </row>
    <row r="1165" spans="1:4" x14ac:dyDescent="0.25">
      <c r="A1165" s="1" t="s">
        <v>610</v>
      </c>
      <c r="B1165" s="4" t="str">
        <f t="shared" si="18"/>
        <v>OP 180 TEST NEE,NUG31113</v>
      </c>
      <c r="C1165" s="5">
        <v>4.32</v>
      </c>
      <c r="D1165" s="7" t="s">
        <v>3696</v>
      </c>
    </row>
    <row r="1166" spans="1:4" x14ac:dyDescent="0.25">
      <c r="A1166" s="1" t="s">
        <v>610</v>
      </c>
      <c r="B1166" s="4" t="str">
        <f t="shared" si="18"/>
        <v>OP 300 EMBALLAGE,NUG31113</v>
      </c>
      <c r="C1166" s="5">
        <v>3.18</v>
      </c>
      <c r="D1166" s="7" t="s">
        <v>3668</v>
      </c>
    </row>
    <row r="1167" spans="1:4" x14ac:dyDescent="0.25">
      <c r="A1167" s="1" t="s">
        <v>611</v>
      </c>
      <c r="B1167" s="4" t="str">
        <f t="shared" si="18"/>
        <v>OP 300 EMBALLAGE,NUG31114</v>
      </c>
      <c r="C1167" s="5">
        <v>1.02</v>
      </c>
      <c r="D1167" s="7" t="s">
        <v>3668</v>
      </c>
    </row>
    <row r="1168" spans="1:4" x14ac:dyDescent="0.25">
      <c r="A1168" s="1" t="s">
        <v>612</v>
      </c>
      <c r="B1168" s="4" t="str">
        <f t="shared" si="18"/>
        <v>OP 300 EMBALLAGE,NUG31120</v>
      </c>
      <c r="C1168" s="5">
        <v>10.199999999999999</v>
      </c>
      <c r="D1168" s="7" t="s">
        <v>3668</v>
      </c>
    </row>
    <row r="1169" spans="1:4" x14ac:dyDescent="0.25">
      <c r="A1169" s="1" t="s">
        <v>613</v>
      </c>
      <c r="B1169" s="4" t="str">
        <f t="shared" si="18"/>
        <v>OP 300 EMBALLAGE,NUG31121</v>
      </c>
      <c r="C1169" s="5">
        <v>10.199999999999999</v>
      </c>
      <c r="D1169" s="7" t="s">
        <v>3668</v>
      </c>
    </row>
    <row r="1170" spans="1:4" x14ac:dyDescent="0.25">
      <c r="A1170" s="1" t="s">
        <v>614</v>
      </c>
      <c r="B1170" s="4" t="str">
        <f t="shared" si="18"/>
        <v>OP 180 TEST NEE,NUG31125</v>
      </c>
      <c r="C1170" s="5">
        <v>12.72</v>
      </c>
      <c r="D1170" s="7" t="s">
        <v>3696</v>
      </c>
    </row>
    <row r="1171" spans="1:4" x14ac:dyDescent="0.25">
      <c r="A1171" s="1" t="s">
        <v>614</v>
      </c>
      <c r="B1171" s="4" t="str">
        <f t="shared" si="18"/>
        <v>OP 300 EMBALLAGE,NUG31125</v>
      </c>
      <c r="C1171" s="5">
        <v>5.88</v>
      </c>
      <c r="D1171" s="7" t="s">
        <v>3668</v>
      </c>
    </row>
    <row r="1172" spans="1:4" x14ac:dyDescent="0.25">
      <c r="A1172" s="1" t="s">
        <v>615</v>
      </c>
      <c r="B1172" s="4" t="str">
        <f t="shared" si="18"/>
        <v>OP 180 TEST NEE,NUG31126</v>
      </c>
      <c r="C1172" s="5">
        <v>2.5819999999999999</v>
      </c>
      <c r="D1172" s="7" t="s">
        <v>3696</v>
      </c>
    </row>
    <row r="1173" spans="1:4" x14ac:dyDescent="0.25">
      <c r="A1173" s="1" t="s">
        <v>615</v>
      </c>
      <c r="B1173" s="4" t="str">
        <f t="shared" si="18"/>
        <v>OP 300 EMBALLAGE,NUG31126</v>
      </c>
      <c r="C1173" s="5">
        <v>1.5</v>
      </c>
      <c r="D1173" s="7" t="s">
        <v>3668</v>
      </c>
    </row>
    <row r="1174" spans="1:4" x14ac:dyDescent="0.25">
      <c r="A1174" s="1" t="s">
        <v>616</v>
      </c>
      <c r="B1174" s="4" t="str">
        <f t="shared" si="18"/>
        <v>OP 300 EMBALLAGE,NUG31127</v>
      </c>
      <c r="C1174" s="5">
        <v>2.4</v>
      </c>
      <c r="D1174" s="7" t="s">
        <v>3668</v>
      </c>
    </row>
    <row r="1175" spans="1:4" x14ac:dyDescent="0.25">
      <c r="A1175" s="1" t="s">
        <v>617</v>
      </c>
      <c r="B1175" s="4" t="str">
        <f t="shared" si="18"/>
        <v>OP 180 TEST NEE,NUG31128</v>
      </c>
      <c r="C1175" s="5">
        <v>4.2</v>
      </c>
      <c r="D1175" s="7" t="s">
        <v>3696</v>
      </c>
    </row>
    <row r="1176" spans="1:4" x14ac:dyDescent="0.25">
      <c r="A1176" s="1" t="s">
        <v>617</v>
      </c>
      <c r="B1176" s="4" t="str">
        <f t="shared" si="18"/>
        <v>OP 300 EMBALLAGE,NUG31128</v>
      </c>
      <c r="C1176" s="5">
        <v>3</v>
      </c>
      <c r="D1176" s="7" t="s">
        <v>3668</v>
      </c>
    </row>
    <row r="1177" spans="1:4" x14ac:dyDescent="0.25">
      <c r="A1177" s="1" t="s">
        <v>618</v>
      </c>
      <c r="B1177" s="4" t="str">
        <f t="shared" si="18"/>
        <v>OP 180 TEST NEE,NUG31141</v>
      </c>
      <c r="C1177" s="5">
        <v>3.24</v>
      </c>
      <c r="D1177" s="7" t="s">
        <v>3696</v>
      </c>
    </row>
    <row r="1178" spans="1:4" x14ac:dyDescent="0.25">
      <c r="A1178" s="1" t="s">
        <v>618</v>
      </c>
      <c r="B1178" s="4" t="str">
        <f t="shared" si="18"/>
        <v>OP 150 ASSEMBLAGE,NUG31141</v>
      </c>
      <c r="C1178" s="5">
        <v>8.16</v>
      </c>
      <c r="D1178" s="7" t="s">
        <v>3667</v>
      </c>
    </row>
    <row r="1179" spans="1:4" x14ac:dyDescent="0.25">
      <c r="A1179" s="1" t="s">
        <v>618</v>
      </c>
      <c r="B1179" s="4" t="str">
        <f t="shared" si="18"/>
        <v>OP 220 TEST FINAL,NUG31141</v>
      </c>
      <c r="C1179" s="5">
        <v>4.68</v>
      </c>
      <c r="D1179" s="7" t="s">
        <v>3708</v>
      </c>
    </row>
    <row r="1180" spans="1:4" x14ac:dyDescent="0.25">
      <c r="A1180" s="1" t="s">
        <v>618</v>
      </c>
      <c r="B1180" s="4" t="str">
        <f t="shared" si="18"/>
        <v>OP 300 EMBALLAGE,NUG31141</v>
      </c>
      <c r="C1180" s="5">
        <v>0.85099999999999998</v>
      </c>
      <c r="D1180" s="7" t="s">
        <v>3668</v>
      </c>
    </row>
    <row r="1181" spans="1:4" x14ac:dyDescent="0.25">
      <c r="A1181" s="1" t="s">
        <v>619</v>
      </c>
      <c r="B1181" s="4" t="str">
        <f t="shared" si="18"/>
        <v>OP 160 PREPARATION NEE,NUG31143</v>
      </c>
      <c r="C1181" s="5">
        <v>2.34</v>
      </c>
      <c r="D1181" s="7" t="s">
        <v>3705</v>
      </c>
    </row>
    <row r="1182" spans="1:4" x14ac:dyDescent="0.25">
      <c r="A1182" s="1" t="s">
        <v>619</v>
      </c>
      <c r="B1182" s="4" t="str">
        <f t="shared" si="18"/>
        <v>OP 150 ASSEMBLAGE,NUG31143</v>
      </c>
      <c r="C1182" s="5">
        <v>13.8</v>
      </c>
      <c r="D1182" s="7" t="s">
        <v>3667</v>
      </c>
    </row>
    <row r="1183" spans="1:4" x14ac:dyDescent="0.25">
      <c r="A1183" s="1" t="s">
        <v>619</v>
      </c>
      <c r="B1183" s="4" t="str">
        <f t="shared" si="18"/>
        <v>OP 220 TEST FINAL,NUG31143</v>
      </c>
      <c r="C1183" s="5">
        <v>8.4</v>
      </c>
      <c r="D1183" s="7" t="s">
        <v>3708</v>
      </c>
    </row>
    <row r="1184" spans="1:4" x14ac:dyDescent="0.25">
      <c r="A1184" s="1" t="s">
        <v>619</v>
      </c>
      <c r="B1184" s="4" t="str">
        <f t="shared" si="18"/>
        <v>OP 300 EMBALLAGE,NUG31143</v>
      </c>
      <c r="C1184" s="5">
        <v>1.56</v>
      </c>
      <c r="D1184" s="7" t="s">
        <v>3668</v>
      </c>
    </row>
    <row r="1185" spans="1:4" x14ac:dyDescent="0.25">
      <c r="A1185" s="1" t="s">
        <v>620</v>
      </c>
      <c r="B1185" s="4" t="str">
        <f t="shared" si="18"/>
        <v>OP 160 PREPARATION NEE,NUG31144</v>
      </c>
      <c r="C1185" s="5">
        <v>2.34</v>
      </c>
      <c r="D1185" s="7" t="s">
        <v>3705</v>
      </c>
    </row>
    <row r="1186" spans="1:4" x14ac:dyDescent="0.25">
      <c r="A1186" s="1" t="s">
        <v>620</v>
      </c>
      <c r="B1186" s="4" t="str">
        <f t="shared" si="18"/>
        <v>OP 150 ASSEMBLAGE,NUG31144</v>
      </c>
      <c r="C1186" s="5">
        <v>16.32</v>
      </c>
      <c r="D1186" s="7" t="s">
        <v>3667</v>
      </c>
    </row>
    <row r="1187" spans="1:4" x14ac:dyDescent="0.25">
      <c r="A1187" s="1" t="s">
        <v>620</v>
      </c>
      <c r="B1187" s="4" t="str">
        <f t="shared" si="18"/>
        <v>OP 220 TEST FINAL,NUG31144</v>
      </c>
      <c r="C1187" s="5">
        <v>8.4</v>
      </c>
      <c r="D1187" s="7" t="s">
        <v>3708</v>
      </c>
    </row>
    <row r="1188" spans="1:4" x14ac:dyDescent="0.25">
      <c r="A1188" s="1" t="s">
        <v>620</v>
      </c>
      <c r="B1188" s="4" t="str">
        <f t="shared" si="18"/>
        <v>OP 300 EMBALLAGE,NUG31144</v>
      </c>
      <c r="C1188" s="5">
        <v>1.56</v>
      </c>
      <c r="D1188" s="7" t="s">
        <v>3668</v>
      </c>
    </row>
    <row r="1189" spans="1:4" x14ac:dyDescent="0.25">
      <c r="A1189" s="1" t="s">
        <v>621</v>
      </c>
      <c r="B1189" s="4" t="str">
        <f t="shared" si="18"/>
        <v>OP 160 PREPARATION NEE,NUG31156</v>
      </c>
      <c r="C1189" s="5">
        <v>3.72</v>
      </c>
      <c r="D1189" s="7" t="s">
        <v>3705</v>
      </c>
    </row>
    <row r="1190" spans="1:4" x14ac:dyDescent="0.25">
      <c r="A1190" s="1" t="s">
        <v>621</v>
      </c>
      <c r="B1190" s="4" t="str">
        <f t="shared" si="18"/>
        <v>OP 180 TEST NEE,NUG31156</v>
      </c>
      <c r="C1190" s="5">
        <v>9.9</v>
      </c>
      <c r="D1190" s="7" t="s">
        <v>3696</v>
      </c>
    </row>
    <row r="1191" spans="1:4" x14ac:dyDescent="0.25">
      <c r="A1191" s="1" t="s">
        <v>621</v>
      </c>
      <c r="B1191" s="4" t="str">
        <f t="shared" si="18"/>
        <v>OP 150 ASSEMBLAGE,NUG31156</v>
      </c>
      <c r="C1191" s="5">
        <v>13.38</v>
      </c>
      <c r="D1191" s="7" t="s">
        <v>3667</v>
      </c>
    </row>
    <row r="1192" spans="1:4" x14ac:dyDescent="0.25">
      <c r="A1192" s="1" t="s">
        <v>621</v>
      </c>
      <c r="B1192" s="4" t="str">
        <f t="shared" si="18"/>
        <v>OP 220 TEST FINAL,NUG31156</v>
      </c>
      <c r="C1192" s="5">
        <v>4.68</v>
      </c>
      <c r="D1192" s="7" t="s">
        <v>3708</v>
      </c>
    </row>
    <row r="1193" spans="1:4" x14ac:dyDescent="0.25">
      <c r="A1193" s="1" t="s">
        <v>621</v>
      </c>
      <c r="B1193" s="4" t="str">
        <f t="shared" si="18"/>
        <v>OP 300 EMBALLAGE,NUG31156</v>
      </c>
      <c r="C1193" s="5">
        <v>3.48</v>
      </c>
      <c r="D1193" s="7" t="s">
        <v>3668</v>
      </c>
    </row>
    <row r="1194" spans="1:4" x14ac:dyDescent="0.25">
      <c r="A1194" s="1" t="s">
        <v>622</v>
      </c>
      <c r="B1194" s="4" t="str">
        <f t="shared" si="18"/>
        <v>OP 180 TEST NEE,NUG31163</v>
      </c>
      <c r="C1194" s="5">
        <v>0.96</v>
      </c>
      <c r="D1194" s="7" t="s">
        <v>3696</v>
      </c>
    </row>
    <row r="1195" spans="1:4" x14ac:dyDescent="0.25">
      <c r="A1195" s="1" t="s">
        <v>622</v>
      </c>
      <c r="B1195" s="4" t="str">
        <f t="shared" si="18"/>
        <v>OP 150 ASSEMBLAGE,NUG31163</v>
      </c>
      <c r="C1195" s="5">
        <v>19.2</v>
      </c>
      <c r="D1195" s="7" t="s">
        <v>3667</v>
      </c>
    </row>
    <row r="1196" spans="1:4" x14ac:dyDescent="0.25">
      <c r="A1196" s="1" t="s">
        <v>622</v>
      </c>
      <c r="B1196" s="4" t="str">
        <f t="shared" si="18"/>
        <v>OP 220 TEST FINAL,NUG31163</v>
      </c>
      <c r="C1196" s="5">
        <v>12.6</v>
      </c>
      <c r="D1196" s="7" t="s">
        <v>3708</v>
      </c>
    </row>
    <row r="1197" spans="1:4" x14ac:dyDescent="0.25">
      <c r="A1197" s="1" t="s">
        <v>622</v>
      </c>
      <c r="B1197" s="4" t="str">
        <f t="shared" si="18"/>
        <v>OP 300 EMBALLAGE,NUG31163</v>
      </c>
      <c r="C1197" s="5">
        <v>3</v>
      </c>
      <c r="D1197" s="7" t="s">
        <v>3668</v>
      </c>
    </row>
    <row r="1198" spans="1:4" x14ac:dyDescent="0.25">
      <c r="A1198" s="1" t="s">
        <v>623</v>
      </c>
      <c r="B1198" s="4" t="str">
        <f t="shared" si="18"/>
        <v>OP 220 TEST FINAL,NUG31164</v>
      </c>
      <c r="C1198" s="5">
        <v>12.6</v>
      </c>
      <c r="D1198" s="7" t="s">
        <v>3708</v>
      </c>
    </row>
    <row r="1199" spans="1:4" x14ac:dyDescent="0.25">
      <c r="A1199" s="1" t="s">
        <v>623</v>
      </c>
      <c r="B1199" s="4" t="str">
        <f t="shared" si="18"/>
        <v>OP 180 TEST NEE,NUG31164</v>
      </c>
      <c r="C1199" s="5">
        <v>0.96</v>
      </c>
      <c r="D1199" s="7" t="s">
        <v>3696</v>
      </c>
    </row>
    <row r="1200" spans="1:4" x14ac:dyDescent="0.25">
      <c r="A1200" s="1" t="s">
        <v>623</v>
      </c>
      <c r="B1200" s="4" t="str">
        <f t="shared" si="18"/>
        <v>OP 150 ASSEMBLAGE,NUG31164</v>
      </c>
      <c r="C1200" s="5">
        <v>19.2</v>
      </c>
      <c r="D1200" s="7" t="s">
        <v>3667</v>
      </c>
    </row>
    <row r="1201" spans="1:4" x14ac:dyDescent="0.25">
      <c r="A1201" s="1" t="s">
        <v>623</v>
      </c>
      <c r="B1201" s="4" t="str">
        <f t="shared" si="18"/>
        <v>OP 300 EMBALLAGE,NUG31164</v>
      </c>
      <c r="C1201" s="5">
        <v>3</v>
      </c>
      <c r="D1201" s="7" t="s">
        <v>3668</v>
      </c>
    </row>
    <row r="1202" spans="1:4" x14ac:dyDescent="0.25">
      <c r="A1202" s="1" t="s">
        <v>624</v>
      </c>
      <c r="B1202" s="4" t="str">
        <f t="shared" si="18"/>
        <v>OP 150 ASSEMBLAGE,NUG31165</v>
      </c>
      <c r="C1202" s="5">
        <v>19.2</v>
      </c>
      <c r="D1202" s="7" t="s">
        <v>3667</v>
      </c>
    </row>
    <row r="1203" spans="1:4" x14ac:dyDescent="0.25">
      <c r="A1203" s="1" t="s">
        <v>624</v>
      </c>
      <c r="B1203" s="4" t="str">
        <f t="shared" si="18"/>
        <v>OP 220 TEST FINAL,NUG31165</v>
      </c>
      <c r="C1203" s="5">
        <v>12.6</v>
      </c>
      <c r="D1203" s="7" t="s">
        <v>3708</v>
      </c>
    </row>
    <row r="1204" spans="1:4" x14ac:dyDescent="0.25">
      <c r="A1204" s="1" t="s">
        <v>624</v>
      </c>
      <c r="B1204" s="4" t="str">
        <f t="shared" si="18"/>
        <v>OP 300 EMBALLAGE,NUG31165</v>
      </c>
      <c r="C1204" s="5">
        <v>3</v>
      </c>
      <c r="D1204" s="7" t="s">
        <v>3668</v>
      </c>
    </row>
    <row r="1205" spans="1:4" x14ac:dyDescent="0.25">
      <c r="A1205" s="1" t="s">
        <v>625</v>
      </c>
      <c r="B1205" s="4" t="str">
        <f t="shared" si="18"/>
        <v>OP 180 TEST NEE,NUG31173</v>
      </c>
      <c r="C1205" s="5">
        <v>3.6</v>
      </c>
      <c r="D1205" s="7" t="s">
        <v>3696</v>
      </c>
    </row>
    <row r="1206" spans="1:4" x14ac:dyDescent="0.25">
      <c r="A1206" s="1" t="s">
        <v>625</v>
      </c>
      <c r="B1206" s="4" t="str">
        <f t="shared" si="18"/>
        <v>OP 150 ASSEMBLAGE,NUG31173</v>
      </c>
      <c r="C1206" s="5">
        <v>7.44</v>
      </c>
      <c r="D1206" s="7" t="s">
        <v>3667</v>
      </c>
    </row>
    <row r="1207" spans="1:4" x14ac:dyDescent="0.25">
      <c r="A1207" s="1" t="s">
        <v>625</v>
      </c>
      <c r="B1207" s="4" t="str">
        <f t="shared" si="18"/>
        <v>OP 220 TEST FINAL,NUG31173</v>
      </c>
      <c r="C1207" s="5">
        <v>2.7</v>
      </c>
      <c r="D1207" s="7" t="s">
        <v>3708</v>
      </c>
    </row>
    <row r="1208" spans="1:4" x14ac:dyDescent="0.25">
      <c r="A1208" s="1" t="s">
        <v>625</v>
      </c>
      <c r="B1208" s="4" t="str">
        <f t="shared" si="18"/>
        <v>OP 300 EMBALLAGE,NUG31173</v>
      </c>
      <c r="C1208" s="5">
        <v>1.173</v>
      </c>
      <c r="D1208" s="7" t="s">
        <v>3668</v>
      </c>
    </row>
    <row r="1209" spans="1:4" x14ac:dyDescent="0.25">
      <c r="A1209" s="1" t="s">
        <v>626</v>
      </c>
      <c r="B1209" s="4" t="str">
        <f t="shared" si="18"/>
        <v>OP 180 TEST NEE,NUG31174</v>
      </c>
      <c r="C1209" s="5">
        <v>3.6</v>
      </c>
      <c r="D1209" s="7" t="s">
        <v>3696</v>
      </c>
    </row>
    <row r="1210" spans="1:4" x14ac:dyDescent="0.25">
      <c r="A1210" s="1" t="s">
        <v>626</v>
      </c>
      <c r="B1210" s="4" t="str">
        <f t="shared" si="18"/>
        <v>OP 150 ASSEMBLAGE,NUG31174</v>
      </c>
      <c r="C1210" s="5">
        <v>7.44</v>
      </c>
      <c r="D1210" s="7" t="s">
        <v>3667</v>
      </c>
    </row>
    <row r="1211" spans="1:4" x14ac:dyDescent="0.25">
      <c r="A1211" s="1" t="s">
        <v>626</v>
      </c>
      <c r="B1211" s="4" t="str">
        <f t="shared" si="18"/>
        <v>OP 220 TEST FINAL,NUG31174</v>
      </c>
      <c r="C1211" s="5">
        <v>2.7</v>
      </c>
      <c r="D1211" s="7" t="s">
        <v>3708</v>
      </c>
    </row>
    <row r="1212" spans="1:4" x14ac:dyDescent="0.25">
      <c r="A1212" s="1" t="s">
        <v>626</v>
      </c>
      <c r="B1212" s="4" t="str">
        <f t="shared" si="18"/>
        <v>OP 300 EMBALLAGE,NUG31174</v>
      </c>
      <c r="C1212" s="5">
        <v>2.2799999999999998</v>
      </c>
      <c r="D1212" s="7" t="s">
        <v>3668</v>
      </c>
    </row>
    <row r="1213" spans="1:4" x14ac:dyDescent="0.25">
      <c r="A1213" s="1" t="s">
        <v>627</v>
      </c>
      <c r="B1213" s="4" t="str">
        <f t="shared" si="18"/>
        <v>OP 180 TEST NEE,NUG31175</v>
      </c>
      <c r="C1213" s="5">
        <v>3.6</v>
      </c>
      <c r="D1213" s="7" t="s">
        <v>3696</v>
      </c>
    </row>
    <row r="1214" spans="1:4" x14ac:dyDescent="0.25">
      <c r="A1214" s="1" t="s">
        <v>627</v>
      </c>
      <c r="B1214" s="4" t="str">
        <f t="shared" si="18"/>
        <v>OP 150 ASSEMBLAGE,NUG31175</v>
      </c>
      <c r="C1214" s="5">
        <v>7.44</v>
      </c>
      <c r="D1214" s="7" t="s">
        <v>3667</v>
      </c>
    </row>
    <row r="1215" spans="1:4" x14ac:dyDescent="0.25">
      <c r="A1215" s="1" t="s">
        <v>627</v>
      </c>
      <c r="B1215" s="4" t="str">
        <f t="shared" si="18"/>
        <v>OP 220 TEST FINAL,NUG31175</v>
      </c>
      <c r="C1215" s="5">
        <v>2.7</v>
      </c>
      <c r="D1215" s="7" t="s">
        <v>3708</v>
      </c>
    </row>
    <row r="1216" spans="1:4" x14ac:dyDescent="0.25">
      <c r="A1216" s="1" t="s">
        <v>627</v>
      </c>
      <c r="B1216" s="4" t="str">
        <f t="shared" si="18"/>
        <v>OP 300 EMBALLAGE,NUG31175</v>
      </c>
      <c r="C1216" s="5">
        <v>2.2799999999999998</v>
      </c>
      <c r="D1216" s="7" t="s">
        <v>3668</v>
      </c>
    </row>
    <row r="1217" spans="1:4" x14ac:dyDescent="0.25">
      <c r="A1217" s="1" t="s">
        <v>628</v>
      </c>
      <c r="B1217" s="4" t="str">
        <f t="shared" si="18"/>
        <v>OP 100 INSERTION,NUG31182</v>
      </c>
      <c r="C1217" s="5">
        <v>0.88600000000000001</v>
      </c>
      <c r="D1217" s="7" t="s">
        <v>3697</v>
      </c>
    </row>
    <row r="1218" spans="1:4" x14ac:dyDescent="0.25">
      <c r="A1218" s="1" t="s">
        <v>628</v>
      </c>
      <c r="B1218" s="4" t="str">
        <f t="shared" si="18"/>
        <v>OP 150 ASSEMBLAGE,NUG31182</v>
      </c>
      <c r="C1218" s="5">
        <v>1.7330000000000001</v>
      </c>
      <c r="D1218" s="7" t="s">
        <v>3667</v>
      </c>
    </row>
    <row r="1219" spans="1:4" x14ac:dyDescent="0.25">
      <c r="A1219" s="1" t="s">
        <v>628</v>
      </c>
      <c r="B1219" s="4" t="str">
        <f t="shared" ref="B1219:B1282" si="19">D1219 &amp;","&amp; A1219</f>
        <v>OP 220 TEST FINAL,NUG31182</v>
      </c>
      <c r="C1219" s="5">
        <v>0.51700000000000002</v>
      </c>
      <c r="D1219" s="7" t="s">
        <v>3708</v>
      </c>
    </row>
    <row r="1220" spans="1:4" x14ac:dyDescent="0.25">
      <c r="A1220" s="1" t="s">
        <v>628</v>
      </c>
      <c r="B1220" s="4" t="str">
        <f t="shared" si="19"/>
        <v>OP 300 EMBALLAGE,NUG31182</v>
      </c>
      <c r="C1220" s="5">
        <v>0.85</v>
      </c>
      <c r="D1220" s="7" t="s">
        <v>3668</v>
      </c>
    </row>
    <row r="1221" spans="1:4" x14ac:dyDescent="0.25">
      <c r="A1221" s="1" t="s">
        <v>2715</v>
      </c>
      <c r="B1221" s="4" t="str">
        <f t="shared" si="19"/>
        <v>OP 100 INSERTION,NUG31183</v>
      </c>
      <c r="C1221" s="5">
        <v>0.88600000000000001</v>
      </c>
      <c r="D1221" s="7" t="s">
        <v>3697</v>
      </c>
    </row>
    <row r="1222" spans="1:4" x14ac:dyDescent="0.25">
      <c r="A1222" s="1" t="s">
        <v>2715</v>
      </c>
      <c r="B1222" s="4" t="str">
        <f t="shared" si="19"/>
        <v>OP 150 ASSEMBLAGE,NUG31183</v>
      </c>
      <c r="C1222" s="5">
        <v>1.7330000000000001</v>
      </c>
      <c r="D1222" s="7" t="s">
        <v>3667</v>
      </c>
    </row>
    <row r="1223" spans="1:4" x14ac:dyDescent="0.25">
      <c r="A1223" s="1" t="s">
        <v>2715</v>
      </c>
      <c r="B1223" s="4" t="str">
        <f t="shared" si="19"/>
        <v>OP 220 TEST FINAL,NUG31183</v>
      </c>
      <c r="C1223" s="5">
        <v>0.51700000000000002</v>
      </c>
      <c r="D1223" s="7" t="s">
        <v>3708</v>
      </c>
    </row>
    <row r="1224" spans="1:4" x14ac:dyDescent="0.25">
      <c r="A1224" s="1" t="s">
        <v>2715</v>
      </c>
      <c r="B1224" s="4" t="str">
        <f t="shared" si="19"/>
        <v>OP 300 EMBALLAGE,NUG31183</v>
      </c>
      <c r="C1224" s="5">
        <v>0.85</v>
      </c>
      <c r="D1224" s="7" t="s">
        <v>3668</v>
      </c>
    </row>
    <row r="1225" spans="1:4" x14ac:dyDescent="0.25">
      <c r="A1225" s="1" t="s">
        <v>629</v>
      </c>
      <c r="B1225" s="4" t="str">
        <f t="shared" si="19"/>
        <v>OP 150 ASSEMBLAGE ,NUG31184</v>
      </c>
      <c r="C1225" s="5">
        <v>3.8029999999999999</v>
      </c>
      <c r="D1225" s="7" t="s">
        <v>3673</v>
      </c>
    </row>
    <row r="1226" spans="1:4" x14ac:dyDescent="0.25">
      <c r="A1226" s="1" t="s">
        <v>629</v>
      </c>
      <c r="B1226" s="4" t="str">
        <f t="shared" si="19"/>
        <v>OP 220 TEST FINAL ,NUG31184</v>
      </c>
      <c r="C1226" s="5">
        <v>0.61899999999999999</v>
      </c>
      <c r="D1226" s="7" t="s">
        <v>3689</v>
      </c>
    </row>
    <row r="1227" spans="1:4" x14ac:dyDescent="0.25">
      <c r="A1227" s="1" t="s">
        <v>629</v>
      </c>
      <c r="B1227" s="4" t="str">
        <f t="shared" si="19"/>
        <v>OP 300 EMBALLAGE ,NUG31184</v>
      </c>
      <c r="C1227" s="5">
        <v>0.97799999999999998</v>
      </c>
      <c r="D1227" s="7" t="s">
        <v>3665</v>
      </c>
    </row>
    <row r="1228" spans="1:4" x14ac:dyDescent="0.25">
      <c r="A1228" s="1" t="s">
        <v>629</v>
      </c>
      <c r="B1228" s="4" t="str">
        <f t="shared" si="19"/>
        <v>OP 100 INSERTION,NUG31184</v>
      </c>
      <c r="C1228" s="5">
        <v>2.448</v>
      </c>
      <c r="D1228" s="7" t="s">
        <v>3697</v>
      </c>
    </row>
    <row r="1229" spans="1:4" x14ac:dyDescent="0.25">
      <c r="A1229" s="1" t="s">
        <v>630</v>
      </c>
      <c r="B1229" s="4" t="str">
        <f t="shared" si="19"/>
        <v>OP 150 ASSEMBLAGE,NUG31185</v>
      </c>
      <c r="C1229" s="5">
        <v>3.9540000000000002</v>
      </c>
      <c r="D1229" s="7" t="s">
        <v>3667</v>
      </c>
    </row>
    <row r="1230" spans="1:4" x14ac:dyDescent="0.25">
      <c r="A1230" s="1" t="s">
        <v>630</v>
      </c>
      <c r="B1230" s="4" t="str">
        <f t="shared" si="19"/>
        <v>OP 220 TEST FINAL,NUG31185</v>
      </c>
      <c r="C1230" s="5">
        <v>0.64400000000000002</v>
      </c>
      <c r="D1230" s="7" t="s">
        <v>3708</v>
      </c>
    </row>
    <row r="1231" spans="1:4" x14ac:dyDescent="0.25">
      <c r="A1231" s="1" t="s">
        <v>630</v>
      </c>
      <c r="B1231" s="4" t="str">
        <f t="shared" si="19"/>
        <v>OP 300 EMBALLAGE,NUG31185</v>
      </c>
      <c r="C1231" s="5">
        <v>1.0169999999999999</v>
      </c>
      <c r="D1231" s="7" t="s">
        <v>3668</v>
      </c>
    </row>
    <row r="1232" spans="1:4" x14ac:dyDescent="0.25">
      <c r="A1232" s="1" t="s">
        <v>630</v>
      </c>
      <c r="B1232" s="4" t="str">
        <f t="shared" si="19"/>
        <v>OP 100 INSERTION,NUG31185</v>
      </c>
      <c r="C1232" s="5">
        <v>2.2999999999999998</v>
      </c>
      <c r="D1232" s="7" t="s">
        <v>3697</v>
      </c>
    </row>
    <row r="1233" spans="1:4" x14ac:dyDescent="0.25">
      <c r="A1233" s="1" t="s">
        <v>631</v>
      </c>
      <c r="B1233" s="4" t="str">
        <f t="shared" si="19"/>
        <v>OP 300 EMBALLAGE,NUG31186</v>
      </c>
      <c r="C1233" s="5">
        <v>0.85</v>
      </c>
      <c r="D1233" s="7" t="s">
        <v>3668</v>
      </c>
    </row>
    <row r="1234" spans="1:4" x14ac:dyDescent="0.25">
      <c r="A1234" s="1" t="s">
        <v>631</v>
      </c>
      <c r="B1234" s="4" t="str">
        <f t="shared" si="19"/>
        <v>OP 100 INSERTION,NUG31186</v>
      </c>
      <c r="C1234" s="5">
        <v>0.88600000000000001</v>
      </c>
      <c r="D1234" s="7" t="s">
        <v>3697</v>
      </c>
    </row>
    <row r="1235" spans="1:4" x14ac:dyDescent="0.25">
      <c r="A1235" s="1" t="s">
        <v>631</v>
      </c>
      <c r="B1235" s="4" t="str">
        <f t="shared" si="19"/>
        <v>OP 150 ASSEMBLAGE,NUG31186</v>
      </c>
      <c r="C1235" s="5">
        <v>1.7330000000000001</v>
      </c>
      <c r="D1235" s="7" t="s">
        <v>3667</v>
      </c>
    </row>
    <row r="1236" spans="1:4" x14ac:dyDescent="0.25">
      <c r="A1236" s="1" t="s">
        <v>631</v>
      </c>
      <c r="B1236" s="4" t="str">
        <f t="shared" si="19"/>
        <v>OP 220 TEST FINAL,NUG31186</v>
      </c>
      <c r="C1236" s="5">
        <v>0.51700000000000002</v>
      </c>
      <c r="D1236" s="7" t="s">
        <v>3708</v>
      </c>
    </row>
    <row r="1237" spans="1:4" x14ac:dyDescent="0.25">
      <c r="A1237" s="1" t="s">
        <v>632</v>
      </c>
      <c r="B1237" s="4" t="str">
        <f t="shared" si="19"/>
        <v>OP 100 INSERTION,NUG31190</v>
      </c>
      <c r="C1237" s="5">
        <v>2.15</v>
      </c>
      <c r="D1237" s="7" t="s">
        <v>3697</v>
      </c>
    </row>
    <row r="1238" spans="1:4" x14ac:dyDescent="0.25">
      <c r="A1238" s="1" t="s">
        <v>632</v>
      </c>
      <c r="B1238" s="4" t="str">
        <f t="shared" si="19"/>
        <v>OP 150 ASSEMBLAGE,NUG31190</v>
      </c>
      <c r="C1238" s="5">
        <v>3.8029999999999999</v>
      </c>
      <c r="D1238" s="7" t="s">
        <v>3667</v>
      </c>
    </row>
    <row r="1239" spans="1:4" x14ac:dyDescent="0.25">
      <c r="A1239" s="1" t="s">
        <v>632</v>
      </c>
      <c r="B1239" s="4" t="str">
        <f t="shared" si="19"/>
        <v>OP 220 TEST FINAL,NUG31190</v>
      </c>
      <c r="C1239" s="5">
        <v>0.61899999999999999</v>
      </c>
      <c r="D1239" s="7" t="s">
        <v>3708</v>
      </c>
    </row>
    <row r="1240" spans="1:4" x14ac:dyDescent="0.25">
      <c r="A1240" s="1" t="s">
        <v>632</v>
      </c>
      <c r="B1240" s="4" t="str">
        <f t="shared" si="19"/>
        <v>OP 300 EMBALLAGE,NUG31190</v>
      </c>
      <c r="C1240" s="5">
        <v>0.97799999999999998</v>
      </c>
      <c r="D1240" s="7" t="s">
        <v>3668</v>
      </c>
    </row>
    <row r="1241" spans="1:4" x14ac:dyDescent="0.25">
      <c r="A1241" s="1" t="s">
        <v>633</v>
      </c>
      <c r="B1241" s="4" t="str">
        <f t="shared" si="19"/>
        <v>OP 100 INSERTION,NUG31191</v>
      </c>
      <c r="C1241" s="5">
        <v>2.25</v>
      </c>
      <c r="D1241" s="7" t="s">
        <v>3697</v>
      </c>
    </row>
    <row r="1242" spans="1:4" x14ac:dyDescent="0.25">
      <c r="A1242" s="1" t="s">
        <v>633</v>
      </c>
      <c r="B1242" s="4" t="str">
        <f t="shared" si="19"/>
        <v>OP 150 ASSEMBLAGE,NUG31191</v>
      </c>
      <c r="C1242" s="5">
        <v>3.9649999999999999</v>
      </c>
      <c r="D1242" s="7" t="s">
        <v>3667</v>
      </c>
    </row>
    <row r="1243" spans="1:4" x14ac:dyDescent="0.25">
      <c r="A1243" s="1" t="s">
        <v>633</v>
      </c>
      <c r="B1243" s="4" t="str">
        <f t="shared" si="19"/>
        <v>OP 220 TEST FINAL,NUG31191</v>
      </c>
      <c r="C1243" s="5">
        <v>0.64500000000000002</v>
      </c>
      <c r="D1243" s="7" t="s">
        <v>3708</v>
      </c>
    </row>
    <row r="1244" spans="1:4" x14ac:dyDescent="0.25">
      <c r="A1244" s="1" t="s">
        <v>633</v>
      </c>
      <c r="B1244" s="4" t="str">
        <f t="shared" si="19"/>
        <v>OP 300 EMBALLAGE,NUG31191</v>
      </c>
      <c r="C1244" s="5">
        <v>1.0169999999999999</v>
      </c>
      <c r="D1244" s="7" t="s">
        <v>3668</v>
      </c>
    </row>
    <row r="1245" spans="1:4" x14ac:dyDescent="0.25">
      <c r="A1245" s="1" t="s">
        <v>634</v>
      </c>
      <c r="B1245" s="4" t="str">
        <f t="shared" si="19"/>
        <v>OP 150 ASSEMBLAGE,NUG31192</v>
      </c>
      <c r="C1245" s="5">
        <v>3.9649999999999999</v>
      </c>
      <c r="D1245" s="7" t="s">
        <v>3667</v>
      </c>
    </row>
    <row r="1246" spans="1:4" x14ac:dyDescent="0.25">
      <c r="A1246" s="1" t="s">
        <v>634</v>
      </c>
      <c r="B1246" s="4" t="str">
        <f t="shared" si="19"/>
        <v>OP 220 TEST FINAL,NUG31192</v>
      </c>
      <c r="C1246" s="5">
        <v>0.64500000000000002</v>
      </c>
      <c r="D1246" s="7" t="s">
        <v>3708</v>
      </c>
    </row>
    <row r="1247" spans="1:4" x14ac:dyDescent="0.25">
      <c r="A1247" s="1" t="s">
        <v>634</v>
      </c>
      <c r="B1247" s="4" t="str">
        <f t="shared" si="19"/>
        <v>OP 300 EMBALLAGE,NUG31192</v>
      </c>
      <c r="C1247" s="5">
        <v>1.0169999999999999</v>
      </c>
      <c r="D1247" s="7" t="s">
        <v>3668</v>
      </c>
    </row>
    <row r="1248" spans="1:4" x14ac:dyDescent="0.25">
      <c r="A1248" s="1" t="s">
        <v>634</v>
      </c>
      <c r="B1248" s="4" t="str">
        <f t="shared" si="19"/>
        <v>OP 100 INSERTION,NUG31192</v>
      </c>
      <c r="C1248" s="5">
        <v>2.2000000000000002</v>
      </c>
      <c r="D1248" s="7" t="s">
        <v>3697</v>
      </c>
    </row>
    <row r="1249" spans="1:4" x14ac:dyDescent="0.25">
      <c r="A1249" s="1" t="s">
        <v>635</v>
      </c>
      <c r="B1249" s="4" t="str">
        <f t="shared" si="19"/>
        <v>OP 150 ASSEMBLAGE NUG31193,NUG31193</v>
      </c>
      <c r="C1249" s="5">
        <v>3.8650000000000002</v>
      </c>
      <c r="D1249" s="7" t="s">
        <v>3744</v>
      </c>
    </row>
    <row r="1250" spans="1:4" x14ac:dyDescent="0.25">
      <c r="A1250" s="1" t="s">
        <v>635</v>
      </c>
      <c r="B1250" s="4" t="str">
        <f t="shared" si="19"/>
        <v>OP 300 EMBALLAGE NUG31193,NUG31193</v>
      </c>
      <c r="C1250" s="5">
        <v>0.99399999999999999</v>
      </c>
      <c r="D1250" s="7" t="s">
        <v>3745</v>
      </c>
    </row>
    <row r="1251" spans="1:4" x14ac:dyDescent="0.25">
      <c r="A1251" s="1" t="s">
        <v>635</v>
      </c>
      <c r="B1251" s="4" t="str">
        <f t="shared" si="19"/>
        <v>OP 220 TEST FINAL,NUG31193</v>
      </c>
      <c r="C1251" s="5">
        <v>0.629</v>
      </c>
      <c r="D1251" s="7" t="s">
        <v>3708</v>
      </c>
    </row>
    <row r="1252" spans="1:4" x14ac:dyDescent="0.25">
      <c r="A1252" s="1" t="s">
        <v>635</v>
      </c>
      <c r="B1252" s="4" t="str">
        <f t="shared" si="19"/>
        <v>OP 100 INSERTION,NUG31193</v>
      </c>
      <c r="C1252" s="5">
        <v>2.5270000000000001</v>
      </c>
      <c r="D1252" s="7" t="s">
        <v>3697</v>
      </c>
    </row>
    <row r="1253" spans="1:4" x14ac:dyDescent="0.25">
      <c r="A1253" s="1" t="s">
        <v>636</v>
      </c>
      <c r="B1253" s="4" t="str">
        <f t="shared" si="19"/>
        <v>OP 150 ASSEMBLAGE,NUG31210</v>
      </c>
      <c r="C1253" s="5">
        <v>7.08</v>
      </c>
      <c r="D1253" s="7" t="s">
        <v>3667</v>
      </c>
    </row>
    <row r="1254" spans="1:4" x14ac:dyDescent="0.25">
      <c r="A1254" s="1" t="s">
        <v>636</v>
      </c>
      <c r="B1254" s="4" t="str">
        <f t="shared" si="19"/>
        <v>OP 220 TEST FINAL,NUG31210</v>
      </c>
      <c r="C1254" s="5">
        <v>1.08</v>
      </c>
      <c r="D1254" s="7" t="s">
        <v>3708</v>
      </c>
    </row>
    <row r="1255" spans="1:4" x14ac:dyDescent="0.25">
      <c r="A1255" s="1" t="s">
        <v>636</v>
      </c>
      <c r="B1255" s="4" t="str">
        <f t="shared" si="19"/>
        <v>OP 300 EMBALLAGE,NUG31210</v>
      </c>
      <c r="C1255" s="5">
        <v>0.48599999999999999</v>
      </c>
      <c r="D1255" s="7" t="s">
        <v>3668</v>
      </c>
    </row>
    <row r="1256" spans="1:4" x14ac:dyDescent="0.25">
      <c r="A1256" s="1" t="s">
        <v>637</v>
      </c>
      <c r="B1256" s="4" t="str">
        <f t="shared" si="19"/>
        <v>OP 100 INSERTION,NUG31217</v>
      </c>
      <c r="C1256" s="5">
        <v>1.95</v>
      </c>
      <c r="D1256" s="7" t="s">
        <v>3697</v>
      </c>
    </row>
    <row r="1257" spans="1:4" x14ac:dyDescent="0.25">
      <c r="A1257" s="1" t="s">
        <v>637</v>
      </c>
      <c r="B1257" s="4" t="str">
        <f t="shared" si="19"/>
        <v>OP 150 ASSEMBLAGE,NUG31217</v>
      </c>
      <c r="C1257" s="5">
        <v>4.4720000000000004</v>
      </c>
      <c r="D1257" s="7" t="s">
        <v>3667</v>
      </c>
    </row>
    <row r="1258" spans="1:4" x14ac:dyDescent="0.25">
      <c r="A1258" s="1" t="s">
        <v>637</v>
      </c>
      <c r="B1258" s="4" t="str">
        <f t="shared" si="19"/>
        <v>OP 220 TEST FINAL,NUG31217</v>
      </c>
      <c r="C1258" s="5">
        <v>0.72799999999999998</v>
      </c>
      <c r="D1258" s="7" t="s">
        <v>3708</v>
      </c>
    </row>
    <row r="1259" spans="1:4" x14ac:dyDescent="0.25">
      <c r="A1259" s="1" t="s">
        <v>637</v>
      </c>
      <c r="B1259" s="4" t="str">
        <f t="shared" si="19"/>
        <v>OP 300 EMBALLAGE,NUG31217</v>
      </c>
      <c r="C1259" s="5">
        <v>1.1499999999999999</v>
      </c>
      <c r="D1259" s="7" t="s">
        <v>3668</v>
      </c>
    </row>
    <row r="1260" spans="1:4" x14ac:dyDescent="0.25">
      <c r="A1260" s="1" t="s">
        <v>638</v>
      </c>
      <c r="B1260" s="4" t="str">
        <f t="shared" si="19"/>
        <v>OP 150 ASSEMBLAGE,NUG31218</v>
      </c>
      <c r="C1260" s="5">
        <v>5.16</v>
      </c>
      <c r="D1260" s="7" t="s">
        <v>3667</v>
      </c>
    </row>
    <row r="1261" spans="1:4" x14ac:dyDescent="0.25">
      <c r="A1261" s="1" t="s">
        <v>638</v>
      </c>
      <c r="B1261" s="4" t="str">
        <f t="shared" si="19"/>
        <v>OP 220 TEST FINAL,NUG31218</v>
      </c>
      <c r="C1261" s="5">
        <v>0.72799999999999998</v>
      </c>
      <c r="D1261" s="7" t="s">
        <v>3708</v>
      </c>
    </row>
    <row r="1262" spans="1:4" x14ac:dyDescent="0.25">
      <c r="A1262" s="1" t="s">
        <v>638</v>
      </c>
      <c r="B1262" s="4" t="str">
        <f t="shared" si="19"/>
        <v>OP 300 EMBALLAGE,NUG31218</v>
      </c>
      <c r="C1262" s="5">
        <v>1.1499999999999999</v>
      </c>
      <c r="D1262" s="7" t="s">
        <v>3668</v>
      </c>
    </row>
    <row r="1263" spans="1:4" x14ac:dyDescent="0.25">
      <c r="A1263" s="1" t="s">
        <v>638</v>
      </c>
      <c r="B1263" s="4" t="str">
        <f t="shared" si="19"/>
        <v>OP 100 INSERTION,NUG31218</v>
      </c>
      <c r="C1263" s="5">
        <v>1.95</v>
      </c>
      <c r="D1263" s="7" t="s">
        <v>3697</v>
      </c>
    </row>
    <row r="1264" spans="1:4" x14ac:dyDescent="0.25">
      <c r="A1264" s="1" t="s">
        <v>639</v>
      </c>
      <c r="B1264" s="4" t="str">
        <f t="shared" si="19"/>
        <v>OP 150 ASSEMBLAGE ,NUG31219</v>
      </c>
      <c r="C1264" s="5">
        <v>3.8210000000000002</v>
      </c>
      <c r="D1264" s="7" t="s">
        <v>3673</v>
      </c>
    </row>
    <row r="1265" spans="1:4" x14ac:dyDescent="0.25">
      <c r="A1265" s="1" t="s">
        <v>639</v>
      </c>
      <c r="B1265" s="4" t="str">
        <f t="shared" si="19"/>
        <v>OP 220 TEST FINAL ,NUG31219</v>
      </c>
      <c r="C1265" s="5">
        <v>0.622</v>
      </c>
      <c r="D1265" s="7" t="s">
        <v>3689</v>
      </c>
    </row>
    <row r="1266" spans="1:4" x14ac:dyDescent="0.25">
      <c r="A1266" s="1" t="s">
        <v>639</v>
      </c>
      <c r="B1266" s="4" t="str">
        <f t="shared" si="19"/>
        <v>OP 300 EMBALLAGE ,NUG31219</v>
      </c>
      <c r="C1266" s="5">
        <v>0.98299999999999998</v>
      </c>
      <c r="D1266" s="7" t="s">
        <v>3665</v>
      </c>
    </row>
    <row r="1267" spans="1:4" x14ac:dyDescent="0.25">
      <c r="A1267" s="1" t="s">
        <v>639</v>
      </c>
      <c r="B1267" s="4" t="str">
        <f t="shared" si="19"/>
        <v>OP 100 INSERTION ,NUG31219</v>
      </c>
      <c r="C1267" s="5">
        <v>2</v>
      </c>
      <c r="D1267" s="7" t="s">
        <v>3666</v>
      </c>
    </row>
    <row r="1268" spans="1:4" x14ac:dyDescent="0.25">
      <c r="A1268" s="1" t="s">
        <v>640</v>
      </c>
      <c r="B1268" s="4" t="str">
        <f t="shared" si="19"/>
        <v>OP 100 INSERTION,NUG31220</v>
      </c>
      <c r="C1268" s="5">
        <v>2.75</v>
      </c>
      <c r="D1268" s="7" t="s">
        <v>3697</v>
      </c>
    </row>
    <row r="1269" spans="1:4" x14ac:dyDescent="0.25">
      <c r="A1269" s="1" t="s">
        <v>640</v>
      </c>
      <c r="B1269" s="4" t="str">
        <f t="shared" si="19"/>
        <v>OP 150 ASSEMBLAGE,NUG31220</v>
      </c>
      <c r="C1269" s="5">
        <v>4.4720000000000004</v>
      </c>
      <c r="D1269" s="7" t="s">
        <v>3667</v>
      </c>
    </row>
    <row r="1270" spans="1:4" x14ac:dyDescent="0.25">
      <c r="A1270" s="1" t="s">
        <v>640</v>
      </c>
      <c r="B1270" s="4" t="str">
        <f t="shared" si="19"/>
        <v>OP 220 TEST FINAL,NUG31220</v>
      </c>
      <c r="C1270" s="5">
        <v>0.72799999999999998</v>
      </c>
      <c r="D1270" s="7" t="s">
        <v>3708</v>
      </c>
    </row>
    <row r="1271" spans="1:4" x14ac:dyDescent="0.25">
      <c r="A1271" s="1" t="s">
        <v>640</v>
      </c>
      <c r="B1271" s="4" t="str">
        <f t="shared" si="19"/>
        <v>OP 300 EMBALLAGE,NUG31220</v>
      </c>
      <c r="C1271" s="5">
        <v>1.1499999999999999</v>
      </c>
      <c r="D1271" s="7" t="s">
        <v>3668</v>
      </c>
    </row>
    <row r="1272" spans="1:4" x14ac:dyDescent="0.25">
      <c r="A1272" s="1" t="s">
        <v>641</v>
      </c>
      <c r="B1272" s="4" t="str">
        <f t="shared" si="19"/>
        <v>OP 150 ASSEMBLAGE ,NUG31221</v>
      </c>
      <c r="C1272" s="5">
        <v>4.085</v>
      </c>
      <c r="D1272" s="7" t="s">
        <v>3673</v>
      </c>
    </row>
    <row r="1273" spans="1:4" x14ac:dyDescent="0.25">
      <c r="A1273" s="1" t="s">
        <v>641</v>
      </c>
      <c r="B1273" s="4" t="str">
        <f t="shared" si="19"/>
        <v>OP 300 EMBALLAGE ,NUG31221</v>
      </c>
      <c r="C1273" s="5">
        <v>1.05</v>
      </c>
      <c r="D1273" s="7" t="s">
        <v>3665</v>
      </c>
    </row>
    <row r="1274" spans="1:4" x14ac:dyDescent="0.25">
      <c r="A1274" s="1" t="s">
        <v>641</v>
      </c>
      <c r="B1274" s="4" t="str">
        <f t="shared" si="19"/>
        <v>OP 220 TEST FINAL,NUG31221</v>
      </c>
      <c r="C1274" s="5">
        <v>0.66500000000000004</v>
      </c>
      <c r="D1274" s="7" t="s">
        <v>3708</v>
      </c>
    </row>
    <row r="1275" spans="1:4" x14ac:dyDescent="0.25">
      <c r="A1275" s="1" t="s">
        <v>641</v>
      </c>
      <c r="B1275" s="4" t="str">
        <f t="shared" si="19"/>
        <v>OP 100 INSERTION,NUG31221</v>
      </c>
      <c r="C1275" s="5">
        <v>2.65</v>
      </c>
      <c r="D1275" s="7" t="s">
        <v>3697</v>
      </c>
    </row>
    <row r="1276" spans="1:4" x14ac:dyDescent="0.25">
      <c r="A1276" s="1" t="s">
        <v>642</v>
      </c>
      <c r="B1276" s="4" t="str">
        <f t="shared" si="19"/>
        <v>OP 180 TEST NEE,NUG31231</v>
      </c>
      <c r="C1276" s="5">
        <v>0.96</v>
      </c>
      <c r="D1276" s="7" t="s">
        <v>3696</v>
      </c>
    </row>
    <row r="1277" spans="1:4" x14ac:dyDescent="0.25">
      <c r="A1277" s="1" t="s">
        <v>642</v>
      </c>
      <c r="B1277" s="4" t="str">
        <f t="shared" si="19"/>
        <v>OP 150 ASSEMBLAGE,NUG31231</v>
      </c>
      <c r="C1277" s="5">
        <v>21.6</v>
      </c>
      <c r="D1277" s="7" t="s">
        <v>3667</v>
      </c>
    </row>
    <row r="1278" spans="1:4" x14ac:dyDescent="0.25">
      <c r="A1278" s="1" t="s">
        <v>642</v>
      </c>
      <c r="B1278" s="4" t="str">
        <f t="shared" si="19"/>
        <v>OP 220 TEST FINAL,NUG31231</v>
      </c>
      <c r="C1278" s="5">
        <v>12.6</v>
      </c>
      <c r="D1278" s="7" t="s">
        <v>3708</v>
      </c>
    </row>
    <row r="1279" spans="1:4" x14ac:dyDescent="0.25">
      <c r="A1279" s="1" t="s">
        <v>642</v>
      </c>
      <c r="B1279" s="4" t="str">
        <f t="shared" si="19"/>
        <v>OP 300 EMBALLAGE,NUG31231</v>
      </c>
      <c r="C1279" s="5">
        <v>3</v>
      </c>
      <c r="D1279" s="7" t="s">
        <v>3668</v>
      </c>
    </row>
    <row r="1280" spans="1:4" x14ac:dyDescent="0.25">
      <c r="A1280" s="1" t="s">
        <v>643</v>
      </c>
      <c r="B1280" s="4" t="str">
        <f t="shared" si="19"/>
        <v>OP 150 ASSEMBLAGE,NUG31232</v>
      </c>
      <c r="C1280" s="5">
        <v>21.6</v>
      </c>
      <c r="D1280" s="7" t="s">
        <v>3667</v>
      </c>
    </row>
    <row r="1281" spans="1:4" x14ac:dyDescent="0.25">
      <c r="A1281" s="1" t="s">
        <v>643</v>
      </c>
      <c r="B1281" s="4" t="str">
        <f t="shared" si="19"/>
        <v>OP 220 TEST FINAL,NUG31232</v>
      </c>
      <c r="C1281" s="5">
        <v>12.6</v>
      </c>
      <c r="D1281" s="7" t="s">
        <v>3708</v>
      </c>
    </row>
    <row r="1282" spans="1:4" x14ac:dyDescent="0.25">
      <c r="A1282" s="1" t="s">
        <v>643</v>
      </c>
      <c r="B1282" s="4" t="str">
        <f t="shared" si="19"/>
        <v>OP 300 EMBALLAGE,NUG31232</v>
      </c>
      <c r="C1282" s="5">
        <v>3</v>
      </c>
      <c r="D1282" s="7" t="s">
        <v>3668</v>
      </c>
    </row>
    <row r="1283" spans="1:4" x14ac:dyDescent="0.25">
      <c r="A1283" s="1" t="s">
        <v>644</v>
      </c>
      <c r="B1283" s="4" t="str">
        <f t="shared" ref="B1283:B1346" si="20">D1283 &amp;","&amp; A1283</f>
        <v>OP 150 ASSEMBLAGE,NUG31234</v>
      </c>
      <c r="C1283" s="5">
        <v>21.6</v>
      </c>
      <c r="D1283" s="7" t="s">
        <v>3667</v>
      </c>
    </row>
    <row r="1284" spans="1:4" x14ac:dyDescent="0.25">
      <c r="A1284" s="1" t="s">
        <v>644</v>
      </c>
      <c r="B1284" s="4" t="str">
        <f t="shared" si="20"/>
        <v>OP 220 TEST FINAL,NUG31234</v>
      </c>
      <c r="C1284" s="5">
        <v>12.6</v>
      </c>
      <c r="D1284" s="7" t="s">
        <v>3708</v>
      </c>
    </row>
    <row r="1285" spans="1:4" x14ac:dyDescent="0.25">
      <c r="A1285" s="1" t="s">
        <v>644</v>
      </c>
      <c r="B1285" s="4" t="str">
        <f t="shared" si="20"/>
        <v>OP 300 EMBALLAGE,NUG31234</v>
      </c>
      <c r="C1285" s="5">
        <v>3</v>
      </c>
      <c r="D1285" s="7" t="s">
        <v>3668</v>
      </c>
    </row>
    <row r="1286" spans="1:4" x14ac:dyDescent="0.25">
      <c r="A1286" s="1" t="s">
        <v>645</v>
      </c>
      <c r="B1286" s="4" t="str">
        <f t="shared" si="20"/>
        <v>OP 150 ASSEMBLAGE,NUG31240</v>
      </c>
      <c r="C1286" s="5">
        <v>25.98</v>
      </c>
      <c r="D1286" s="7" t="s">
        <v>3667</v>
      </c>
    </row>
    <row r="1287" spans="1:4" x14ac:dyDescent="0.25">
      <c r="A1287" s="1" t="s">
        <v>645</v>
      </c>
      <c r="B1287" s="4" t="str">
        <f t="shared" si="20"/>
        <v>OP 160 PREPARATION NEE,NUG31240</v>
      </c>
      <c r="C1287" s="5">
        <v>7.14</v>
      </c>
      <c r="D1287" s="7" t="s">
        <v>3705</v>
      </c>
    </row>
    <row r="1288" spans="1:4" x14ac:dyDescent="0.25">
      <c r="A1288" s="1" t="s">
        <v>645</v>
      </c>
      <c r="B1288" s="4" t="str">
        <f t="shared" si="20"/>
        <v>OP 180 TEST NEE,NUG31240</v>
      </c>
      <c r="C1288" s="5">
        <v>30.78</v>
      </c>
      <c r="D1288" s="7" t="s">
        <v>3696</v>
      </c>
    </row>
    <row r="1289" spans="1:4" x14ac:dyDescent="0.25">
      <c r="A1289" s="1" t="s">
        <v>645</v>
      </c>
      <c r="B1289" s="4" t="str">
        <f t="shared" si="20"/>
        <v>OP 220 TEST FINAL,NUG31240</v>
      </c>
      <c r="C1289" s="5">
        <v>24.66</v>
      </c>
      <c r="D1289" s="7" t="s">
        <v>3708</v>
      </c>
    </row>
    <row r="1290" spans="1:4" x14ac:dyDescent="0.25">
      <c r="A1290" s="1" t="s">
        <v>645</v>
      </c>
      <c r="B1290" s="4" t="str">
        <f t="shared" si="20"/>
        <v>OP 300 EMBALLAGE,NUG31240</v>
      </c>
      <c r="C1290" s="5">
        <v>3.3</v>
      </c>
      <c r="D1290" s="7" t="s">
        <v>3668</v>
      </c>
    </row>
    <row r="1291" spans="1:4" x14ac:dyDescent="0.25">
      <c r="A1291" s="1" t="s">
        <v>646</v>
      </c>
      <c r="B1291" s="4" t="str">
        <f t="shared" si="20"/>
        <v>OP 160 PREPARATION NEE,NUG31241</v>
      </c>
      <c r="C1291" s="5">
        <v>7.8</v>
      </c>
      <c r="D1291" s="7" t="s">
        <v>3705</v>
      </c>
    </row>
    <row r="1292" spans="1:4" x14ac:dyDescent="0.25">
      <c r="A1292" s="1" t="s">
        <v>646</v>
      </c>
      <c r="B1292" s="4" t="str">
        <f t="shared" si="20"/>
        <v>OP 180 TEST NEE,NUG31241</v>
      </c>
      <c r="C1292" s="5">
        <v>37.26</v>
      </c>
      <c r="D1292" s="7" t="s">
        <v>3696</v>
      </c>
    </row>
    <row r="1293" spans="1:4" x14ac:dyDescent="0.25">
      <c r="A1293" s="1" t="s">
        <v>646</v>
      </c>
      <c r="B1293" s="4" t="str">
        <f t="shared" si="20"/>
        <v>OP 150 ASSEMBLAGE,NUG31241</v>
      </c>
      <c r="C1293" s="5">
        <v>28.56</v>
      </c>
      <c r="D1293" s="7" t="s">
        <v>3667</v>
      </c>
    </row>
    <row r="1294" spans="1:4" x14ac:dyDescent="0.25">
      <c r="A1294" s="1" t="s">
        <v>646</v>
      </c>
      <c r="B1294" s="4" t="str">
        <f t="shared" si="20"/>
        <v>OP 220 TEST FINAL,NUG31241</v>
      </c>
      <c r="C1294" s="5">
        <v>24.9</v>
      </c>
      <c r="D1294" s="7" t="s">
        <v>3708</v>
      </c>
    </row>
    <row r="1295" spans="1:4" x14ac:dyDescent="0.25">
      <c r="A1295" s="1" t="s">
        <v>646</v>
      </c>
      <c r="B1295" s="4" t="str">
        <f t="shared" si="20"/>
        <v>OP 300 EMBALLAGE,NUG31241</v>
      </c>
      <c r="C1295" s="5">
        <v>3.54</v>
      </c>
      <c r="D1295" s="7" t="s">
        <v>3668</v>
      </c>
    </row>
    <row r="1296" spans="1:4" x14ac:dyDescent="0.25">
      <c r="A1296" s="1" t="s">
        <v>647</v>
      </c>
      <c r="B1296" s="4" t="str">
        <f t="shared" si="20"/>
        <v>OP 160 PREPARATION NEE,NUG31242</v>
      </c>
      <c r="C1296" s="5">
        <v>7.74</v>
      </c>
      <c r="D1296" s="7" t="s">
        <v>3705</v>
      </c>
    </row>
    <row r="1297" spans="1:4" x14ac:dyDescent="0.25">
      <c r="A1297" s="1" t="s">
        <v>647</v>
      </c>
      <c r="B1297" s="4" t="str">
        <f t="shared" si="20"/>
        <v>OP 180 TEST NEE,NUG31242</v>
      </c>
      <c r="C1297" s="5">
        <v>37.26</v>
      </c>
      <c r="D1297" s="7" t="s">
        <v>3696</v>
      </c>
    </row>
    <row r="1298" spans="1:4" x14ac:dyDescent="0.25">
      <c r="A1298" s="1" t="s">
        <v>647</v>
      </c>
      <c r="B1298" s="4" t="str">
        <f t="shared" si="20"/>
        <v>OP 150 ASSEMBLAGE,NUG31242</v>
      </c>
      <c r="C1298" s="5">
        <v>26.4</v>
      </c>
      <c r="D1298" s="7" t="s">
        <v>3667</v>
      </c>
    </row>
    <row r="1299" spans="1:4" x14ac:dyDescent="0.25">
      <c r="A1299" s="1" t="s">
        <v>647</v>
      </c>
      <c r="B1299" s="4" t="str">
        <f t="shared" si="20"/>
        <v>OP 220 TEST FINAL,NUG31242</v>
      </c>
      <c r="C1299" s="5">
        <v>24.9</v>
      </c>
      <c r="D1299" s="7" t="s">
        <v>3708</v>
      </c>
    </row>
    <row r="1300" spans="1:4" x14ac:dyDescent="0.25">
      <c r="A1300" s="1" t="s">
        <v>647</v>
      </c>
      <c r="B1300" s="4" t="str">
        <f t="shared" si="20"/>
        <v>OP 300 EMBALLAGE,NUG31242</v>
      </c>
      <c r="C1300" s="5">
        <v>3.48</v>
      </c>
      <c r="D1300" s="7" t="s">
        <v>3668</v>
      </c>
    </row>
    <row r="1301" spans="1:4" x14ac:dyDescent="0.25">
      <c r="A1301" s="1" t="s">
        <v>648</v>
      </c>
      <c r="B1301" s="4" t="str">
        <f t="shared" si="20"/>
        <v>OP 160 PREPARATION NEE,NUG31243</v>
      </c>
      <c r="C1301" s="5">
        <v>7.74</v>
      </c>
      <c r="D1301" s="7" t="s">
        <v>3705</v>
      </c>
    </row>
    <row r="1302" spans="1:4" x14ac:dyDescent="0.25">
      <c r="A1302" s="1" t="s">
        <v>648</v>
      </c>
      <c r="B1302" s="4" t="str">
        <f t="shared" si="20"/>
        <v>OP 180 TEST NEE,NUG31243</v>
      </c>
      <c r="C1302" s="5">
        <v>42.42</v>
      </c>
      <c r="D1302" s="7" t="s">
        <v>3696</v>
      </c>
    </row>
    <row r="1303" spans="1:4" x14ac:dyDescent="0.25">
      <c r="A1303" s="1" t="s">
        <v>648</v>
      </c>
      <c r="B1303" s="4" t="str">
        <f t="shared" si="20"/>
        <v>OP 150 ASSEMBLAGE,NUG31243</v>
      </c>
      <c r="C1303" s="5">
        <v>28.5</v>
      </c>
      <c r="D1303" s="7" t="s">
        <v>3667</v>
      </c>
    </row>
    <row r="1304" spans="1:4" x14ac:dyDescent="0.25">
      <c r="A1304" s="1" t="s">
        <v>648</v>
      </c>
      <c r="B1304" s="4" t="str">
        <f t="shared" si="20"/>
        <v>OP 220 TEST FINAL,NUG31243</v>
      </c>
      <c r="C1304" s="5">
        <v>24.9</v>
      </c>
      <c r="D1304" s="7" t="s">
        <v>3708</v>
      </c>
    </row>
    <row r="1305" spans="1:4" x14ac:dyDescent="0.25">
      <c r="A1305" s="1" t="s">
        <v>648</v>
      </c>
      <c r="B1305" s="4" t="str">
        <f t="shared" si="20"/>
        <v>OP 300 EMBALLAGE,NUG31243</v>
      </c>
      <c r="C1305" s="5">
        <v>3.48</v>
      </c>
      <c r="D1305" s="7" t="s">
        <v>3668</v>
      </c>
    </row>
    <row r="1306" spans="1:4" x14ac:dyDescent="0.25">
      <c r="A1306" s="1" t="s">
        <v>649</v>
      </c>
      <c r="B1306" s="4" t="str">
        <f t="shared" si="20"/>
        <v>OP 160 PREPARATION NEE,NUG31244</v>
      </c>
      <c r="C1306" s="5">
        <v>8.4600000000000009</v>
      </c>
      <c r="D1306" s="7" t="s">
        <v>3705</v>
      </c>
    </row>
    <row r="1307" spans="1:4" x14ac:dyDescent="0.25">
      <c r="A1307" s="1" t="s">
        <v>649</v>
      </c>
      <c r="B1307" s="4" t="str">
        <f t="shared" si="20"/>
        <v>OP 180 TEST NEE,NUG31244</v>
      </c>
      <c r="C1307" s="5">
        <v>49.02</v>
      </c>
      <c r="D1307" s="7" t="s">
        <v>3696</v>
      </c>
    </row>
    <row r="1308" spans="1:4" x14ac:dyDescent="0.25">
      <c r="A1308" s="1" t="s">
        <v>649</v>
      </c>
      <c r="B1308" s="4" t="str">
        <f t="shared" si="20"/>
        <v>OP 150 ASSEMBLAGE,NUG31244</v>
      </c>
      <c r="C1308" s="5">
        <v>37.979999999999997</v>
      </c>
      <c r="D1308" s="7" t="s">
        <v>3667</v>
      </c>
    </row>
    <row r="1309" spans="1:4" x14ac:dyDescent="0.25">
      <c r="A1309" s="1" t="s">
        <v>649</v>
      </c>
      <c r="B1309" s="4" t="str">
        <f t="shared" si="20"/>
        <v>OP 220 TEST FINAL,NUG31244</v>
      </c>
      <c r="C1309" s="5">
        <v>31.92</v>
      </c>
      <c r="D1309" s="7" t="s">
        <v>3708</v>
      </c>
    </row>
    <row r="1310" spans="1:4" x14ac:dyDescent="0.25">
      <c r="A1310" s="1" t="s">
        <v>649</v>
      </c>
      <c r="B1310" s="4" t="str">
        <f t="shared" si="20"/>
        <v>OP 300 EMBALLAGE,NUG31244</v>
      </c>
      <c r="C1310" s="5">
        <v>3.72</v>
      </c>
      <c r="D1310" s="7" t="s">
        <v>3668</v>
      </c>
    </row>
    <row r="1311" spans="1:4" x14ac:dyDescent="0.25">
      <c r="A1311" s="1" t="s">
        <v>650</v>
      </c>
      <c r="B1311" s="4" t="str">
        <f t="shared" si="20"/>
        <v>OP 160 PREPARATION NEE,NUG31250</v>
      </c>
      <c r="C1311" s="5">
        <v>7.14</v>
      </c>
      <c r="D1311" s="7" t="s">
        <v>3705</v>
      </c>
    </row>
    <row r="1312" spans="1:4" x14ac:dyDescent="0.25">
      <c r="A1312" s="1" t="s">
        <v>650</v>
      </c>
      <c r="B1312" s="4" t="str">
        <f t="shared" si="20"/>
        <v>OP 180 TEST NEE,NUG31250</v>
      </c>
      <c r="C1312" s="5">
        <v>19.079999999999998</v>
      </c>
      <c r="D1312" s="7" t="s">
        <v>3696</v>
      </c>
    </row>
    <row r="1313" spans="1:4" x14ac:dyDescent="0.25">
      <c r="A1313" s="1" t="s">
        <v>650</v>
      </c>
      <c r="B1313" s="4" t="str">
        <f t="shared" si="20"/>
        <v>OP 150 ASSEMBLAGE,NUG31250</v>
      </c>
      <c r="C1313" s="5">
        <v>42</v>
      </c>
      <c r="D1313" s="7" t="s">
        <v>3667</v>
      </c>
    </row>
    <row r="1314" spans="1:4" x14ac:dyDescent="0.25">
      <c r="A1314" s="1" t="s">
        <v>650</v>
      </c>
      <c r="B1314" s="4" t="str">
        <f t="shared" si="20"/>
        <v>OP 220 TEST FINAL,NUG31250</v>
      </c>
      <c r="C1314" s="5">
        <v>30</v>
      </c>
      <c r="D1314" s="7" t="s">
        <v>3708</v>
      </c>
    </row>
    <row r="1315" spans="1:4" x14ac:dyDescent="0.25">
      <c r="A1315" s="1" t="s">
        <v>650</v>
      </c>
      <c r="B1315" s="4" t="str">
        <f t="shared" si="20"/>
        <v>OP 300 EMBALLAGE,NUG31250</v>
      </c>
      <c r="C1315" s="5">
        <v>3.3</v>
      </c>
      <c r="D1315" s="7" t="s">
        <v>3668</v>
      </c>
    </row>
    <row r="1316" spans="1:4" x14ac:dyDescent="0.25">
      <c r="A1316" s="1" t="s">
        <v>651</v>
      </c>
      <c r="B1316" s="4" t="str">
        <f t="shared" si="20"/>
        <v>OP 160 PREPARATION NEE,NUG31251</v>
      </c>
      <c r="C1316" s="5">
        <v>9.9</v>
      </c>
      <c r="D1316" s="7" t="s">
        <v>3705</v>
      </c>
    </row>
    <row r="1317" spans="1:4" x14ac:dyDescent="0.25">
      <c r="A1317" s="1" t="s">
        <v>651</v>
      </c>
      <c r="B1317" s="4" t="str">
        <f t="shared" si="20"/>
        <v>OP 180 TEST NEE,NUG31251</v>
      </c>
      <c r="C1317" s="5">
        <v>19.079999999999998</v>
      </c>
      <c r="D1317" s="7" t="s">
        <v>3696</v>
      </c>
    </row>
    <row r="1318" spans="1:4" x14ac:dyDescent="0.25">
      <c r="A1318" s="1" t="s">
        <v>651</v>
      </c>
      <c r="B1318" s="4" t="str">
        <f t="shared" si="20"/>
        <v>OP 150 ASSEMBLAGE,NUG31251</v>
      </c>
      <c r="C1318" s="5">
        <v>62.4</v>
      </c>
      <c r="D1318" s="7" t="s">
        <v>3667</v>
      </c>
    </row>
    <row r="1319" spans="1:4" x14ac:dyDescent="0.25">
      <c r="A1319" s="1" t="s">
        <v>651</v>
      </c>
      <c r="B1319" s="4" t="str">
        <f t="shared" si="20"/>
        <v>OP 220 TEST FINAL,NUG31251</v>
      </c>
      <c r="C1319" s="5">
        <v>42.36</v>
      </c>
      <c r="D1319" s="7" t="s">
        <v>3708</v>
      </c>
    </row>
    <row r="1320" spans="1:4" x14ac:dyDescent="0.25">
      <c r="A1320" s="1" t="s">
        <v>651</v>
      </c>
      <c r="B1320" s="4" t="str">
        <f t="shared" si="20"/>
        <v>OP 300 EMBALLAGE,NUG31251</v>
      </c>
      <c r="C1320" s="5">
        <v>18.96</v>
      </c>
      <c r="D1320" s="7" t="s">
        <v>3668</v>
      </c>
    </row>
    <row r="1321" spans="1:4" x14ac:dyDescent="0.25">
      <c r="A1321" s="1" t="s">
        <v>652</v>
      </c>
      <c r="B1321" s="4" t="str">
        <f t="shared" si="20"/>
        <v>OP 180 TEST NEE,NUG31259</v>
      </c>
      <c r="C1321" s="5">
        <v>11.4</v>
      </c>
      <c r="D1321" s="7" t="s">
        <v>3696</v>
      </c>
    </row>
    <row r="1322" spans="1:4" x14ac:dyDescent="0.25">
      <c r="A1322" s="1" t="s">
        <v>652</v>
      </c>
      <c r="B1322" s="4" t="str">
        <f t="shared" si="20"/>
        <v>OP 300 EMBALLAGE,NUG31259</v>
      </c>
      <c r="C1322" s="5">
        <v>10.08</v>
      </c>
      <c r="D1322" s="7" t="s">
        <v>3668</v>
      </c>
    </row>
    <row r="1323" spans="1:4" x14ac:dyDescent="0.25">
      <c r="A1323" s="1" t="s">
        <v>653</v>
      </c>
      <c r="B1323" s="4" t="str">
        <f t="shared" si="20"/>
        <v>OP 160 PREPARATION NEE,NUG31261</v>
      </c>
      <c r="C1323" s="5">
        <v>1.86</v>
      </c>
      <c r="D1323" s="7" t="s">
        <v>3705</v>
      </c>
    </row>
    <row r="1324" spans="1:4" x14ac:dyDescent="0.25">
      <c r="A1324" s="1" t="s">
        <v>653</v>
      </c>
      <c r="B1324" s="4" t="str">
        <f t="shared" si="20"/>
        <v>OP 180 TEST NEE,NUG31261</v>
      </c>
      <c r="C1324" s="5">
        <v>5.34</v>
      </c>
      <c r="D1324" s="7" t="s">
        <v>3696</v>
      </c>
    </row>
    <row r="1325" spans="1:4" x14ac:dyDescent="0.25">
      <c r="A1325" s="1" t="s">
        <v>653</v>
      </c>
      <c r="B1325" s="4" t="str">
        <f t="shared" si="20"/>
        <v>OP 220 TEST FINAL,NUG31261</v>
      </c>
      <c r="C1325" s="5">
        <v>3.3</v>
      </c>
      <c r="D1325" s="7" t="s">
        <v>3708</v>
      </c>
    </row>
    <row r="1326" spans="1:4" x14ac:dyDescent="0.25">
      <c r="A1326" s="1" t="s">
        <v>653</v>
      </c>
      <c r="B1326" s="4" t="str">
        <f t="shared" si="20"/>
        <v>OP 300 EMBALLAGE,NUG31261</v>
      </c>
      <c r="C1326" s="5">
        <v>1.4670000000000001</v>
      </c>
      <c r="D1326" s="7" t="s">
        <v>3668</v>
      </c>
    </row>
    <row r="1327" spans="1:4" x14ac:dyDescent="0.25">
      <c r="A1327" s="1" t="s">
        <v>2723</v>
      </c>
      <c r="B1327" s="4" t="str">
        <f t="shared" si="20"/>
        <v>OP 180 TEST NEE,NUG31263</v>
      </c>
      <c r="C1327" s="5">
        <v>3.96</v>
      </c>
      <c r="D1327" s="7" t="s">
        <v>3696</v>
      </c>
    </row>
    <row r="1328" spans="1:4" x14ac:dyDescent="0.25">
      <c r="A1328" s="1" t="s">
        <v>2723</v>
      </c>
      <c r="B1328" s="4" t="str">
        <f t="shared" si="20"/>
        <v>OP 220 TEST FINAL,NUG31263</v>
      </c>
      <c r="C1328" s="5">
        <v>3.96</v>
      </c>
      <c r="D1328" s="7" t="s">
        <v>3708</v>
      </c>
    </row>
    <row r="1329" spans="1:4" x14ac:dyDescent="0.25">
      <c r="A1329" s="1" t="s">
        <v>2723</v>
      </c>
      <c r="B1329" s="4" t="str">
        <f t="shared" si="20"/>
        <v>OP 300 EMBALLAGE,NUG31263</v>
      </c>
      <c r="C1329" s="5">
        <v>1.8</v>
      </c>
      <c r="D1329" s="7" t="s">
        <v>3668</v>
      </c>
    </row>
    <row r="1330" spans="1:4" x14ac:dyDescent="0.25">
      <c r="A1330" s="1" t="s">
        <v>654</v>
      </c>
      <c r="B1330" s="4" t="str">
        <f t="shared" si="20"/>
        <v>OP 160 PREPARATION NEE,NUG31265</v>
      </c>
      <c r="C1330" s="5">
        <v>0.6</v>
      </c>
      <c r="D1330" s="7" t="s">
        <v>3705</v>
      </c>
    </row>
    <row r="1331" spans="1:4" x14ac:dyDescent="0.25">
      <c r="A1331" s="1" t="s">
        <v>654</v>
      </c>
      <c r="B1331" s="4" t="str">
        <f t="shared" si="20"/>
        <v>OP 180 TEST NEE,NUG31265</v>
      </c>
      <c r="C1331" s="5">
        <v>3.12</v>
      </c>
      <c r="D1331" s="7" t="s">
        <v>3696</v>
      </c>
    </row>
    <row r="1332" spans="1:4" x14ac:dyDescent="0.25">
      <c r="A1332" s="1" t="s">
        <v>654</v>
      </c>
      <c r="B1332" s="4" t="str">
        <f t="shared" si="20"/>
        <v>OP 220 TEST FINAL,NUG31265</v>
      </c>
      <c r="C1332" s="5">
        <v>3.18</v>
      </c>
      <c r="D1332" s="7" t="s">
        <v>3708</v>
      </c>
    </row>
    <row r="1333" spans="1:4" x14ac:dyDescent="0.25">
      <c r="A1333" s="1" t="s">
        <v>654</v>
      </c>
      <c r="B1333" s="4" t="str">
        <f t="shared" si="20"/>
        <v>OP 300 EMBALLAGE,NUG31265</v>
      </c>
      <c r="C1333" s="5">
        <v>1.62</v>
      </c>
      <c r="D1333" s="7" t="s">
        <v>3668</v>
      </c>
    </row>
    <row r="1334" spans="1:4" x14ac:dyDescent="0.25">
      <c r="A1334" s="1" t="s">
        <v>655</v>
      </c>
      <c r="B1334" s="4" t="str">
        <f t="shared" si="20"/>
        <v>OP 150 ASSEMBLAGE,NUG31267</v>
      </c>
      <c r="C1334" s="5">
        <v>45</v>
      </c>
      <c r="D1334" s="7" t="s">
        <v>3667</v>
      </c>
    </row>
    <row r="1335" spans="1:4" x14ac:dyDescent="0.25">
      <c r="A1335" s="1" t="s">
        <v>656</v>
      </c>
      <c r="B1335" s="4" t="str">
        <f t="shared" si="20"/>
        <v>OP 180 TEST NEE,NUG31268</v>
      </c>
      <c r="C1335" s="5">
        <v>27.6</v>
      </c>
      <c r="D1335" s="7" t="s">
        <v>3696</v>
      </c>
    </row>
    <row r="1336" spans="1:4" x14ac:dyDescent="0.25">
      <c r="A1336" s="1" t="s">
        <v>656</v>
      </c>
      <c r="B1336" s="4" t="str">
        <f t="shared" si="20"/>
        <v>OP 150 ASSEMBLAGE,NUG31268</v>
      </c>
      <c r="C1336" s="5">
        <v>15</v>
      </c>
      <c r="D1336" s="7" t="s">
        <v>3667</v>
      </c>
    </row>
    <row r="1337" spans="1:4" x14ac:dyDescent="0.25">
      <c r="A1337" s="1" t="s">
        <v>656</v>
      </c>
      <c r="B1337" s="4" t="str">
        <f t="shared" si="20"/>
        <v>OP 300 EMBALLAGE,NUG31268</v>
      </c>
      <c r="C1337" s="5">
        <v>6</v>
      </c>
      <c r="D1337" s="7" t="s">
        <v>3668</v>
      </c>
    </row>
    <row r="1338" spans="1:4" x14ac:dyDescent="0.25">
      <c r="A1338" s="1" t="s">
        <v>657</v>
      </c>
      <c r="B1338" s="4" t="str">
        <f t="shared" si="20"/>
        <v>OP 160 PREPARATION NEE,NUG31270</v>
      </c>
      <c r="C1338" s="5">
        <v>1.44</v>
      </c>
      <c r="D1338" s="7" t="s">
        <v>3705</v>
      </c>
    </row>
    <row r="1339" spans="1:4" x14ac:dyDescent="0.25">
      <c r="A1339" s="1" t="s">
        <v>657</v>
      </c>
      <c r="B1339" s="4" t="str">
        <f t="shared" si="20"/>
        <v>OP 180 TEST NEE,NUG31270</v>
      </c>
      <c r="C1339" s="5">
        <v>4.32</v>
      </c>
      <c r="D1339" s="7" t="s">
        <v>3696</v>
      </c>
    </row>
    <row r="1340" spans="1:4" x14ac:dyDescent="0.25">
      <c r="A1340" s="1" t="s">
        <v>657</v>
      </c>
      <c r="B1340" s="4" t="str">
        <f t="shared" si="20"/>
        <v>OP 300 EMBALLAGE,NUG31270</v>
      </c>
      <c r="C1340" s="5">
        <v>3.18</v>
      </c>
      <c r="D1340" s="7" t="s">
        <v>3668</v>
      </c>
    </row>
    <row r="1341" spans="1:4" x14ac:dyDescent="0.25">
      <c r="A1341" s="1" t="s">
        <v>658</v>
      </c>
      <c r="B1341" s="4" t="str">
        <f t="shared" si="20"/>
        <v>OP 180 TEST NEE,NUG31272</v>
      </c>
      <c r="C1341" s="5">
        <v>7.74</v>
      </c>
      <c r="D1341" s="7" t="s">
        <v>3696</v>
      </c>
    </row>
    <row r="1342" spans="1:4" x14ac:dyDescent="0.25">
      <c r="A1342" s="1" t="s">
        <v>658</v>
      </c>
      <c r="B1342" s="4" t="str">
        <f t="shared" si="20"/>
        <v>OP 300 EMBALLAGE,NUG31272</v>
      </c>
      <c r="C1342" s="5">
        <v>6.18</v>
      </c>
      <c r="D1342" s="7" t="s">
        <v>3668</v>
      </c>
    </row>
    <row r="1343" spans="1:4" x14ac:dyDescent="0.25">
      <c r="A1343" s="1" t="s">
        <v>659</v>
      </c>
      <c r="B1343" s="4" t="str">
        <f t="shared" si="20"/>
        <v>OP 180 TEST NEE,NUG31305</v>
      </c>
      <c r="C1343" s="5">
        <v>2.7</v>
      </c>
      <c r="D1343" s="7" t="s">
        <v>3696</v>
      </c>
    </row>
    <row r="1344" spans="1:4" x14ac:dyDescent="0.25">
      <c r="A1344" s="1" t="s">
        <v>659</v>
      </c>
      <c r="B1344" s="4" t="str">
        <f t="shared" si="20"/>
        <v>OP 150 ASSEMBLAGE,NUG31305</v>
      </c>
      <c r="C1344" s="5">
        <v>2.7</v>
      </c>
      <c r="D1344" s="7" t="s">
        <v>3667</v>
      </c>
    </row>
    <row r="1345" spans="1:4" x14ac:dyDescent="0.25">
      <c r="A1345" s="1" t="s">
        <v>659</v>
      </c>
      <c r="B1345" s="4" t="str">
        <f t="shared" si="20"/>
        <v>OP 300 EMBALLAGE,NUG31305</v>
      </c>
      <c r="C1345" s="5">
        <v>0.88100000000000001</v>
      </c>
      <c r="D1345" s="7" t="s">
        <v>3668</v>
      </c>
    </row>
    <row r="1346" spans="1:4" x14ac:dyDescent="0.25">
      <c r="A1346" s="1" t="s">
        <v>660</v>
      </c>
      <c r="B1346" s="4" t="str">
        <f t="shared" si="20"/>
        <v>OP 160 PREPARATION NEE,NUG31306</v>
      </c>
      <c r="C1346" s="5">
        <v>6.36</v>
      </c>
      <c r="D1346" s="7" t="s">
        <v>3705</v>
      </c>
    </row>
    <row r="1347" spans="1:4" x14ac:dyDescent="0.25">
      <c r="A1347" s="1" t="s">
        <v>660</v>
      </c>
      <c r="B1347" s="4" t="str">
        <f t="shared" ref="B1347:B1410" si="21">D1347 &amp;","&amp; A1347</f>
        <v>OP 180 TEST NEE,NUG31306</v>
      </c>
      <c r="C1347" s="5">
        <v>7.86</v>
      </c>
      <c r="D1347" s="7" t="s">
        <v>3696</v>
      </c>
    </row>
    <row r="1348" spans="1:4" x14ac:dyDescent="0.25">
      <c r="A1348" s="1" t="s">
        <v>660</v>
      </c>
      <c r="B1348" s="4" t="str">
        <f t="shared" si="21"/>
        <v>OP 150 ASSEMBLAGE,NUG31306</v>
      </c>
      <c r="C1348" s="5">
        <v>0.96</v>
      </c>
      <c r="D1348" s="7" t="s">
        <v>3667</v>
      </c>
    </row>
    <row r="1349" spans="1:4" x14ac:dyDescent="0.25">
      <c r="A1349" s="1" t="s">
        <v>660</v>
      </c>
      <c r="B1349" s="4" t="str">
        <f t="shared" si="21"/>
        <v>OP 300 EMBALLAGE,NUG31306</v>
      </c>
      <c r="C1349" s="5">
        <v>0.88100000000000001</v>
      </c>
      <c r="D1349" s="7" t="s">
        <v>3668</v>
      </c>
    </row>
    <row r="1350" spans="1:4" x14ac:dyDescent="0.25">
      <c r="A1350" s="1" t="s">
        <v>661</v>
      </c>
      <c r="B1350" s="4" t="str">
        <f t="shared" si="21"/>
        <v>OP 160 PREPARATION NEE,NUG31309</v>
      </c>
      <c r="C1350" s="5">
        <v>2.1</v>
      </c>
      <c r="D1350" s="7" t="s">
        <v>3705</v>
      </c>
    </row>
    <row r="1351" spans="1:4" x14ac:dyDescent="0.25">
      <c r="A1351" s="1" t="s">
        <v>661</v>
      </c>
      <c r="B1351" s="4" t="str">
        <f t="shared" si="21"/>
        <v>OP 150 ASSEMBLAGE,NUG31309</v>
      </c>
      <c r="C1351" s="5">
        <v>2.4</v>
      </c>
      <c r="D1351" s="7" t="s">
        <v>3667</v>
      </c>
    </row>
    <row r="1352" spans="1:4" x14ac:dyDescent="0.25">
      <c r="A1352" s="1" t="s">
        <v>661</v>
      </c>
      <c r="B1352" s="4" t="str">
        <f t="shared" si="21"/>
        <v>OP 220 TEST FINAL,NUG31309</v>
      </c>
      <c r="C1352" s="5">
        <v>5.64</v>
      </c>
      <c r="D1352" s="7" t="s">
        <v>3708</v>
      </c>
    </row>
    <row r="1353" spans="1:4" x14ac:dyDescent="0.25">
      <c r="A1353" s="1" t="s">
        <v>661</v>
      </c>
      <c r="B1353" s="4" t="str">
        <f t="shared" si="21"/>
        <v>OP 300 EMBALLAGE,NUG31309</v>
      </c>
      <c r="C1353" s="5">
        <v>1.62</v>
      </c>
      <c r="D1353" s="7" t="s">
        <v>3668</v>
      </c>
    </row>
    <row r="1354" spans="1:4" x14ac:dyDescent="0.25">
      <c r="A1354" s="1" t="s">
        <v>662</v>
      </c>
      <c r="B1354" s="4" t="str">
        <f t="shared" si="21"/>
        <v>OP 160 PREPARATION NEE,NUG31310</v>
      </c>
      <c r="C1354" s="5">
        <v>6.36</v>
      </c>
      <c r="D1354" s="7" t="s">
        <v>3705</v>
      </c>
    </row>
    <row r="1355" spans="1:4" x14ac:dyDescent="0.25">
      <c r="A1355" s="1" t="s">
        <v>662</v>
      </c>
      <c r="B1355" s="4" t="str">
        <f t="shared" si="21"/>
        <v>OP 180 TEST NEE,NUG31310</v>
      </c>
      <c r="C1355" s="5">
        <v>7.86</v>
      </c>
      <c r="D1355" s="7" t="s">
        <v>3696</v>
      </c>
    </row>
    <row r="1356" spans="1:4" x14ac:dyDescent="0.25">
      <c r="A1356" s="1" t="s">
        <v>662</v>
      </c>
      <c r="B1356" s="4" t="str">
        <f t="shared" si="21"/>
        <v>OP 150 ASSEMBLAGE,NUG31310</v>
      </c>
      <c r="C1356" s="5">
        <v>0.96</v>
      </c>
      <c r="D1356" s="7" t="s">
        <v>3667</v>
      </c>
    </row>
    <row r="1357" spans="1:4" x14ac:dyDescent="0.25">
      <c r="A1357" s="1" t="s">
        <v>662</v>
      </c>
      <c r="B1357" s="4" t="str">
        <f t="shared" si="21"/>
        <v>OP 300 EMBALLAGE,NUG31310</v>
      </c>
      <c r="C1357" s="5">
        <v>0.88100000000000001</v>
      </c>
      <c r="D1357" s="7" t="s">
        <v>3668</v>
      </c>
    </row>
    <row r="1358" spans="1:4" x14ac:dyDescent="0.25">
      <c r="A1358" s="1" t="s">
        <v>663</v>
      </c>
      <c r="B1358" s="4" t="str">
        <f t="shared" si="21"/>
        <v>OP 300 EMBALLAGE,NUG31312</v>
      </c>
      <c r="C1358" s="5">
        <v>1.62</v>
      </c>
      <c r="D1358" s="7" t="s">
        <v>3668</v>
      </c>
    </row>
    <row r="1359" spans="1:4" x14ac:dyDescent="0.25">
      <c r="A1359" s="1" t="s">
        <v>663</v>
      </c>
      <c r="B1359" s="4" t="str">
        <f t="shared" si="21"/>
        <v>OP 180 TEST NEE,NUG31312</v>
      </c>
      <c r="C1359" s="5">
        <v>2.7</v>
      </c>
      <c r="D1359" s="7" t="s">
        <v>3696</v>
      </c>
    </row>
    <row r="1360" spans="1:4" x14ac:dyDescent="0.25">
      <c r="A1360" s="1" t="s">
        <v>663</v>
      </c>
      <c r="B1360" s="4" t="str">
        <f t="shared" si="21"/>
        <v>OP 150 ASSEMBLAGE,NUG31312</v>
      </c>
      <c r="C1360" s="5">
        <v>2.7</v>
      </c>
      <c r="D1360" s="7" t="s">
        <v>3667</v>
      </c>
    </row>
    <row r="1361" spans="1:4" x14ac:dyDescent="0.25">
      <c r="A1361" s="1" t="s">
        <v>664</v>
      </c>
      <c r="B1361" s="4" t="str">
        <f t="shared" si="21"/>
        <v>OP 220 TEST FINAL,NUG31313</v>
      </c>
      <c r="C1361" s="5">
        <v>19.8</v>
      </c>
      <c r="D1361" s="7" t="s">
        <v>3708</v>
      </c>
    </row>
    <row r="1362" spans="1:4" x14ac:dyDescent="0.25">
      <c r="A1362" s="1" t="s">
        <v>664</v>
      </c>
      <c r="B1362" s="4" t="str">
        <f t="shared" si="21"/>
        <v>OP 300 EMBALLAGE,NUG31313</v>
      </c>
      <c r="C1362" s="5">
        <v>4.2</v>
      </c>
      <c r="D1362" s="7" t="s">
        <v>3668</v>
      </c>
    </row>
    <row r="1363" spans="1:4" x14ac:dyDescent="0.25">
      <c r="A1363" s="1" t="s">
        <v>665</v>
      </c>
      <c r="B1363" s="4" t="str">
        <f t="shared" si="21"/>
        <v>OP 180 TEST NEE,NUG31314</v>
      </c>
      <c r="C1363" s="5">
        <v>2.7</v>
      </c>
      <c r="D1363" s="7" t="s">
        <v>3696</v>
      </c>
    </row>
    <row r="1364" spans="1:4" x14ac:dyDescent="0.25">
      <c r="A1364" s="1" t="s">
        <v>665</v>
      </c>
      <c r="B1364" s="4" t="str">
        <f t="shared" si="21"/>
        <v>OP 150 ASSEMBLAGE,NUG31314</v>
      </c>
      <c r="C1364" s="5">
        <v>2.7</v>
      </c>
      <c r="D1364" s="7" t="s">
        <v>3667</v>
      </c>
    </row>
    <row r="1365" spans="1:4" x14ac:dyDescent="0.25">
      <c r="A1365" s="1" t="s">
        <v>665</v>
      </c>
      <c r="B1365" s="4" t="str">
        <f t="shared" si="21"/>
        <v>OP 300 EMBALLAGE,NUG31314</v>
      </c>
      <c r="C1365" s="5">
        <v>0.88100000000000001</v>
      </c>
      <c r="D1365" s="7" t="s">
        <v>3668</v>
      </c>
    </row>
    <row r="1366" spans="1:4" x14ac:dyDescent="0.25">
      <c r="A1366" s="1" t="s">
        <v>666</v>
      </c>
      <c r="B1366" s="4" t="str">
        <f t="shared" si="21"/>
        <v>OP 150 ASSEMBLAGE,NUG31330</v>
      </c>
      <c r="C1366" s="5">
        <v>1.5</v>
      </c>
      <c r="D1366" s="7" t="s">
        <v>3667</v>
      </c>
    </row>
    <row r="1367" spans="1:4" x14ac:dyDescent="0.25">
      <c r="A1367" s="1" t="s">
        <v>666</v>
      </c>
      <c r="B1367" s="4" t="str">
        <f t="shared" si="21"/>
        <v>OP 300 EMBALLAGE,NUG31330</v>
      </c>
      <c r="C1367" s="5">
        <v>1</v>
      </c>
      <c r="D1367" s="7" t="s">
        <v>3668</v>
      </c>
    </row>
    <row r="1368" spans="1:4" x14ac:dyDescent="0.25">
      <c r="A1368" s="1" t="s">
        <v>667</v>
      </c>
      <c r="B1368" s="4" t="str">
        <f t="shared" si="21"/>
        <v>OP 150 ASSEMBLAGE,NUG31420</v>
      </c>
      <c r="C1368" s="5">
        <v>43</v>
      </c>
      <c r="D1368" s="7" t="s">
        <v>3667</v>
      </c>
    </row>
    <row r="1369" spans="1:4" x14ac:dyDescent="0.25">
      <c r="A1369" s="1" t="s">
        <v>667</v>
      </c>
      <c r="B1369" s="4" t="str">
        <f t="shared" si="21"/>
        <v>OP 220 TEST FINAL,NUG31420</v>
      </c>
      <c r="C1369" s="5">
        <v>35</v>
      </c>
      <c r="D1369" s="7" t="s">
        <v>3708</v>
      </c>
    </row>
    <row r="1370" spans="1:4" x14ac:dyDescent="0.25">
      <c r="A1370" s="1" t="s">
        <v>667</v>
      </c>
      <c r="B1370" s="4" t="str">
        <f t="shared" si="21"/>
        <v>OP 300 EMBALLAGE,NUG31420</v>
      </c>
      <c r="C1370" s="5">
        <v>18.75</v>
      </c>
      <c r="D1370" s="7" t="s">
        <v>3668</v>
      </c>
    </row>
    <row r="1371" spans="1:4" x14ac:dyDescent="0.25">
      <c r="A1371" s="1" t="s">
        <v>668</v>
      </c>
      <c r="B1371" s="4" t="str">
        <f t="shared" si="21"/>
        <v>OP 150 ASSEMBLAGE,NUG31430</v>
      </c>
      <c r="C1371" s="5">
        <v>57</v>
      </c>
      <c r="D1371" s="7" t="s">
        <v>3667</v>
      </c>
    </row>
    <row r="1372" spans="1:4" x14ac:dyDescent="0.25">
      <c r="A1372" s="1" t="s">
        <v>668</v>
      </c>
      <c r="B1372" s="4" t="str">
        <f t="shared" si="21"/>
        <v>OP 220 TEST FINAL,NUG31430</v>
      </c>
      <c r="C1372" s="5">
        <v>43</v>
      </c>
      <c r="D1372" s="7" t="s">
        <v>3708</v>
      </c>
    </row>
    <row r="1373" spans="1:4" x14ac:dyDescent="0.25">
      <c r="A1373" s="1" t="s">
        <v>668</v>
      </c>
      <c r="B1373" s="4" t="str">
        <f t="shared" si="21"/>
        <v>OP 300 EMBALLAGE,NUG31430</v>
      </c>
      <c r="C1373" s="5">
        <v>18.75</v>
      </c>
      <c r="D1373" s="7" t="s">
        <v>3668</v>
      </c>
    </row>
    <row r="1374" spans="1:4" x14ac:dyDescent="0.25">
      <c r="A1374" s="1" t="s">
        <v>669</v>
      </c>
      <c r="B1374" s="4" t="str">
        <f t="shared" si="21"/>
        <v>OP 150 ASSEMBLAGE,NUG31500</v>
      </c>
      <c r="C1374" s="5">
        <v>43</v>
      </c>
      <c r="D1374" s="7" t="s">
        <v>3667</v>
      </c>
    </row>
    <row r="1375" spans="1:4" x14ac:dyDescent="0.25">
      <c r="A1375" s="1" t="s">
        <v>669</v>
      </c>
      <c r="B1375" s="4" t="str">
        <f t="shared" si="21"/>
        <v>OP 220 TEST FINAL,NUG31500</v>
      </c>
      <c r="C1375" s="5">
        <v>35</v>
      </c>
      <c r="D1375" s="7" t="s">
        <v>3708</v>
      </c>
    </row>
    <row r="1376" spans="1:4" x14ac:dyDescent="0.25">
      <c r="A1376" s="1" t="s">
        <v>669</v>
      </c>
      <c r="B1376" s="4" t="str">
        <f t="shared" si="21"/>
        <v>OP 300 EMBALLAGE,NUG31500</v>
      </c>
      <c r="C1376" s="5">
        <v>18.75</v>
      </c>
      <c r="D1376" s="7" t="s">
        <v>3668</v>
      </c>
    </row>
    <row r="1377" spans="1:4" x14ac:dyDescent="0.25">
      <c r="A1377" s="1" t="s">
        <v>670</v>
      </c>
      <c r="B1377" s="4" t="str">
        <f t="shared" si="21"/>
        <v>OP 300 EMBALLAGE,NUG31505</v>
      </c>
      <c r="C1377" s="5">
        <v>0.85</v>
      </c>
      <c r="D1377" s="7" t="s">
        <v>3668</v>
      </c>
    </row>
    <row r="1378" spans="1:4" x14ac:dyDescent="0.25">
      <c r="A1378" s="1" t="s">
        <v>671</v>
      </c>
      <c r="B1378" s="4" t="str">
        <f t="shared" si="21"/>
        <v>OP 150 ASSEMBLAGE,NUG31510</v>
      </c>
      <c r="C1378" s="5">
        <v>57</v>
      </c>
      <c r="D1378" s="7" t="s">
        <v>3667</v>
      </c>
    </row>
    <row r="1379" spans="1:4" x14ac:dyDescent="0.25">
      <c r="A1379" s="1" t="s">
        <v>671</v>
      </c>
      <c r="B1379" s="4" t="str">
        <f t="shared" si="21"/>
        <v>OP 220 TEST FINAL,NUG31510</v>
      </c>
      <c r="C1379" s="5">
        <v>43</v>
      </c>
      <c r="D1379" s="7" t="s">
        <v>3708</v>
      </c>
    </row>
    <row r="1380" spans="1:4" x14ac:dyDescent="0.25">
      <c r="A1380" s="1" t="s">
        <v>671</v>
      </c>
      <c r="B1380" s="4" t="str">
        <f t="shared" si="21"/>
        <v>OP 300 EMBALLAGE,NUG31510</v>
      </c>
      <c r="C1380" s="5">
        <v>18.75</v>
      </c>
      <c r="D1380" s="7" t="s">
        <v>3668</v>
      </c>
    </row>
    <row r="1381" spans="1:4" x14ac:dyDescent="0.25">
      <c r="A1381" s="1" t="s">
        <v>672</v>
      </c>
      <c r="B1381" s="4" t="str">
        <f t="shared" si="21"/>
        <v>OP 150 ASSEMBLAGE,NUG3152199</v>
      </c>
      <c r="C1381" s="5">
        <v>35</v>
      </c>
      <c r="D1381" s="7" t="s">
        <v>3667</v>
      </c>
    </row>
    <row r="1382" spans="1:4" x14ac:dyDescent="0.25">
      <c r="A1382" s="1" t="s">
        <v>672</v>
      </c>
      <c r="B1382" s="4" t="str">
        <f t="shared" si="21"/>
        <v>OP 220 TEST FINAL,NUG3152199</v>
      </c>
      <c r="C1382" s="5">
        <v>8</v>
      </c>
      <c r="D1382" s="7" t="s">
        <v>3708</v>
      </c>
    </row>
    <row r="1383" spans="1:4" x14ac:dyDescent="0.25">
      <c r="A1383" s="1" t="s">
        <v>672</v>
      </c>
      <c r="B1383" s="4" t="str">
        <f t="shared" si="21"/>
        <v>300 EMBALLAGE CHAINE,NUG3152199</v>
      </c>
      <c r="C1383" s="5">
        <v>10</v>
      </c>
      <c r="D1383" s="7" t="s">
        <v>3714</v>
      </c>
    </row>
    <row r="1384" spans="1:4" x14ac:dyDescent="0.25">
      <c r="A1384" s="1" t="s">
        <v>2625</v>
      </c>
      <c r="B1384" s="4" t="str">
        <f t="shared" si="21"/>
        <v>OP 150 ASSEMBLAGE,NUG3152399</v>
      </c>
      <c r="C1384" s="5">
        <v>64</v>
      </c>
      <c r="D1384" s="7" t="s">
        <v>3667</v>
      </c>
    </row>
    <row r="1385" spans="1:4" x14ac:dyDescent="0.25">
      <c r="A1385" s="1" t="s">
        <v>2625</v>
      </c>
      <c r="B1385" s="4" t="str">
        <f t="shared" si="21"/>
        <v>OP 220 TEST FINAL,NUG3152399</v>
      </c>
      <c r="C1385" s="5">
        <v>8</v>
      </c>
      <c r="D1385" s="7" t="s">
        <v>3708</v>
      </c>
    </row>
    <row r="1386" spans="1:4" x14ac:dyDescent="0.25">
      <c r="A1386" s="1" t="s">
        <v>673</v>
      </c>
      <c r="B1386" s="4" t="str">
        <f t="shared" si="21"/>
        <v>OP 300 EMBALLAGE,NUG31530</v>
      </c>
      <c r="C1386" s="5">
        <v>5</v>
      </c>
      <c r="D1386" s="7" t="s">
        <v>3668</v>
      </c>
    </row>
    <row r="1387" spans="1:4" x14ac:dyDescent="0.25">
      <c r="A1387" s="1" t="s">
        <v>674</v>
      </c>
      <c r="B1387" s="4" t="str">
        <f t="shared" si="21"/>
        <v>OP 150 ASSEMBLAGE,NUG3153099</v>
      </c>
      <c r="C1387" s="5">
        <v>7</v>
      </c>
      <c r="D1387" s="7" t="s">
        <v>3667</v>
      </c>
    </row>
    <row r="1388" spans="1:4" x14ac:dyDescent="0.25">
      <c r="A1388" s="1" t="s">
        <v>674</v>
      </c>
      <c r="B1388" s="4" t="str">
        <f t="shared" si="21"/>
        <v>OP 220 TEST FINAL,NUG3153099</v>
      </c>
      <c r="C1388" s="5">
        <v>6</v>
      </c>
      <c r="D1388" s="7" t="s">
        <v>3708</v>
      </c>
    </row>
    <row r="1389" spans="1:4" x14ac:dyDescent="0.25">
      <c r="A1389" s="1" t="s">
        <v>675</v>
      </c>
      <c r="B1389" s="4" t="str">
        <f t="shared" si="21"/>
        <v>OP 300 EMBALLAGE,NUG31535</v>
      </c>
      <c r="C1389" s="5">
        <v>5</v>
      </c>
      <c r="D1389" s="7" t="s">
        <v>3668</v>
      </c>
    </row>
    <row r="1390" spans="1:4" x14ac:dyDescent="0.25">
      <c r="A1390" s="1" t="s">
        <v>676</v>
      </c>
      <c r="B1390" s="4" t="str">
        <f t="shared" si="21"/>
        <v>OP 150 ASSEMBLAGE,NUG3153599</v>
      </c>
      <c r="C1390" s="5">
        <v>7</v>
      </c>
      <c r="D1390" s="7" t="s">
        <v>3667</v>
      </c>
    </row>
    <row r="1391" spans="1:4" x14ac:dyDescent="0.25">
      <c r="A1391" s="1" t="s">
        <v>676</v>
      </c>
      <c r="B1391" s="4" t="str">
        <f t="shared" si="21"/>
        <v>OP 220 TEST FINAL,NUG3153599</v>
      </c>
      <c r="C1391" s="5">
        <v>4</v>
      </c>
      <c r="D1391" s="7" t="s">
        <v>3708</v>
      </c>
    </row>
    <row r="1392" spans="1:4" x14ac:dyDescent="0.25">
      <c r="A1392" s="1" t="s">
        <v>677</v>
      </c>
      <c r="B1392" s="4" t="str">
        <f t="shared" si="21"/>
        <v>OP 300 EMBALLAGE,NUG31536</v>
      </c>
      <c r="C1392" s="5">
        <v>5</v>
      </c>
      <c r="D1392" s="7" t="s">
        <v>3668</v>
      </c>
    </row>
    <row r="1393" spans="1:4" x14ac:dyDescent="0.25">
      <c r="A1393" s="1" t="s">
        <v>678</v>
      </c>
      <c r="B1393" s="4" t="str">
        <f t="shared" si="21"/>
        <v>OP 150 ASSEMBLAGE,NUG3153699</v>
      </c>
      <c r="C1393" s="5">
        <v>7</v>
      </c>
      <c r="D1393" s="7" t="s">
        <v>3667</v>
      </c>
    </row>
    <row r="1394" spans="1:4" x14ac:dyDescent="0.25">
      <c r="A1394" s="1" t="s">
        <v>678</v>
      </c>
      <c r="B1394" s="4" t="str">
        <f t="shared" si="21"/>
        <v>OP 220 TEST FINAL,NUG3153699</v>
      </c>
      <c r="C1394" s="5">
        <v>4</v>
      </c>
      <c r="D1394" s="7" t="s">
        <v>3708</v>
      </c>
    </row>
    <row r="1395" spans="1:4" x14ac:dyDescent="0.25">
      <c r="A1395" s="1" t="s">
        <v>679</v>
      </c>
      <c r="B1395" s="4" t="str">
        <f t="shared" si="21"/>
        <v>OP 150 ASSEMBLAGE,NUG3153799</v>
      </c>
      <c r="C1395" s="5">
        <v>14</v>
      </c>
      <c r="D1395" s="7" t="s">
        <v>3667</v>
      </c>
    </row>
    <row r="1396" spans="1:4" x14ac:dyDescent="0.25">
      <c r="A1396" s="1" t="s">
        <v>679</v>
      </c>
      <c r="B1396" s="4" t="str">
        <f t="shared" si="21"/>
        <v>OP 220 TEST FINAL,NUG3153799</v>
      </c>
      <c r="C1396" s="5">
        <v>8</v>
      </c>
      <c r="D1396" s="7" t="s">
        <v>3708</v>
      </c>
    </row>
    <row r="1397" spans="1:4" x14ac:dyDescent="0.25">
      <c r="A1397" s="1" t="s">
        <v>680</v>
      </c>
      <c r="B1397" s="4" t="str">
        <f t="shared" si="21"/>
        <v>OP 150 ASSEMBLAGE,NUG3155099</v>
      </c>
      <c r="C1397" s="5">
        <v>15</v>
      </c>
      <c r="D1397" s="7" t="s">
        <v>3667</v>
      </c>
    </row>
    <row r="1398" spans="1:4" x14ac:dyDescent="0.25">
      <c r="A1398" s="1" t="s">
        <v>680</v>
      </c>
      <c r="B1398" s="4" t="str">
        <f t="shared" si="21"/>
        <v>OP 220 TEST FINAL,NUG3155099</v>
      </c>
      <c r="C1398" s="5">
        <v>5</v>
      </c>
      <c r="D1398" s="7" t="s">
        <v>3708</v>
      </c>
    </row>
    <row r="1399" spans="1:4" x14ac:dyDescent="0.25">
      <c r="A1399" s="1" t="s">
        <v>681</v>
      </c>
      <c r="B1399" s="4" t="str">
        <f t="shared" si="21"/>
        <v>OP 150 ASSEMBLAGE,NUG3155199</v>
      </c>
      <c r="C1399" s="5">
        <v>20</v>
      </c>
      <c r="D1399" s="7" t="s">
        <v>3667</v>
      </c>
    </row>
    <row r="1400" spans="1:4" x14ac:dyDescent="0.25">
      <c r="A1400" s="1" t="s">
        <v>681</v>
      </c>
      <c r="B1400" s="4" t="str">
        <f t="shared" si="21"/>
        <v>OP 220 TEST FINAL,NUG3155199</v>
      </c>
      <c r="C1400" s="5">
        <v>7</v>
      </c>
      <c r="D1400" s="7" t="s">
        <v>3708</v>
      </c>
    </row>
    <row r="1401" spans="1:4" x14ac:dyDescent="0.25">
      <c r="A1401" s="1" t="s">
        <v>681</v>
      </c>
      <c r="B1401" s="4" t="str">
        <f t="shared" si="21"/>
        <v>OP 180 TEST NEE,NUG3155199</v>
      </c>
      <c r="C1401" s="5">
        <v>5</v>
      </c>
      <c r="D1401" s="7" t="s">
        <v>3696</v>
      </c>
    </row>
    <row r="1402" spans="1:4" x14ac:dyDescent="0.25">
      <c r="A1402" s="1" t="s">
        <v>682</v>
      </c>
      <c r="B1402" s="4" t="str">
        <f t="shared" si="21"/>
        <v>OP 150 ASSEMBLAGE ,NUG3162199</v>
      </c>
      <c r="C1402" s="5">
        <v>73</v>
      </c>
      <c r="D1402" s="7" t="s">
        <v>3673</v>
      </c>
    </row>
    <row r="1403" spans="1:4" x14ac:dyDescent="0.25">
      <c r="A1403" s="1" t="s">
        <v>682</v>
      </c>
      <c r="B1403" s="4" t="str">
        <f t="shared" si="21"/>
        <v>OP 220 TEST FINAL ,NUG3162199</v>
      </c>
      <c r="C1403" s="5">
        <v>26</v>
      </c>
      <c r="D1403" s="7" t="s">
        <v>3689</v>
      </c>
    </row>
    <row r="1404" spans="1:4" x14ac:dyDescent="0.25">
      <c r="A1404" s="1" t="s">
        <v>682</v>
      </c>
      <c r="B1404" s="4" t="str">
        <f t="shared" si="21"/>
        <v>OP 150 ASSEMBLAGE,NUG3162199</v>
      </c>
      <c r="C1404" s="5">
        <v>65</v>
      </c>
      <c r="D1404" s="7" t="s">
        <v>3667</v>
      </c>
    </row>
    <row r="1405" spans="1:4" x14ac:dyDescent="0.25">
      <c r="A1405" s="1" t="s">
        <v>682</v>
      </c>
      <c r="B1405" s="4" t="str">
        <f t="shared" si="21"/>
        <v>OP 220 TEST FINAL,NUG3162199</v>
      </c>
      <c r="C1405" s="5">
        <v>21</v>
      </c>
      <c r="D1405" s="7" t="s">
        <v>3708</v>
      </c>
    </row>
    <row r="1406" spans="1:4" x14ac:dyDescent="0.25">
      <c r="A1406" s="1" t="s">
        <v>683</v>
      </c>
      <c r="B1406" s="4" t="str">
        <f t="shared" si="21"/>
        <v>OP 150 ASSEMBLAGE,NUG3162299</v>
      </c>
      <c r="C1406" s="5">
        <v>73</v>
      </c>
      <c r="D1406" s="7" t="s">
        <v>3667</v>
      </c>
    </row>
    <row r="1407" spans="1:4" x14ac:dyDescent="0.25">
      <c r="A1407" s="1" t="s">
        <v>683</v>
      </c>
      <c r="B1407" s="4" t="str">
        <f t="shared" si="21"/>
        <v>OP 220 TEST FINAL,NUG3162299</v>
      </c>
      <c r="C1407" s="5">
        <v>26</v>
      </c>
      <c r="D1407" s="7" t="s">
        <v>3708</v>
      </c>
    </row>
    <row r="1408" spans="1:4" x14ac:dyDescent="0.25">
      <c r="A1408" s="1" t="s">
        <v>684</v>
      </c>
      <c r="B1408" s="4" t="str">
        <f t="shared" si="21"/>
        <v>OP 150 ASSEMBLAGE,NUG3162399</v>
      </c>
      <c r="C1408" s="5">
        <v>79</v>
      </c>
      <c r="D1408" s="7" t="s">
        <v>3667</v>
      </c>
    </row>
    <row r="1409" spans="1:4" x14ac:dyDescent="0.25">
      <c r="A1409" s="1" t="s">
        <v>684</v>
      </c>
      <c r="B1409" s="4" t="str">
        <f t="shared" si="21"/>
        <v>OP 220 TEST FINAL,NUG3162399</v>
      </c>
      <c r="C1409" s="5">
        <v>31</v>
      </c>
      <c r="D1409" s="7" t="s">
        <v>3708</v>
      </c>
    </row>
    <row r="1410" spans="1:4" x14ac:dyDescent="0.25">
      <c r="A1410" s="1" t="s">
        <v>685</v>
      </c>
      <c r="B1410" s="4" t="str">
        <f t="shared" si="21"/>
        <v>OP 150 ASSEMBLAGE,NUG3162499</v>
      </c>
      <c r="C1410" s="5">
        <v>95</v>
      </c>
      <c r="D1410" s="7" t="s">
        <v>3667</v>
      </c>
    </row>
    <row r="1411" spans="1:4" x14ac:dyDescent="0.25">
      <c r="A1411" s="1" t="s">
        <v>685</v>
      </c>
      <c r="B1411" s="4" t="str">
        <f t="shared" ref="B1411:B1474" si="22">D1411 &amp;","&amp; A1411</f>
        <v>OP 220 TEST FINAL,NUG3162499</v>
      </c>
      <c r="C1411" s="5">
        <v>41</v>
      </c>
      <c r="D1411" s="7" t="s">
        <v>3708</v>
      </c>
    </row>
    <row r="1412" spans="1:4" x14ac:dyDescent="0.25">
      <c r="A1412" s="1" t="s">
        <v>685</v>
      </c>
      <c r="B1412" s="4" t="str">
        <f t="shared" si="22"/>
        <v>OP 150 ASSEMBLAGE,NUG3162499</v>
      </c>
      <c r="C1412" s="5">
        <v>95</v>
      </c>
      <c r="D1412" s="7" t="s">
        <v>3667</v>
      </c>
    </row>
    <row r="1413" spans="1:4" x14ac:dyDescent="0.25">
      <c r="A1413" s="1" t="s">
        <v>685</v>
      </c>
      <c r="B1413" s="4" t="str">
        <f t="shared" si="22"/>
        <v>OP 220 TEST FINAL,NUG3162499</v>
      </c>
      <c r="C1413" s="5">
        <v>41</v>
      </c>
      <c r="D1413" s="7" t="s">
        <v>3708</v>
      </c>
    </row>
    <row r="1414" spans="1:4" x14ac:dyDescent="0.25">
      <c r="A1414" s="1" t="s">
        <v>686</v>
      </c>
      <c r="B1414" s="4" t="str">
        <f t="shared" si="22"/>
        <v>OP 150 ASSEMBLAGE,NUG3162599</v>
      </c>
      <c r="C1414" s="5">
        <v>105</v>
      </c>
      <c r="D1414" s="7" t="s">
        <v>3667</v>
      </c>
    </row>
    <row r="1415" spans="1:4" x14ac:dyDescent="0.25">
      <c r="A1415" s="1" t="s">
        <v>686</v>
      </c>
      <c r="B1415" s="4" t="str">
        <f t="shared" si="22"/>
        <v>OP 220 TEST FINAL,NUG3162599</v>
      </c>
      <c r="C1415" s="5">
        <v>48</v>
      </c>
      <c r="D1415" s="7" t="s">
        <v>3708</v>
      </c>
    </row>
    <row r="1416" spans="1:4" x14ac:dyDescent="0.25">
      <c r="A1416" s="1" t="s">
        <v>687</v>
      </c>
      <c r="B1416" s="4" t="str">
        <f t="shared" si="22"/>
        <v>OP 150 ASSEMBLAGE,NUG3162699</v>
      </c>
      <c r="C1416" s="5">
        <v>115</v>
      </c>
      <c r="D1416" s="7" t="s">
        <v>3667</v>
      </c>
    </row>
    <row r="1417" spans="1:4" x14ac:dyDescent="0.25">
      <c r="A1417" s="1" t="s">
        <v>687</v>
      </c>
      <c r="B1417" s="4" t="str">
        <f t="shared" si="22"/>
        <v>OP 220 TEST FINAL,NUG3162699</v>
      </c>
      <c r="C1417" s="5">
        <v>53</v>
      </c>
      <c r="D1417" s="7" t="s">
        <v>3708</v>
      </c>
    </row>
    <row r="1418" spans="1:4" x14ac:dyDescent="0.25">
      <c r="A1418" s="1" t="s">
        <v>688</v>
      </c>
      <c r="B1418" s="4" t="str">
        <f t="shared" si="22"/>
        <v>OP 150 ASSEMBLAGE,NUG31634</v>
      </c>
      <c r="C1418" s="5">
        <v>0.5</v>
      </c>
      <c r="D1418" s="7" t="s">
        <v>3667</v>
      </c>
    </row>
    <row r="1419" spans="1:4" x14ac:dyDescent="0.25">
      <c r="A1419" s="1" t="s">
        <v>689</v>
      </c>
      <c r="B1419" s="4" t="str">
        <f t="shared" si="22"/>
        <v>OP 150 ASSEMBLAGE,NUG3163499</v>
      </c>
      <c r="C1419" s="5">
        <v>0.5</v>
      </c>
      <c r="D1419" s="7" t="s">
        <v>3667</v>
      </c>
    </row>
    <row r="1420" spans="1:4" x14ac:dyDescent="0.25">
      <c r="A1420" s="1" t="s">
        <v>690</v>
      </c>
      <c r="B1420" s="4" t="str">
        <f t="shared" si="22"/>
        <v>OP 300 EMBALLAGE,NUG31635</v>
      </c>
      <c r="C1420" s="5">
        <v>5</v>
      </c>
      <c r="D1420" s="7" t="s">
        <v>3668</v>
      </c>
    </row>
    <row r="1421" spans="1:4" x14ac:dyDescent="0.25">
      <c r="A1421" s="1" t="s">
        <v>691</v>
      </c>
      <c r="B1421" s="4" t="str">
        <f t="shared" si="22"/>
        <v>OP 150 ASSEMBLAGE,NUG3163599</v>
      </c>
      <c r="C1421" s="5">
        <v>0.5</v>
      </c>
      <c r="D1421" s="7" t="s">
        <v>3667</v>
      </c>
    </row>
    <row r="1422" spans="1:4" x14ac:dyDescent="0.25">
      <c r="A1422" s="1" t="s">
        <v>692</v>
      </c>
      <c r="B1422" s="4" t="str">
        <f t="shared" si="22"/>
        <v>OP 150 ASSEMBLAGE,NUG31636</v>
      </c>
      <c r="C1422" s="5">
        <v>0.5</v>
      </c>
      <c r="D1422" s="7" t="s">
        <v>3667</v>
      </c>
    </row>
    <row r="1423" spans="1:4" x14ac:dyDescent="0.25">
      <c r="A1423" s="1" t="s">
        <v>693</v>
      </c>
      <c r="B1423" s="4" t="str">
        <f t="shared" si="22"/>
        <v>OP 150 ASSEMBLAGE,NUG3163699</v>
      </c>
      <c r="C1423" s="5">
        <v>0.5</v>
      </c>
      <c r="D1423" s="7" t="s">
        <v>3667</v>
      </c>
    </row>
    <row r="1424" spans="1:4" x14ac:dyDescent="0.25">
      <c r="A1424" s="1" t="s">
        <v>694</v>
      </c>
      <c r="B1424" s="4" t="str">
        <f t="shared" si="22"/>
        <v>OP 150 ASSEMBLAGE,NUG31637</v>
      </c>
      <c r="C1424" s="5">
        <v>0.5</v>
      </c>
      <c r="D1424" s="7" t="s">
        <v>3667</v>
      </c>
    </row>
    <row r="1425" spans="1:4" x14ac:dyDescent="0.25">
      <c r="A1425" s="1" t="s">
        <v>695</v>
      </c>
      <c r="B1425" s="4" t="str">
        <f t="shared" si="22"/>
        <v>OP 150 ASSEMBLAGE,NUG3163799</v>
      </c>
      <c r="C1425" s="5">
        <v>0.5</v>
      </c>
      <c r="D1425" s="7" t="s">
        <v>3667</v>
      </c>
    </row>
    <row r="1426" spans="1:4" x14ac:dyDescent="0.25">
      <c r="A1426" s="1" t="s">
        <v>696</v>
      </c>
      <c r="B1426" s="4" t="str">
        <f t="shared" si="22"/>
        <v>OP 150 ASSEMBLAGE,NUG31640</v>
      </c>
      <c r="C1426" s="5">
        <v>2</v>
      </c>
      <c r="D1426" s="7" t="s">
        <v>3667</v>
      </c>
    </row>
    <row r="1427" spans="1:4" x14ac:dyDescent="0.25">
      <c r="A1427" s="1" t="s">
        <v>697</v>
      </c>
      <c r="B1427" s="4" t="str">
        <f t="shared" si="22"/>
        <v>OP 150 ASSEMBLAGE,NUG31641</v>
      </c>
      <c r="C1427" s="5">
        <v>4.3570000000000002</v>
      </c>
      <c r="D1427" s="7" t="s">
        <v>3667</v>
      </c>
    </row>
    <row r="1428" spans="1:4" x14ac:dyDescent="0.25">
      <c r="A1428" s="1" t="s">
        <v>697</v>
      </c>
      <c r="B1428" s="4" t="str">
        <f t="shared" si="22"/>
        <v>OP 300 EMBALLAGE,NUG31641</v>
      </c>
      <c r="C1428" s="5">
        <v>5</v>
      </c>
      <c r="D1428" s="7" t="s">
        <v>3668</v>
      </c>
    </row>
    <row r="1429" spans="1:4" x14ac:dyDescent="0.25">
      <c r="A1429" s="1" t="s">
        <v>697</v>
      </c>
      <c r="B1429" s="4" t="str">
        <f t="shared" si="22"/>
        <v>OP 180 TEST NEE,NUG31641</v>
      </c>
      <c r="C1429" s="5">
        <v>2.5110000000000001</v>
      </c>
      <c r="D1429" s="7" t="s">
        <v>3696</v>
      </c>
    </row>
    <row r="1430" spans="1:4" x14ac:dyDescent="0.25">
      <c r="A1430" s="1" t="s">
        <v>698</v>
      </c>
      <c r="B1430" s="4" t="str">
        <f t="shared" si="22"/>
        <v>OP 180 TEST NEE,NUG31643</v>
      </c>
      <c r="C1430" s="5">
        <v>3.5</v>
      </c>
      <c r="D1430" s="7" t="s">
        <v>3696</v>
      </c>
    </row>
    <row r="1431" spans="1:4" x14ac:dyDescent="0.25">
      <c r="A1431" s="1" t="s">
        <v>698</v>
      </c>
      <c r="B1431" s="4" t="str">
        <f t="shared" si="22"/>
        <v>OP 150 ASSEMBLAGE,NUG31643</v>
      </c>
      <c r="C1431" s="5">
        <v>3.9</v>
      </c>
      <c r="D1431" s="7" t="s">
        <v>3667</v>
      </c>
    </row>
    <row r="1432" spans="1:4" x14ac:dyDescent="0.25">
      <c r="A1432" s="1" t="s">
        <v>698</v>
      </c>
      <c r="B1432" s="4" t="str">
        <f t="shared" si="22"/>
        <v>OP 300 EMBALLAGE,NUG31643</v>
      </c>
      <c r="C1432" s="5">
        <v>1.9</v>
      </c>
      <c r="D1432" s="7" t="s">
        <v>3668</v>
      </c>
    </row>
    <row r="1433" spans="1:4" x14ac:dyDescent="0.25">
      <c r="A1433" s="1" t="s">
        <v>699</v>
      </c>
      <c r="B1433" s="4" t="str">
        <f t="shared" si="22"/>
        <v>OP 180 TEST NEE,NUG31644</v>
      </c>
      <c r="C1433" s="5">
        <v>3.5</v>
      </c>
      <c r="D1433" s="7" t="s">
        <v>3696</v>
      </c>
    </row>
    <row r="1434" spans="1:4" x14ac:dyDescent="0.25">
      <c r="A1434" s="1" t="s">
        <v>699</v>
      </c>
      <c r="B1434" s="4" t="str">
        <f t="shared" si="22"/>
        <v>OP 150 ASSEMBLAGE,NUG31644</v>
      </c>
      <c r="C1434" s="5">
        <v>3.9</v>
      </c>
      <c r="D1434" s="7" t="s">
        <v>3667</v>
      </c>
    </row>
    <row r="1435" spans="1:4" x14ac:dyDescent="0.25">
      <c r="A1435" s="1" t="s">
        <v>699</v>
      </c>
      <c r="B1435" s="4" t="str">
        <f t="shared" si="22"/>
        <v>OP 300 EMBALLAGE,NUG31644</v>
      </c>
      <c r="C1435" s="5">
        <v>1.9</v>
      </c>
      <c r="D1435" s="7" t="s">
        <v>3668</v>
      </c>
    </row>
    <row r="1436" spans="1:4" x14ac:dyDescent="0.25">
      <c r="A1436" s="1" t="s">
        <v>700</v>
      </c>
      <c r="B1436" s="4" t="str">
        <f t="shared" si="22"/>
        <v>OP 180 TEST NEE,NUG31645</v>
      </c>
      <c r="C1436" s="5">
        <v>3.5</v>
      </c>
      <c r="D1436" s="7" t="s">
        <v>3696</v>
      </c>
    </row>
    <row r="1437" spans="1:4" x14ac:dyDescent="0.25">
      <c r="A1437" s="1" t="s">
        <v>700</v>
      </c>
      <c r="B1437" s="4" t="str">
        <f t="shared" si="22"/>
        <v>OP 150 ASSEMBLAGE,NUG31645</v>
      </c>
      <c r="C1437" s="5">
        <v>3.3570000000000002</v>
      </c>
      <c r="D1437" s="7" t="s">
        <v>3667</v>
      </c>
    </row>
    <row r="1438" spans="1:4" x14ac:dyDescent="0.25">
      <c r="A1438" s="1" t="s">
        <v>700</v>
      </c>
      <c r="B1438" s="4" t="str">
        <f t="shared" si="22"/>
        <v>OP 300 EMBALLAGE,NUG31645</v>
      </c>
      <c r="C1438" s="5">
        <v>5</v>
      </c>
      <c r="D1438" s="7" t="s">
        <v>3668</v>
      </c>
    </row>
    <row r="1439" spans="1:4" x14ac:dyDescent="0.25">
      <c r="A1439" s="1" t="s">
        <v>701</v>
      </c>
      <c r="B1439" s="4" t="str">
        <f t="shared" si="22"/>
        <v>OP 150 ASSEMBLAGE,NUG3172299</v>
      </c>
      <c r="C1439" s="5">
        <v>26</v>
      </c>
      <c r="D1439" s="7" t="s">
        <v>3667</v>
      </c>
    </row>
    <row r="1440" spans="1:4" x14ac:dyDescent="0.25">
      <c r="A1440" s="1" t="s">
        <v>701</v>
      </c>
      <c r="B1440" s="4" t="str">
        <f t="shared" si="22"/>
        <v>OP 220 TEST FINAL,NUG3172299</v>
      </c>
      <c r="C1440" s="5">
        <v>73</v>
      </c>
      <c r="D1440" s="7" t="s">
        <v>3708</v>
      </c>
    </row>
    <row r="1441" spans="1:4" x14ac:dyDescent="0.25">
      <c r="A1441" s="1" t="s">
        <v>702</v>
      </c>
      <c r="B1441" s="4" t="str">
        <f t="shared" si="22"/>
        <v>OP 150 ASSEMBLAGE,NUG3172399</v>
      </c>
      <c r="C1441" s="5">
        <v>90</v>
      </c>
      <c r="D1441" s="7" t="s">
        <v>3667</v>
      </c>
    </row>
    <row r="1442" spans="1:4" x14ac:dyDescent="0.25">
      <c r="A1442" s="1" t="s">
        <v>702</v>
      </c>
      <c r="B1442" s="4" t="str">
        <f t="shared" si="22"/>
        <v>OP 220 TEST FINAL,NUG3172399</v>
      </c>
      <c r="C1442" s="5">
        <v>40</v>
      </c>
      <c r="D1442" s="7" t="s">
        <v>3708</v>
      </c>
    </row>
    <row r="1443" spans="1:4" x14ac:dyDescent="0.25">
      <c r="A1443" s="1" t="s">
        <v>703</v>
      </c>
      <c r="B1443" s="4" t="str">
        <f t="shared" si="22"/>
        <v>OP 150 ASSEMBLAGE,NUG3172499</v>
      </c>
      <c r="C1443" s="5">
        <v>90</v>
      </c>
      <c r="D1443" s="7" t="s">
        <v>3667</v>
      </c>
    </row>
    <row r="1444" spans="1:4" x14ac:dyDescent="0.25">
      <c r="A1444" s="1" t="s">
        <v>703</v>
      </c>
      <c r="B1444" s="4" t="str">
        <f t="shared" si="22"/>
        <v>OP 220 TEST FINAL,NUG3172499</v>
      </c>
      <c r="C1444" s="5">
        <v>45</v>
      </c>
      <c r="D1444" s="7" t="s">
        <v>3708</v>
      </c>
    </row>
    <row r="1445" spans="1:4" x14ac:dyDescent="0.25">
      <c r="A1445" s="1" t="s">
        <v>704</v>
      </c>
      <c r="B1445" s="4" t="str">
        <f t="shared" si="22"/>
        <v>OP 150 ASSEMBLAGE,NUG3172599</v>
      </c>
      <c r="C1445" s="5">
        <v>90</v>
      </c>
      <c r="D1445" s="7" t="s">
        <v>3667</v>
      </c>
    </row>
    <row r="1446" spans="1:4" x14ac:dyDescent="0.25">
      <c r="A1446" s="1" t="s">
        <v>704</v>
      </c>
      <c r="B1446" s="4" t="str">
        <f t="shared" si="22"/>
        <v>OP 220 TEST FINAL,NUG3172599</v>
      </c>
      <c r="C1446" s="5">
        <v>49</v>
      </c>
      <c r="D1446" s="7" t="s">
        <v>3708</v>
      </c>
    </row>
    <row r="1447" spans="1:4" x14ac:dyDescent="0.25">
      <c r="A1447" s="1" t="s">
        <v>705</v>
      </c>
      <c r="B1447" s="4" t="str">
        <f t="shared" si="22"/>
        <v>OP 150 ASSEMBLAGE,NUG3172699</v>
      </c>
      <c r="C1447" s="5">
        <v>95</v>
      </c>
      <c r="D1447" s="7" t="s">
        <v>3667</v>
      </c>
    </row>
    <row r="1448" spans="1:4" x14ac:dyDescent="0.25">
      <c r="A1448" s="1" t="s">
        <v>705</v>
      </c>
      <c r="B1448" s="4" t="str">
        <f t="shared" si="22"/>
        <v>OP 220 TEST FINAL,NUG3172699</v>
      </c>
      <c r="C1448" s="5">
        <v>50</v>
      </c>
      <c r="D1448" s="7" t="s">
        <v>3708</v>
      </c>
    </row>
    <row r="1449" spans="1:4" x14ac:dyDescent="0.25">
      <c r="A1449" s="1" t="s">
        <v>706</v>
      </c>
      <c r="B1449" s="4" t="str">
        <f t="shared" si="22"/>
        <v>OP 150 ASSEMBLAGE,NUG3172799</v>
      </c>
      <c r="C1449" s="5">
        <v>95</v>
      </c>
      <c r="D1449" s="7" t="s">
        <v>3667</v>
      </c>
    </row>
    <row r="1450" spans="1:4" x14ac:dyDescent="0.25">
      <c r="A1450" s="1" t="s">
        <v>706</v>
      </c>
      <c r="B1450" s="4" t="str">
        <f t="shared" si="22"/>
        <v>OP 220 TEST FINAL,NUG3172799</v>
      </c>
      <c r="C1450" s="5">
        <v>55</v>
      </c>
      <c r="D1450" s="7" t="s">
        <v>3708</v>
      </c>
    </row>
    <row r="1451" spans="1:4" x14ac:dyDescent="0.25">
      <c r="A1451" s="1" t="s">
        <v>707</v>
      </c>
      <c r="B1451" s="4" t="str">
        <f t="shared" si="22"/>
        <v>OP 150 ASSEMBLAGE,NUG3175099</v>
      </c>
      <c r="C1451" s="5">
        <v>15</v>
      </c>
      <c r="D1451" s="7" t="s">
        <v>3667</v>
      </c>
    </row>
    <row r="1452" spans="1:4" x14ac:dyDescent="0.25">
      <c r="A1452" s="1" t="s">
        <v>708</v>
      </c>
      <c r="B1452" s="4" t="str">
        <f t="shared" si="22"/>
        <v>OP 150 ASSEMBLAGE,NUG3175199</v>
      </c>
      <c r="C1452" s="5">
        <v>15</v>
      </c>
      <c r="D1452" s="7" t="s">
        <v>3667</v>
      </c>
    </row>
    <row r="1453" spans="1:4" x14ac:dyDescent="0.25">
      <c r="A1453" s="1" t="s">
        <v>709</v>
      </c>
      <c r="B1453" s="4" t="str">
        <f t="shared" si="22"/>
        <v>OP 160 PREPARATION NEE,NUG32042</v>
      </c>
      <c r="C1453" s="5">
        <v>2.1</v>
      </c>
      <c r="D1453" s="7" t="s">
        <v>3705</v>
      </c>
    </row>
    <row r="1454" spans="1:4" x14ac:dyDescent="0.25">
      <c r="A1454" s="1" t="s">
        <v>709</v>
      </c>
      <c r="B1454" s="4" t="str">
        <f t="shared" si="22"/>
        <v>OP 150 ASSEMBLAGE,NUG32042</v>
      </c>
      <c r="C1454" s="5">
        <v>2.4</v>
      </c>
      <c r="D1454" s="7" t="s">
        <v>3667</v>
      </c>
    </row>
    <row r="1455" spans="1:4" x14ac:dyDescent="0.25">
      <c r="A1455" s="1" t="s">
        <v>709</v>
      </c>
      <c r="B1455" s="4" t="str">
        <f t="shared" si="22"/>
        <v>OP 220 TEST FINAL,NUG32042</v>
      </c>
      <c r="C1455" s="5">
        <v>5.64</v>
      </c>
      <c r="D1455" s="7" t="s">
        <v>3708</v>
      </c>
    </row>
    <row r="1456" spans="1:4" x14ac:dyDescent="0.25">
      <c r="A1456" s="1" t="s">
        <v>709</v>
      </c>
      <c r="B1456" s="4" t="str">
        <f t="shared" si="22"/>
        <v>OP 300 EMBALLAGE,NUG32042</v>
      </c>
      <c r="C1456" s="5">
        <v>0.88100000000000001</v>
      </c>
      <c r="D1456" s="7" t="s">
        <v>3668</v>
      </c>
    </row>
    <row r="1457" spans="1:4" x14ac:dyDescent="0.25">
      <c r="A1457" s="1" t="s">
        <v>710</v>
      </c>
      <c r="B1457" s="4" t="str">
        <f t="shared" si="22"/>
        <v>OP 160 PREPARATION NEE,NUG32045</v>
      </c>
      <c r="C1457" s="5">
        <v>6.48</v>
      </c>
      <c r="D1457" s="7" t="s">
        <v>3705</v>
      </c>
    </row>
    <row r="1458" spans="1:4" x14ac:dyDescent="0.25">
      <c r="A1458" s="1" t="s">
        <v>710</v>
      </c>
      <c r="B1458" s="4" t="str">
        <f t="shared" si="22"/>
        <v>OP 180 TEST NEE,NUG32045</v>
      </c>
      <c r="C1458" s="5">
        <v>4.9800000000000004</v>
      </c>
      <c r="D1458" s="7" t="s">
        <v>3696</v>
      </c>
    </row>
    <row r="1459" spans="1:4" x14ac:dyDescent="0.25">
      <c r="A1459" s="1" t="s">
        <v>710</v>
      </c>
      <c r="B1459" s="4" t="str">
        <f t="shared" si="22"/>
        <v>OP 150 ASSEMBLAGE,NUG32045</v>
      </c>
      <c r="C1459" s="5">
        <v>1.08</v>
      </c>
      <c r="D1459" s="7" t="s">
        <v>3667</v>
      </c>
    </row>
    <row r="1460" spans="1:4" x14ac:dyDescent="0.25">
      <c r="A1460" s="1" t="s">
        <v>710</v>
      </c>
      <c r="B1460" s="4" t="str">
        <f t="shared" si="22"/>
        <v>OP 300 EMBALLAGE,NUG32045</v>
      </c>
      <c r="C1460" s="5">
        <v>0.88100000000000001</v>
      </c>
      <c r="D1460" s="7" t="s">
        <v>3668</v>
      </c>
    </row>
    <row r="1461" spans="1:4" x14ac:dyDescent="0.25">
      <c r="A1461" s="1" t="s">
        <v>711</v>
      </c>
      <c r="B1461" s="4" t="str">
        <f t="shared" si="22"/>
        <v>OP 180 TEST NEE,NUG32056</v>
      </c>
      <c r="C1461" s="5">
        <v>2.7</v>
      </c>
      <c r="D1461" s="7" t="s">
        <v>3696</v>
      </c>
    </row>
    <row r="1462" spans="1:4" x14ac:dyDescent="0.25">
      <c r="A1462" s="1" t="s">
        <v>711</v>
      </c>
      <c r="B1462" s="4" t="str">
        <f t="shared" si="22"/>
        <v>OP 150 ASSEMBLAGE,NUG32056</v>
      </c>
      <c r="C1462" s="5">
        <v>2.7</v>
      </c>
      <c r="D1462" s="7" t="s">
        <v>3667</v>
      </c>
    </row>
    <row r="1463" spans="1:4" x14ac:dyDescent="0.25">
      <c r="A1463" s="1" t="s">
        <v>711</v>
      </c>
      <c r="B1463" s="4" t="str">
        <f t="shared" si="22"/>
        <v>OP 300 EMBALLAGE,NUG32056</v>
      </c>
      <c r="C1463" s="5">
        <v>0.88100000000000001</v>
      </c>
      <c r="D1463" s="7" t="s">
        <v>3668</v>
      </c>
    </row>
    <row r="1464" spans="1:4" x14ac:dyDescent="0.25">
      <c r="A1464" s="1" t="s">
        <v>712</v>
      </c>
      <c r="B1464" s="4" t="str">
        <f t="shared" si="22"/>
        <v>OP 150 ASSEMBLAGE,NUG32063</v>
      </c>
      <c r="C1464" s="5">
        <v>6.78</v>
      </c>
      <c r="D1464" s="7" t="s">
        <v>3667</v>
      </c>
    </row>
    <row r="1465" spans="1:4" x14ac:dyDescent="0.25">
      <c r="A1465" s="1" t="s">
        <v>712</v>
      </c>
      <c r="B1465" s="4" t="str">
        <f t="shared" si="22"/>
        <v>OP 220 TEST FINAL,NUG32063</v>
      </c>
      <c r="C1465" s="5">
        <v>2.46</v>
      </c>
      <c r="D1465" s="7" t="s">
        <v>3708</v>
      </c>
    </row>
    <row r="1466" spans="1:4" x14ac:dyDescent="0.25">
      <c r="A1466" s="1" t="s">
        <v>712</v>
      </c>
      <c r="B1466" s="4" t="str">
        <f t="shared" si="22"/>
        <v>OP 300 EMBALLAGE,NUG32063</v>
      </c>
      <c r="C1466" s="5">
        <v>1.173</v>
      </c>
      <c r="D1466" s="7" t="s">
        <v>3668</v>
      </c>
    </row>
    <row r="1467" spans="1:4" x14ac:dyDescent="0.25">
      <c r="A1467" s="1" t="s">
        <v>713</v>
      </c>
      <c r="B1467" s="4" t="str">
        <f t="shared" si="22"/>
        <v>OP 150 ASSEMBLAGE,NUG32064</v>
      </c>
      <c r="C1467" s="5">
        <v>6.78</v>
      </c>
      <c r="D1467" s="7" t="s">
        <v>3667</v>
      </c>
    </row>
    <row r="1468" spans="1:4" x14ac:dyDescent="0.25">
      <c r="A1468" s="1" t="s">
        <v>713</v>
      </c>
      <c r="B1468" s="4" t="str">
        <f t="shared" si="22"/>
        <v>OP 220 TEST FINAL,NUG32064</v>
      </c>
      <c r="C1468" s="5">
        <v>2.46</v>
      </c>
      <c r="D1468" s="7" t="s">
        <v>3708</v>
      </c>
    </row>
    <row r="1469" spans="1:4" x14ac:dyDescent="0.25">
      <c r="A1469" s="1" t="s">
        <v>713</v>
      </c>
      <c r="B1469" s="4" t="str">
        <f t="shared" si="22"/>
        <v>OP 300 EMBALLAGE,NUG32064</v>
      </c>
      <c r="C1469" s="5">
        <v>1.173</v>
      </c>
      <c r="D1469" s="7" t="s">
        <v>3668</v>
      </c>
    </row>
    <row r="1470" spans="1:4" x14ac:dyDescent="0.25">
      <c r="A1470" s="1" t="s">
        <v>714</v>
      </c>
      <c r="B1470" s="4" t="str">
        <f t="shared" si="22"/>
        <v>OP 150 ASSEMBLAGE,NUG32065</v>
      </c>
      <c r="C1470" s="5">
        <v>2.7</v>
      </c>
      <c r="D1470" s="7" t="s">
        <v>3667</v>
      </c>
    </row>
    <row r="1471" spans="1:4" x14ac:dyDescent="0.25">
      <c r="A1471" s="1" t="s">
        <v>714</v>
      </c>
      <c r="B1471" s="4" t="str">
        <f t="shared" si="22"/>
        <v>OP 220 TEST FINAL,NUG32065</v>
      </c>
      <c r="C1471" s="5">
        <v>2.46</v>
      </c>
      <c r="D1471" s="7" t="s">
        <v>3708</v>
      </c>
    </row>
    <row r="1472" spans="1:4" x14ac:dyDescent="0.25">
      <c r="A1472" s="1" t="s">
        <v>714</v>
      </c>
      <c r="B1472" s="4" t="str">
        <f t="shared" si="22"/>
        <v>OP 300 EMBALLAGE,NUG32065</v>
      </c>
      <c r="C1472" s="5">
        <v>1.173</v>
      </c>
      <c r="D1472" s="7" t="s">
        <v>3668</v>
      </c>
    </row>
    <row r="1473" spans="1:4" x14ac:dyDescent="0.25">
      <c r="A1473" s="1" t="s">
        <v>715</v>
      </c>
      <c r="B1473" s="4" t="str">
        <f t="shared" si="22"/>
        <v>OP 150 ASSEMBLAGE,NUG32066</v>
      </c>
      <c r="C1473" s="5">
        <v>1.1399999999999999</v>
      </c>
      <c r="D1473" s="7" t="s">
        <v>3667</v>
      </c>
    </row>
    <row r="1474" spans="1:4" x14ac:dyDescent="0.25">
      <c r="A1474" s="1" t="s">
        <v>715</v>
      </c>
      <c r="B1474" s="4" t="str">
        <f t="shared" si="22"/>
        <v>OP 220 TEST FINAL,NUG32066</v>
      </c>
      <c r="C1474" s="5">
        <v>2.52</v>
      </c>
      <c r="D1474" s="7" t="s">
        <v>3708</v>
      </c>
    </row>
    <row r="1475" spans="1:4" x14ac:dyDescent="0.25">
      <c r="A1475" s="1" t="s">
        <v>715</v>
      </c>
      <c r="B1475" s="4" t="str">
        <f t="shared" ref="B1475:B1538" si="23">D1475 &amp;","&amp; A1475</f>
        <v>OP 300 EMBALLAGE,NUG32066</v>
      </c>
      <c r="C1475" s="5">
        <v>1.56</v>
      </c>
      <c r="D1475" s="7" t="s">
        <v>3668</v>
      </c>
    </row>
    <row r="1476" spans="1:4" x14ac:dyDescent="0.25">
      <c r="A1476" s="1" t="s">
        <v>716</v>
      </c>
      <c r="B1476" s="4" t="str">
        <f t="shared" si="23"/>
        <v>OP 160 PREPARATION NEE,NUG32070</v>
      </c>
      <c r="C1476" s="5">
        <v>6.3</v>
      </c>
      <c r="D1476" s="7" t="s">
        <v>3705</v>
      </c>
    </row>
    <row r="1477" spans="1:4" x14ac:dyDescent="0.25">
      <c r="A1477" s="1" t="s">
        <v>716</v>
      </c>
      <c r="B1477" s="4" t="str">
        <f t="shared" si="23"/>
        <v>OP 180 TEST NEE,NUG32070</v>
      </c>
      <c r="C1477" s="5">
        <v>12.24</v>
      </c>
      <c r="D1477" s="7" t="s">
        <v>3696</v>
      </c>
    </row>
    <row r="1478" spans="1:4" x14ac:dyDescent="0.25">
      <c r="A1478" s="1" t="s">
        <v>716</v>
      </c>
      <c r="B1478" s="4" t="str">
        <f t="shared" si="23"/>
        <v>OP 150 ASSEMBLAGE,NUG32070</v>
      </c>
      <c r="C1478" s="5">
        <v>16.2</v>
      </c>
      <c r="D1478" s="7" t="s">
        <v>3667</v>
      </c>
    </row>
    <row r="1479" spans="1:4" x14ac:dyDescent="0.25">
      <c r="A1479" s="1" t="s">
        <v>716</v>
      </c>
      <c r="B1479" s="4" t="str">
        <f t="shared" si="23"/>
        <v>OP 220 TEST FINAL,NUG32070</v>
      </c>
      <c r="C1479" s="5">
        <v>4.26</v>
      </c>
      <c r="D1479" s="7" t="s">
        <v>3708</v>
      </c>
    </row>
    <row r="1480" spans="1:4" x14ac:dyDescent="0.25">
      <c r="A1480" s="1" t="s">
        <v>716</v>
      </c>
      <c r="B1480" s="4" t="str">
        <f t="shared" si="23"/>
        <v>OP 300 EMBALLAGE,NUG32070</v>
      </c>
      <c r="C1480" s="5">
        <v>3.24</v>
      </c>
      <c r="D1480" s="7" t="s">
        <v>3668</v>
      </c>
    </row>
    <row r="1481" spans="1:4" x14ac:dyDescent="0.25">
      <c r="A1481" s="1" t="s">
        <v>717</v>
      </c>
      <c r="B1481" s="4" t="str">
        <f t="shared" si="23"/>
        <v>OP 160 PREPARATION NEE,NUG32075</v>
      </c>
      <c r="C1481" s="5">
        <v>1.44</v>
      </c>
      <c r="D1481" s="7" t="s">
        <v>3705</v>
      </c>
    </row>
    <row r="1482" spans="1:4" x14ac:dyDescent="0.25">
      <c r="A1482" s="1" t="s">
        <v>717</v>
      </c>
      <c r="B1482" s="4" t="str">
        <f t="shared" si="23"/>
        <v>OP 180 TEST NEE,NUG32075</v>
      </c>
      <c r="C1482" s="5">
        <v>2.46</v>
      </c>
      <c r="D1482" s="7" t="s">
        <v>3696</v>
      </c>
    </row>
    <row r="1483" spans="1:4" x14ac:dyDescent="0.25">
      <c r="A1483" s="1" t="s">
        <v>717</v>
      </c>
      <c r="B1483" s="4" t="str">
        <f t="shared" si="23"/>
        <v>OP 300 EMBALLAGE,NUG32075</v>
      </c>
      <c r="C1483" s="5">
        <v>3.18</v>
      </c>
      <c r="D1483" s="7" t="s">
        <v>3668</v>
      </c>
    </row>
    <row r="1484" spans="1:4" x14ac:dyDescent="0.25">
      <c r="A1484" s="1" t="s">
        <v>718</v>
      </c>
      <c r="B1484" s="4" t="str">
        <f t="shared" si="23"/>
        <v>OP 160 PREPARATION NEE,NUG32077</v>
      </c>
      <c r="C1484" s="5">
        <v>1.44</v>
      </c>
      <c r="D1484" s="7" t="s">
        <v>3705</v>
      </c>
    </row>
    <row r="1485" spans="1:4" x14ac:dyDescent="0.25">
      <c r="A1485" s="1" t="s">
        <v>718</v>
      </c>
      <c r="B1485" s="4" t="str">
        <f t="shared" si="23"/>
        <v>OP 180 TEST NEE,NUG32077</v>
      </c>
      <c r="C1485" s="5">
        <v>2.46</v>
      </c>
      <c r="D1485" s="7" t="s">
        <v>3696</v>
      </c>
    </row>
    <row r="1486" spans="1:4" x14ac:dyDescent="0.25">
      <c r="A1486" s="1" t="s">
        <v>718</v>
      </c>
      <c r="B1486" s="4" t="str">
        <f t="shared" si="23"/>
        <v>OP 300 EMBALLAGE,NUG32077</v>
      </c>
      <c r="C1486" s="5">
        <v>3.18</v>
      </c>
      <c r="D1486" s="7" t="s">
        <v>3668</v>
      </c>
    </row>
    <row r="1487" spans="1:4" x14ac:dyDescent="0.25">
      <c r="A1487" s="1" t="s">
        <v>719</v>
      </c>
      <c r="B1487" s="4" t="str">
        <f t="shared" si="23"/>
        <v>OP 180 TEST NEE,NUG32078</v>
      </c>
      <c r="C1487" s="5">
        <v>2.2200000000000002</v>
      </c>
      <c r="D1487" s="7" t="s">
        <v>3696</v>
      </c>
    </row>
    <row r="1488" spans="1:4" x14ac:dyDescent="0.25">
      <c r="A1488" s="1" t="s">
        <v>719</v>
      </c>
      <c r="B1488" s="4" t="str">
        <f t="shared" si="23"/>
        <v>OP 150 ASSEMBLAGE,NUG32078</v>
      </c>
      <c r="C1488" s="5">
        <v>9.9600000000000009</v>
      </c>
      <c r="D1488" s="7" t="s">
        <v>3667</v>
      </c>
    </row>
    <row r="1489" spans="1:4" x14ac:dyDescent="0.25">
      <c r="A1489" s="1" t="s">
        <v>719</v>
      </c>
      <c r="B1489" s="4" t="str">
        <f t="shared" si="23"/>
        <v>OP 300 EMBALLAGE,NUG32078</v>
      </c>
      <c r="C1489" s="5">
        <v>0.86499999999999999</v>
      </c>
      <c r="D1489" s="7" t="s">
        <v>3668</v>
      </c>
    </row>
    <row r="1490" spans="1:4" x14ac:dyDescent="0.25">
      <c r="A1490" s="1" t="s">
        <v>720</v>
      </c>
      <c r="B1490" s="4" t="str">
        <f t="shared" si="23"/>
        <v>OP 180 TEST NEE,NUG32079</v>
      </c>
      <c r="C1490" s="5">
        <v>2.2200000000000002</v>
      </c>
      <c r="D1490" s="7" t="s">
        <v>3696</v>
      </c>
    </row>
    <row r="1491" spans="1:4" x14ac:dyDescent="0.25">
      <c r="A1491" s="1" t="s">
        <v>720</v>
      </c>
      <c r="B1491" s="4" t="str">
        <f t="shared" si="23"/>
        <v>OP 150 ASSEMBLAGE,NUG32079</v>
      </c>
      <c r="C1491" s="5">
        <v>9.9600000000000009</v>
      </c>
      <c r="D1491" s="7" t="s">
        <v>3667</v>
      </c>
    </row>
    <row r="1492" spans="1:4" x14ac:dyDescent="0.25">
      <c r="A1492" s="1" t="s">
        <v>720</v>
      </c>
      <c r="B1492" s="4" t="str">
        <f t="shared" si="23"/>
        <v>OP 300 EMBALLAGE,NUG32079</v>
      </c>
      <c r="C1492" s="5">
        <v>1.02</v>
      </c>
      <c r="D1492" s="7" t="s">
        <v>3668</v>
      </c>
    </row>
    <row r="1493" spans="1:4" x14ac:dyDescent="0.25">
      <c r="A1493" s="1" t="s">
        <v>721</v>
      </c>
      <c r="B1493" s="4" t="str">
        <f t="shared" si="23"/>
        <v>OP 180 TEST NEE,NUG32080</v>
      </c>
      <c r="C1493" s="5">
        <v>2.2200000000000002</v>
      </c>
      <c r="D1493" s="7" t="s">
        <v>3696</v>
      </c>
    </row>
    <row r="1494" spans="1:4" x14ac:dyDescent="0.25">
      <c r="A1494" s="1" t="s">
        <v>721</v>
      </c>
      <c r="B1494" s="4" t="str">
        <f t="shared" si="23"/>
        <v>OP 150 ASSEMBLAGE,NUG32080</v>
      </c>
      <c r="C1494" s="5">
        <v>4.8</v>
      </c>
      <c r="D1494" s="7" t="s">
        <v>3667</v>
      </c>
    </row>
    <row r="1495" spans="1:4" x14ac:dyDescent="0.25">
      <c r="A1495" s="1" t="s">
        <v>721</v>
      </c>
      <c r="B1495" s="4" t="str">
        <f t="shared" si="23"/>
        <v>OP 300 EMBALLAGE,NUG32080</v>
      </c>
      <c r="C1495" s="5">
        <v>1.02</v>
      </c>
      <c r="D1495" s="7" t="s">
        <v>3668</v>
      </c>
    </row>
    <row r="1496" spans="1:4" x14ac:dyDescent="0.25">
      <c r="A1496" s="1" t="s">
        <v>722</v>
      </c>
      <c r="B1496" s="4" t="str">
        <f t="shared" si="23"/>
        <v>OP 160 PREPARATION NEE,NUG32082</v>
      </c>
      <c r="C1496" s="5">
        <v>6.3</v>
      </c>
      <c r="D1496" s="7" t="s">
        <v>3705</v>
      </c>
    </row>
    <row r="1497" spans="1:4" x14ac:dyDescent="0.25">
      <c r="A1497" s="1" t="s">
        <v>722</v>
      </c>
      <c r="B1497" s="4" t="str">
        <f t="shared" si="23"/>
        <v>OP 180 TEST NEE,NUG32082</v>
      </c>
      <c r="C1497" s="5">
        <v>12.24</v>
      </c>
      <c r="D1497" s="7" t="s">
        <v>3696</v>
      </c>
    </row>
    <row r="1498" spans="1:4" x14ac:dyDescent="0.25">
      <c r="A1498" s="1" t="s">
        <v>722</v>
      </c>
      <c r="B1498" s="4" t="str">
        <f t="shared" si="23"/>
        <v>OP 150 ASSEMBLAGE,NUG32082</v>
      </c>
      <c r="C1498" s="5">
        <v>36</v>
      </c>
      <c r="D1498" s="7" t="s">
        <v>3667</v>
      </c>
    </row>
    <row r="1499" spans="1:4" x14ac:dyDescent="0.25">
      <c r="A1499" s="1" t="s">
        <v>722</v>
      </c>
      <c r="B1499" s="4" t="str">
        <f t="shared" si="23"/>
        <v>OP 220 TEST FINAL,NUG32082</v>
      </c>
      <c r="C1499" s="5">
        <v>4.26</v>
      </c>
      <c r="D1499" s="7" t="s">
        <v>3708</v>
      </c>
    </row>
    <row r="1500" spans="1:4" x14ac:dyDescent="0.25">
      <c r="A1500" s="1" t="s">
        <v>722</v>
      </c>
      <c r="B1500" s="4" t="str">
        <f t="shared" si="23"/>
        <v>OP 300 EMBALLAGE,NUG32082</v>
      </c>
      <c r="C1500" s="5">
        <v>9.6</v>
      </c>
      <c r="D1500" s="7" t="s">
        <v>3668</v>
      </c>
    </row>
    <row r="1501" spans="1:4" x14ac:dyDescent="0.25">
      <c r="A1501" s="1" t="s">
        <v>723</v>
      </c>
      <c r="B1501" s="4" t="str">
        <f t="shared" si="23"/>
        <v>OP 160 PREPARATION NEE,NUG32083</v>
      </c>
      <c r="C1501" s="5">
        <v>6.3</v>
      </c>
      <c r="D1501" s="7" t="s">
        <v>3705</v>
      </c>
    </row>
    <row r="1502" spans="1:4" x14ac:dyDescent="0.25">
      <c r="A1502" s="1" t="s">
        <v>723</v>
      </c>
      <c r="B1502" s="4" t="str">
        <f t="shared" si="23"/>
        <v>OP 180 TEST NEE,NUG32083</v>
      </c>
      <c r="C1502" s="5">
        <v>12.24</v>
      </c>
      <c r="D1502" s="7" t="s">
        <v>3696</v>
      </c>
    </row>
    <row r="1503" spans="1:4" x14ac:dyDescent="0.25">
      <c r="A1503" s="1" t="s">
        <v>723</v>
      </c>
      <c r="B1503" s="4" t="str">
        <f t="shared" si="23"/>
        <v>OP 150 ASSEMBLAGE,NUG32083</v>
      </c>
      <c r="C1503" s="5">
        <v>48</v>
      </c>
      <c r="D1503" s="7" t="s">
        <v>3667</v>
      </c>
    </row>
    <row r="1504" spans="1:4" x14ac:dyDescent="0.25">
      <c r="A1504" s="1" t="s">
        <v>723</v>
      </c>
      <c r="B1504" s="4" t="str">
        <f t="shared" si="23"/>
        <v>OP 220 TEST FINAL,NUG32083</v>
      </c>
      <c r="C1504" s="5">
        <v>4.26</v>
      </c>
      <c r="D1504" s="7" t="s">
        <v>3708</v>
      </c>
    </row>
    <row r="1505" spans="1:4" x14ac:dyDescent="0.25">
      <c r="A1505" s="1" t="s">
        <v>723</v>
      </c>
      <c r="B1505" s="4" t="str">
        <f t="shared" si="23"/>
        <v>OP 300 EMBALLAGE,NUG32083</v>
      </c>
      <c r="C1505" s="5">
        <v>15</v>
      </c>
      <c r="D1505" s="7" t="s">
        <v>3668</v>
      </c>
    </row>
    <row r="1506" spans="1:4" x14ac:dyDescent="0.25">
      <c r="A1506" s="1" t="s">
        <v>724</v>
      </c>
      <c r="B1506" s="4" t="str">
        <f t="shared" si="23"/>
        <v>OP 150 ASSEMBLAGE,NUG33313</v>
      </c>
      <c r="C1506" s="5">
        <v>6.6</v>
      </c>
      <c r="D1506" s="7" t="s">
        <v>3667</v>
      </c>
    </row>
    <row r="1507" spans="1:4" x14ac:dyDescent="0.25">
      <c r="A1507" s="1" t="s">
        <v>724</v>
      </c>
      <c r="B1507" s="4" t="str">
        <f t="shared" si="23"/>
        <v>OP 220 TEST FINAL,NUG33313</v>
      </c>
      <c r="C1507" s="5">
        <v>6</v>
      </c>
      <c r="D1507" s="7" t="s">
        <v>3708</v>
      </c>
    </row>
    <row r="1508" spans="1:4" x14ac:dyDescent="0.25">
      <c r="A1508" s="1" t="s">
        <v>724</v>
      </c>
      <c r="B1508" s="4" t="str">
        <f t="shared" si="23"/>
        <v>OP 300 EMBALLAGE,NUG33313</v>
      </c>
      <c r="C1508" s="5">
        <v>0.9</v>
      </c>
      <c r="D1508" s="7" t="s">
        <v>3668</v>
      </c>
    </row>
    <row r="1509" spans="1:4" x14ac:dyDescent="0.25">
      <c r="A1509" s="1" t="s">
        <v>725</v>
      </c>
      <c r="B1509" s="4" t="str">
        <f t="shared" si="23"/>
        <v>OP 500 ASSEMBLAGE SOURCES,NUG34021</v>
      </c>
      <c r="C1509" s="5">
        <v>45</v>
      </c>
      <c r="D1509" s="7" t="s">
        <v>3710</v>
      </c>
    </row>
    <row r="1510" spans="1:4" x14ac:dyDescent="0.25">
      <c r="A1510" s="1" t="s">
        <v>726</v>
      </c>
      <c r="B1510" s="4" t="str">
        <f t="shared" si="23"/>
        <v>OP 500 ASSEMBLAGE SOURCES,NUG34022</v>
      </c>
      <c r="C1510" s="5">
        <v>51</v>
      </c>
      <c r="D1510" s="7" t="s">
        <v>3710</v>
      </c>
    </row>
    <row r="1511" spans="1:4" x14ac:dyDescent="0.25">
      <c r="A1511" s="1" t="s">
        <v>727</v>
      </c>
      <c r="B1511" s="4" t="str">
        <f t="shared" si="23"/>
        <v>160 PREPARATION DES NEE,NUG34040</v>
      </c>
      <c r="C1511" s="5">
        <v>9.06</v>
      </c>
      <c r="D1511" s="7" t="s">
        <v>3746</v>
      </c>
    </row>
    <row r="1512" spans="1:4" x14ac:dyDescent="0.25">
      <c r="A1512" s="1" t="s">
        <v>727</v>
      </c>
      <c r="B1512" s="4" t="str">
        <f t="shared" si="23"/>
        <v>OP 180 TEST NEE,NUG34040</v>
      </c>
      <c r="C1512" s="5">
        <v>1.6419999999999999</v>
      </c>
      <c r="D1512" s="7" t="s">
        <v>3696</v>
      </c>
    </row>
    <row r="1513" spans="1:4" x14ac:dyDescent="0.25">
      <c r="A1513" s="1" t="s">
        <v>727</v>
      </c>
      <c r="B1513" s="4" t="str">
        <f t="shared" si="23"/>
        <v>OP 150 ASSEMBLAGE,NUG34040</v>
      </c>
      <c r="C1513" s="5">
        <v>16.863</v>
      </c>
      <c r="D1513" s="7" t="s">
        <v>3667</v>
      </c>
    </row>
    <row r="1514" spans="1:4" x14ac:dyDescent="0.25">
      <c r="A1514" s="1" t="s">
        <v>727</v>
      </c>
      <c r="B1514" s="4" t="str">
        <f t="shared" si="23"/>
        <v>OP 300 EMBALLAGE,NUG34040</v>
      </c>
      <c r="C1514" s="5">
        <v>3.78</v>
      </c>
      <c r="D1514" s="7" t="s">
        <v>3668</v>
      </c>
    </row>
    <row r="1515" spans="1:4" x14ac:dyDescent="0.25">
      <c r="A1515" s="1" t="s">
        <v>728</v>
      </c>
      <c r="B1515" s="4" t="str">
        <f t="shared" si="23"/>
        <v>160 PREPARATION DES NEE,NUG34042</v>
      </c>
      <c r="C1515" s="5">
        <v>9.1199999999999992</v>
      </c>
      <c r="D1515" s="7" t="s">
        <v>3746</v>
      </c>
    </row>
    <row r="1516" spans="1:4" x14ac:dyDescent="0.25">
      <c r="A1516" s="1" t="s">
        <v>728</v>
      </c>
      <c r="B1516" s="4" t="str">
        <f t="shared" si="23"/>
        <v>OP 180 TEST NEE,NUG34042</v>
      </c>
      <c r="C1516" s="5">
        <v>1.6419999999999999</v>
      </c>
      <c r="D1516" s="7" t="s">
        <v>3696</v>
      </c>
    </row>
    <row r="1517" spans="1:4" x14ac:dyDescent="0.25">
      <c r="A1517" s="1" t="s">
        <v>728</v>
      </c>
      <c r="B1517" s="4" t="str">
        <f t="shared" si="23"/>
        <v>OP 150 ASSEMBLAGE,NUG34042</v>
      </c>
      <c r="C1517" s="5">
        <v>16.863</v>
      </c>
      <c r="D1517" s="7" t="s">
        <v>3667</v>
      </c>
    </row>
    <row r="1518" spans="1:4" x14ac:dyDescent="0.25">
      <c r="A1518" s="1" t="s">
        <v>728</v>
      </c>
      <c r="B1518" s="4" t="str">
        <f t="shared" si="23"/>
        <v>OP 300 EMBALLAGE,NUG34042</v>
      </c>
      <c r="C1518" s="5">
        <v>3.78</v>
      </c>
      <c r="D1518" s="7" t="s">
        <v>3668</v>
      </c>
    </row>
    <row r="1519" spans="1:4" x14ac:dyDescent="0.25">
      <c r="A1519" s="1" t="s">
        <v>729</v>
      </c>
      <c r="B1519" s="4" t="str">
        <f t="shared" si="23"/>
        <v>OP 180 TEST NEE,NUG34044</v>
      </c>
      <c r="C1519" s="5">
        <v>1.6419999999999999</v>
      </c>
      <c r="D1519" s="7" t="s">
        <v>3696</v>
      </c>
    </row>
    <row r="1520" spans="1:4" x14ac:dyDescent="0.25">
      <c r="A1520" s="1" t="s">
        <v>729</v>
      </c>
      <c r="B1520" s="4" t="str">
        <f t="shared" si="23"/>
        <v>OP 150 ASSEMBLAGE,NUG34044</v>
      </c>
      <c r="C1520" s="5">
        <v>9.8629999999999995</v>
      </c>
      <c r="D1520" s="7" t="s">
        <v>3667</v>
      </c>
    </row>
    <row r="1521" spans="1:4" x14ac:dyDescent="0.25">
      <c r="A1521" s="1" t="s">
        <v>729</v>
      </c>
      <c r="B1521" s="4" t="str">
        <f t="shared" si="23"/>
        <v>OP 300 EMBALLAGE,NUG34044</v>
      </c>
      <c r="C1521" s="5">
        <v>1.391</v>
      </c>
      <c r="D1521" s="7" t="s">
        <v>3668</v>
      </c>
    </row>
    <row r="1522" spans="1:4" x14ac:dyDescent="0.25">
      <c r="A1522" s="1" t="s">
        <v>729</v>
      </c>
      <c r="B1522" s="4" t="str">
        <f t="shared" si="23"/>
        <v>300 EMBALLAGE CHAINE,NUG34044</v>
      </c>
      <c r="C1522" s="5">
        <v>1.391</v>
      </c>
      <c r="D1522" s="7" t="s">
        <v>3714</v>
      </c>
    </row>
    <row r="1523" spans="1:4" x14ac:dyDescent="0.25">
      <c r="A1523" s="1" t="s">
        <v>730</v>
      </c>
      <c r="B1523" s="4" t="str">
        <f t="shared" si="23"/>
        <v>160 PREPARATION DES NEE,NUG34046</v>
      </c>
      <c r="C1523" s="5">
        <v>4.5</v>
      </c>
      <c r="D1523" s="7" t="s">
        <v>3746</v>
      </c>
    </row>
    <row r="1524" spans="1:4" x14ac:dyDescent="0.25">
      <c r="A1524" s="1" t="s">
        <v>730</v>
      </c>
      <c r="B1524" s="4" t="str">
        <f t="shared" si="23"/>
        <v>OP 180 TEST NEE,NUG34046</v>
      </c>
      <c r="C1524" s="5">
        <v>1.6419999999999999</v>
      </c>
      <c r="D1524" s="7" t="s">
        <v>3696</v>
      </c>
    </row>
    <row r="1525" spans="1:4" x14ac:dyDescent="0.25">
      <c r="A1525" s="1" t="s">
        <v>730</v>
      </c>
      <c r="B1525" s="4" t="str">
        <f t="shared" si="23"/>
        <v>OP 150 ASSEMBLAGE,NUG34046</v>
      </c>
      <c r="C1525" s="5">
        <v>16.863</v>
      </c>
      <c r="D1525" s="7" t="s">
        <v>3667</v>
      </c>
    </row>
    <row r="1526" spans="1:4" x14ac:dyDescent="0.25">
      <c r="A1526" s="1" t="s">
        <v>730</v>
      </c>
      <c r="B1526" s="4" t="str">
        <f t="shared" si="23"/>
        <v>OP 300 EMBALLAGE,NUG34046</v>
      </c>
      <c r="C1526" s="5">
        <v>3.78</v>
      </c>
      <c r="D1526" s="7" t="s">
        <v>3668</v>
      </c>
    </row>
    <row r="1527" spans="1:4" x14ac:dyDescent="0.25">
      <c r="A1527" s="1" t="s">
        <v>731</v>
      </c>
      <c r="B1527" s="4" t="str">
        <f t="shared" si="23"/>
        <v>160 PREPARATION DES NEE,NUG34047</v>
      </c>
      <c r="C1527" s="5">
        <v>4.5</v>
      </c>
      <c r="D1527" s="7" t="s">
        <v>3746</v>
      </c>
    </row>
    <row r="1528" spans="1:4" x14ac:dyDescent="0.25">
      <c r="A1528" s="1" t="s">
        <v>731</v>
      </c>
      <c r="B1528" s="4" t="str">
        <f t="shared" si="23"/>
        <v>OP 180 TEST NEE,NUG34047</v>
      </c>
      <c r="C1528" s="5">
        <v>1.6419999999999999</v>
      </c>
      <c r="D1528" s="7" t="s">
        <v>3696</v>
      </c>
    </row>
    <row r="1529" spans="1:4" x14ac:dyDescent="0.25">
      <c r="A1529" s="1" t="s">
        <v>731</v>
      </c>
      <c r="B1529" s="4" t="str">
        <f t="shared" si="23"/>
        <v>OP 150 ASSEMBLAGE,NUG34047</v>
      </c>
      <c r="C1529" s="5">
        <v>16.863</v>
      </c>
      <c r="D1529" s="7" t="s">
        <v>3667</v>
      </c>
    </row>
    <row r="1530" spans="1:4" x14ac:dyDescent="0.25">
      <c r="A1530" s="1" t="s">
        <v>731</v>
      </c>
      <c r="B1530" s="4" t="str">
        <f t="shared" si="23"/>
        <v>OP 300 EMBALLAGE,NUG34047</v>
      </c>
      <c r="C1530" s="5">
        <v>3.78</v>
      </c>
      <c r="D1530" s="7" t="s">
        <v>3668</v>
      </c>
    </row>
    <row r="1531" spans="1:4" x14ac:dyDescent="0.25">
      <c r="A1531" s="1" t="s">
        <v>732</v>
      </c>
      <c r="B1531" s="4" t="str">
        <f t="shared" si="23"/>
        <v>OP 150 ASSEMBLAGE,NUG34064</v>
      </c>
      <c r="C1531" s="5">
        <v>5.4690000000000003</v>
      </c>
      <c r="D1531" s="7" t="s">
        <v>3667</v>
      </c>
    </row>
    <row r="1532" spans="1:4" x14ac:dyDescent="0.25">
      <c r="A1532" s="1" t="s">
        <v>732</v>
      </c>
      <c r="B1532" s="4" t="str">
        <f t="shared" si="23"/>
        <v>OP 220 TEST FINAL,NUG34064</v>
      </c>
      <c r="C1532" s="5">
        <v>7.9329999999999998</v>
      </c>
      <c r="D1532" s="7" t="s">
        <v>3708</v>
      </c>
    </row>
    <row r="1533" spans="1:4" x14ac:dyDescent="0.25">
      <c r="A1533" s="1" t="s">
        <v>732</v>
      </c>
      <c r="B1533" s="4" t="str">
        <f t="shared" si="23"/>
        <v>OP 300 EMBALLAGE,NUG34064</v>
      </c>
      <c r="C1533" s="5">
        <v>3</v>
      </c>
      <c r="D1533" s="7" t="s">
        <v>3668</v>
      </c>
    </row>
    <row r="1534" spans="1:4" x14ac:dyDescent="0.25">
      <c r="A1534" s="1" t="s">
        <v>732</v>
      </c>
      <c r="B1534" s="4" t="str">
        <f t="shared" si="23"/>
        <v>OP 180 TEST NEE,NUG34064</v>
      </c>
      <c r="C1534" s="5">
        <v>4.165</v>
      </c>
      <c r="D1534" s="7" t="s">
        <v>3696</v>
      </c>
    </row>
    <row r="1535" spans="1:4" x14ac:dyDescent="0.25">
      <c r="A1535" s="1" t="s">
        <v>733</v>
      </c>
      <c r="B1535" s="4" t="str">
        <f t="shared" si="23"/>
        <v>OP 150 ASSEMBLAGE,NUG34065</v>
      </c>
      <c r="C1535" s="5">
        <v>5.4690000000000003</v>
      </c>
      <c r="D1535" s="7" t="s">
        <v>3667</v>
      </c>
    </row>
    <row r="1536" spans="1:4" x14ac:dyDescent="0.25">
      <c r="A1536" s="1" t="s">
        <v>733</v>
      </c>
      <c r="B1536" s="4" t="str">
        <f t="shared" si="23"/>
        <v>OP 220 TEST FINAL,NUG34065</v>
      </c>
      <c r="C1536" s="5">
        <v>1.98</v>
      </c>
      <c r="D1536" s="7" t="s">
        <v>3708</v>
      </c>
    </row>
    <row r="1537" spans="1:4" x14ac:dyDescent="0.25">
      <c r="A1537" s="1" t="s">
        <v>733</v>
      </c>
      <c r="B1537" s="4" t="str">
        <f t="shared" si="23"/>
        <v>OP 300 EMBALLAGE,NUG34065</v>
      </c>
      <c r="C1537" s="5">
        <v>3</v>
      </c>
      <c r="D1537" s="7" t="s">
        <v>3668</v>
      </c>
    </row>
    <row r="1538" spans="1:4" x14ac:dyDescent="0.25">
      <c r="A1538" s="1" t="s">
        <v>733</v>
      </c>
      <c r="B1538" s="4" t="str">
        <f t="shared" si="23"/>
        <v>OP 180 TEST NEE,NUG34065</v>
      </c>
      <c r="C1538" s="5">
        <v>5.0990000000000002</v>
      </c>
      <c r="D1538" s="7" t="s">
        <v>3696</v>
      </c>
    </row>
    <row r="1539" spans="1:4" x14ac:dyDescent="0.25">
      <c r="A1539" s="1" t="s">
        <v>734</v>
      </c>
      <c r="B1539" s="4" t="str">
        <f t="shared" ref="B1539:B1602" si="24">D1539 &amp;","&amp; A1539</f>
        <v>OP 150 ASSEMBLAGE,NUG34066</v>
      </c>
      <c r="C1539" s="5">
        <v>6</v>
      </c>
      <c r="D1539" s="7" t="s">
        <v>3667</v>
      </c>
    </row>
    <row r="1540" spans="1:4" x14ac:dyDescent="0.25">
      <c r="A1540" s="1" t="s">
        <v>734</v>
      </c>
      <c r="B1540" s="4" t="str">
        <f t="shared" si="24"/>
        <v>OP 220 TEST FINAL,NUG34066</v>
      </c>
      <c r="C1540" s="5">
        <v>4.0199999999999996</v>
      </c>
      <c r="D1540" s="7" t="s">
        <v>3708</v>
      </c>
    </row>
    <row r="1541" spans="1:4" x14ac:dyDescent="0.25">
      <c r="A1541" s="1" t="s">
        <v>734</v>
      </c>
      <c r="B1541" s="4" t="str">
        <f t="shared" si="24"/>
        <v>OP 300 EMBALLAGE,NUG34066</v>
      </c>
      <c r="C1541" s="5">
        <v>3</v>
      </c>
      <c r="D1541" s="7" t="s">
        <v>3668</v>
      </c>
    </row>
    <row r="1542" spans="1:4" x14ac:dyDescent="0.25">
      <c r="A1542" s="1" t="s">
        <v>734</v>
      </c>
      <c r="B1542" s="4" t="str">
        <f t="shared" si="24"/>
        <v>OP 180 TEST NEE,NUG34066</v>
      </c>
      <c r="C1542" s="5">
        <v>5.0990000000000002</v>
      </c>
      <c r="D1542" s="7" t="s">
        <v>3696</v>
      </c>
    </row>
    <row r="1543" spans="1:4" x14ac:dyDescent="0.25">
      <c r="A1543" s="1" t="s">
        <v>735</v>
      </c>
      <c r="B1543" s="4" t="str">
        <f t="shared" si="24"/>
        <v>OP 150 ASSEMBLAGE,NUG34067</v>
      </c>
      <c r="C1543" s="5">
        <v>6</v>
      </c>
      <c r="D1543" s="7" t="s">
        <v>3667</v>
      </c>
    </row>
    <row r="1544" spans="1:4" x14ac:dyDescent="0.25">
      <c r="A1544" s="1" t="s">
        <v>735</v>
      </c>
      <c r="B1544" s="4" t="str">
        <f t="shared" si="24"/>
        <v>OP 220 TEST FINAL,NUG34067</v>
      </c>
      <c r="C1544" s="5">
        <v>4.0199999999999996</v>
      </c>
      <c r="D1544" s="7" t="s">
        <v>3708</v>
      </c>
    </row>
    <row r="1545" spans="1:4" x14ac:dyDescent="0.25">
      <c r="A1545" s="1" t="s">
        <v>735</v>
      </c>
      <c r="B1545" s="4" t="str">
        <f t="shared" si="24"/>
        <v>OP 300 EMBALLAGE,NUG34067</v>
      </c>
      <c r="C1545" s="5">
        <v>3</v>
      </c>
      <c r="D1545" s="7" t="s">
        <v>3668</v>
      </c>
    </row>
    <row r="1546" spans="1:4" x14ac:dyDescent="0.25">
      <c r="A1546" s="1" t="s">
        <v>735</v>
      </c>
      <c r="B1546" s="4" t="str">
        <f t="shared" si="24"/>
        <v>OP 180 TEST NEE,NUG34067</v>
      </c>
      <c r="C1546" s="5">
        <v>5.0990000000000002</v>
      </c>
      <c r="D1546" s="7" t="s">
        <v>3696</v>
      </c>
    </row>
    <row r="1547" spans="1:4" x14ac:dyDescent="0.25">
      <c r="A1547" s="1" t="s">
        <v>736</v>
      </c>
      <c r="B1547" s="4" t="str">
        <f t="shared" si="24"/>
        <v>OP 150 ASSEMBLAGE,NUG34068</v>
      </c>
      <c r="C1547" s="5">
        <v>5.4690000000000003</v>
      </c>
      <c r="D1547" s="7" t="s">
        <v>3667</v>
      </c>
    </row>
    <row r="1548" spans="1:4" x14ac:dyDescent="0.25">
      <c r="A1548" s="1" t="s">
        <v>736</v>
      </c>
      <c r="B1548" s="4" t="str">
        <f t="shared" si="24"/>
        <v>OP 220 TEST FINAL,NUG34068</v>
      </c>
      <c r="C1548" s="5">
        <v>7.9329999999999998</v>
      </c>
      <c r="D1548" s="7" t="s">
        <v>3708</v>
      </c>
    </row>
    <row r="1549" spans="1:4" x14ac:dyDescent="0.25">
      <c r="A1549" s="1" t="s">
        <v>736</v>
      </c>
      <c r="B1549" s="4" t="str">
        <f t="shared" si="24"/>
        <v>OP 300 EMBALLAGE,NUG34068</v>
      </c>
      <c r="C1549" s="5">
        <v>3</v>
      </c>
      <c r="D1549" s="7" t="s">
        <v>3668</v>
      </c>
    </row>
    <row r="1550" spans="1:4" x14ac:dyDescent="0.25">
      <c r="A1550" s="1" t="s">
        <v>736</v>
      </c>
      <c r="B1550" s="4" t="str">
        <f t="shared" si="24"/>
        <v>OP 180 TEST NEE,NUG34068</v>
      </c>
      <c r="C1550" s="5">
        <v>4.165</v>
      </c>
      <c r="D1550" s="7" t="s">
        <v>3696</v>
      </c>
    </row>
    <row r="1551" spans="1:4" x14ac:dyDescent="0.25">
      <c r="A1551" s="1" t="s">
        <v>737</v>
      </c>
      <c r="B1551" s="4" t="str">
        <f t="shared" si="24"/>
        <v>OP 150 ASSEMBLAGE,NUG34069</v>
      </c>
      <c r="C1551" s="5">
        <v>4.0199999999999996</v>
      </c>
      <c r="D1551" s="7" t="s">
        <v>3667</v>
      </c>
    </row>
    <row r="1552" spans="1:4" x14ac:dyDescent="0.25">
      <c r="A1552" s="1" t="s">
        <v>737</v>
      </c>
      <c r="B1552" s="4" t="str">
        <f t="shared" si="24"/>
        <v>OP 220 TEST FINAL,NUG34069</v>
      </c>
      <c r="C1552" s="5">
        <v>1.98</v>
      </c>
      <c r="D1552" s="7" t="s">
        <v>3708</v>
      </c>
    </row>
    <row r="1553" spans="1:4" x14ac:dyDescent="0.25">
      <c r="A1553" s="1" t="s">
        <v>737</v>
      </c>
      <c r="B1553" s="4" t="str">
        <f t="shared" si="24"/>
        <v>OP 300 EMBALLAGE,NUG34069</v>
      </c>
      <c r="C1553" s="5">
        <v>3</v>
      </c>
      <c r="D1553" s="7" t="s">
        <v>3668</v>
      </c>
    </row>
    <row r="1554" spans="1:4" x14ac:dyDescent="0.25">
      <c r="A1554" s="1" t="s">
        <v>737</v>
      </c>
      <c r="B1554" s="4" t="str">
        <f t="shared" si="24"/>
        <v>OP 180 TEST NEE,NUG34069</v>
      </c>
      <c r="C1554" s="5">
        <v>5.0990000000000002</v>
      </c>
      <c r="D1554" s="7" t="s">
        <v>3696</v>
      </c>
    </row>
    <row r="1555" spans="1:4" x14ac:dyDescent="0.25">
      <c r="A1555" s="1" t="s">
        <v>738</v>
      </c>
      <c r="B1555" s="4" t="str">
        <f t="shared" si="24"/>
        <v>OP 150 ASSEMBLAGE,NUG34070</v>
      </c>
      <c r="C1555" s="5">
        <v>5.04</v>
      </c>
      <c r="D1555" s="7" t="s">
        <v>3667</v>
      </c>
    </row>
    <row r="1556" spans="1:4" x14ac:dyDescent="0.25">
      <c r="A1556" s="1" t="s">
        <v>738</v>
      </c>
      <c r="B1556" s="4" t="str">
        <f t="shared" si="24"/>
        <v>OP 220 TEST FINAL,NUG34070</v>
      </c>
      <c r="C1556" s="5">
        <v>3</v>
      </c>
      <c r="D1556" s="7" t="s">
        <v>3708</v>
      </c>
    </row>
    <row r="1557" spans="1:4" x14ac:dyDescent="0.25">
      <c r="A1557" s="1" t="s">
        <v>738</v>
      </c>
      <c r="B1557" s="4" t="str">
        <f t="shared" si="24"/>
        <v>OP 300 EMBALLAGE,NUG34070</v>
      </c>
      <c r="C1557" s="5">
        <v>4.0199999999999996</v>
      </c>
      <c r="D1557" s="7" t="s">
        <v>3668</v>
      </c>
    </row>
    <row r="1558" spans="1:4" x14ac:dyDescent="0.25">
      <c r="A1558" s="1" t="s">
        <v>738</v>
      </c>
      <c r="B1558" s="4" t="str">
        <f t="shared" si="24"/>
        <v>OP 180 TEST NEE,NUG34070</v>
      </c>
      <c r="C1558" s="5">
        <v>5.0990000000000002</v>
      </c>
      <c r="D1558" s="7" t="s">
        <v>3696</v>
      </c>
    </row>
    <row r="1559" spans="1:4" x14ac:dyDescent="0.25">
      <c r="A1559" s="1" t="s">
        <v>739</v>
      </c>
      <c r="B1559" s="4" t="str">
        <f t="shared" si="24"/>
        <v>OP 150 ASSEMBLAGE,NUG34071</v>
      </c>
      <c r="C1559" s="5">
        <v>6</v>
      </c>
      <c r="D1559" s="7" t="s">
        <v>3667</v>
      </c>
    </row>
    <row r="1560" spans="1:4" x14ac:dyDescent="0.25">
      <c r="A1560" s="1" t="s">
        <v>739</v>
      </c>
      <c r="B1560" s="4" t="str">
        <f t="shared" si="24"/>
        <v>OP 220 TEST FINAL,NUG34071</v>
      </c>
      <c r="C1560" s="5">
        <v>4.0199999999999996</v>
      </c>
      <c r="D1560" s="7" t="s">
        <v>3708</v>
      </c>
    </row>
    <row r="1561" spans="1:4" x14ac:dyDescent="0.25">
      <c r="A1561" s="1" t="s">
        <v>739</v>
      </c>
      <c r="B1561" s="4" t="str">
        <f t="shared" si="24"/>
        <v>OP 300 EMBALLAGE,NUG34071</v>
      </c>
      <c r="C1561" s="5">
        <v>3</v>
      </c>
      <c r="D1561" s="7" t="s">
        <v>3668</v>
      </c>
    </row>
    <row r="1562" spans="1:4" x14ac:dyDescent="0.25">
      <c r="A1562" s="1" t="s">
        <v>739</v>
      </c>
      <c r="B1562" s="4" t="str">
        <f t="shared" si="24"/>
        <v>OP 180 TEST NEE,NUG34071</v>
      </c>
      <c r="C1562" s="5">
        <v>5.0990000000000002</v>
      </c>
      <c r="D1562" s="7" t="s">
        <v>3696</v>
      </c>
    </row>
    <row r="1563" spans="1:4" x14ac:dyDescent="0.25">
      <c r="A1563" s="1" t="s">
        <v>740</v>
      </c>
      <c r="B1563" s="4" t="str">
        <f t="shared" si="24"/>
        <v>OP 150 ASSEMBLAGE,NUG34072</v>
      </c>
      <c r="C1563" s="5">
        <v>6</v>
      </c>
      <c r="D1563" s="7" t="s">
        <v>3667</v>
      </c>
    </row>
    <row r="1564" spans="1:4" x14ac:dyDescent="0.25">
      <c r="A1564" s="1" t="s">
        <v>740</v>
      </c>
      <c r="B1564" s="4" t="str">
        <f t="shared" si="24"/>
        <v>OP 220 TEST FINAL,NUG34072</v>
      </c>
      <c r="C1564" s="5">
        <v>4.0199999999999996</v>
      </c>
      <c r="D1564" s="7" t="s">
        <v>3708</v>
      </c>
    </row>
    <row r="1565" spans="1:4" x14ac:dyDescent="0.25">
      <c r="A1565" s="1" t="s">
        <v>740</v>
      </c>
      <c r="B1565" s="4" t="str">
        <f t="shared" si="24"/>
        <v>OP 300 EMBALLAGE,NUG34072</v>
      </c>
      <c r="C1565" s="5">
        <v>3</v>
      </c>
      <c r="D1565" s="7" t="s">
        <v>3668</v>
      </c>
    </row>
    <row r="1566" spans="1:4" x14ac:dyDescent="0.25">
      <c r="A1566" s="1" t="s">
        <v>740</v>
      </c>
      <c r="B1566" s="4" t="str">
        <f t="shared" si="24"/>
        <v>OP 180 TEST NEE,NUG34072</v>
      </c>
      <c r="C1566" s="5">
        <v>5.0990000000000002</v>
      </c>
      <c r="D1566" s="7" t="s">
        <v>3696</v>
      </c>
    </row>
    <row r="1567" spans="1:4" x14ac:dyDescent="0.25">
      <c r="A1567" s="1" t="s">
        <v>741</v>
      </c>
      <c r="B1567" s="4" t="str">
        <f t="shared" si="24"/>
        <v>OP 150 ASSEMBLAGE,NUG34073</v>
      </c>
      <c r="C1567" s="5">
        <v>7.02</v>
      </c>
      <c r="D1567" s="7" t="s">
        <v>3667</v>
      </c>
    </row>
    <row r="1568" spans="1:4" x14ac:dyDescent="0.25">
      <c r="A1568" s="1" t="s">
        <v>741</v>
      </c>
      <c r="B1568" s="4" t="str">
        <f t="shared" si="24"/>
        <v>OP 220 TEST FINAL,NUG34073</v>
      </c>
      <c r="C1568" s="5">
        <v>5.04</v>
      </c>
      <c r="D1568" s="7" t="s">
        <v>3708</v>
      </c>
    </row>
    <row r="1569" spans="1:4" x14ac:dyDescent="0.25">
      <c r="A1569" s="1" t="s">
        <v>741</v>
      </c>
      <c r="B1569" s="4" t="str">
        <f t="shared" si="24"/>
        <v>OP 300 EMBALLAGE,NUG34073</v>
      </c>
      <c r="C1569" s="5">
        <v>4.0199999999999996</v>
      </c>
      <c r="D1569" s="7" t="s">
        <v>3668</v>
      </c>
    </row>
    <row r="1570" spans="1:4" x14ac:dyDescent="0.25">
      <c r="A1570" s="1" t="s">
        <v>741</v>
      </c>
      <c r="B1570" s="4" t="str">
        <f t="shared" si="24"/>
        <v>OP 180 TEST NEE,NUG34073</v>
      </c>
      <c r="C1570" s="5">
        <v>5.0990000000000002</v>
      </c>
      <c r="D1570" s="7" t="s">
        <v>3696</v>
      </c>
    </row>
    <row r="1571" spans="1:4" x14ac:dyDescent="0.25">
      <c r="A1571" s="1" t="s">
        <v>742</v>
      </c>
      <c r="B1571" s="4" t="str">
        <f t="shared" si="24"/>
        <v>OP 300 EMBALLAGE,NUG35055</v>
      </c>
      <c r="C1571" s="5">
        <v>5.04</v>
      </c>
      <c r="D1571" s="7" t="s">
        <v>3668</v>
      </c>
    </row>
    <row r="1572" spans="1:4" x14ac:dyDescent="0.25">
      <c r="A1572" s="1" t="s">
        <v>743</v>
      </c>
      <c r="B1572" s="4" t="str">
        <f t="shared" si="24"/>
        <v>OP 300 EMBALLAGE,NUG35056</v>
      </c>
      <c r="C1572" s="5">
        <v>5.04</v>
      </c>
      <c r="D1572" s="7" t="s">
        <v>3668</v>
      </c>
    </row>
    <row r="1573" spans="1:4" x14ac:dyDescent="0.25">
      <c r="A1573" s="1" t="s">
        <v>744</v>
      </c>
      <c r="B1573" s="4" t="str">
        <f t="shared" si="24"/>
        <v>OP 300 EMBALLAGE,NUG35057</v>
      </c>
      <c r="C1573" s="5">
        <v>2.04</v>
      </c>
      <c r="D1573" s="7" t="s">
        <v>3668</v>
      </c>
    </row>
    <row r="1574" spans="1:4" x14ac:dyDescent="0.25">
      <c r="A1574" s="1" t="s">
        <v>745</v>
      </c>
      <c r="B1574" s="4" t="str">
        <f t="shared" si="24"/>
        <v>OP 300 EMBALLAGE,NUG35058</v>
      </c>
      <c r="C1574" s="5">
        <v>1.02</v>
      </c>
      <c r="D1574" s="7" t="s">
        <v>3668</v>
      </c>
    </row>
    <row r="1575" spans="1:4" x14ac:dyDescent="0.25">
      <c r="A1575" s="1" t="s">
        <v>746</v>
      </c>
      <c r="B1575" s="4" t="str">
        <f t="shared" si="24"/>
        <v>OP 300 EMBALLAGE,NUG35066</v>
      </c>
      <c r="C1575" s="5">
        <v>2.04</v>
      </c>
      <c r="D1575" s="7" t="s">
        <v>3668</v>
      </c>
    </row>
    <row r="1576" spans="1:4" x14ac:dyDescent="0.25">
      <c r="A1576" s="1" t="s">
        <v>747</v>
      </c>
      <c r="B1576" s="4" t="str">
        <f t="shared" si="24"/>
        <v>OP 300 EMBALLAGE,NUG35153</v>
      </c>
      <c r="C1576" s="5">
        <v>7.02</v>
      </c>
      <c r="D1576" s="7" t="s">
        <v>3668</v>
      </c>
    </row>
    <row r="1577" spans="1:4" x14ac:dyDescent="0.25">
      <c r="A1577" s="1" t="s">
        <v>747</v>
      </c>
      <c r="B1577" s="4" t="str">
        <f t="shared" si="24"/>
        <v>,NUG35153</v>
      </c>
      <c r="C1577" s="5">
        <v>1.02</v>
      </c>
    </row>
    <row r="1578" spans="1:4" x14ac:dyDescent="0.25">
      <c r="A1578" s="1" t="s">
        <v>748</v>
      </c>
      <c r="B1578" s="4" t="str">
        <f t="shared" si="24"/>
        <v>OP 300 EMBALLAGE,NUG38000</v>
      </c>
      <c r="C1578" s="5">
        <v>0.48</v>
      </c>
      <c r="D1578" s="7" t="s">
        <v>3668</v>
      </c>
    </row>
    <row r="1579" spans="1:4" x14ac:dyDescent="0.25">
      <c r="A1579" s="1" t="s">
        <v>749</v>
      </c>
      <c r="B1579" s="4" t="str">
        <f t="shared" si="24"/>
        <v>OP 300 EMBALLAGE,NUG38002</v>
      </c>
      <c r="C1579" s="5">
        <v>0.48</v>
      </c>
      <c r="D1579" s="7" t="s">
        <v>3668</v>
      </c>
    </row>
    <row r="1580" spans="1:4" x14ac:dyDescent="0.25">
      <c r="A1580" s="1" t="s">
        <v>750</v>
      </c>
      <c r="B1580" s="4" t="str">
        <f t="shared" si="24"/>
        <v>OP 300 EMBALLAGE,NUG38003</v>
      </c>
      <c r="C1580" s="5">
        <v>0.48</v>
      </c>
      <c r="D1580" s="7" t="s">
        <v>3668</v>
      </c>
    </row>
    <row r="1581" spans="1:4" x14ac:dyDescent="0.25">
      <c r="A1581" s="1" t="s">
        <v>751</v>
      </c>
      <c r="B1581" s="4" t="str">
        <f t="shared" si="24"/>
        <v>OP 150 ASSEMBLAGE,NUG38005</v>
      </c>
      <c r="C1581" s="5">
        <v>30</v>
      </c>
      <c r="D1581" s="7" t="s">
        <v>3667</v>
      </c>
    </row>
    <row r="1582" spans="1:4" x14ac:dyDescent="0.25">
      <c r="A1582" s="1" t="s">
        <v>751</v>
      </c>
      <c r="B1582" s="4" t="str">
        <f t="shared" si="24"/>
        <v>OP 300 EMBALLAGE,NUG38005</v>
      </c>
      <c r="C1582" s="5">
        <v>0.48</v>
      </c>
      <c r="D1582" s="7" t="s">
        <v>3668</v>
      </c>
    </row>
    <row r="1583" spans="1:4" x14ac:dyDescent="0.25">
      <c r="A1583" s="1" t="s">
        <v>752</v>
      </c>
      <c r="B1583" s="4" t="str">
        <f t="shared" si="24"/>
        <v>OP 300 EMBALLAGE,NUG38011</v>
      </c>
      <c r="C1583" s="5">
        <v>1</v>
      </c>
      <c r="D1583" s="7" t="s">
        <v>3668</v>
      </c>
    </row>
    <row r="1584" spans="1:4" x14ac:dyDescent="0.25">
      <c r="A1584" s="1" t="s">
        <v>753</v>
      </c>
      <c r="B1584" s="4" t="str">
        <f t="shared" si="24"/>
        <v>OP 300 EMBALLAGE,NUG38012</v>
      </c>
      <c r="C1584" s="5">
        <v>1</v>
      </c>
      <c r="D1584" s="7" t="s">
        <v>3668</v>
      </c>
    </row>
    <row r="1585" spans="1:4" x14ac:dyDescent="0.25">
      <c r="A1585" s="1" t="s">
        <v>754</v>
      </c>
      <c r="B1585" s="4" t="str">
        <f t="shared" si="24"/>
        <v>OP 300 EMBALLAGE,NUG38014</v>
      </c>
      <c r="C1585" s="5">
        <v>1</v>
      </c>
      <c r="D1585" s="7" t="s">
        <v>3668</v>
      </c>
    </row>
    <row r="1586" spans="1:4" x14ac:dyDescent="0.25">
      <c r="A1586" s="1" t="s">
        <v>755</v>
      </c>
      <c r="B1586" s="4" t="str">
        <f t="shared" si="24"/>
        <v>OP 300 EMBALLAGE,NUG38016</v>
      </c>
      <c r="C1586" s="5">
        <v>1</v>
      </c>
      <c r="D1586" s="7" t="s">
        <v>3668</v>
      </c>
    </row>
    <row r="1587" spans="1:4" x14ac:dyDescent="0.25">
      <c r="A1587" s="1" t="s">
        <v>756</v>
      </c>
      <c r="B1587" s="4" t="str">
        <f t="shared" si="24"/>
        <v>OP 300 EMBALLAGE,NUG38017</v>
      </c>
      <c r="C1587" s="5">
        <v>1</v>
      </c>
      <c r="D1587" s="7" t="s">
        <v>3668</v>
      </c>
    </row>
    <row r="1588" spans="1:4" x14ac:dyDescent="0.25">
      <c r="A1588" s="1" t="s">
        <v>757</v>
      </c>
      <c r="B1588" s="4" t="str">
        <f t="shared" si="24"/>
        <v>OP 300 EMBALLAGE,NUG38023</v>
      </c>
      <c r="C1588" s="5">
        <v>1</v>
      </c>
      <c r="D1588" s="7" t="s">
        <v>3668</v>
      </c>
    </row>
    <row r="1589" spans="1:4" x14ac:dyDescent="0.25">
      <c r="A1589" s="1" t="s">
        <v>758</v>
      </c>
      <c r="B1589" s="4" t="str">
        <f t="shared" si="24"/>
        <v>OP 300 EMBALLAGE,NUG38024</v>
      </c>
      <c r="C1589" s="5">
        <v>1</v>
      </c>
      <c r="D1589" s="7" t="s">
        <v>3668</v>
      </c>
    </row>
    <row r="1590" spans="1:4" x14ac:dyDescent="0.25">
      <c r="A1590" s="1" t="s">
        <v>759</v>
      </c>
      <c r="B1590" s="4" t="str">
        <f t="shared" si="24"/>
        <v>OP 300 EMBALLAGE,NUG38033</v>
      </c>
      <c r="C1590" s="5">
        <v>3</v>
      </c>
      <c r="D1590" s="7" t="s">
        <v>3668</v>
      </c>
    </row>
    <row r="1591" spans="1:4" x14ac:dyDescent="0.25">
      <c r="A1591" s="1" t="s">
        <v>760</v>
      </c>
      <c r="B1591" s="4" t="str">
        <f t="shared" si="24"/>
        <v>OP 300 EMBALLAGE,NUG38034</v>
      </c>
      <c r="C1591" s="5">
        <v>3</v>
      </c>
      <c r="D1591" s="7" t="s">
        <v>3668</v>
      </c>
    </row>
    <row r="1592" spans="1:4" x14ac:dyDescent="0.25">
      <c r="A1592" s="1" t="s">
        <v>761</v>
      </c>
      <c r="B1592" s="4" t="str">
        <f t="shared" si="24"/>
        <v>OP 300 EMBALLAGE,NUG38035</v>
      </c>
      <c r="C1592" s="5">
        <v>3</v>
      </c>
      <c r="D1592" s="7" t="s">
        <v>3668</v>
      </c>
    </row>
    <row r="1593" spans="1:4" x14ac:dyDescent="0.25">
      <c r="A1593" s="1" t="s">
        <v>762</v>
      </c>
      <c r="B1593" s="4" t="str">
        <f t="shared" si="24"/>
        <v>OP 300 EMBALLAGE,NUG38036</v>
      </c>
      <c r="C1593" s="5">
        <v>3</v>
      </c>
      <c r="D1593" s="7" t="s">
        <v>3668</v>
      </c>
    </row>
    <row r="1594" spans="1:4" x14ac:dyDescent="0.25">
      <c r="A1594" s="1" t="s">
        <v>763</v>
      </c>
      <c r="B1594" s="4" t="str">
        <f t="shared" si="24"/>
        <v>OP 300 EMBALLAGE,NUG38037</v>
      </c>
      <c r="C1594" s="5">
        <v>3</v>
      </c>
      <c r="D1594" s="7" t="s">
        <v>3668</v>
      </c>
    </row>
    <row r="1595" spans="1:4" x14ac:dyDescent="0.25">
      <c r="A1595" s="1" t="s">
        <v>764</v>
      </c>
      <c r="B1595" s="4" t="str">
        <f t="shared" si="24"/>
        <v>OP 300 EMBALLAGE,NUG38038</v>
      </c>
      <c r="C1595" s="5">
        <v>3</v>
      </c>
      <c r="D1595" s="7" t="s">
        <v>3668</v>
      </c>
    </row>
    <row r="1596" spans="1:4" x14ac:dyDescent="0.25">
      <c r="A1596" s="1" t="s">
        <v>765</v>
      </c>
      <c r="B1596" s="4" t="str">
        <f t="shared" si="24"/>
        <v>OP 300 EMBALLAGE,NUG38039</v>
      </c>
      <c r="C1596" s="5">
        <v>3</v>
      </c>
      <c r="D1596" s="7" t="s">
        <v>3668</v>
      </c>
    </row>
    <row r="1597" spans="1:4" x14ac:dyDescent="0.25">
      <c r="A1597" s="1" t="s">
        <v>766</v>
      </c>
      <c r="B1597" s="4" t="str">
        <f t="shared" si="24"/>
        <v>OP 300 EMBALLAGE,NUG38041</v>
      </c>
      <c r="C1597" s="5">
        <v>3</v>
      </c>
      <c r="D1597" s="7" t="s">
        <v>3668</v>
      </c>
    </row>
    <row r="1598" spans="1:4" x14ac:dyDescent="0.25">
      <c r="A1598" s="1" t="s">
        <v>767</v>
      </c>
      <c r="B1598" s="4" t="str">
        <f t="shared" si="24"/>
        <v>OP 220 TEST FINAL,NUG38047</v>
      </c>
      <c r="C1598" s="5">
        <v>12</v>
      </c>
      <c r="D1598" s="7" t="s">
        <v>3708</v>
      </c>
    </row>
    <row r="1599" spans="1:4" x14ac:dyDescent="0.25">
      <c r="A1599" s="1" t="s">
        <v>767</v>
      </c>
      <c r="B1599" s="4" t="str">
        <f t="shared" si="24"/>
        <v>OP 300 EMBALLAGE,NUG38047</v>
      </c>
      <c r="C1599" s="5">
        <v>3</v>
      </c>
      <c r="D1599" s="7" t="s">
        <v>3668</v>
      </c>
    </row>
    <row r="1600" spans="1:4" x14ac:dyDescent="0.25">
      <c r="A1600" s="1" t="s">
        <v>768</v>
      </c>
      <c r="B1600" s="4" t="str">
        <f t="shared" si="24"/>
        <v>OP 300 EMBALLAGE,NUG38056</v>
      </c>
      <c r="C1600" s="5">
        <v>4.9800000000000004</v>
      </c>
      <c r="D1600" s="7" t="s">
        <v>3668</v>
      </c>
    </row>
    <row r="1601" spans="1:4" x14ac:dyDescent="0.25">
      <c r="A1601" s="1" t="s">
        <v>769</v>
      </c>
      <c r="B1601" s="4" t="str">
        <f t="shared" si="24"/>
        <v>OP 300 EMBALLAGE,NUG38059</v>
      </c>
      <c r="C1601" s="5">
        <v>0.48</v>
      </c>
      <c r="D1601" s="7" t="s">
        <v>3668</v>
      </c>
    </row>
    <row r="1602" spans="1:4" x14ac:dyDescent="0.25">
      <c r="A1602" s="1" t="s">
        <v>770</v>
      </c>
      <c r="B1602" s="4" t="str">
        <f t="shared" si="24"/>
        <v>OP 50 PREPARATION,NUG38060</v>
      </c>
      <c r="C1602" s="5">
        <v>0.48</v>
      </c>
      <c r="D1602" s="7" t="s">
        <v>3721</v>
      </c>
    </row>
    <row r="1603" spans="1:4" x14ac:dyDescent="0.25">
      <c r="A1603" s="1" t="s">
        <v>771</v>
      </c>
      <c r="B1603" s="4" t="str">
        <f t="shared" ref="B1603:B1666" si="25">D1603 &amp;","&amp; A1603</f>
        <v>OP 180 TEST NEE,NUG38088</v>
      </c>
      <c r="C1603" s="5">
        <v>7.26</v>
      </c>
      <c r="D1603" s="7" t="s">
        <v>3696</v>
      </c>
    </row>
    <row r="1604" spans="1:4" x14ac:dyDescent="0.25">
      <c r="A1604" s="1" t="s">
        <v>771</v>
      </c>
      <c r="B1604" s="4" t="str">
        <f t="shared" si="25"/>
        <v>OP 300 EMBALLAGE,NUG38088</v>
      </c>
      <c r="C1604" s="5">
        <v>0.84599999999999997</v>
      </c>
      <c r="D1604" s="7" t="s">
        <v>3668</v>
      </c>
    </row>
    <row r="1605" spans="1:4" x14ac:dyDescent="0.25">
      <c r="A1605" s="1" t="s">
        <v>772</v>
      </c>
      <c r="B1605" s="4" t="str">
        <f t="shared" si="25"/>
        <v>OP 300 EMBALLAGE,NUG38160</v>
      </c>
      <c r="C1605" s="5">
        <v>1.2</v>
      </c>
      <c r="D1605" s="7" t="s">
        <v>3668</v>
      </c>
    </row>
    <row r="1606" spans="1:4" x14ac:dyDescent="0.25">
      <c r="A1606" s="1" t="s">
        <v>773</v>
      </c>
      <c r="B1606" s="4" t="str">
        <f t="shared" si="25"/>
        <v>OP 300 EMBALLAGE,NUG38161</v>
      </c>
      <c r="C1606" s="5">
        <v>0.3</v>
      </c>
      <c r="D1606" s="7" t="s">
        <v>3668</v>
      </c>
    </row>
    <row r="1607" spans="1:4" x14ac:dyDescent="0.25">
      <c r="A1607" s="1" t="s">
        <v>774</v>
      </c>
      <c r="B1607" s="4" t="str">
        <f t="shared" si="25"/>
        <v>OP 300 EMBALLAGE,NUG38166</v>
      </c>
      <c r="C1607" s="5">
        <v>1.02</v>
      </c>
      <c r="D1607" s="7" t="s">
        <v>3668</v>
      </c>
    </row>
    <row r="1608" spans="1:4" x14ac:dyDescent="0.25">
      <c r="A1608" s="1" t="s">
        <v>775</v>
      </c>
      <c r="B1608" s="4" t="str">
        <f t="shared" si="25"/>
        <v>OP 180 TEST NEE,NUG38198</v>
      </c>
      <c r="C1608" s="5">
        <v>6</v>
      </c>
      <c r="D1608" s="7" t="s">
        <v>3696</v>
      </c>
    </row>
    <row r="1609" spans="1:4" x14ac:dyDescent="0.25">
      <c r="A1609" s="1" t="s">
        <v>775</v>
      </c>
      <c r="B1609" s="4" t="str">
        <f t="shared" si="25"/>
        <v>OP 300 EMBALLAGE,NUG38198</v>
      </c>
      <c r="C1609" s="5">
        <v>3</v>
      </c>
      <c r="D1609" s="7" t="s">
        <v>3668</v>
      </c>
    </row>
    <row r="1610" spans="1:4" x14ac:dyDescent="0.25">
      <c r="A1610" s="1" t="s">
        <v>776</v>
      </c>
      <c r="B1610" s="4" t="str">
        <f t="shared" si="25"/>
        <v>OP 150 ASSEMBLAGE,NUG38199</v>
      </c>
      <c r="C1610" s="5">
        <v>20.399999999999999</v>
      </c>
      <c r="D1610" s="7" t="s">
        <v>3667</v>
      </c>
    </row>
    <row r="1611" spans="1:4" x14ac:dyDescent="0.25">
      <c r="A1611" s="1" t="s">
        <v>777</v>
      </c>
      <c r="B1611" s="4" t="str">
        <f t="shared" si="25"/>
        <v>OP 160 PREPARATION NEE,NUG38200</v>
      </c>
      <c r="C1611" s="5">
        <v>1.5</v>
      </c>
      <c r="D1611" s="7" t="s">
        <v>3705</v>
      </c>
    </row>
    <row r="1612" spans="1:4" x14ac:dyDescent="0.25">
      <c r="A1612" s="1" t="s">
        <v>777</v>
      </c>
      <c r="B1612" s="4" t="str">
        <f t="shared" si="25"/>
        <v>OP 180 TEST NEE,NUG38200</v>
      </c>
      <c r="C1612" s="5">
        <v>6</v>
      </c>
      <c r="D1612" s="7" t="s">
        <v>3696</v>
      </c>
    </row>
    <row r="1613" spans="1:4" x14ac:dyDescent="0.25">
      <c r="A1613" s="1" t="s">
        <v>777</v>
      </c>
      <c r="B1613" s="4" t="str">
        <f t="shared" si="25"/>
        <v>OP 220 TEST FINAL,NUG38200</v>
      </c>
      <c r="C1613" s="5">
        <v>4.8</v>
      </c>
      <c r="D1613" s="7" t="s">
        <v>3708</v>
      </c>
    </row>
    <row r="1614" spans="1:4" x14ac:dyDescent="0.25">
      <c r="A1614" s="1" t="s">
        <v>777</v>
      </c>
      <c r="B1614" s="4" t="str">
        <f t="shared" si="25"/>
        <v>OP 300 EMBALLAGE,NUG38200</v>
      </c>
      <c r="C1614" s="5">
        <v>6.96</v>
      </c>
      <c r="D1614" s="7" t="s">
        <v>3668</v>
      </c>
    </row>
    <row r="1615" spans="1:4" x14ac:dyDescent="0.25">
      <c r="A1615" s="1" t="s">
        <v>778</v>
      </c>
      <c r="B1615" s="4" t="str">
        <f t="shared" si="25"/>
        <v>OP 180 TEST NEE,NUG38217</v>
      </c>
      <c r="C1615" s="5">
        <v>6</v>
      </c>
      <c r="D1615" s="7" t="s">
        <v>3696</v>
      </c>
    </row>
    <row r="1616" spans="1:4" x14ac:dyDescent="0.25">
      <c r="A1616" s="1" t="s">
        <v>778</v>
      </c>
      <c r="B1616" s="4" t="str">
        <f t="shared" si="25"/>
        <v>OP 300 EMBALLAGE,NUG38217</v>
      </c>
      <c r="C1616" s="5">
        <v>3</v>
      </c>
      <c r="D1616" s="7" t="s">
        <v>3668</v>
      </c>
    </row>
    <row r="1617" spans="1:4" x14ac:dyDescent="0.25">
      <c r="A1617" s="1" t="s">
        <v>779</v>
      </c>
      <c r="B1617" s="4" t="str">
        <f t="shared" si="25"/>
        <v>OP 150 ASSEMBLAGE ,NUG38222</v>
      </c>
      <c r="C1617" s="5">
        <v>30</v>
      </c>
      <c r="D1617" s="7" t="s">
        <v>3673</v>
      </c>
    </row>
    <row r="1618" spans="1:4" x14ac:dyDescent="0.25">
      <c r="A1618" s="1" t="s">
        <v>780</v>
      </c>
      <c r="B1618" s="4" t="str">
        <f t="shared" si="25"/>
        <v>OP 150 ASSEMBLAGE ,NUG38223</v>
      </c>
      <c r="C1618" s="5">
        <v>30</v>
      </c>
      <c r="D1618" s="7" t="s">
        <v>3673</v>
      </c>
    </row>
    <row r="1619" spans="1:4" x14ac:dyDescent="0.25">
      <c r="A1619" s="1" t="s">
        <v>781</v>
      </c>
      <c r="B1619" s="4" t="str">
        <f t="shared" si="25"/>
        <v>OP 160 PREPARATION NEE ,NUG38224</v>
      </c>
      <c r="C1619" s="5">
        <v>6</v>
      </c>
      <c r="D1619" s="7" t="s">
        <v>3677</v>
      </c>
    </row>
    <row r="1620" spans="1:4" x14ac:dyDescent="0.25">
      <c r="A1620" s="1" t="s">
        <v>781</v>
      </c>
      <c r="B1620" s="4" t="str">
        <f t="shared" si="25"/>
        <v>OP 180 TEST NEE ,NUG38224</v>
      </c>
      <c r="C1620" s="5">
        <v>6</v>
      </c>
      <c r="D1620" s="7" t="s">
        <v>3695</v>
      </c>
    </row>
    <row r="1621" spans="1:4" x14ac:dyDescent="0.25">
      <c r="A1621" s="1" t="s">
        <v>781</v>
      </c>
      <c r="B1621" s="4" t="str">
        <f t="shared" si="25"/>
        <v>OP 300 EMBALLAGE  ,NUG38224</v>
      </c>
      <c r="C1621" s="5">
        <v>6</v>
      </c>
      <c r="D1621" s="7" t="s">
        <v>3678</v>
      </c>
    </row>
    <row r="1622" spans="1:4" x14ac:dyDescent="0.25">
      <c r="A1622" s="1" t="s">
        <v>782</v>
      </c>
      <c r="B1622" s="4" t="str">
        <f t="shared" si="25"/>
        <v>OP 180 TEST NEE ,NUG38228</v>
      </c>
      <c r="C1622" s="5">
        <v>6.6</v>
      </c>
      <c r="D1622" s="7" t="s">
        <v>3695</v>
      </c>
    </row>
    <row r="1623" spans="1:4" x14ac:dyDescent="0.25">
      <c r="A1623" s="1" t="s">
        <v>782</v>
      </c>
      <c r="B1623" s="4" t="str">
        <f t="shared" si="25"/>
        <v>OP 300 EMBALLAGE ,NUG38228</v>
      </c>
      <c r="C1623" s="5">
        <v>6.96</v>
      </c>
      <c r="D1623" s="7" t="s">
        <v>3665</v>
      </c>
    </row>
    <row r="1624" spans="1:4" x14ac:dyDescent="0.25">
      <c r="A1624" s="1" t="s">
        <v>783</v>
      </c>
      <c r="B1624" s="4" t="str">
        <f t="shared" si="25"/>
        <v>OP 160 PREPARATION NEE  ,NUG38229</v>
      </c>
      <c r="C1624" s="5">
        <v>9</v>
      </c>
      <c r="D1624" s="7" t="s">
        <v>3747</v>
      </c>
    </row>
    <row r="1625" spans="1:4" x14ac:dyDescent="0.25">
      <c r="A1625" s="1" t="s">
        <v>783</v>
      </c>
      <c r="B1625" s="4" t="str">
        <f t="shared" si="25"/>
        <v>OP 180 TEST NEE  ,NUG38229</v>
      </c>
      <c r="C1625" s="5">
        <v>21</v>
      </c>
      <c r="D1625" s="7" t="s">
        <v>3748</v>
      </c>
    </row>
    <row r="1626" spans="1:4" x14ac:dyDescent="0.25">
      <c r="A1626" s="1" t="s">
        <v>783</v>
      </c>
      <c r="B1626" s="4" t="str">
        <f t="shared" si="25"/>
        <v>OP 300 EMBALLAGE  ,NUG38229</v>
      </c>
      <c r="C1626" s="5">
        <v>4.8</v>
      </c>
      <c r="D1626" s="7" t="s">
        <v>3678</v>
      </c>
    </row>
    <row r="1627" spans="1:4" x14ac:dyDescent="0.25">
      <c r="A1627" s="1" t="s">
        <v>784</v>
      </c>
      <c r="B1627" s="4" t="str">
        <f t="shared" si="25"/>
        <v>OP 220 TEST FINAL ,NUG38230</v>
      </c>
      <c r="C1627" s="5">
        <v>9.9600000000000009</v>
      </c>
      <c r="D1627" s="7" t="s">
        <v>3689</v>
      </c>
    </row>
    <row r="1628" spans="1:4" x14ac:dyDescent="0.25">
      <c r="A1628" s="1" t="s">
        <v>784</v>
      </c>
      <c r="B1628" s="4" t="str">
        <f t="shared" si="25"/>
        <v>OP 300 EMBALLAGE ,NUG38230</v>
      </c>
      <c r="C1628" s="5">
        <v>2.4</v>
      </c>
      <c r="D1628" s="7" t="s">
        <v>3665</v>
      </c>
    </row>
    <row r="1629" spans="1:4" x14ac:dyDescent="0.25">
      <c r="A1629" s="1" t="s">
        <v>785</v>
      </c>
      <c r="B1629" s="4" t="str">
        <f t="shared" si="25"/>
        <v>OP 160 PREPARATION NEE ,NUG38233</v>
      </c>
      <c r="C1629" s="5">
        <v>6</v>
      </c>
      <c r="D1629" s="7" t="s">
        <v>3677</v>
      </c>
    </row>
    <row r="1630" spans="1:4" x14ac:dyDescent="0.25">
      <c r="A1630" s="1" t="s">
        <v>785</v>
      </c>
      <c r="B1630" s="4" t="str">
        <f t="shared" si="25"/>
        <v>OP 180 TEST NEE ,NUG38233</v>
      </c>
      <c r="C1630" s="5">
        <v>6</v>
      </c>
      <c r="D1630" s="7" t="s">
        <v>3695</v>
      </c>
    </row>
    <row r="1631" spans="1:4" x14ac:dyDescent="0.25">
      <c r="A1631" s="1" t="s">
        <v>785</v>
      </c>
      <c r="B1631" s="4" t="str">
        <f t="shared" si="25"/>
        <v>OP 220 TEST FINAL ,NUG38233</v>
      </c>
      <c r="C1631" s="5">
        <v>7.14</v>
      </c>
      <c r="D1631" s="7" t="s">
        <v>3689</v>
      </c>
    </row>
    <row r="1632" spans="1:4" x14ac:dyDescent="0.25">
      <c r="A1632" s="1" t="s">
        <v>785</v>
      </c>
      <c r="B1632" s="4" t="str">
        <f t="shared" si="25"/>
        <v>OP 300 EMBALLAGE ,NUG38233</v>
      </c>
      <c r="C1632" s="5">
        <v>6.96</v>
      </c>
      <c r="D1632" s="7" t="s">
        <v>3665</v>
      </c>
    </row>
    <row r="1633" spans="1:4" x14ac:dyDescent="0.25">
      <c r="A1633" s="1" t="s">
        <v>786</v>
      </c>
      <c r="B1633" s="4" t="str">
        <f t="shared" si="25"/>
        <v>OP 150 ASSEMBLAGE ,NUG38245</v>
      </c>
      <c r="C1633" s="5">
        <v>30</v>
      </c>
      <c r="D1633" s="7" t="s">
        <v>3673</v>
      </c>
    </row>
    <row r="1634" spans="1:4" x14ac:dyDescent="0.25">
      <c r="A1634" s="1" t="s">
        <v>787</v>
      </c>
      <c r="B1634" s="4" t="str">
        <f t="shared" si="25"/>
        <v>OP 160 PREPARATION NEE ,NUG38270</v>
      </c>
      <c r="C1634" s="5">
        <v>3</v>
      </c>
      <c r="D1634" s="7" t="s">
        <v>3677</v>
      </c>
    </row>
    <row r="1635" spans="1:4" x14ac:dyDescent="0.25">
      <c r="A1635" s="1" t="s">
        <v>787</v>
      </c>
      <c r="B1635" s="4" t="str">
        <f t="shared" si="25"/>
        <v>OP 180 TEST NEE ,NUG38270</v>
      </c>
      <c r="C1635" s="5">
        <v>6</v>
      </c>
      <c r="D1635" s="7" t="s">
        <v>3695</v>
      </c>
    </row>
    <row r="1636" spans="1:4" x14ac:dyDescent="0.25">
      <c r="A1636" s="1" t="s">
        <v>787</v>
      </c>
      <c r="B1636" s="4" t="str">
        <f t="shared" si="25"/>
        <v>OP 300 EMBALLAGE ,NUG38270</v>
      </c>
      <c r="C1636" s="5">
        <v>4.2</v>
      </c>
      <c r="D1636" s="7" t="s">
        <v>3665</v>
      </c>
    </row>
    <row r="1637" spans="1:4" x14ac:dyDescent="0.25">
      <c r="A1637" s="1" t="s">
        <v>788</v>
      </c>
      <c r="B1637" s="4" t="str">
        <f t="shared" si="25"/>
        <v>OP 160 PREPARATION NEE ,NUG38271</v>
      </c>
      <c r="C1637" s="5">
        <v>3</v>
      </c>
      <c r="D1637" s="7" t="s">
        <v>3677</v>
      </c>
    </row>
    <row r="1638" spans="1:4" x14ac:dyDescent="0.25">
      <c r="A1638" s="1" t="s">
        <v>788</v>
      </c>
      <c r="B1638" s="4" t="str">
        <f t="shared" si="25"/>
        <v>OP 180 TEST NEE ,NUG38271</v>
      </c>
      <c r="C1638" s="5">
        <v>6</v>
      </c>
      <c r="D1638" s="7" t="s">
        <v>3695</v>
      </c>
    </row>
    <row r="1639" spans="1:4" x14ac:dyDescent="0.25">
      <c r="A1639" s="1" t="s">
        <v>788</v>
      </c>
      <c r="B1639" s="4" t="str">
        <f t="shared" si="25"/>
        <v>OP 300 EMBALLAGE ,NUG38271</v>
      </c>
      <c r="C1639" s="5">
        <v>4.2</v>
      </c>
      <c r="D1639" s="7" t="s">
        <v>3665</v>
      </c>
    </row>
    <row r="1640" spans="1:4" x14ac:dyDescent="0.25">
      <c r="A1640" s="1" t="s">
        <v>789</v>
      </c>
      <c r="B1640" s="4" t="str">
        <f t="shared" si="25"/>
        <v>OP 160 PREPARATION NEE ,NUG38272</v>
      </c>
      <c r="C1640" s="5">
        <v>4.9800000000000004</v>
      </c>
      <c r="D1640" s="7" t="s">
        <v>3677</v>
      </c>
    </row>
    <row r="1641" spans="1:4" x14ac:dyDescent="0.25">
      <c r="A1641" s="1" t="s">
        <v>789</v>
      </c>
      <c r="B1641" s="4" t="str">
        <f t="shared" si="25"/>
        <v>OP 180 TEST NEE ,NUG38272</v>
      </c>
      <c r="C1641" s="5">
        <v>4.9800000000000004</v>
      </c>
      <c r="D1641" s="7" t="s">
        <v>3695</v>
      </c>
    </row>
    <row r="1642" spans="1:4" x14ac:dyDescent="0.25">
      <c r="A1642" s="1" t="s">
        <v>789</v>
      </c>
      <c r="B1642" s="4" t="str">
        <f t="shared" si="25"/>
        <v>OP 300 EMBALLAGE ,NUG38272</v>
      </c>
      <c r="C1642" s="5">
        <v>6.96</v>
      </c>
      <c r="D1642" s="7" t="s">
        <v>3665</v>
      </c>
    </row>
    <row r="1643" spans="1:4" x14ac:dyDescent="0.25">
      <c r="A1643" s="1" t="s">
        <v>790</v>
      </c>
      <c r="B1643" s="4" t="str">
        <f t="shared" si="25"/>
        <v>OP 300 EMBALLAGE ,NUG38273</v>
      </c>
      <c r="C1643" s="5">
        <v>6.96</v>
      </c>
      <c r="D1643" s="7" t="s">
        <v>3665</v>
      </c>
    </row>
    <row r="1644" spans="1:4" x14ac:dyDescent="0.25">
      <c r="A1644" s="1" t="s">
        <v>790</v>
      </c>
      <c r="B1644" s="4" t="str">
        <f t="shared" si="25"/>
        <v>OP 160 PREPARATION NEE ,NUG38273</v>
      </c>
      <c r="C1644" s="5">
        <v>4.9800000000000004</v>
      </c>
      <c r="D1644" s="7" t="s">
        <v>3677</v>
      </c>
    </row>
    <row r="1645" spans="1:4" x14ac:dyDescent="0.25">
      <c r="A1645" s="1" t="s">
        <v>790</v>
      </c>
      <c r="B1645" s="4" t="str">
        <f t="shared" si="25"/>
        <v>OP 180 TEST NEE ,NUG38273</v>
      </c>
      <c r="C1645" s="5">
        <v>4.9800000000000004</v>
      </c>
      <c r="D1645" s="7" t="s">
        <v>3695</v>
      </c>
    </row>
    <row r="1646" spans="1:4" x14ac:dyDescent="0.25">
      <c r="A1646" s="1" t="s">
        <v>791</v>
      </c>
      <c r="B1646" s="4" t="str">
        <f t="shared" si="25"/>
        <v>OP 180 TEST NEE ,NUG38274</v>
      </c>
      <c r="C1646" s="5">
        <v>9</v>
      </c>
      <c r="D1646" s="7" t="s">
        <v>3695</v>
      </c>
    </row>
    <row r="1647" spans="1:4" x14ac:dyDescent="0.25">
      <c r="A1647" s="1" t="s">
        <v>791</v>
      </c>
      <c r="B1647" s="4" t="str">
        <f t="shared" si="25"/>
        <v>OP 300 EMBALLAGE  ,NUG38274</v>
      </c>
      <c r="C1647" s="5">
        <v>1.98</v>
      </c>
      <c r="D1647" s="7" t="s">
        <v>3678</v>
      </c>
    </row>
    <row r="1648" spans="1:4" x14ac:dyDescent="0.25">
      <c r="A1648" s="1" t="s">
        <v>792</v>
      </c>
      <c r="B1648" s="4" t="str">
        <f t="shared" si="25"/>
        <v>OP 220 TEST FINAL ,NUG38276</v>
      </c>
      <c r="C1648" s="5">
        <v>2.46</v>
      </c>
      <c r="D1648" s="7" t="s">
        <v>3689</v>
      </c>
    </row>
    <row r="1649" spans="1:4" x14ac:dyDescent="0.25">
      <c r="A1649" s="1" t="s">
        <v>792</v>
      </c>
      <c r="B1649" s="4" t="str">
        <f t="shared" si="25"/>
        <v>OP 300 EMBALLAGE ,NUG38276</v>
      </c>
      <c r="C1649" s="5">
        <v>1.98</v>
      </c>
      <c r="D1649" s="7" t="s">
        <v>3665</v>
      </c>
    </row>
    <row r="1650" spans="1:4" x14ac:dyDescent="0.25">
      <c r="A1650" s="1" t="s">
        <v>793</v>
      </c>
      <c r="B1650" s="4" t="str">
        <f t="shared" si="25"/>
        <v>OP 150 ASSEMBLAGE ,NUG38301</v>
      </c>
      <c r="C1650" s="5">
        <v>6.6</v>
      </c>
      <c r="D1650" s="7" t="s">
        <v>3673</v>
      </c>
    </row>
    <row r="1651" spans="1:4" x14ac:dyDescent="0.25">
      <c r="A1651" s="1" t="s">
        <v>794</v>
      </c>
      <c r="B1651" s="4" t="str">
        <f t="shared" si="25"/>
        <v>OP 180 TEST NEE ,NUG38308</v>
      </c>
      <c r="C1651" s="5">
        <v>5.04</v>
      </c>
      <c r="D1651" s="7" t="s">
        <v>3695</v>
      </c>
    </row>
    <row r="1652" spans="1:4" x14ac:dyDescent="0.25">
      <c r="A1652" s="1" t="s">
        <v>794</v>
      </c>
      <c r="B1652" s="4" t="str">
        <f t="shared" si="25"/>
        <v>OP 300 EMBALLAGE ,NUG38308</v>
      </c>
      <c r="C1652" s="5">
        <v>1.98</v>
      </c>
      <c r="D1652" s="7" t="s">
        <v>3665</v>
      </c>
    </row>
    <row r="1653" spans="1:4" x14ac:dyDescent="0.25">
      <c r="A1653" s="1" t="s">
        <v>795</v>
      </c>
      <c r="B1653" s="4" t="str">
        <f t="shared" si="25"/>
        <v>OP 180 TEST NEE ,NUG38309</v>
      </c>
      <c r="C1653" s="5">
        <v>5.04</v>
      </c>
      <c r="D1653" s="7" t="s">
        <v>3695</v>
      </c>
    </row>
    <row r="1654" spans="1:4" x14ac:dyDescent="0.25">
      <c r="A1654" s="1" t="s">
        <v>795</v>
      </c>
      <c r="B1654" s="4" t="str">
        <f t="shared" si="25"/>
        <v>OP 300 EMBALLAGE ,NUG38309</v>
      </c>
      <c r="C1654" s="5">
        <v>1.98</v>
      </c>
      <c r="D1654" s="7" t="s">
        <v>3665</v>
      </c>
    </row>
    <row r="1655" spans="1:4" x14ac:dyDescent="0.25">
      <c r="A1655" s="1" t="s">
        <v>796</v>
      </c>
      <c r="B1655" s="4" t="str">
        <f t="shared" si="25"/>
        <v>OP 180 TEST NEE ,NUG38311</v>
      </c>
      <c r="C1655" s="5">
        <v>5.04</v>
      </c>
      <c r="D1655" s="7" t="s">
        <v>3695</v>
      </c>
    </row>
    <row r="1656" spans="1:4" x14ac:dyDescent="0.25">
      <c r="A1656" s="1" t="s">
        <v>796</v>
      </c>
      <c r="B1656" s="4" t="str">
        <f t="shared" si="25"/>
        <v>OP 300 EMBALLAGE ,NUG38311</v>
      </c>
      <c r="C1656" s="5">
        <v>1.98</v>
      </c>
      <c r="D1656" s="7" t="s">
        <v>3665</v>
      </c>
    </row>
    <row r="1657" spans="1:4" x14ac:dyDescent="0.25">
      <c r="A1657" s="1" t="s">
        <v>797</v>
      </c>
      <c r="B1657" s="4" t="str">
        <f t="shared" si="25"/>
        <v>OP 220 TEST FINAL ,NUG38313</v>
      </c>
      <c r="C1657" s="5">
        <v>15</v>
      </c>
      <c r="D1657" s="7" t="s">
        <v>3689</v>
      </c>
    </row>
    <row r="1658" spans="1:4" x14ac:dyDescent="0.25">
      <c r="A1658" s="1" t="s">
        <v>797</v>
      </c>
      <c r="B1658" s="4" t="str">
        <f t="shared" si="25"/>
        <v>OP 300 EMBALLAGE ,NUG38313</v>
      </c>
      <c r="C1658" s="5">
        <v>1.8</v>
      </c>
      <c r="D1658" s="7" t="s">
        <v>3665</v>
      </c>
    </row>
    <row r="1659" spans="1:4" x14ac:dyDescent="0.25">
      <c r="A1659" s="1" t="s">
        <v>798</v>
      </c>
      <c r="B1659" s="4" t="str">
        <f t="shared" si="25"/>
        <v>OP 160 PREPARATION NEE ,NUG38314</v>
      </c>
      <c r="C1659" s="5">
        <v>0.6</v>
      </c>
      <c r="D1659" s="7" t="s">
        <v>3677</v>
      </c>
    </row>
    <row r="1660" spans="1:4" x14ac:dyDescent="0.25">
      <c r="A1660" s="1" t="s">
        <v>798</v>
      </c>
      <c r="B1660" s="4" t="str">
        <f t="shared" si="25"/>
        <v>OP 220 TEST FINAL ,NUG38314</v>
      </c>
      <c r="C1660" s="5">
        <v>15</v>
      </c>
      <c r="D1660" s="7" t="s">
        <v>3689</v>
      </c>
    </row>
    <row r="1661" spans="1:4" x14ac:dyDescent="0.25">
      <c r="A1661" s="1" t="s">
        <v>798</v>
      </c>
      <c r="B1661" s="4" t="str">
        <f t="shared" si="25"/>
        <v>OP 300 EMBALLAGE ,NUG38314</v>
      </c>
      <c r="C1661" s="5">
        <v>1.8</v>
      </c>
      <c r="D1661" s="7" t="s">
        <v>3665</v>
      </c>
    </row>
    <row r="1662" spans="1:4" x14ac:dyDescent="0.25">
      <c r="A1662" s="1" t="s">
        <v>799</v>
      </c>
      <c r="B1662" s="4" t="str">
        <f t="shared" si="25"/>
        <v>OP 150 ASSEMBLAGE ,NUG38315</v>
      </c>
      <c r="C1662" s="5">
        <v>4.5</v>
      </c>
      <c r="D1662" s="7" t="s">
        <v>3673</v>
      </c>
    </row>
    <row r="1663" spans="1:4" x14ac:dyDescent="0.25">
      <c r="A1663" s="1" t="s">
        <v>799</v>
      </c>
      <c r="B1663" s="4" t="str">
        <f t="shared" si="25"/>
        <v>OP 300 EMBALLAGE ,NUG38315</v>
      </c>
      <c r="C1663" s="5">
        <v>1</v>
      </c>
      <c r="D1663" s="7" t="s">
        <v>3665</v>
      </c>
    </row>
    <row r="1664" spans="1:4" x14ac:dyDescent="0.25">
      <c r="A1664" s="1" t="s">
        <v>800</v>
      </c>
      <c r="B1664" s="4" t="str">
        <f t="shared" si="25"/>
        <v>OP 160 PREPARATION NEE ,NUG38316</v>
      </c>
      <c r="C1664" s="5">
        <v>0.96</v>
      </c>
      <c r="D1664" s="7" t="s">
        <v>3677</v>
      </c>
    </row>
    <row r="1665" spans="1:4" x14ac:dyDescent="0.25">
      <c r="A1665" s="1" t="s">
        <v>800</v>
      </c>
      <c r="B1665" s="4" t="str">
        <f t="shared" si="25"/>
        <v>OP 220 TEST FINAL  ,NUG38316</v>
      </c>
      <c r="C1665" s="5">
        <v>15</v>
      </c>
      <c r="D1665" s="7" t="s">
        <v>3749</v>
      </c>
    </row>
    <row r="1666" spans="1:4" x14ac:dyDescent="0.25">
      <c r="A1666" s="1" t="s">
        <v>800</v>
      </c>
      <c r="B1666" s="4" t="str">
        <f t="shared" si="25"/>
        <v>OP 300 EMBALLAGE ,NUG38316</v>
      </c>
      <c r="C1666" s="5">
        <v>1.8</v>
      </c>
      <c r="D1666" s="7" t="s">
        <v>3665</v>
      </c>
    </row>
    <row r="1667" spans="1:4" x14ac:dyDescent="0.25">
      <c r="A1667" s="1" t="s">
        <v>801</v>
      </c>
      <c r="B1667" s="4" t="str">
        <f t="shared" ref="B1667:B1730" si="26">D1667 &amp;","&amp; A1667</f>
        <v>OP 300 EMBALLAGE ,NUG38318</v>
      </c>
      <c r="C1667" s="5">
        <v>2.1</v>
      </c>
      <c r="D1667" s="7" t="s">
        <v>3665</v>
      </c>
    </row>
    <row r="1668" spans="1:4" x14ac:dyDescent="0.25">
      <c r="A1668" s="1" t="s">
        <v>802</v>
      </c>
      <c r="B1668" s="4" t="str">
        <f t="shared" si="26"/>
        <v>OP 300 EMBALLAGE ,NUG38320</v>
      </c>
      <c r="C1668" s="5">
        <v>1.8</v>
      </c>
      <c r="D1668" s="7" t="s">
        <v>3665</v>
      </c>
    </row>
    <row r="1669" spans="1:4" x14ac:dyDescent="0.25">
      <c r="A1669" s="1" t="s">
        <v>803</v>
      </c>
      <c r="B1669" s="4" t="str">
        <f t="shared" si="26"/>
        <v>OP 300 EMBALLAGE ,NUG38321</v>
      </c>
      <c r="C1669" s="5">
        <v>1.8</v>
      </c>
      <c r="D1669" s="7" t="s">
        <v>3665</v>
      </c>
    </row>
    <row r="1670" spans="1:4" x14ac:dyDescent="0.25">
      <c r="A1670" s="1" t="s">
        <v>803</v>
      </c>
      <c r="B1670" s="4" t="str">
        <f t="shared" si="26"/>
        <v>OP 180 TEST NEE ,NUG38321</v>
      </c>
      <c r="C1670" s="5">
        <v>5.0990000000000002</v>
      </c>
      <c r="D1670" s="7" t="s">
        <v>3695</v>
      </c>
    </row>
    <row r="1671" spans="1:4" x14ac:dyDescent="0.25">
      <c r="A1671" s="1" t="s">
        <v>804</v>
      </c>
      <c r="B1671" s="4" t="str">
        <f t="shared" si="26"/>
        <v>OP 300 EMBALLAGE ,NUG38322</v>
      </c>
      <c r="C1671" s="5">
        <v>1.8</v>
      </c>
      <c r="D1671" s="7" t="s">
        <v>3665</v>
      </c>
    </row>
    <row r="1672" spans="1:4" x14ac:dyDescent="0.25">
      <c r="A1672" s="1" t="s">
        <v>804</v>
      </c>
      <c r="B1672" s="4" t="str">
        <f t="shared" si="26"/>
        <v>OP 180 TEST NEE ,NUG38322</v>
      </c>
      <c r="C1672" s="5">
        <v>5.0990000000000002</v>
      </c>
      <c r="D1672" s="7" t="s">
        <v>3695</v>
      </c>
    </row>
    <row r="1673" spans="1:4" x14ac:dyDescent="0.25">
      <c r="A1673" s="1" t="s">
        <v>805</v>
      </c>
      <c r="B1673" s="4" t="str">
        <f t="shared" si="26"/>
        <v>OP 180 TEST NEE ,NUG38329</v>
      </c>
      <c r="C1673" s="5">
        <v>5.04</v>
      </c>
      <c r="D1673" s="7" t="s">
        <v>3695</v>
      </c>
    </row>
    <row r="1674" spans="1:4" x14ac:dyDescent="0.25">
      <c r="A1674" s="1" t="s">
        <v>805</v>
      </c>
      <c r="B1674" s="4" t="str">
        <f t="shared" si="26"/>
        <v>OP 300 EMBALLAGE ,NUG38329</v>
      </c>
      <c r="C1674" s="5">
        <v>1.98</v>
      </c>
      <c r="D1674" s="7" t="s">
        <v>3665</v>
      </c>
    </row>
    <row r="1675" spans="1:4" x14ac:dyDescent="0.25">
      <c r="A1675" s="1" t="s">
        <v>806</v>
      </c>
      <c r="B1675" s="4" t="str">
        <f t="shared" si="26"/>
        <v>OP 180 TEST NEE ,NUG38331</v>
      </c>
      <c r="C1675" s="5">
        <v>5.04</v>
      </c>
      <c r="D1675" s="7" t="s">
        <v>3695</v>
      </c>
    </row>
    <row r="1676" spans="1:4" x14ac:dyDescent="0.25">
      <c r="A1676" s="1" t="s">
        <v>806</v>
      </c>
      <c r="B1676" s="4" t="str">
        <f t="shared" si="26"/>
        <v>OP 300 EMBALLAGE ,NUG38331</v>
      </c>
      <c r="C1676" s="5">
        <v>1.98</v>
      </c>
      <c r="D1676" s="7" t="s">
        <v>3665</v>
      </c>
    </row>
    <row r="1677" spans="1:4" x14ac:dyDescent="0.25">
      <c r="A1677" s="1" t="s">
        <v>807</v>
      </c>
      <c r="B1677" s="4" t="str">
        <f t="shared" si="26"/>
        <v>OP 300 EMBALLAGE ,NUG38332</v>
      </c>
      <c r="C1677" s="5">
        <v>1.98</v>
      </c>
      <c r="D1677" s="7" t="s">
        <v>3665</v>
      </c>
    </row>
    <row r="1678" spans="1:4" x14ac:dyDescent="0.25">
      <c r="A1678" s="1" t="s">
        <v>808</v>
      </c>
      <c r="B1678" s="4" t="str">
        <f t="shared" si="26"/>
        <v>OP 180 TEST NEE ,NUG38333</v>
      </c>
      <c r="C1678" s="5">
        <v>0.96</v>
      </c>
      <c r="D1678" s="7" t="s">
        <v>3695</v>
      </c>
    </row>
    <row r="1679" spans="1:4" x14ac:dyDescent="0.25">
      <c r="A1679" s="1" t="s">
        <v>808</v>
      </c>
      <c r="B1679" s="4" t="str">
        <f t="shared" si="26"/>
        <v>OP 300 EMBALLAGE ,NUG38333</v>
      </c>
      <c r="C1679" s="5">
        <v>1.98</v>
      </c>
      <c r="D1679" s="7" t="s">
        <v>3665</v>
      </c>
    </row>
    <row r="1680" spans="1:4" x14ac:dyDescent="0.25">
      <c r="A1680" s="1" t="s">
        <v>809</v>
      </c>
      <c r="B1680" s="4" t="str">
        <f t="shared" si="26"/>
        <v>OP 180 TEST NEE ,NUG38338</v>
      </c>
      <c r="C1680" s="5">
        <v>0.96</v>
      </c>
      <c r="D1680" s="7" t="s">
        <v>3695</v>
      </c>
    </row>
    <row r="1681" spans="1:4" x14ac:dyDescent="0.25">
      <c r="A1681" s="1" t="s">
        <v>809</v>
      </c>
      <c r="B1681" s="4" t="str">
        <f t="shared" si="26"/>
        <v>OP 220 TEST FINAL ,NUG38338</v>
      </c>
      <c r="C1681" s="5">
        <v>15</v>
      </c>
      <c r="D1681" s="7" t="s">
        <v>3689</v>
      </c>
    </row>
    <row r="1682" spans="1:4" x14ac:dyDescent="0.25">
      <c r="A1682" s="1" t="s">
        <v>809</v>
      </c>
      <c r="B1682" s="4" t="str">
        <f t="shared" si="26"/>
        <v>OP 300 EMBALLAGE ,NUG38338</v>
      </c>
      <c r="C1682" s="5">
        <v>1.8</v>
      </c>
      <c r="D1682" s="7" t="s">
        <v>3665</v>
      </c>
    </row>
    <row r="1683" spans="1:4" x14ac:dyDescent="0.25">
      <c r="A1683" s="1" t="s">
        <v>810</v>
      </c>
      <c r="B1683" s="4" t="str">
        <f t="shared" si="26"/>
        <v>OP 180 TEST NEE ,NUG38339</v>
      </c>
      <c r="C1683" s="5">
        <v>0.96</v>
      </c>
      <c r="D1683" s="7" t="s">
        <v>3695</v>
      </c>
    </row>
    <row r="1684" spans="1:4" x14ac:dyDescent="0.25">
      <c r="A1684" s="1" t="s">
        <v>810</v>
      </c>
      <c r="B1684" s="4" t="str">
        <f t="shared" si="26"/>
        <v>OP 220 TEST FINAL ,NUG38339</v>
      </c>
      <c r="C1684" s="5">
        <v>15</v>
      </c>
      <c r="D1684" s="7" t="s">
        <v>3689</v>
      </c>
    </row>
    <row r="1685" spans="1:4" x14ac:dyDescent="0.25">
      <c r="A1685" s="1" t="s">
        <v>810</v>
      </c>
      <c r="B1685" s="4" t="str">
        <f t="shared" si="26"/>
        <v>OP 300 EMBALLAGE ,NUG38339</v>
      </c>
      <c r="C1685" s="5">
        <v>1.8</v>
      </c>
      <c r="D1685" s="7" t="s">
        <v>3665</v>
      </c>
    </row>
    <row r="1686" spans="1:4" x14ac:dyDescent="0.25">
      <c r="A1686" s="1" t="s">
        <v>811</v>
      </c>
      <c r="B1686" s="4" t="str">
        <f t="shared" si="26"/>
        <v>OP 220 TEST FINAL ,NUG38341</v>
      </c>
      <c r="C1686" s="5">
        <v>15</v>
      </c>
      <c r="D1686" s="7" t="s">
        <v>3689</v>
      </c>
    </row>
    <row r="1687" spans="1:4" x14ac:dyDescent="0.25">
      <c r="A1687" s="1" t="s">
        <v>811</v>
      </c>
      <c r="B1687" s="4" t="str">
        <f t="shared" si="26"/>
        <v>OP 300 EMBALLAGE ,NUG38341</v>
      </c>
      <c r="C1687" s="5">
        <v>1.8</v>
      </c>
      <c r="D1687" s="7" t="s">
        <v>3665</v>
      </c>
    </row>
    <row r="1688" spans="1:4" x14ac:dyDescent="0.25">
      <c r="A1688" s="1" t="s">
        <v>812</v>
      </c>
      <c r="B1688" s="4" t="str">
        <f t="shared" si="26"/>
        <v>OP 180 TEST NEE ,NUG38342</v>
      </c>
      <c r="C1688" s="5">
        <v>1.8</v>
      </c>
      <c r="D1688" s="7" t="s">
        <v>3695</v>
      </c>
    </row>
    <row r="1689" spans="1:4" x14ac:dyDescent="0.25">
      <c r="A1689" s="1" t="s">
        <v>812</v>
      </c>
      <c r="B1689" s="4" t="str">
        <f t="shared" si="26"/>
        <v>OP 300 EMBALLAGE  ,NUG38342</v>
      </c>
      <c r="C1689" s="5">
        <v>1.8</v>
      </c>
      <c r="D1689" s="7" t="s">
        <v>3678</v>
      </c>
    </row>
    <row r="1690" spans="1:4" x14ac:dyDescent="0.25">
      <c r="A1690" s="1" t="s">
        <v>813</v>
      </c>
      <c r="B1690" s="4" t="str">
        <f t="shared" si="26"/>
        <v>OP 220 TEST FINAL ,NUG38343</v>
      </c>
      <c r="C1690" s="5">
        <v>15</v>
      </c>
      <c r="D1690" s="7" t="s">
        <v>3689</v>
      </c>
    </row>
    <row r="1691" spans="1:4" x14ac:dyDescent="0.25">
      <c r="A1691" s="1" t="s">
        <v>813</v>
      </c>
      <c r="B1691" s="4" t="str">
        <f t="shared" si="26"/>
        <v>OP 300 EMBALLAGE ,NUG38343</v>
      </c>
      <c r="C1691" s="5">
        <v>1.8</v>
      </c>
      <c r="D1691" s="7" t="s">
        <v>3665</v>
      </c>
    </row>
    <row r="1692" spans="1:4" x14ac:dyDescent="0.25">
      <c r="A1692" s="1" t="s">
        <v>814</v>
      </c>
      <c r="B1692" s="4" t="str">
        <f t="shared" si="26"/>
        <v>OP 160 PREPARATION NEE ,NUG38344</v>
      </c>
      <c r="C1692" s="5">
        <v>0.6</v>
      </c>
      <c r="D1692" s="7" t="s">
        <v>3677</v>
      </c>
    </row>
    <row r="1693" spans="1:4" x14ac:dyDescent="0.25">
      <c r="A1693" s="1" t="s">
        <v>814</v>
      </c>
      <c r="B1693" s="4" t="str">
        <f t="shared" si="26"/>
        <v>OP 220 TEST FINAL  ,NUG38344</v>
      </c>
      <c r="C1693" s="5">
        <v>15</v>
      </c>
      <c r="D1693" s="7" t="s">
        <v>3749</v>
      </c>
    </row>
    <row r="1694" spans="1:4" x14ac:dyDescent="0.25">
      <c r="A1694" s="1" t="s">
        <v>814</v>
      </c>
      <c r="B1694" s="4" t="str">
        <f t="shared" si="26"/>
        <v>OP 300 EMBALLAGE ,NUG38344</v>
      </c>
      <c r="C1694" s="5">
        <v>1.8</v>
      </c>
      <c r="D1694" s="7" t="s">
        <v>3665</v>
      </c>
    </row>
    <row r="1695" spans="1:4" x14ac:dyDescent="0.25">
      <c r="A1695" s="1" t="s">
        <v>815</v>
      </c>
      <c r="B1695" s="4" t="str">
        <f t="shared" si="26"/>
        <v>OP 160 PREPARATION NEE ,NUG38346</v>
      </c>
      <c r="C1695" s="5">
        <v>0.96</v>
      </c>
      <c r="D1695" s="7" t="s">
        <v>3677</v>
      </c>
    </row>
    <row r="1696" spans="1:4" x14ac:dyDescent="0.25">
      <c r="A1696" s="1" t="s">
        <v>815</v>
      </c>
      <c r="B1696" s="4" t="str">
        <f t="shared" si="26"/>
        <v>OP 220 TEST FINAL  ,NUG38346</v>
      </c>
      <c r="C1696" s="5">
        <v>15</v>
      </c>
      <c r="D1696" s="7" t="s">
        <v>3749</v>
      </c>
    </row>
    <row r="1697" spans="1:4" x14ac:dyDescent="0.25">
      <c r="A1697" s="1" t="s">
        <v>815</v>
      </c>
      <c r="B1697" s="4" t="str">
        <f t="shared" si="26"/>
        <v>OP 300 EMBALLAGE ,NUG38346</v>
      </c>
      <c r="C1697" s="5">
        <v>1.8</v>
      </c>
      <c r="D1697" s="7" t="s">
        <v>3665</v>
      </c>
    </row>
    <row r="1698" spans="1:4" x14ac:dyDescent="0.25">
      <c r="A1698" s="1" t="s">
        <v>816</v>
      </c>
      <c r="B1698" s="4" t="str">
        <f t="shared" si="26"/>
        <v>OP 300 EMBALLAGE ,NUG38374</v>
      </c>
      <c r="C1698" s="5">
        <v>0.85</v>
      </c>
      <c r="D1698" s="7" t="s">
        <v>3665</v>
      </c>
    </row>
    <row r="1699" spans="1:4" x14ac:dyDescent="0.25">
      <c r="A1699" s="1" t="s">
        <v>817</v>
      </c>
      <c r="B1699" s="4" t="str">
        <f t="shared" si="26"/>
        <v>OP 300 EMBALLAGE ,NUG38409</v>
      </c>
      <c r="C1699" s="5">
        <v>0.5</v>
      </c>
      <c r="D1699" s="7" t="s">
        <v>3665</v>
      </c>
    </row>
    <row r="1700" spans="1:4" x14ac:dyDescent="0.25">
      <c r="A1700" s="1" t="s">
        <v>818</v>
      </c>
      <c r="B1700" s="4" t="str">
        <f t="shared" si="26"/>
        <v>OP 300 EMBALLAGE ,NUG38420</v>
      </c>
      <c r="C1700" s="5">
        <v>1.02</v>
      </c>
      <c r="D1700" s="7" t="s">
        <v>3665</v>
      </c>
    </row>
    <row r="1701" spans="1:4" x14ac:dyDescent="0.25">
      <c r="A1701" s="1" t="s">
        <v>819</v>
      </c>
      <c r="B1701" s="4" t="str">
        <f t="shared" si="26"/>
        <v>OP 300 EMBALLAGE ,NUG38423</v>
      </c>
      <c r="C1701" s="5">
        <v>1.02</v>
      </c>
      <c r="D1701" s="7" t="s">
        <v>3665</v>
      </c>
    </row>
    <row r="1702" spans="1:4" x14ac:dyDescent="0.25">
      <c r="A1702" s="1" t="s">
        <v>820</v>
      </c>
      <c r="B1702" s="4" t="str">
        <f t="shared" si="26"/>
        <v>OP 300 EMBALLAGE ,NUG38424</v>
      </c>
      <c r="C1702" s="5">
        <v>1.02</v>
      </c>
      <c r="D1702" s="7" t="s">
        <v>3665</v>
      </c>
    </row>
    <row r="1703" spans="1:4" x14ac:dyDescent="0.25">
      <c r="A1703" s="1" t="s">
        <v>821</v>
      </c>
      <c r="B1703" s="4" t="str">
        <f t="shared" si="26"/>
        <v>OP 300 EMBALLAGE ,NUG38425</v>
      </c>
      <c r="C1703" s="5">
        <v>1.02</v>
      </c>
      <c r="D1703" s="7" t="s">
        <v>3665</v>
      </c>
    </row>
    <row r="1704" spans="1:4" x14ac:dyDescent="0.25">
      <c r="A1704" s="1" t="s">
        <v>822</v>
      </c>
      <c r="B1704" s="4" t="str">
        <f t="shared" si="26"/>
        <v>OP 300 EMBALLAGE ,NUG38426</v>
      </c>
      <c r="C1704" s="5">
        <v>1.02</v>
      </c>
      <c r="D1704" s="7" t="s">
        <v>3665</v>
      </c>
    </row>
    <row r="1705" spans="1:4" x14ac:dyDescent="0.25">
      <c r="A1705" s="1" t="s">
        <v>823</v>
      </c>
      <c r="B1705" s="4" t="str">
        <f t="shared" si="26"/>
        <v>OP 300 EMBALLAGE ,NUG38427</v>
      </c>
      <c r="C1705" s="5">
        <v>1.5</v>
      </c>
      <c r="D1705" s="7" t="s">
        <v>3665</v>
      </c>
    </row>
    <row r="1706" spans="1:4" x14ac:dyDescent="0.25">
      <c r="A1706" s="1" t="s">
        <v>824</v>
      </c>
      <c r="B1706" s="4" t="str">
        <f t="shared" si="26"/>
        <v>OP 300 EMBALLAGE ,NUG38435</v>
      </c>
      <c r="C1706" s="5">
        <v>1</v>
      </c>
      <c r="D1706" s="7" t="s">
        <v>3665</v>
      </c>
    </row>
    <row r="1707" spans="1:4" x14ac:dyDescent="0.25">
      <c r="A1707" s="1" t="s">
        <v>825</v>
      </c>
      <c r="B1707" s="4" t="str">
        <f t="shared" si="26"/>
        <v>OP 300 EMBALLAGE ,NUG38436</v>
      </c>
      <c r="C1707" s="5">
        <v>1</v>
      </c>
      <c r="D1707" s="7" t="s">
        <v>3665</v>
      </c>
    </row>
    <row r="1708" spans="1:4" x14ac:dyDescent="0.25">
      <c r="A1708" s="1" t="s">
        <v>826</v>
      </c>
      <c r="B1708" s="4" t="str">
        <f t="shared" si="26"/>
        <v>OP 300 EMBALLAGE ,NUG38440</v>
      </c>
      <c r="C1708" s="5">
        <v>1.5</v>
      </c>
      <c r="D1708" s="7" t="s">
        <v>3665</v>
      </c>
    </row>
    <row r="1709" spans="1:4" x14ac:dyDescent="0.25">
      <c r="A1709" s="1" t="s">
        <v>827</v>
      </c>
      <c r="B1709" s="4" t="str">
        <f t="shared" si="26"/>
        <v>OP 300 EMBALLAGE ,NUG38441</v>
      </c>
      <c r="C1709" s="5">
        <v>1.5</v>
      </c>
      <c r="D1709" s="7" t="s">
        <v>3665</v>
      </c>
    </row>
    <row r="1710" spans="1:4" x14ac:dyDescent="0.25">
      <c r="A1710" s="1" t="s">
        <v>828</v>
      </c>
      <c r="B1710" s="4" t="str">
        <f t="shared" si="26"/>
        <v>OP 300 EMBALLAGE ,NUG38443</v>
      </c>
      <c r="C1710" s="5">
        <v>1.5</v>
      </c>
      <c r="D1710" s="7" t="s">
        <v>3665</v>
      </c>
    </row>
    <row r="1711" spans="1:4" x14ac:dyDescent="0.25">
      <c r="A1711" s="1" t="s">
        <v>829</v>
      </c>
      <c r="B1711" s="4" t="str">
        <f t="shared" si="26"/>
        <v>OP 300 EMBALLAGE ,NUG38444</v>
      </c>
      <c r="C1711" s="5">
        <v>1.1990000000000001</v>
      </c>
      <c r="D1711" s="7" t="s">
        <v>3665</v>
      </c>
    </row>
    <row r="1712" spans="1:4" x14ac:dyDescent="0.25">
      <c r="A1712" s="1" t="s">
        <v>830</v>
      </c>
      <c r="B1712" s="4" t="str">
        <f t="shared" si="26"/>
        <v>OP 300 EMBALLAGE ,NUG38445</v>
      </c>
      <c r="C1712" s="5">
        <v>1.5</v>
      </c>
      <c r="D1712" s="7" t="s">
        <v>3665</v>
      </c>
    </row>
    <row r="1713" spans="1:4" x14ac:dyDescent="0.25">
      <c r="A1713" s="1" t="s">
        <v>831</v>
      </c>
      <c r="B1713" s="4" t="str">
        <f t="shared" si="26"/>
        <v>OP 300 EMBALLAGE ,NUG38446</v>
      </c>
      <c r="C1713" s="5">
        <v>1.5</v>
      </c>
      <c r="D1713" s="7" t="s">
        <v>3665</v>
      </c>
    </row>
    <row r="1714" spans="1:4" x14ac:dyDescent="0.25">
      <c r="A1714" s="1" t="s">
        <v>832</v>
      </c>
      <c r="B1714" s="4" t="str">
        <f t="shared" si="26"/>
        <v>OP 300 EMBALLAGE ,NUG38447</v>
      </c>
      <c r="C1714" s="5">
        <v>2.04</v>
      </c>
      <c r="D1714" s="7" t="s">
        <v>3665</v>
      </c>
    </row>
    <row r="1715" spans="1:4" x14ac:dyDescent="0.25">
      <c r="A1715" s="1" t="s">
        <v>833</v>
      </c>
      <c r="B1715" s="4" t="str">
        <f t="shared" si="26"/>
        <v>OP 100 INSERTION ,NUG38560</v>
      </c>
      <c r="C1715" s="5">
        <v>1.2</v>
      </c>
      <c r="D1715" s="7" t="s">
        <v>3666</v>
      </c>
    </row>
    <row r="1716" spans="1:4" x14ac:dyDescent="0.25">
      <c r="A1716" s="1" t="s">
        <v>833</v>
      </c>
      <c r="B1716" s="4" t="str">
        <f t="shared" si="26"/>
        <v>OP 160 PREPARATION NEE ,NUG38560</v>
      </c>
      <c r="C1716" s="5">
        <v>0.84</v>
      </c>
      <c r="D1716" s="7" t="s">
        <v>3677</v>
      </c>
    </row>
    <row r="1717" spans="1:4" x14ac:dyDescent="0.25">
      <c r="A1717" s="1" t="s">
        <v>833</v>
      </c>
      <c r="B1717" s="4" t="str">
        <f t="shared" si="26"/>
        <v>OP 150 ASSEMBLAGE ,NUG38560</v>
      </c>
      <c r="C1717" s="5">
        <v>2.82</v>
      </c>
      <c r="D1717" s="7" t="s">
        <v>3673</v>
      </c>
    </row>
    <row r="1718" spans="1:4" x14ac:dyDescent="0.25">
      <c r="A1718" s="1" t="s">
        <v>833</v>
      </c>
      <c r="B1718" s="4" t="str">
        <f t="shared" si="26"/>
        <v>OP 300 EMBALLAGE ,NUG38560</v>
      </c>
      <c r="C1718" s="5">
        <v>1.2</v>
      </c>
      <c r="D1718" s="7" t="s">
        <v>3665</v>
      </c>
    </row>
    <row r="1719" spans="1:4" x14ac:dyDescent="0.25">
      <c r="A1719" s="1" t="s">
        <v>834</v>
      </c>
      <c r="B1719" s="4" t="str">
        <f t="shared" si="26"/>
        <v>OP 180 TEST NEE ,NUG38638</v>
      </c>
      <c r="C1719" s="5">
        <v>6.6</v>
      </c>
      <c r="D1719" s="7" t="s">
        <v>3695</v>
      </c>
    </row>
    <row r="1720" spans="1:4" x14ac:dyDescent="0.25">
      <c r="A1720" s="1" t="s">
        <v>834</v>
      </c>
      <c r="B1720" s="4" t="str">
        <f t="shared" si="26"/>
        <v>OP 300 EMBALLAGE ,NUG38638</v>
      </c>
      <c r="C1720" s="5">
        <v>1.32</v>
      </c>
      <c r="D1720" s="7" t="s">
        <v>3665</v>
      </c>
    </row>
    <row r="1721" spans="1:4" x14ac:dyDescent="0.25">
      <c r="A1721" s="1" t="s">
        <v>835</v>
      </c>
      <c r="B1721" s="4" t="str">
        <f t="shared" si="26"/>
        <v>OP 180 TEST NEE ,NUG38639</v>
      </c>
      <c r="C1721" s="5">
        <v>0.66</v>
      </c>
      <c r="D1721" s="7" t="s">
        <v>3695</v>
      </c>
    </row>
    <row r="1722" spans="1:4" x14ac:dyDescent="0.25">
      <c r="A1722" s="1" t="s">
        <v>835</v>
      </c>
      <c r="B1722" s="4" t="str">
        <f t="shared" si="26"/>
        <v>OP 220 TEST FINAL ,NUG38639</v>
      </c>
      <c r="C1722" s="5">
        <v>0.9</v>
      </c>
      <c r="D1722" s="7" t="s">
        <v>3689</v>
      </c>
    </row>
    <row r="1723" spans="1:4" x14ac:dyDescent="0.25">
      <c r="A1723" s="1" t="s">
        <v>835</v>
      </c>
      <c r="B1723" s="4" t="str">
        <f t="shared" si="26"/>
        <v>OP 300 EMBALLAGE ,NUG38639</v>
      </c>
      <c r="C1723" s="5">
        <v>0.88800000000000001</v>
      </c>
      <c r="D1723" s="7" t="s">
        <v>3665</v>
      </c>
    </row>
    <row r="1724" spans="1:4" x14ac:dyDescent="0.25">
      <c r="A1724" s="1" t="s">
        <v>836</v>
      </c>
      <c r="B1724" s="4" t="str">
        <f t="shared" si="26"/>
        <v>OP 180 TEST NEE ,NUG38645</v>
      </c>
      <c r="C1724" s="5">
        <v>1.2</v>
      </c>
      <c r="D1724" s="7" t="s">
        <v>3695</v>
      </c>
    </row>
    <row r="1725" spans="1:4" x14ac:dyDescent="0.25">
      <c r="A1725" s="1" t="s">
        <v>836</v>
      </c>
      <c r="B1725" s="4" t="str">
        <f t="shared" si="26"/>
        <v>OP 220 TEST FINAL ,NUG38645</v>
      </c>
      <c r="C1725" s="5">
        <v>7.2</v>
      </c>
      <c r="D1725" s="7" t="s">
        <v>3689</v>
      </c>
    </row>
    <row r="1726" spans="1:4" x14ac:dyDescent="0.25">
      <c r="A1726" s="1" t="s">
        <v>836</v>
      </c>
      <c r="B1726" s="4" t="str">
        <f t="shared" si="26"/>
        <v>OP 300 EMBALLAGE ,NUG38645</v>
      </c>
      <c r="C1726" s="5">
        <v>3</v>
      </c>
      <c r="D1726" s="7" t="s">
        <v>3665</v>
      </c>
    </row>
    <row r="1727" spans="1:4" x14ac:dyDescent="0.25">
      <c r="A1727" s="1" t="s">
        <v>837</v>
      </c>
      <c r="B1727" s="4" t="str">
        <f t="shared" si="26"/>
        <v>OP 300 EMBALLAGE ,NUG38655</v>
      </c>
      <c r="C1727" s="5">
        <v>0.5</v>
      </c>
      <c r="D1727" s="7" t="s">
        <v>3665</v>
      </c>
    </row>
    <row r="1728" spans="1:4" x14ac:dyDescent="0.25">
      <c r="A1728" s="1" t="s">
        <v>837</v>
      </c>
      <c r="B1728" s="4" t="str">
        <f t="shared" si="26"/>
        <v>OP 170 SONDE MOBILE ,NUG38655</v>
      </c>
      <c r="C1728" s="5">
        <v>1</v>
      </c>
      <c r="D1728" s="7" t="s">
        <v>3750</v>
      </c>
    </row>
    <row r="1729" spans="1:4" x14ac:dyDescent="0.25">
      <c r="A1729" s="1" t="s">
        <v>837</v>
      </c>
      <c r="B1729" s="4" t="str">
        <f t="shared" si="26"/>
        <v>OP 100 INSERTION ,NUG38655</v>
      </c>
      <c r="C1729" s="5">
        <v>0.33</v>
      </c>
      <c r="D1729" s="7" t="s">
        <v>3666</v>
      </c>
    </row>
    <row r="1730" spans="1:4" x14ac:dyDescent="0.25">
      <c r="A1730" s="1" t="s">
        <v>837</v>
      </c>
      <c r="B1730" s="4" t="str">
        <f t="shared" si="26"/>
        <v>OP 150 ASSEMBLAGE ,NUG38655</v>
      </c>
      <c r="C1730" s="5">
        <v>1</v>
      </c>
      <c r="D1730" s="7" t="s">
        <v>3673</v>
      </c>
    </row>
    <row r="1731" spans="1:4" x14ac:dyDescent="0.25">
      <c r="A1731" s="1" t="s">
        <v>837</v>
      </c>
      <c r="B1731" s="4" t="str">
        <f t="shared" ref="B1731:B1794" si="27">D1731 &amp;","&amp; A1731</f>
        <v>OP 220 TEST FINAL ,NUG38655</v>
      </c>
      <c r="C1731" s="5">
        <v>1.7</v>
      </c>
      <c r="D1731" s="7" t="s">
        <v>3689</v>
      </c>
    </row>
    <row r="1732" spans="1:4" x14ac:dyDescent="0.25">
      <c r="A1732" s="1" t="s">
        <v>838</v>
      </c>
      <c r="B1732" s="4" t="str">
        <f t="shared" si="27"/>
        <v>OP 160 PREPARATION NEE ,NUG38661</v>
      </c>
      <c r="C1732" s="5">
        <v>4.5</v>
      </c>
      <c r="D1732" s="7" t="s">
        <v>3677</v>
      </c>
    </row>
    <row r="1733" spans="1:4" x14ac:dyDescent="0.25">
      <c r="A1733" s="1" t="s">
        <v>838</v>
      </c>
      <c r="B1733" s="4" t="str">
        <f t="shared" si="27"/>
        <v>OP 220 TEST FINAL ,NUG38661</v>
      </c>
      <c r="C1733" s="5">
        <v>10.002000000000001</v>
      </c>
      <c r="D1733" s="7" t="s">
        <v>3689</v>
      </c>
    </row>
    <row r="1734" spans="1:4" x14ac:dyDescent="0.25">
      <c r="A1734" s="1" t="s">
        <v>838</v>
      </c>
      <c r="B1734" s="4" t="str">
        <f t="shared" si="27"/>
        <v>OP 300 EMBALLAGE ,NUG38661</v>
      </c>
      <c r="C1734" s="5">
        <v>1.5</v>
      </c>
      <c r="D1734" s="7" t="s">
        <v>3665</v>
      </c>
    </row>
    <row r="1735" spans="1:4" x14ac:dyDescent="0.25">
      <c r="A1735" s="1" t="s">
        <v>839</v>
      </c>
      <c r="B1735" s="4" t="str">
        <f t="shared" si="27"/>
        <v>OP 300 EMBALLAGE ,NUG38701</v>
      </c>
      <c r="C1735" s="5">
        <v>5</v>
      </c>
      <c r="D1735" s="7" t="s">
        <v>3665</v>
      </c>
    </row>
    <row r="1736" spans="1:4" x14ac:dyDescent="0.25">
      <c r="A1736" s="1" t="s">
        <v>840</v>
      </c>
      <c r="B1736" s="4" t="str">
        <f t="shared" si="27"/>
        <v>OP 300 EMBALLAGE ,NUG38702</v>
      </c>
      <c r="C1736" s="5">
        <v>5</v>
      </c>
      <c r="D1736" s="7" t="s">
        <v>3665</v>
      </c>
    </row>
    <row r="1737" spans="1:4" x14ac:dyDescent="0.25">
      <c r="A1737" s="1" t="s">
        <v>841</v>
      </c>
      <c r="B1737" s="4" t="str">
        <f t="shared" si="27"/>
        <v>OP 300 EMBALLAGE ,NUG38705</v>
      </c>
      <c r="C1737" s="5">
        <v>1</v>
      </c>
      <c r="D1737" s="7" t="s">
        <v>3665</v>
      </c>
    </row>
    <row r="1738" spans="1:4" x14ac:dyDescent="0.25">
      <c r="A1738" s="1" t="s">
        <v>842</v>
      </c>
      <c r="B1738" s="4" t="str">
        <f t="shared" si="27"/>
        <v>OP 300 EMBALLAGE ,NUG38706</v>
      </c>
      <c r="C1738" s="5">
        <v>1</v>
      </c>
      <c r="D1738" s="7" t="s">
        <v>3665</v>
      </c>
    </row>
    <row r="1739" spans="1:4" x14ac:dyDescent="0.25">
      <c r="A1739" s="1" t="s">
        <v>843</v>
      </c>
      <c r="B1739" s="4" t="str">
        <f t="shared" si="27"/>
        <v>OP 300 EMBALLAGE ,NUG38707</v>
      </c>
      <c r="C1739" s="5">
        <v>1</v>
      </c>
      <c r="D1739" s="7" t="s">
        <v>3665</v>
      </c>
    </row>
    <row r="1740" spans="1:4" x14ac:dyDescent="0.25">
      <c r="A1740" s="1" t="s">
        <v>844</v>
      </c>
      <c r="B1740" s="4" t="str">
        <f t="shared" si="27"/>
        <v>OP 300 EMBALLAGE ,NUG38709</v>
      </c>
      <c r="C1740" s="5">
        <v>5</v>
      </c>
      <c r="D1740" s="7" t="s">
        <v>3665</v>
      </c>
    </row>
    <row r="1741" spans="1:4" x14ac:dyDescent="0.25">
      <c r="A1741" s="1" t="s">
        <v>845</v>
      </c>
      <c r="B1741" s="4" t="str">
        <f t="shared" si="27"/>
        <v>OP 300 EMBALLAGE ,NUG38710</v>
      </c>
      <c r="C1741" s="5">
        <v>5</v>
      </c>
      <c r="D1741" s="7" t="s">
        <v>3665</v>
      </c>
    </row>
    <row r="1742" spans="1:4" x14ac:dyDescent="0.25">
      <c r="A1742" s="1" t="s">
        <v>846</v>
      </c>
      <c r="B1742" s="4" t="str">
        <f t="shared" si="27"/>
        <v>OP 180 TEST NEE ,NUG38711</v>
      </c>
      <c r="C1742" s="5">
        <v>5.0990000000000002</v>
      </c>
      <c r="D1742" s="7" t="s">
        <v>3695</v>
      </c>
    </row>
    <row r="1743" spans="1:4" x14ac:dyDescent="0.25">
      <c r="A1743" s="1" t="s">
        <v>846</v>
      </c>
      <c r="B1743" s="4" t="str">
        <f t="shared" si="27"/>
        <v>OP 300 EMBALLAGE ,NUG38711</v>
      </c>
      <c r="C1743" s="5">
        <v>5</v>
      </c>
      <c r="D1743" s="7" t="s">
        <v>3665</v>
      </c>
    </row>
    <row r="1744" spans="1:4" x14ac:dyDescent="0.25">
      <c r="A1744" s="1" t="s">
        <v>847</v>
      </c>
      <c r="B1744" s="4" t="str">
        <f t="shared" si="27"/>
        <v>OP 300 EMBALLAGE ,NUG38718</v>
      </c>
      <c r="C1744" s="5">
        <v>5</v>
      </c>
      <c r="D1744" s="7" t="s">
        <v>3665</v>
      </c>
    </row>
    <row r="1745" spans="1:4" x14ac:dyDescent="0.25">
      <c r="A1745" s="1" t="s">
        <v>848</v>
      </c>
      <c r="B1745" s="4" t="str">
        <f t="shared" si="27"/>
        <v>OP 300 EMBALLAGE ,NUG38720</v>
      </c>
      <c r="C1745" s="5">
        <v>5</v>
      </c>
      <c r="D1745" s="7" t="s">
        <v>3665</v>
      </c>
    </row>
    <row r="1746" spans="1:4" x14ac:dyDescent="0.25">
      <c r="A1746" s="1" t="s">
        <v>849</v>
      </c>
      <c r="B1746" s="4" t="str">
        <f t="shared" si="27"/>
        <v>OP 300 EMBALLAGE ,NUG38722</v>
      </c>
      <c r="C1746" s="5">
        <v>5</v>
      </c>
      <c r="D1746" s="7" t="s">
        <v>3665</v>
      </c>
    </row>
    <row r="1747" spans="1:4" x14ac:dyDescent="0.25">
      <c r="A1747" s="1" t="s">
        <v>850</v>
      </c>
      <c r="B1747" s="4" t="str">
        <f t="shared" si="27"/>
        <v>OP 300 EMBALLAGE  ,NUG38723</v>
      </c>
      <c r="C1747" s="5">
        <v>5</v>
      </c>
      <c r="D1747" s="7" t="s">
        <v>3678</v>
      </c>
    </row>
    <row r="1748" spans="1:4" x14ac:dyDescent="0.25">
      <c r="A1748" s="1" t="s">
        <v>851</v>
      </c>
      <c r="B1748" s="4" t="str">
        <f t="shared" si="27"/>
        <v>OP 300 EMBALLAGE,NUG38724</v>
      </c>
      <c r="C1748" s="5">
        <v>5</v>
      </c>
      <c r="D1748" s="7" t="s">
        <v>3668</v>
      </c>
    </row>
    <row r="1749" spans="1:4" x14ac:dyDescent="0.25">
      <c r="A1749" s="1" t="s">
        <v>852</v>
      </c>
      <c r="B1749" s="4" t="str">
        <f t="shared" si="27"/>
        <v>OP 300 EMBALLAGE ,NUG38725</v>
      </c>
      <c r="C1749" s="5">
        <v>5</v>
      </c>
      <c r="D1749" s="7" t="s">
        <v>3665</v>
      </c>
    </row>
    <row r="1750" spans="1:4" x14ac:dyDescent="0.25">
      <c r="A1750" s="1" t="s">
        <v>853</v>
      </c>
      <c r="B1750" s="4" t="str">
        <f t="shared" si="27"/>
        <v>OP 180 TEST NEE ,NUG38726</v>
      </c>
      <c r="C1750" s="5">
        <v>3.5</v>
      </c>
      <c r="D1750" s="7" t="s">
        <v>3695</v>
      </c>
    </row>
    <row r="1751" spans="1:4" x14ac:dyDescent="0.25">
      <c r="A1751" s="1" t="s">
        <v>853</v>
      </c>
      <c r="B1751" s="4" t="str">
        <f t="shared" si="27"/>
        <v>OP 300 EMBALLAGE  ,NUG38726</v>
      </c>
      <c r="C1751" s="5">
        <v>5</v>
      </c>
      <c r="D1751" s="7" t="s">
        <v>3678</v>
      </c>
    </row>
    <row r="1752" spans="1:4" x14ac:dyDescent="0.25">
      <c r="A1752" s="1" t="s">
        <v>854</v>
      </c>
      <c r="B1752" s="4" t="str">
        <f t="shared" si="27"/>
        <v>OP 180 TEST NEE ,NUG38730</v>
      </c>
      <c r="C1752" s="5">
        <v>7.86</v>
      </c>
      <c r="D1752" s="7" t="s">
        <v>3695</v>
      </c>
    </row>
    <row r="1753" spans="1:4" x14ac:dyDescent="0.25">
      <c r="A1753" s="1" t="s">
        <v>854</v>
      </c>
      <c r="B1753" s="4" t="str">
        <f t="shared" si="27"/>
        <v>OP 160 PREPARATION NEE ,NUG38730</v>
      </c>
      <c r="C1753" s="5">
        <v>6.36</v>
      </c>
      <c r="D1753" s="7" t="s">
        <v>3677</v>
      </c>
    </row>
    <row r="1754" spans="1:4" x14ac:dyDescent="0.25">
      <c r="A1754" s="1" t="s">
        <v>854</v>
      </c>
      <c r="B1754" s="4" t="str">
        <f t="shared" si="27"/>
        <v>OP 150 ASSEMBLAGE ,NUG38730</v>
      </c>
      <c r="C1754" s="5">
        <v>0.96</v>
      </c>
      <c r="D1754" s="7" t="s">
        <v>3673</v>
      </c>
    </row>
    <row r="1755" spans="1:4" x14ac:dyDescent="0.25">
      <c r="A1755" s="1" t="s">
        <v>854</v>
      </c>
      <c r="B1755" s="4" t="str">
        <f t="shared" si="27"/>
        <v>OP 300 EMBALLAGE ,NUG38730</v>
      </c>
      <c r="C1755" s="5">
        <v>0.88100000000000001</v>
      </c>
      <c r="D1755" s="7" t="s">
        <v>3665</v>
      </c>
    </row>
    <row r="1756" spans="1:4" x14ac:dyDescent="0.25">
      <c r="A1756" s="1" t="s">
        <v>855</v>
      </c>
      <c r="B1756" s="4" t="str">
        <f t="shared" si="27"/>
        <v>OP 180 TEST NEE ,NUG38731</v>
      </c>
      <c r="C1756" s="5">
        <v>2.7</v>
      </c>
      <c r="D1756" s="7" t="s">
        <v>3695</v>
      </c>
    </row>
    <row r="1757" spans="1:4" x14ac:dyDescent="0.25">
      <c r="A1757" s="1" t="s">
        <v>855</v>
      </c>
      <c r="B1757" s="4" t="str">
        <f t="shared" si="27"/>
        <v>OP 150 ASSEMBLAGE ,NUG38731</v>
      </c>
      <c r="C1757" s="5">
        <v>2.7</v>
      </c>
      <c r="D1757" s="7" t="s">
        <v>3673</v>
      </c>
    </row>
    <row r="1758" spans="1:4" x14ac:dyDescent="0.25">
      <c r="A1758" s="1" t="s">
        <v>855</v>
      </c>
      <c r="B1758" s="4" t="str">
        <f t="shared" si="27"/>
        <v>OP 300 EMBALLAGE ,NUG38731</v>
      </c>
      <c r="C1758" s="5">
        <v>0.88100000000000001</v>
      </c>
      <c r="D1758" s="7" t="s">
        <v>3665</v>
      </c>
    </row>
    <row r="1759" spans="1:4" x14ac:dyDescent="0.25">
      <c r="A1759" s="1" t="s">
        <v>856</v>
      </c>
      <c r="B1759" s="4" t="str">
        <f t="shared" si="27"/>
        <v>OP 300 EMBALLAGE ,NUG38801</v>
      </c>
      <c r="C1759" s="5">
        <v>1</v>
      </c>
      <c r="D1759" s="7" t="s">
        <v>3665</v>
      </c>
    </row>
    <row r="1760" spans="1:4" x14ac:dyDescent="0.25">
      <c r="A1760" s="1" t="s">
        <v>857</v>
      </c>
      <c r="B1760" s="4" t="str">
        <f t="shared" si="27"/>
        <v>OP 500 ASSEMBLAGE SOURCES ,PSX20801</v>
      </c>
      <c r="C1760" s="5">
        <v>90</v>
      </c>
      <c r="D1760" s="7" t="s">
        <v>3751</v>
      </c>
    </row>
    <row r="1761" spans="1:4" x14ac:dyDescent="0.25">
      <c r="A1761" s="1" t="s">
        <v>857</v>
      </c>
      <c r="B1761" s="4" t="str">
        <f t="shared" si="27"/>
        <v>OP 520 REGLAGE NEE ,PSX20801</v>
      </c>
      <c r="C1761" s="5">
        <v>14</v>
      </c>
      <c r="D1761" s="7" t="s">
        <v>3752</v>
      </c>
    </row>
    <row r="1762" spans="1:4" x14ac:dyDescent="0.25">
      <c r="A1762" s="1" t="s">
        <v>857</v>
      </c>
      <c r="B1762" s="4" t="str">
        <f t="shared" si="27"/>
        <v>OP 540 REGLAGE TEST SOURCES ,PSX20801</v>
      </c>
      <c r="C1762" s="5">
        <v>15</v>
      </c>
      <c r="D1762" s="7" t="s">
        <v>3753</v>
      </c>
    </row>
    <row r="1763" spans="1:4" x14ac:dyDescent="0.25">
      <c r="A1763" s="1" t="s">
        <v>857</v>
      </c>
      <c r="B1763" s="4" t="str">
        <f t="shared" si="27"/>
        <v>OP 580 MONTAGE FINAL SOURCES ,PSX20801</v>
      </c>
      <c r="C1763" s="5">
        <v>20</v>
      </c>
      <c r="D1763" s="7" t="s">
        <v>3754</v>
      </c>
    </row>
    <row r="1764" spans="1:4" x14ac:dyDescent="0.25">
      <c r="A1764" s="1" t="s">
        <v>858</v>
      </c>
      <c r="B1764" s="4" t="str">
        <f t="shared" si="27"/>
        <v>OP 500 ASSEMBLAGE SOURCES ,PSX20802</v>
      </c>
      <c r="C1764" s="5">
        <v>90</v>
      </c>
      <c r="D1764" s="7" t="s">
        <v>3751</v>
      </c>
    </row>
    <row r="1765" spans="1:4" x14ac:dyDescent="0.25">
      <c r="A1765" s="1" t="s">
        <v>858</v>
      </c>
      <c r="B1765" s="4" t="str">
        <f t="shared" si="27"/>
        <v>OP 520 REGLAGE NEE ,PSX20802</v>
      </c>
      <c r="C1765" s="5">
        <v>14</v>
      </c>
      <c r="D1765" s="7" t="s">
        <v>3752</v>
      </c>
    </row>
    <row r="1766" spans="1:4" x14ac:dyDescent="0.25">
      <c r="A1766" s="1" t="s">
        <v>858</v>
      </c>
      <c r="B1766" s="4" t="str">
        <f t="shared" si="27"/>
        <v>OP 540 REGLAGE TEST SOURCES ,PSX20802</v>
      </c>
      <c r="C1766" s="5">
        <v>15</v>
      </c>
      <c r="D1766" s="7" t="s">
        <v>3753</v>
      </c>
    </row>
    <row r="1767" spans="1:4" x14ac:dyDescent="0.25">
      <c r="A1767" s="1" t="s">
        <v>858</v>
      </c>
      <c r="B1767" s="4" t="str">
        <f t="shared" si="27"/>
        <v>OP 580 MONTAGE FINAL SOURCES ,PSX20802</v>
      </c>
      <c r="C1767" s="5">
        <v>20</v>
      </c>
      <c r="D1767" s="7" t="s">
        <v>3754</v>
      </c>
    </row>
    <row r="1768" spans="1:4" x14ac:dyDescent="0.25">
      <c r="A1768" s="1" t="s">
        <v>859</v>
      </c>
      <c r="B1768" s="4" t="str">
        <f t="shared" si="27"/>
        <v>OP 500 ASSEMBLAGE SOURCES ,PSX20803</v>
      </c>
      <c r="C1768" s="5">
        <v>90</v>
      </c>
      <c r="D1768" s="7" t="s">
        <v>3751</v>
      </c>
    </row>
    <row r="1769" spans="1:4" x14ac:dyDescent="0.25">
      <c r="A1769" s="1" t="s">
        <v>859</v>
      </c>
      <c r="B1769" s="4" t="str">
        <f t="shared" si="27"/>
        <v>OP 520 REGLAGE NEE ,PSX20803</v>
      </c>
      <c r="C1769" s="5">
        <v>14</v>
      </c>
      <c r="D1769" s="7" t="s">
        <v>3752</v>
      </c>
    </row>
    <row r="1770" spans="1:4" x14ac:dyDescent="0.25">
      <c r="A1770" s="1" t="s">
        <v>859</v>
      </c>
      <c r="B1770" s="4" t="str">
        <f t="shared" si="27"/>
        <v>OP 540 REGLAGE TEST SOURCES ,PSX20803</v>
      </c>
      <c r="C1770" s="5">
        <v>15</v>
      </c>
      <c r="D1770" s="7" t="s">
        <v>3753</v>
      </c>
    </row>
    <row r="1771" spans="1:4" x14ac:dyDescent="0.25">
      <c r="A1771" s="1" t="s">
        <v>859</v>
      </c>
      <c r="B1771" s="4" t="str">
        <f t="shared" si="27"/>
        <v>OP 580 MONTAGE FINAL SOURCES ,PSX20803</v>
      </c>
      <c r="C1771" s="5">
        <v>20</v>
      </c>
      <c r="D1771" s="7" t="s">
        <v>3754</v>
      </c>
    </row>
    <row r="1772" spans="1:4" x14ac:dyDescent="0.25">
      <c r="A1772" s="1" t="s">
        <v>860</v>
      </c>
      <c r="B1772" s="4" t="str">
        <f t="shared" si="27"/>
        <v>OP 500 ASSEMBLAGE SOURCES ,PSX20814</v>
      </c>
      <c r="C1772" s="5">
        <v>90</v>
      </c>
      <c r="D1772" s="7" t="s">
        <v>3751</v>
      </c>
    </row>
    <row r="1773" spans="1:4" x14ac:dyDescent="0.25">
      <c r="A1773" s="1" t="s">
        <v>860</v>
      </c>
      <c r="B1773" s="4" t="str">
        <f t="shared" si="27"/>
        <v>OP 520 REGLAGE NEE ,PSX20814</v>
      </c>
      <c r="C1773" s="5">
        <v>14</v>
      </c>
      <c r="D1773" s="7" t="s">
        <v>3752</v>
      </c>
    </row>
    <row r="1774" spans="1:4" x14ac:dyDescent="0.25">
      <c r="A1774" s="1" t="s">
        <v>860</v>
      </c>
      <c r="B1774" s="4" t="str">
        <f t="shared" si="27"/>
        <v>OP 540 REGLAGE TEST SOURCES ,PSX20814</v>
      </c>
      <c r="C1774" s="5">
        <v>15</v>
      </c>
      <c r="D1774" s="7" t="s">
        <v>3753</v>
      </c>
    </row>
    <row r="1775" spans="1:4" x14ac:dyDescent="0.25">
      <c r="A1775" s="1" t="s">
        <v>860</v>
      </c>
      <c r="B1775" s="4" t="str">
        <f t="shared" si="27"/>
        <v>OP 580 MONTAGE FINAL SOURCES  ,PSX20814</v>
      </c>
      <c r="C1775" s="5">
        <v>20</v>
      </c>
      <c r="D1775" s="7" t="s">
        <v>3755</v>
      </c>
    </row>
    <row r="1776" spans="1:4" x14ac:dyDescent="0.25">
      <c r="A1776" s="1" t="s">
        <v>861</v>
      </c>
      <c r="B1776" s="4" t="str">
        <f t="shared" si="27"/>
        <v>OP 500 ASSEMBLAGE SOURCES ,PSX20815</v>
      </c>
      <c r="C1776" s="5">
        <v>90</v>
      </c>
      <c r="D1776" s="7" t="s">
        <v>3751</v>
      </c>
    </row>
    <row r="1777" spans="1:4" x14ac:dyDescent="0.25">
      <c r="A1777" s="1" t="s">
        <v>861</v>
      </c>
      <c r="B1777" s="4" t="str">
        <f t="shared" si="27"/>
        <v>OP 520 REGLAGE NEE ,PSX20815</v>
      </c>
      <c r="C1777" s="5">
        <v>14</v>
      </c>
      <c r="D1777" s="7" t="s">
        <v>3752</v>
      </c>
    </row>
    <row r="1778" spans="1:4" x14ac:dyDescent="0.25">
      <c r="A1778" s="1" t="s">
        <v>861</v>
      </c>
      <c r="B1778" s="4" t="str">
        <f t="shared" si="27"/>
        <v>OP 540 REGLAGE TEST SOURCES ,PSX20815</v>
      </c>
      <c r="C1778" s="5">
        <v>15</v>
      </c>
      <c r="D1778" s="7" t="s">
        <v>3753</v>
      </c>
    </row>
    <row r="1779" spans="1:4" x14ac:dyDescent="0.25">
      <c r="A1779" s="1" t="s">
        <v>861</v>
      </c>
      <c r="B1779" s="4" t="str">
        <f t="shared" si="27"/>
        <v>OP 580 MONTAGE FINAL SOURCES ,PSX20815</v>
      </c>
      <c r="C1779" s="5">
        <v>20</v>
      </c>
      <c r="D1779" s="7" t="s">
        <v>3754</v>
      </c>
    </row>
    <row r="1780" spans="1:4" x14ac:dyDescent="0.25">
      <c r="A1780" s="1" t="s">
        <v>862</v>
      </c>
      <c r="B1780" s="4" t="str">
        <f t="shared" si="27"/>
        <v>OP 500 ASSEMBLAGE SOURCES ,PSX20816</v>
      </c>
      <c r="C1780" s="5">
        <v>90</v>
      </c>
      <c r="D1780" s="7" t="s">
        <v>3751</v>
      </c>
    </row>
    <row r="1781" spans="1:4" x14ac:dyDescent="0.25">
      <c r="A1781" s="1" t="s">
        <v>862</v>
      </c>
      <c r="B1781" s="4" t="str">
        <f t="shared" si="27"/>
        <v>OP 520 REGLAGE NEE ,PSX20816</v>
      </c>
      <c r="C1781" s="5">
        <v>14</v>
      </c>
      <c r="D1781" s="7" t="s">
        <v>3752</v>
      </c>
    </row>
    <row r="1782" spans="1:4" x14ac:dyDescent="0.25">
      <c r="A1782" s="1" t="s">
        <v>862</v>
      </c>
      <c r="B1782" s="4" t="str">
        <f t="shared" si="27"/>
        <v>OP 540 REGLAGE TEST SOURCES ,PSX20816</v>
      </c>
      <c r="C1782" s="5">
        <v>15</v>
      </c>
      <c r="D1782" s="7" t="s">
        <v>3753</v>
      </c>
    </row>
    <row r="1783" spans="1:4" x14ac:dyDescent="0.25">
      <c r="A1783" s="1" t="s">
        <v>862</v>
      </c>
      <c r="B1783" s="4" t="str">
        <f t="shared" si="27"/>
        <v>OP 580 MONTAGE FINAL SOURCES ,PSX20816</v>
      </c>
      <c r="C1783" s="5">
        <v>20</v>
      </c>
      <c r="D1783" s="7" t="s">
        <v>3754</v>
      </c>
    </row>
    <row r="1784" spans="1:4" x14ac:dyDescent="0.25">
      <c r="A1784" s="1" t="s">
        <v>863</v>
      </c>
      <c r="B1784" s="4" t="str">
        <f t="shared" si="27"/>
        <v>OP 500 ASSEMBLAGE SOURCES ,PSX20830</v>
      </c>
      <c r="C1784" s="5">
        <v>259.8</v>
      </c>
      <c r="D1784" s="7" t="s">
        <v>3751</v>
      </c>
    </row>
    <row r="1785" spans="1:4" x14ac:dyDescent="0.25">
      <c r="A1785" s="1" t="s">
        <v>863</v>
      </c>
      <c r="B1785" s="4" t="str">
        <f t="shared" si="27"/>
        <v>OP 520 REGLAGE NEE ,PSX20830</v>
      </c>
      <c r="C1785" s="5">
        <v>19.8</v>
      </c>
      <c r="D1785" s="7" t="s">
        <v>3752</v>
      </c>
    </row>
    <row r="1786" spans="1:4" x14ac:dyDescent="0.25">
      <c r="A1786" s="1" t="s">
        <v>863</v>
      </c>
      <c r="B1786" s="4" t="str">
        <f t="shared" si="27"/>
        <v>OP 540 REGLAGE TEST SOURCES  ,PSX20830</v>
      </c>
      <c r="C1786" s="5">
        <v>15</v>
      </c>
      <c r="D1786" s="7" t="s">
        <v>3756</v>
      </c>
    </row>
    <row r="1787" spans="1:4" x14ac:dyDescent="0.25">
      <c r="A1787" s="1" t="s">
        <v>864</v>
      </c>
      <c r="B1787" s="4" t="str">
        <f t="shared" si="27"/>
        <v>OP 500 ASSEMBLAGE SOURCES ,PSX20851</v>
      </c>
      <c r="C1787" s="5">
        <v>90</v>
      </c>
      <c r="D1787" s="7" t="s">
        <v>3751</v>
      </c>
    </row>
    <row r="1788" spans="1:4" x14ac:dyDescent="0.25">
      <c r="A1788" s="1" t="s">
        <v>864</v>
      </c>
      <c r="B1788" s="4" t="str">
        <f t="shared" si="27"/>
        <v>OP 520 REGLAGE NEE ,PSX20851</v>
      </c>
      <c r="C1788" s="5">
        <v>14</v>
      </c>
      <c r="D1788" s="7" t="s">
        <v>3752</v>
      </c>
    </row>
    <row r="1789" spans="1:4" x14ac:dyDescent="0.25">
      <c r="A1789" s="1" t="s">
        <v>864</v>
      </c>
      <c r="B1789" s="4" t="str">
        <f t="shared" si="27"/>
        <v>OP 540 REGLAGE TEST SOURCES ,PSX20851</v>
      </c>
      <c r="C1789" s="5">
        <v>15</v>
      </c>
      <c r="D1789" s="7" t="s">
        <v>3753</v>
      </c>
    </row>
    <row r="1790" spans="1:4" x14ac:dyDescent="0.25">
      <c r="A1790" s="1" t="s">
        <v>864</v>
      </c>
      <c r="B1790" s="4" t="str">
        <f t="shared" si="27"/>
        <v>OP 580 MONTAGE FINAL SOURCES ,PSX20851</v>
      </c>
      <c r="C1790" s="5">
        <v>20</v>
      </c>
      <c r="D1790" s="7" t="s">
        <v>3754</v>
      </c>
    </row>
    <row r="1791" spans="1:4" x14ac:dyDescent="0.25">
      <c r="A1791" s="1" t="s">
        <v>865</v>
      </c>
      <c r="B1791" s="4" t="str">
        <f t="shared" si="27"/>
        <v>OP 400 FABRICATION TORONS ,PSX22404</v>
      </c>
      <c r="C1791" s="5">
        <v>150</v>
      </c>
      <c r="D1791" s="7" t="s">
        <v>3757</v>
      </c>
    </row>
    <row r="1792" spans="1:4" x14ac:dyDescent="0.25">
      <c r="A1792" s="1" t="s">
        <v>865</v>
      </c>
      <c r="B1792" s="4" t="str">
        <f t="shared" si="27"/>
        <v>OP 500 ASSEMBLAGE SOURCES ,PSX22404</v>
      </c>
      <c r="C1792" s="5">
        <v>420</v>
      </c>
      <c r="D1792" s="7" t="s">
        <v>3751</v>
      </c>
    </row>
    <row r="1793" spans="1:4" x14ac:dyDescent="0.25">
      <c r="A1793" s="1" t="s">
        <v>865</v>
      </c>
      <c r="B1793" s="4" t="str">
        <f t="shared" si="27"/>
        <v>OP 520 REGLAGE NEE ,PSX22404</v>
      </c>
      <c r="C1793" s="5">
        <v>35.04</v>
      </c>
      <c r="D1793" s="7" t="s">
        <v>3752</v>
      </c>
    </row>
    <row r="1794" spans="1:4" x14ac:dyDescent="0.25">
      <c r="A1794" s="1" t="s">
        <v>865</v>
      </c>
      <c r="B1794" s="4" t="str">
        <f t="shared" si="27"/>
        <v>OP 540 REGLAGE TEST SOURCES ,PSX22404</v>
      </c>
      <c r="C1794" s="5">
        <v>30</v>
      </c>
      <c r="D1794" s="7" t="s">
        <v>3753</v>
      </c>
    </row>
    <row r="1795" spans="1:4" x14ac:dyDescent="0.25">
      <c r="A1795" s="1" t="s">
        <v>866</v>
      </c>
      <c r="B1795" s="4" t="str">
        <f t="shared" ref="B1795:B1857" si="28">D1795 &amp;","&amp; A1795</f>
        <v>OP 400 FABRICATION TORONS ,PSX22411</v>
      </c>
      <c r="C1795" s="5">
        <v>120</v>
      </c>
      <c r="D1795" s="7" t="s">
        <v>3757</v>
      </c>
    </row>
    <row r="1796" spans="1:4" x14ac:dyDescent="0.25">
      <c r="A1796" s="1" t="s">
        <v>866</v>
      </c>
      <c r="B1796" s="4" t="str">
        <f t="shared" si="28"/>
        <v>OP 500 ASSEMBLAGE SOURCES ,PSX22411</v>
      </c>
      <c r="C1796" s="5">
        <v>390</v>
      </c>
      <c r="D1796" s="7" t="s">
        <v>3751</v>
      </c>
    </row>
    <row r="1797" spans="1:4" x14ac:dyDescent="0.25">
      <c r="A1797" s="1" t="s">
        <v>866</v>
      </c>
      <c r="B1797" s="4" t="str">
        <f t="shared" si="28"/>
        <v>OP 520 REGLAGE NEE ,PSX22411</v>
      </c>
      <c r="C1797" s="5">
        <v>30</v>
      </c>
      <c r="D1797" s="7" t="s">
        <v>3752</v>
      </c>
    </row>
    <row r="1798" spans="1:4" x14ac:dyDescent="0.25">
      <c r="A1798" s="1" t="s">
        <v>866</v>
      </c>
      <c r="B1798" s="4" t="str">
        <f t="shared" si="28"/>
        <v>OP 540 REGLAGE TEST SOURCES  ,PSX22411</v>
      </c>
      <c r="C1798" s="5">
        <v>30</v>
      </c>
      <c r="D1798" s="7" t="s">
        <v>3756</v>
      </c>
    </row>
    <row r="1799" spans="1:4" x14ac:dyDescent="0.25">
      <c r="A1799" s="1" t="s">
        <v>867</v>
      </c>
      <c r="B1799" s="4" t="str">
        <f t="shared" si="28"/>
        <v>OP 400 FABRICATION TORONS ,PSX22412</v>
      </c>
      <c r="C1799" s="5">
        <v>120</v>
      </c>
      <c r="D1799" s="7" t="s">
        <v>3757</v>
      </c>
    </row>
    <row r="1800" spans="1:4" x14ac:dyDescent="0.25">
      <c r="A1800" s="1" t="s">
        <v>867</v>
      </c>
      <c r="B1800" s="4" t="str">
        <f t="shared" si="28"/>
        <v>OP 500 ASSEMBLAGE SOURCES ,PSX22412</v>
      </c>
      <c r="C1800" s="5">
        <v>390</v>
      </c>
      <c r="D1800" s="7" t="s">
        <v>3751</v>
      </c>
    </row>
    <row r="1801" spans="1:4" x14ac:dyDescent="0.25">
      <c r="A1801" s="1" t="s">
        <v>867</v>
      </c>
      <c r="B1801" s="4" t="str">
        <f t="shared" si="28"/>
        <v>OP 520 REGLAGE NEE  ,PSX22412</v>
      </c>
      <c r="C1801" s="5">
        <v>30</v>
      </c>
      <c r="D1801" s="7" t="s">
        <v>3758</v>
      </c>
    </row>
    <row r="1802" spans="1:4" x14ac:dyDescent="0.25">
      <c r="A1802" s="1" t="s">
        <v>867</v>
      </c>
      <c r="B1802" s="4" t="str">
        <f t="shared" si="28"/>
        <v>OP 540 REGLAGE TEST SOURCES ,PSX22412</v>
      </c>
      <c r="C1802" s="5">
        <v>30</v>
      </c>
      <c r="D1802" s="7" t="s">
        <v>3753</v>
      </c>
    </row>
    <row r="1803" spans="1:4" x14ac:dyDescent="0.25">
      <c r="A1803" s="1" t="s">
        <v>868</v>
      </c>
      <c r="B1803" s="4" t="str">
        <f t="shared" si="28"/>
        <v>OP 300 EMBALLAGE ,SCA00001</v>
      </c>
      <c r="C1803" s="5">
        <v>1.5</v>
      </c>
      <c r="D1803" s="7" t="s">
        <v>3665</v>
      </c>
    </row>
    <row r="1804" spans="1:4" x14ac:dyDescent="0.25">
      <c r="A1804" s="1" t="s">
        <v>869</v>
      </c>
      <c r="B1804" s="4" t="str">
        <f t="shared" si="28"/>
        <v>OP 300 EMBALLAGE ,SCA00002</v>
      </c>
      <c r="C1804" s="5">
        <v>1.5</v>
      </c>
      <c r="D1804" s="7" t="s">
        <v>3665</v>
      </c>
    </row>
    <row r="1805" spans="1:4" x14ac:dyDescent="0.25">
      <c r="A1805" s="1" t="s">
        <v>870</v>
      </c>
      <c r="B1805" s="4" t="str">
        <f t="shared" si="28"/>
        <v>OP 300 EMBALLAGE ,SCA00003</v>
      </c>
      <c r="C1805" s="5">
        <v>1.5</v>
      </c>
      <c r="D1805" s="7" t="s">
        <v>3665</v>
      </c>
    </row>
    <row r="1806" spans="1:4" x14ac:dyDescent="0.25">
      <c r="A1806" s="1" t="s">
        <v>871</v>
      </c>
      <c r="B1806" s="4" t="str">
        <f t="shared" si="28"/>
        <v>OP 100 INSERTION,VAE64001</v>
      </c>
      <c r="C1806" s="5">
        <v>1.6319999999999999</v>
      </c>
      <c r="D1806" s="7" t="s">
        <v>3697</v>
      </c>
    </row>
    <row r="1807" spans="1:4" x14ac:dyDescent="0.25">
      <c r="A1807" s="1" t="s">
        <v>871</v>
      </c>
      <c r="B1807" s="4" t="str">
        <f t="shared" si="28"/>
        <v>OP 150 ASSEMBLAGE ,VAE64001</v>
      </c>
      <c r="C1807" s="5">
        <v>2.3780000000000001</v>
      </c>
      <c r="D1807" s="7" t="s">
        <v>3673</v>
      </c>
    </row>
    <row r="1808" spans="1:4" x14ac:dyDescent="0.25">
      <c r="A1808" s="1" t="s">
        <v>871</v>
      </c>
      <c r="B1808" s="4" t="str">
        <f t="shared" si="28"/>
        <v>OP 220 TEST FINAL ,VAE64001</v>
      </c>
      <c r="C1808" s="5">
        <v>0.72799999999999998</v>
      </c>
      <c r="D1808" s="7" t="s">
        <v>3689</v>
      </c>
    </row>
    <row r="1809" spans="1:4" x14ac:dyDescent="0.25">
      <c r="A1809" s="1" t="s">
        <v>871</v>
      </c>
      <c r="B1809" s="4" t="str">
        <f t="shared" si="28"/>
        <v>OP 300 EMBALLAGE ,VAE64001</v>
      </c>
      <c r="C1809" s="5">
        <v>1.1499999999999999</v>
      </c>
      <c r="D1809" s="7" t="s">
        <v>3665</v>
      </c>
    </row>
    <row r="1810" spans="1:4" x14ac:dyDescent="0.25">
      <c r="A1810" s="1" t="s">
        <v>872</v>
      </c>
      <c r="B1810" s="4" t="str">
        <f t="shared" si="28"/>
        <v>OP 100 INSERTION ,VAE64002</v>
      </c>
      <c r="C1810" s="5">
        <v>1.6319999999999999</v>
      </c>
      <c r="D1810" s="7" t="s">
        <v>3666</v>
      </c>
    </row>
    <row r="1811" spans="1:4" x14ac:dyDescent="0.25">
      <c r="A1811" s="1" t="s">
        <v>872</v>
      </c>
      <c r="B1811" s="4" t="str">
        <f t="shared" si="28"/>
        <v>OP 150 ASSEMBLAGE ,VAE64002</v>
      </c>
      <c r="C1811" s="5">
        <v>2.3780000000000001</v>
      </c>
      <c r="D1811" s="7" t="s">
        <v>3673</v>
      </c>
    </row>
    <row r="1812" spans="1:4" x14ac:dyDescent="0.25">
      <c r="A1812" s="1" t="s">
        <v>872</v>
      </c>
      <c r="B1812" s="4" t="str">
        <f t="shared" si="28"/>
        <v>OP 220 TEST FINAL ,VAE64002</v>
      </c>
      <c r="C1812" s="5">
        <v>0.72799999999999998</v>
      </c>
      <c r="D1812" s="7" t="s">
        <v>3689</v>
      </c>
    </row>
    <row r="1813" spans="1:4" x14ac:dyDescent="0.25">
      <c r="A1813" s="1" t="s">
        <v>872</v>
      </c>
      <c r="B1813" s="4" t="str">
        <f t="shared" si="28"/>
        <v>OP 300 EMBALLAGE ,VAE64002</v>
      </c>
      <c r="C1813" s="5">
        <v>1.1499999999999999</v>
      </c>
      <c r="D1813" s="7" t="s">
        <v>3665</v>
      </c>
    </row>
    <row r="1814" spans="1:4" x14ac:dyDescent="0.25">
      <c r="A1814" s="1" t="s">
        <v>873</v>
      </c>
      <c r="B1814" s="4" t="str">
        <f t="shared" si="28"/>
        <v>OP 100 INSERTION ,VAE64003</v>
      </c>
      <c r="C1814" s="5">
        <v>1.6819999999999999</v>
      </c>
      <c r="D1814" s="7" t="s">
        <v>3666</v>
      </c>
    </row>
    <row r="1815" spans="1:4" x14ac:dyDescent="0.25">
      <c r="A1815" s="1" t="s">
        <v>873</v>
      </c>
      <c r="B1815" s="4" t="str">
        <f t="shared" si="28"/>
        <v>OP 150 ASSEMBLAGE ,VAE64003</v>
      </c>
      <c r="C1815" s="5">
        <v>2.5779999999999998</v>
      </c>
      <c r="D1815" s="7" t="s">
        <v>3673</v>
      </c>
    </row>
    <row r="1816" spans="1:4" x14ac:dyDescent="0.25">
      <c r="A1816" s="1" t="s">
        <v>873</v>
      </c>
      <c r="B1816" s="4" t="str">
        <f t="shared" si="28"/>
        <v>OP 220 TEST FINAL ,VAE64003</v>
      </c>
      <c r="C1816" s="5">
        <v>0.72799999999999998</v>
      </c>
      <c r="D1816" s="7" t="s">
        <v>3689</v>
      </c>
    </row>
    <row r="1817" spans="1:4" x14ac:dyDescent="0.25">
      <c r="A1817" s="1" t="s">
        <v>873</v>
      </c>
      <c r="B1817" s="4" t="str">
        <f t="shared" si="28"/>
        <v>OP 300 EMBALLAGE ,VAE64003</v>
      </c>
      <c r="C1817" s="5">
        <v>1.1499999999999999</v>
      </c>
      <c r="D1817" s="7" t="s">
        <v>3665</v>
      </c>
    </row>
    <row r="1818" spans="1:4" x14ac:dyDescent="0.25">
      <c r="A1818" s="1" t="s">
        <v>874</v>
      </c>
      <c r="B1818" s="4" t="str">
        <f t="shared" si="28"/>
        <v>OP 100 INSERTION ,VAE64004</v>
      </c>
      <c r="C1818" s="5">
        <v>2.4319999999999999</v>
      </c>
      <c r="D1818" s="7" t="s">
        <v>3666</v>
      </c>
    </row>
    <row r="1819" spans="1:4" x14ac:dyDescent="0.25">
      <c r="A1819" s="1" t="s">
        <v>874</v>
      </c>
      <c r="B1819" s="4" t="str">
        <f t="shared" si="28"/>
        <v>OP 150 ASSEMBLAGE ,VAE64004</v>
      </c>
      <c r="C1819" s="5">
        <v>2.3780000000000001</v>
      </c>
      <c r="D1819" s="7" t="s">
        <v>3673</v>
      </c>
    </row>
    <row r="1820" spans="1:4" x14ac:dyDescent="0.25">
      <c r="A1820" s="1" t="s">
        <v>874</v>
      </c>
      <c r="B1820" s="4" t="str">
        <f t="shared" si="28"/>
        <v>OP 220 TEST FINAL ,VAE64004</v>
      </c>
      <c r="C1820" s="5">
        <v>0.72799999999999998</v>
      </c>
      <c r="D1820" s="7" t="s">
        <v>3689</v>
      </c>
    </row>
    <row r="1821" spans="1:4" x14ac:dyDescent="0.25">
      <c r="A1821" s="1" t="s">
        <v>874</v>
      </c>
      <c r="B1821" s="4" t="str">
        <f t="shared" si="28"/>
        <v>OP 300 EMBALLAGE ,VAE64004</v>
      </c>
      <c r="C1821" s="5">
        <v>1.1499999999999999</v>
      </c>
      <c r="D1821" s="7" t="s">
        <v>3665</v>
      </c>
    </row>
    <row r="1822" spans="1:4" x14ac:dyDescent="0.25">
      <c r="A1822" s="1" t="s">
        <v>875</v>
      </c>
      <c r="B1822" s="4" t="str">
        <f t="shared" si="28"/>
        <v>OP 100 INSERTION ,VAE64005</v>
      </c>
      <c r="C1822" s="5">
        <v>2.3319999999999999</v>
      </c>
      <c r="D1822" s="7" t="s">
        <v>3666</v>
      </c>
    </row>
    <row r="1823" spans="1:4" x14ac:dyDescent="0.25">
      <c r="A1823" s="1" t="s">
        <v>875</v>
      </c>
      <c r="B1823" s="4" t="str">
        <f t="shared" si="28"/>
        <v>OP 150 ASSEMBLAGE ,VAE64005</v>
      </c>
      <c r="C1823" s="5">
        <v>2.5779999999999998</v>
      </c>
      <c r="D1823" s="7" t="s">
        <v>3673</v>
      </c>
    </row>
    <row r="1824" spans="1:4" x14ac:dyDescent="0.25">
      <c r="A1824" s="1" t="s">
        <v>875</v>
      </c>
      <c r="B1824" s="4" t="str">
        <f t="shared" si="28"/>
        <v>OP 220 TEST FINAL ,VAE64005</v>
      </c>
      <c r="C1824" s="5">
        <v>0.72799999999999998</v>
      </c>
      <c r="D1824" s="7" t="s">
        <v>3689</v>
      </c>
    </row>
    <row r="1825" spans="1:4" x14ac:dyDescent="0.25">
      <c r="A1825" s="1" t="s">
        <v>875</v>
      </c>
      <c r="B1825" s="4" t="str">
        <f t="shared" si="28"/>
        <v>OP 300 EMBALLAGE ,VAE64005</v>
      </c>
      <c r="C1825" s="5">
        <v>1.1499999999999999</v>
      </c>
      <c r="D1825" s="7" t="s">
        <v>3665</v>
      </c>
    </row>
    <row r="1826" spans="1:4" x14ac:dyDescent="0.25">
      <c r="A1826" s="1" t="s">
        <v>876</v>
      </c>
      <c r="B1826" s="4" t="str">
        <f t="shared" si="28"/>
        <v>OP 100 INSERTION ,VAE64010</v>
      </c>
      <c r="C1826" s="5">
        <v>0.88600000000000001</v>
      </c>
      <c r="D1826" s="7" t="s">
        <v>3666</v>
      </c>
    </row>
    <row r="1827" spans="1:4" x14ac:dyDescent="0.25">
      <c r="A1827" s="1" t="s">
        <v>876</v>
      </c>
      <c r="B1827" s="4" t="str">
        <f t="shared" si="28"/>
        <v>OP 150 ASSEMBLAGE ,VAE64010</v>
      </c>
      <c r="C1827" s="5">
        <v>1.7330000000000001</v>
      </c>
      <c r="D1827" s="7" t="s">
        <v>3673</v>
      </c>
    </row>
    <row r="1828" spans="1:4" x14ac:dyDescent="0.25">
      <c r="A1828" s="1" t="s">
        <v>876</v>
      </c>
      <c r="B1828" s="4" t="str">
        <f t="shared" si="28"/>
        <v>OP 220 TEST FINAL ,VAE64010</v>
      </c>
      <c r="C1828" s="5">
        <v>0.51700000000000002</v>
      </c>
      <c r="D1828" s="7" t="s">
        <v>3689</v>
      </c>
    </row>
    <row r="1829" spans="1:4" x14ac:dyDescent="0.25">
      <c r="A1829" s="1" t="s">
        <v>876</v>
      </c>
      <c r="B1829" s="4" t="str">
        <f t="shared" si="28"/>
        <v>OP 300 EMBALLAGE ,VAE64010</v>
      </c>
      <c r="C1829" s="5">
        <v>0.85</v>
      </c>
      <c r="D1829" s="7" t="s">
        <v>3665</v>
      </c>
    </row>
    <row r="1830" spans="1:4" x14ac:dyDescent="0.25">
      <c r="A1830" s="1" t="s">
        <v>877</v>
      </c>
      <c r="B1830" s="4" t="str">
        <f t="shared" si="28"/>
        <v>OP 100 INSERTION,VAE64011</v>
      </c>
      <c r="C1830" s="5">
        <v>0.88600000000000001</v>
      </c>
      <c r="D1830" s="7" t="s">
        <v>3697</v>
      </c>
    </row>
    <row r="1831" spans="1:4" x14ac:dyDescent="0.25">
      <c r="A1831" s="1" t="s">
        <v>877</v>
      </c>
      <c r="B1831" s="4" t="str">
        <f t="shared" si="28"/>
        <v>OP 150 ASSEMBLAGE ,VAE64011</v>
      </c>
      <c r="C1831" s="5">
        <v>1.7330000000000001</v>
      </c>
      <c r="D1831" s="7" t="s">
        <v>3673</v>
      </c>
    </row>
    <row r="1832" spans="1:4" x14ac:dyDescent="0.25">
      <c r="A1832" s="1" t="s">
        <v>877</v>
      </c>
      <c r="B1832" s="4" t="str">
        <f t="shared" si="28"/>
        <v>OP 220 TEST FINAL ,VAE64011</v>
      </c>
      <c r="C1832" s="5">
        <v>0.51700000000000002</v>
      </c>
      <c r="D1832" s="7" t="s">
        <v>3689</v>
      </c>
    </row>
    <row r="1833" spans="1:4" x14ac:dyDescent="0.25">
      <c r="A1833" s="1" t="s">
        <v>877</v>
      </c>
      <c r="B1833" s="4" t="str">
        <f t="shared" si="28"/>
        <v>OP 300 EMBALLAGE ,VAE64011</v>
      </c>
      <c r="C1833" s="5">
        <v>0.85</v>
      </c>
      <c r="D1833" s="7" t="s">
        <v>3665</v>
      </c>
    </row>
    <row r="1834" spans="1:4" x14ac:dyDescent="0.25">
      <c r="A1834" s="1" t="s">
        <v>878</v>
      </c>
      <c r="B1834" s="4" t="str">
        <f t="shared" si="28"/>
        <v>OP 100 INSERTION ,VAE64012</v>
      </c>
      <c r="C1834" s="5">
        <v>2.13</v>
      </c>
      <c r="D1834" s="7" t="s">
        <v>3666</v>
      </c>
    </row>
    <row r="1835" spans="1:4" x14ac:dyDescent="0.25">
      <c r="A1835" s="1" t="s">
        <v>878</v>
      </c>
      <c r="B1835" s="4" t="str">
        <f t="shared" si="28"/>
        <v>OP 150 ASSEMBLAGE ,VAE64012</v>
      </c>
      <c r="C1835" s="5">
        <v>2.3780000000000001</v>
      </c>
      <c r="D1835" s="7" t="s">
        <v>3673</v>
      </c>
    </row>
    <row r="1836" spans="1:4" x14ac:dyDescent="0.25">
      <c r="A1836" s="1" t="s">
        <v>878</v>
      </c>
      <c r="B1836" s="4" t="str">
        <f t="shared" si="28"/>
        <v>OP 220 TEST FINAL ,VAE64012</v>
      </c>
      <c r="C1836" s="5">
        <v>0.72799999999999998</v>
      </c>
      <c r="D1836" s="7" t="s">
        <v>3689</v>
      </c>
    </row>
    <row r="1837" spans="1:4" x14ac:dyDescent="0.25">
      <c r="A1837" s="1" t="s">
        <v>878</v>
      </c>
      <c r="B1837" s="4" t="str">
        <f t="shared" si="28"/>
        <v>OP 300 EMBALLAGE ,VAE64012</v>
      </c>
      <c r="C1837" s="5">
        <v>1.1499999999999999</v>
      </c>
      <c r="D1837" s="7" t="s">
        <v>3665</v>
      </c>
    </row>
    <row r="1838" spans="1:4" x14ac:dyDescent="0.25">
      <c r="A1838" s="1" t="s">
        <v>879</v>
      </c>
      <c r="B1838" s="4" t="str">
        <f t="shared" si="28"/>
        <v>OP 100 INSERTION ,VAE64013</v>
      </c>
      <c r="C1838" s="5">
        <v>1.982</v>
      </c>
      <c r="D1838" s="7" t="s">
        <v>3666</v>
      </c>
    </row>
    <row r="1839" spans="1:4" x14ac:dyDescent="0.25">
      <c r="A1839" s="1" t="s">
        <v>879</v>
      </c>
      <c r="B1839" s="4" t="str">
        <f t="shared" si="28"/>
        <v>OP 150 ASSEMBLAGE ,VAE64013</v>
      </c>
      <c r="C1839" s="5">
        <v>2.5779999999999998</v>
      </c>
      <c r="D1839" s="7" t="s">
        <v>3673</v>
      </c>
    </row>
    <row r="1840" spans="1:4" x14ac:dyDescent="0.25">
      <c r="A1840" s="1" t="s">
        <v>879</v>
      </c>
      <c r="B1840" s="4" t="str">
        <f t="shared" si="28"/>
        <v>OP 220 TEST FINAL ,VAE64013</v>
      </c>
      <c r="C1840" s="5">
        <v>0.72799999999999998</v>
      </c>
      <c r="D1840" s="7" t="s">
        <v>3689</v>
      </c>
    </row>
    <row r="1841" spans="1:4" x14ac:dyDescent="0.25">
      <c r="A1841" s="1" t="s">
        <v>879</v>
      </c>
      <c r="B1841" s="4" t="str">
        <f t="shared" si="28"/>
        <v>OP 300 EMBALLAGE ,VAE64013</v>
      </c>
      <c r="C1841" s="5">
        <v>1.1499999999999999</v>
      </c>
      <c r="D1841" s="7" t="s">
        <v>3665</v>
      </c>
    </row>
    <row r="1842" spans="1:4" x14ac:dyDescent="0.25">
      <c r="A1842" s="1" t="s">
        <v>880</v>
      </c>
      <c r="B1842" s="4" t="str">
        <f t="shared" si="28"/>
        <v>OP 100 INSERTION ,VAE64020</v>
      </c>
      <c r="C1842" s="5">
        <v>1.8320000000000001</v>
      </c>
      <c r="D1842" s="7" t="s">
        <v>3666</v>
      </c>
    </row>
    <row r="1843" spans="1:4" x14ac:dyDescent="0.25">
      <c r="A1843" s="1" t="s">
        <v>880</v>
      </c>
      <c r="B1843" s="4" t="str">
        <f t="shared" si="28"/>
        <v>OP 150 ASSEMBLAGE ,VAE64020</v>
      </c>
      <c r="C1843" s="5">
        <v>2.3780000000000001</v>
      </c>
      <c r="D1843" s="7" t="s">
        <v>3673</v>
      </c>
    </row>
    <row r="1844" spans="1:4" x14ac:dyDescent="0.25">
      <c r="A1844" s="1" t="s">
        <v>880</v>
      </c>
      <c r="B1844" s="4" t="str">
        <f t="shared" si="28"/>
        <v>OP 220 TEST FINAL ,VAE64020</v>
      </c>
      <c r="C1844" s="5">
        <v>0.72799999999999998</v>
      </c>
      <c r="D1844" s="7" t="s">
        <v>3689</v>
      </c>
    </row>
    <row r="1845" spans="1:4" x14ac:dyDescent="0.25">
      <c r="A1845" s="1" t="s">
        <v>880</v>
      </c>
      <c r="B1845" s="4" t="str">
        <f t="shared" si="28"/>
        <v>OP 300 EMBALLAGE ,VAE64020</v>
      </c>
      <c r="C1845" s="5">
        <v>1.1499999999999999</v>
      </c>
      <c r="D1845" s="7" t="s">
        <v>3665</v>
      </c>
    </row>
    <row r="1846" spans="1:4" x14ac:dyDescent="0.25">
      <c r="A1846" s="1" t="s">
        <v>881</v>
      </c>
      <c r="B1846" s="4" t="str">
        <f t="shared" si="28"/>
        <v>OP 300 EMBALLAGE ,VAE64021</v>
      </c>
      <c r="C1846" s="5">
        <v>1.1499999999999999</v>
      </c>
      <c r="D1846" s="7" t="s">
        <v>3665</v>
      </c>
    </row>
    <row r="1847" spans="1:4" x14ac:dyDescent="0.25">
      <c r="A1847" s="1" t="s">
        <v>881</v>
      </c>
      <c r="B1847" s="4" t="str">
        <f t="shared" si="28"/>
        <v>OP 100 INSERTION ,VAE64021</v>
      </c>
      <c r="C1847" s="5">
        <v>1.9319999999999999</v>
      </c>
      <c r="D1847" s="7" t="s">
        <v>3666</v>
      </c>
    </row>
    <row r="1848" spans="1:4" x14ac:dyDescent="0.25">
      <c r="A1848" s="1" t="s">
        <v>881</v>
      </c>
      <c r="B1848" s="4" t="str">
        <f t="shared" si="28"/>
        <v>OP 150 ASSEMBLAGE ,VAE64021</v>
      </c>
      <c r="C1848" s="5">
        <v>2.5779999999999998</v>
      </c>
      <c r="D1848" s="7" t="s">
        <v>3673</v>
      </c>
    </row>
    <row r="1849" spans="1:4" x14ac:dyDescent="0.25">
      <c r="A1849" s="1" t="s">
        <v>881</v>
      </c>
      <c r="B1849" s="4" t="str">
        <f t="shared" si="28"/>
        <v>OP 220 TEST FINAL ,VAE64021</v>
      </c>
      <c r="C1849" s="5">
        <v>0.72799999999999998</v>
      </c>
      <c r="D1849" s="7" t="s">
        <v>3689</v>
      </c>
    </row>
    <row r="1850" spans="1:4" x14ac:dyDescent="0.25">
      <c r="A1850" s="1" t="s">
        <v>882</v>
      </c>
      <c r="B1850" s="4" t="str">
        <f t="shared" si="28"/>
        <v>OP 150 ASSEMBLAGE ,VAE64022</v>
      </c>
      <c r="C1850" s="5">
        <v>2.3780000000000001</v>
      </c>
      <c r="D1850" s="7" t="s">
        <v>3673</v>
      </c>
    </row>
    <row r="1851" spans="1:4" x14ac:dyDescent="0.25">
      <c r="A1851" s="1" t="s">
        <v>882</v>
      </c>
      <c r="B1851" s="4" t="str">
        <f t="shared" si="28"/>
        <v>OP 220 TEST FINAL ,VAE64022</v>
      </c>
      <c r="C1851" s="5">
        <v>0.72799999999999998</v>
      </c>
      <c r="D1851" s="7" t="s">
        <v>3689</v>
      </c>
    </row>
    <row r="1852" spans="1:4" x14ac:dyDescent="0.25">
      <c r="A1852" s="1" t="s">
        <v>882</v>
      </c>
      <c r="B1852" s="4" t="str">
        <f t="shared" si="28"/>
        <v>OP 300 EMBALLAGE ,VAE64022</v>
      </c>
      <c r="C1852" s="5">
        <v>1.1499999999999999</v>
      </c>
      <c r="D1852" s="7" t="s">
        <v>3665</v>
      </c>
    </row>
    <row r="1853" spans="1:4" x14ac:dyDescent="0.25">
      <c r="A1853" s="1" t="s">
        <v>882</v>
      </c>
      <c r="B1853" s="4" t="str">
        <f t="shared" si="28"/>
        <v>OP 100 INSERTION ,VAE64022</v>
      </c>
      <c r="C1853" s="5">
        <v>1.8819999999999999</v>
      </c>
      <c r="D1853" s="7" t="s">
        <v>3666</v>
      </c>
    </row>
    <row r="1854" spans="1:4" x14ac:dyDescent="0.25">
      <c r="A1854" s="1" t="s">
        <v>883</v>
      </c>
      <c r="B1854" s="4" t="str">
        <f t="shared" si="28"/>
        <v>OP 100 INSERTION ,VAE64023</v>
      </c>
      <c r="C1854" s="5">
        <v>2.2090000000000001</v>
      </c>
      <c r="D1854" s="7" t="s">
        <v>3666</v>
      </c>
    </row>
    <row r="1855" spans="1:4" x14ac:dyDescent="0.25">
      <c r="A1855" s="1" t="s">
        <v>883</v>
      </c>
      <c r="B1855" s="4" t="str">
        <f t="shared" si="28"/>
        <v>OP 150 ASSEMBLAGE ,VAE64023</v>
      </c>
      <c r="C1855" s="5">
        <v>2.5779999999999998</v>
      </c>
      <c r="D1855" s="7" t="s">
        <v>3673</v>
      </c>
    </row>
    <row r="1856" spans="1:4" x14ac:dyDescent="0.25">
      <c r="A1856" s="1" t="s">
        <v>883</v>
      </c>
      <c r="B1856" s="4" t="str">
        <f t="shared" si="28"/>
        <v>OP 220 TEST FINAL ,VAE64023</v>
      </c>
      <c r="C1856" s="5">
        <v>0.72799999999999998</v>
      </c>
      <c r="D1856" s="7" t="s">
        <v>3689</v>
      </c>
    </row>
    <row r="1857" spans="1:4" x14ac:dyDescent="0.25">
      <c r="A1857" s="1" t="s">
        <v>883</v>
      </c>
      <c r="B1857" s="4" t="str">
        <f t="shared" si="28"/>
        <v>OP 300 EMBALLAGE ,VAE64023</v>
      </c>
      <c r="C1857" s="5">
        <v>1.1499999999999999</v>
      </c>
      <c r="D1857" s="7" t="s">
        <v>3665</v>
      </c>
    </row>
    <row r="1858" spans="1:4" x14ac:dyDescent="0.25">
      <c r="B1858" s="4" t="str">
        <f t="shared" ref="B1858:B1874" si="29">E1858&amp;A1858</f>
        <v/>
      </c>
    </row>
    <row r="1859" spans="1:4" x14ac:dyDescent="0.25">
      <c r="B1859" s="4" t="str">
        <f t="shared" si="29"/>
        <v/>
      </c>
    </row>
    <row r="1860" spans="1:4" x14ac:dyDescent="0.25">
      <c r="B1860" s="4" t="str">
        <f t="shared" si="29"/>
        <v/>
      </c>
    </row>
    <row r="1861" spans="1:4" x14ac:dyDescent="0.25">
      <c r="B1861" s="4" t="str">
        <f t="shared" si="29"/>
        <v/>
      </c>
    </row>
    <row r="1862" spans="1:4" x14ac:dyDescent="0.25">
      <c r="B1862" s="4" t="str">
        <f t="shared" si="29"/>
        <v/>
      </c>
    </row>
    <row r="1863" spans="1:4" x14ac:dyDescent="0.25">
      <c r="B1863" s="4" t="str">
        <f t="shared" si="29"/>
        <v/>
      </c>
    </row>
    <row r="1864" spans="1:4" x14ac:dyDescent="0.25">
      <c r="B1864" s="4" t="str">
        <f t="shared" si="29"/>
        <v/>
      </c>
    </row>
    <row r="1865" spans="1:4" x14ac:dyDescent="0.25">
      <c r="B1865" s="4" t="str">
        <f t="shared" si="29"/>
        <v/>
      </c>
    </row>
    <row r="1866" spans="1:4" x14ac:dyDescent="0.25">
      <c r="B1866" s="4" t="str">
        <f t="shared" si="29"/>
        <v/>
      </c>
    </row>
    <row r="1867" spans="1:4" x14ac:dyDescent="0.25">
      <c r="B1867" s="4" t="str">
        <f t="shared" si="29"/>
        <v/>
      </c>
    </row>
    <row r="1868" spans="1:4" x14ac:dyDescent="0.25">
      <c r="B1868" s="4" t="str">
        <f t="shared" si="29"/>
        <v/>
      </c>
    </row>
    <row r="1869" spans="1:4" x14ac:dyDescent="0.25">
      <c r="B1869" s="4" t="str">
        <f t="shared" si="29"/>
        <v/>
      </c>
    </row>
    <row r="1870" spans="1:4" x14ac:dyDescent="0.25">
      <c r="B1870" s="4" t="str">
        <f t="shared" si="29"/>
        <v/>
      </c>
    </row>
    <row r="1871" spans="1:4" x14ac:dyDescent="0.25">
      <c r="B1871" s="4" t="str">
        <f t="shared" si="29"/>
        <v/>
      </c>
    </row>
    <row r="1872" spans="1:4" x14ac:dyDescent="0.25">
      <c r="B1872" s="4" t="str">
        <f t="shared" si="29"/>
        <v/>
      </c>
    </row>
    <row r="1873" spans="2:2" x14ac:dyDescent="0.25">
      <c r="B1873" s="4" t="str">
        <f t="shared" si="29"/>
        <v/>
      </c>
    </row>
    <row r="1874" spans="2:2" x14ac:dyDescent="0.25">
      <c r="B1874" s="4" t="str">
        <f t="shared" si="29"/>
        <v/>
      </c>
    </row>
    <row r="3142" spans="3:3" x14ac:dyDescent="0.25">
      <c r="C3142" s="6">
        <v>26485.03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HG9"/>
  <sheetViews>
    <sheetView topLeftCell="AHA1" workbookViewId="0">
      <selection activeCell="B14" sqref="B14"/>
    </sheetView>
  </sheetViews>
  <sheetFormatPr baseColWidth="10" defaultRowHeight="15" x14ac:dyDescent="0.25"/>
  <cols>
    <col min="1" max="1" width="31" style="8" bestFit="1" customWidth="1"/>
    <col min="2" max="2" width="26" style="8" bestFit="1" customWidth="1"/>
    <col min="3" max="3" width="30.28515625" style="8" bestFit="1" customWidth="1"/>
    <col min="4" max="4" width="27.7109375" style="8" bestFit="1" customWidth="1"/>
    <col min="5" max="5" width="20.85546875" style="8" bestFit="1" customWidth="1"/>
    <col min="6" max="7" width="30.140625" style="8" bestFit="1" customWidth="1"/>
    <col min="8" max="8" width="28.140625" style="8" bestFit="1" customWidth="1"/>
    <col min="9" max="9" width="32.42578125" style="8" bestFit="1" customWidth="1"/>
    <col min="10" max="11" width="39.85546875" style="8" bestFit="1" customWidth="1"/>
    <col min="12" max="13" width="29.28515625" style="8" bestFit="1" customWidth="1"/>
    <col min="14" max="14" width="28.140625" style="8" bestFit="1" customWidth="1"/>
    <col min="15" max="15" width="39.28515625" style="8" bestFit="1" customWidth="1"/>
    <col min="16" max="16" width="29.28515625" style="8" bestFit="1" customWidth="1"/>
    <col min="17" max="17" width="34.28515625" style="8" bestFit="1" customWidth="1"/>
    <col min="18" max="19" width="29.28515625" style="8" bestFit="1" customWidth="1"/>
    <col min="20" max="20" width="11.42578125" style="8"/>
    <col min="21" max="21" width="29.28515625" style="8" bestFit="1" customWidth="1"/>
    <col min="22" max="22" width="29.7109375" style="8" bestFit="1" customWidth="1"/>
    <col min="23" max="23" width="31.28515625" style="8" bestFit="1" customWidth="1"/>
    <col min="24" max="24" width="23.42578125" style="8" bestFit="1" customWidth="1"/>
    <col min="25" max="25" width="32.42578125" style="8" bestFit="1" customWidth="1"/>
    <col min="26" max="26" width="33" style="8" bestFit="1" customWidth="1"/>
    <col min="27" max="27" width="29.28515625" style="8" bestFit="1" customWidth="1"/>
    <col min="28" max="30" width="28.140625" style="8" bestFit="1" customWidth="1"/>
    <col min="31" max="32" width="29.28515625" style="8" bestFit="1" customWidth="1"/>
    <col min="33" max="34" width="28.140625" style="8" bestFit="1" customWidth="1"/>
    <col min="35" max="35" width="39.85546875" style="8" bestFit="1" customWidth="1"/>
    <col min="36" max="36" width="28.85546875" style="8" bestFit="1" customWidth="1"/>
    <col min="37" max="37" width="28.140625" style="8" bestFit="1" customWidth="1"/>
    <col min="38" max="38" width="29.28515625" style="8" bestFit="1" customWidth="1"/>
    <col min="39" max="39" width="28.140625" style="8" bestFit="1" customWidth="1"/>
    <col min="40" max="40" width="39.7109375" style="8" bestFit="1" customWidth="1"/>
    <col min="41" max="43" width="34.28515625" style="8" bestFit="1" customWidth="1"/>
    <col min="44" max="44" width="29.28515625" style="8" bestFit="1" customWidth="1"/>
    <col min="45" max="45" width="54" style="8" bestFit="1" customWidth="1"/>
    <col min="46" max="46" width="51.7109375" style="8" bestFit="1" customWidth="1"/>
    <col min="47" max="47" width="54" style="8" bestFit="1" customWidth="1"/>
    <col min="48" max="49" width="29.28515625" style="8" bestFit="1" customWidth="1"/>
    <col min="50" max="50" width="51.7109375" style="8" bestFit="1" customWidth="1"/>
    <col min="51" max="51" width="29.28515625" style="8" bestFit="1" customWidth="1"/>
    <col min="52" max="52" width="28.140625" style="8" bestFit="1" customWidth="1"/>
    <col min="53" max="53" width="23.42578125" style="8" bestFit="1" customWidth="1"/>
    <col min="54" max="56" width="29.28515625" style="8" bestFit="1" customWidth="1"/>
    <col min="57" max="59" width="34.28515625" style="8" bestFit="1" customWidth="1"/>
    <col min="60" max="60" width="38.85546875" style="8" bestFit="1" customWidth="1"/>
    <col min="61" max="61" width="39.42578125" style="8" bestFit="1" customWidth="1"/>
    <col min="62" max="62" width="38.85546875" style="8" bestFit="1" customWidth="1"/>
    <col min="63" max="65" width="27.7109375" style="8" bestFit="1" customWidth="1"/>
    <col min="66" max="66" width="28.85546875" style="8" bestFit="1" customWidth="1"/>
    <col min="67" max="67" width="27.7109375" style="8" bestFit="1" customWidth="1"/>
    <col min="68" max="68" width="39.42578125" style="8" bestFit="1" customWidth="1"/>
    <col min="69" max="70" width="27.7109375" style="8" bestFit="1" customWidth="1"/>
    <col min="71" max="78" width="37.42578125" style="8" bestFit="1" customWidth="1"/>
    <col min="79" max="79" width="28.85546875" style="8" bestFit="1" customWidth="1"/>
    <col min="80" max="88" width="27.7109375" style="8" bestFit="1" customWidth="1"/>
    <col min="89" max="89" width="28.85546875" style="8" bestFit="1" customWidth="1"/>
    <col min="90" max="90" width="27.7109375" style="8" bestFit="1" customWidth="1"/>
    <col min="91" max="91" width="28.85546875" style="8" bestFit="1" customWidth="1"/>
    <col min="92" max="92" width="27.7109375" style="8" bestFit="1" customWidth="1"/>
    <col min="93" max="95" width="28.85546875" style="8" bestFit="1" customWidth="1"/>
    <col min="96" max="99" width="27.7109375" style="8" bestFit="1" customWidth="1"/>
    <col min="100" max="100" width="28.85546875" style="8" bestFit="1" customWidth="1"/>
    <col min="101" max="101" width="27.7109375" style="8" bestFit="1" customWidth="1"/>
    <col min="102" max="102" width="33.85546875" style="8" bestFit="1" customWidth="1"/>
    <col min="103" max="106" width="28.85546875" style="8" bestFit="1" customWidth="1"/>
    <col min="107" max="110" width="42.140625" style="8" bestFit="1" customWidth="1"/>
    <col min="111" max="111" width="27.7109375" style="8" bestFit="1" customWidth="1"/>
    <col min="112" max="119" width="28.85546875" style="8" bestFit="1" customWidth="1"/>
    <col min="120" max="120" width="27.7109375" style="8" bestFit="1" customWidth="1"/>
    <col min="121" max="125" width="28.85546875" style="8" bestFit="1" customWidth="1"/>
    <col min="126" max="129" width="42.140625" style="8" bestFit="1" customWidth="1"/>
    <col min="130" max="136" width="28.85546875" style="8" bestFit="1" customWidth="1"/>
    <col min="137" max="137" width="42.140625" style="8" bestFit="1" customWidth="1"/>
    <col min="138" max="139" width="28.85546875" style="8" bestFit="1" customWidth="1"/>
    <col min="140" max="140" width="36.28515625" style="8" bestFit="1" customWidth="1"/>
    <col min="141" max="149" width="40.7109375" style="8" bestFit="1" customWidth="1"/>
    <col min="150" max="150" width="28.85546875" style="8" bestFit="1" customWidth="1"/>
    <col min="151" max="151" width="38.85546875" style="8" bestFit="1" customWidth="1"/>
    <col min="152" max="157" width="28.85546875" style="8" bestFit="1" customWidth="1"/>
    <col min="158" max="159" width="38.85546875" style="8" bestFit="1" customWidth="1"/>
    <col min="160" max="170" width="28.85546875" style="8" bestFit="1" customWidth="1"/>
    <col min="171" max="171" width="31.140625" style="8" bestFit="1" customWidth="1"/>
    <col min="172" max="181" width="28.85546875" style="8" bestFit="1" customWidth="1"/>
    <col min="182" max="186" width="37.5703125" style="8" bestFit="1" customWidth="1"/>
    <col min="187" max="203" width="28.85546875" style="8" bestFit="1" customWidth="1"/>
    <col min="204" max="204" width="27.7109375" style="8" bestFit="1" customWidth="1"/>
    <col min="205" max="207" width="28.85546875" style="8" bestFit="1" customWidth="1"/>
    <col min="208" max="208" width="34.42578125" style="8" bestFit="1" customWidth="1"/>
    <col min="209" max="210" width="28.85546875" style="8" bestFit="1" customWidth="1"/>
    <col min="211" max="211" width="51.42578125" style="8" bestFit="1" customWidth="1"/>
    <col min="212" max="212" width="42" style="8" bestFit="1" customWidth="1"/>
    <col min="213" max="213" width="27.7109375" style="8" bestFit="1" customWidth="1"/>
    <col min="214" max="214" width="28.85546875" style="8" bestFit="1" customWidth="1"/>
    <col min="215" max="215" width="27.7109375" style="8" bestFit="1" customWidth="1"/>
    <col min="216" max="216" width="51.28515625" style="8" bestFit="1" customWidth="1"/>
    <col min="217" max="218" width="28.85546875" style="8" bestFit="1" customWidth="1"/>
    <col min="219" max="219" width="11.42578125" style="8"/>
    <col min="220" max="236" width="28.85546875" style="8" bestFit="1" customWidth="1"/>
    <col min="237" max="237" width="31.140625" style="8" bestFit="1" customWidth="1"/>
    <col min="238" max="238" width="28.85546875" style="8" bestFit="1" customWidth="1"/>
    <col min="239" max="239" width="34.42578125" style="8" bestFit="1" customWidth="1"/>
    <col min="240" max="244" width="28.85546875" style="8" bestFit="1" customWidth="1"/>
    <col min="245" max="246" width="38.85546875" style="8" bestFit="1" customWidth="1"/>
    <col min="247" max="249" width="28.85546875" style="8" bestFit="1" customWidth="1"/>
    <col min="250" max="251" width="32.7109375" style="8" bestFit="1" customWidth="1"/>
    <col min="252" max="260" width="28.85546875" style="8" bestFit="1" customWidth="1"/>
    <col min="261" max="263" width="33.85546875" style="8" bestFit="1" customWidth="1"/>
    <col min="264" max="265" width="28.85546875" style="8" bestFit="1" customWidth="1"/>
    <col min="266" max="271" width="40.7109375" style="8" bestFit="1" customWidth="1"/>
    <col min="272" max="272" width="22.140625" style="8" bestFit="1" customWidth="1"/>
    <col min="273" max="273" width="31" style="8" bestFit="1" customWidth="1"/>
    <col min="274" max="274" width="25.28515625" style="8" bestFit="1" customWidth="1"/>
    <col min="275" max="276" width="31" style="8" bestFit="1" customWidth="1"/>
    <col min="277" max="279" width="28.42578125" style="8" bestFit="1" customWidth="1"/>
    <col min="280" max="281" width="31" style="8" bestFit="1" customWidth="1"/>
    <col min="282" max="282" width="12.5703125" style="8" bestFit="1" customWidth="1"/>
    <col min="283" max="283" width="36.28515625" style="8" bestFit="1" customWidth="1"/>
    <col min="284" max="284" width="25.5703125" style="8" bestFit="1" customWidth="1"/>
    <col min="285" max="286" width="25.28515625" style="8" bestFit="1" customWidth="1"/>
    <col min="287" max="289" width="25.5703125" style="8" bestFit="1" customWidth="1"/>
    <col min="290" max="290" width="25.7109375" style="8" bestFit="1" customWidth="1"/>
    <col min="291" max="291" width="25.140625" style="8" bestFit="1" customWidth="1"/>
    <col min="292" max="292" width="25.5703125" style="8" bestFit="1" customWidth="1"/>
    <col min="293" max="293" width="25.28515625" style="8" bestFit="1" customWidth="1"/>
    <col min="294" max="294" width="25.140625" style="8" bestFit="1" customWidth="1"/>
    <col min="295" max="295" width="25.28515625" style="8" bestFit="1" customWidth="1"/>
    <col min="296" max="296" width="25.5703125" style="8" bestFit="1" customWidth="1"/>
    <col min="297" max="298" width="25.28515625" style="8" bestFit="1" customWidth="1"/>
    <col min="299" max="299" width="25.5703125" style="8" bestFit="1" customWidth="1"/>
    <col min="300" max="301" width="25.28515625" style="8" bestFit="1" customWidth="1"/>
    <col min="302" max="302" width="36.28515625" style="8" bestFit="1" customWidth="1"/>
    <col min="303" max="303" width="25.5703125" style="8" bestFit="1" customWidth="1"/>
    <col min="304" max="304" width="25.28515625" style="8" bestFit="1" customWidth="1"/>
    <col min="305" max="307" width="22.28515625" style="8" bestFit="1" customWidth="1"/>
    <col min="308" max="308" width="25.28515625" style="8" bestFit="1" customWidth="1"/>
    <col min="309" max="309" width="22.28515625" style="8" bestFit="1" customWidth="1"/>
    <col min="310" max="310" width="28.42578125" style="8" bestFit="1" customWidth="1"/>
    <col min="311" max="311" width="26" style="8" bestFit="1" customWidth="1"/>
    <col min="312" max="314" width="25.28515625" style="8" bestFit="1" customWidth="1"/>
    <col min="315" max="315" width="28.28515625" style="8" bestFit="1" customWidth="1"/>
    <col min="316" max="317" width="22.28515625" style="8" bestFit="1" customWidth="1"/>
    <col min="318" max="321" width="25.5703125" style="8" bestFit="1" customWidth="1"/>
    <col min="322" max="322" width="28.42578125" style="8" bestFit="1" customWidth="1"/>
    <col min="323" max="323" width="31" style="8" bestFit="1" customWidth="1"/>
    <col min="324" max="326" width="30.5703125" style="8" bestFit="1" customWidth="1"/>
    <col min="327" max="327" width="30.28515625" style="8" bestFit="1" customWidth="1"/>
    <col min="328" max="328" width="30" style="8" bestFit="1" customWidth="1"/>
    <col min="329" max="329" width="21.85546875" style="8" bestFit="1" customWidth="1"/>
    <col min="330" max="331" width="22" style="8" bestFit="1" customWidth="1"/>
    <col min="332" max="333" width="21.7109375" style="8" bestFit="1" customWidth="1"/>
    <col min="334" max="334" width="30" style="8" bestFit="1" customWidth="1"/>
    <col min="335" max="335" width="21.85546875" style="8" bestFit="1" customWidth="1"/>
    <col min="336" max="336" width="55.28515625" style="8" bestFit="1" customWidth="1"/>
    <col min="337" max="337" width="32.140625" style="8" bestFit="1" customWidth="1"/>
    <col min="338" max="339" width="21.7109375" style="8" bestFit="1" customWidth="1"/>
    <col min="340" max="340" width="21.85546875" style="8" bestFit="1" customWidth="1"/>
    <col min="341" max="341" width="55" style="8" bestFit="1" customWidth="1"/>
    <col min="342" max="342" width="21.7109375" style="8" bestFit="1" customWidth="1"/>
    <col min="343" max="343" width="22" style="8" bestFit="1" customWidth="1"/>
    <col min="344" max="345" width="21.85546875" style="8" bestFit="1" customWidth="1"/>
    <col min="346" max="346" width="52.5703125" style="8" bestFit="1" customWidth="1"/>
    <col min="347" max="347" width="52.85546875" style="8" bestFit="1" customWidth="1"/>
    <col min="348" max="348" width="21.7109375" style="8" bestFit="1" customWidth="1"/>
    <col min="349" max="352" width="22" style="8" bestFit="1" customWidth="1"/>
    <col min="353" max="353" width="21.7109375" style="8" bestFit="1" customWidth="1"/>
    <col min="354" max="354" width="28" style="8" bestFit="1" customWidth="1"/>
    <col min="355" max="355" width="22" style="8" bestFit="1" customWidth="1"/>
    <col min="356" max="368" width="21.7109375" style="8" bestFit="1" customWidth="1"/>
    <col min="369" max="369" width="55" style="8" bestFit="1" customWidth="1"/>
    <col min="370" max="375" width="21.7109375" style="8" bestFit="1" customWidth="1"/>
    <col min="376" max="376" width="22.140625" style="8" bestFit="1" customWidth="1"/>
    <col min="377" max="377" width="21.85546875" style="8" bestFit="1" customWidth="1"/>
    <col min="378" max="378" width="21.7109375" style="8" bestFit="1" customWidth="1"/>
    <col min="379" max="379" width="22" style="8" bestFit="1" customWidth="1"/>
    <col min="380" max="380" width="21.7109375" style="8" bestFit="1" customWidth="1"/>
    <col min="381" max="381" width="22" style="8" bestFit="1" customWidth="1"/>
    <col min="382" max="383" width="21.7109375" style="8" bestFit="1" customWidth="1"/>
    <col min="384" max="384" width="22" style="8" bestFit="1" customWidth="1"/>
    <col min="385" max="389" width="21.7109375" style="8" bestFit="1" customWidth="1"/>
    <col min="390" max="390" width="22" style="8" bestFit="1" customWidth="1"/>
    <col min="391" max="394" width="21.7109375" style="8" bestFit="1" customWidth="1"/>
    <col min="395" max="396" width="21.85546875" style="8" bestFit="1" customWidth="1"/>
    <col min="397" max="397" width="22" style="8" bestFit="1" customWidth="1"/>
    <col min="398" max="398" width="40.5703125" style="8" bestFit="1" customWidth="1"/>
    <col min="399" max="399" width="35.7109375" style="8" bestFit="1" customWidth="1"/>
    <col min="400" max="400" width="35.42578125" style="8" bestFit="1" customWidth="1"/>
    <col min="401" max="401" width="35.7109375" style="8" bestFit="1" customWidth="1"/>
    <col min="402" max="402" width="35.5703125" style="8" bestFit="1" customWidth="1"/>
    <col min="403" max="403" width="35.42578125" style="8" bestFit="1" customWidth="1"/>
    <col min="404" max="404" width="35.7109375" style="8" bestFit="1" customWidth="1"/>
    <col min="405" max="406" width="28.42578125" style="8" bestFit="1" customWidth="1"/>
    <col min="407" max="407" width="28.7109375" style="8" bestFit="1" customWidth="1"/>
    <col min="408" max="409" width="35.42578125" style="8" bestFit="1" customWidth="1"/>
    <col min="410" max="410" width="28.42578125" style="8" bestFit="1" customWidth="1"/>
    <col min="411" max="421" width="41.85546875" style="8" bestFit="1" customWidth="1"/>
    <col min="422" max="425" width="28.42578125" style="8" bestFit="1" customWidth="1"/>
    <col min="426" max="427" width="35.5703125" style="8" bestFit="1" customWidth="1"/>
    <col min="428" max="428" width="28.7109375" style="8" bestFit="1" customWidth="1"/>
    <col min="429" max="430" width="35.5703125" style="8" bestFit="1" customWidth="1"/>
    <col min="431" max="431" width="35.7109375" style="8" bestFit="1" customWidth="1"/>
    <col min="432" max="433" width="28.42578125" style="8" bestFit="1" customWidth="1"/>
    <col min="434" max="434" width="40.42578125" style="8" bestFit="1" customWidth="1"/>
    <col min="435" max="441" width="35.42578125" style="8" bestFit="1" customWidth="1"/>
    <col min="442" max="442" width="35.7109375" style="8" bestFit="1" customWidth="1"/>
    <col min="443" max="443" width="35.42578125" style="8" bestFit="1" customWidth="1"/>
    <col min="444" max="444" width="28.42578125" style="8" bestFit="1" customWidth="1"/>
    <col min="445" max="446" width="35.7109375" style="8" bestFit="1" customWidth="1"/>
    <col min="447" max="447" width="35.42578125" style="8" bestFit="1" customWidth="1"/>
    <col min="448" max="449" width="35.7109375" style="8" bestFit="1" customWidth="1"/>
    <col min="450" max="453" width="35.42578125" style="8" bestFit="1" customWidth="1"/>
    <col min="454" max="454" width="35.7109375" style="8" bestFit="1" customWidth="1"/>
    <col min="455" max="457" width="35.42578125" style="8" bestFit="1" customWidth="1"/>
    <col min="458" max="459" width="32.28515625" style="8" bestFit="1" customWidth="1"/>
    <col min="460" max="461" width="35.42578125" style="8" bestFit="1" customWidth="1"/>
    <col min="462" max="462" width="28.7109375" style="8" bestFit="1" customWidth="1"/>
    <col min="463" max="464" width="55" style="8" bestFit="1" customWidth="1"/>
    <col min="465" max="465" width="28.42578125" style="8" bestFit="1" customWidth="1"/>
    <col min="466" max="466" width="32.42578125" style="8" bestFit="1" customWidth="1"/>
    <col min="467" max="467" width="28.42578125" style="8" bestFit="1" customWidth="1"/>
    <col min="468" max="468" width="35.42578125" style="8" bestFit="1" customWidth="1"/>
    <col min="469" max="470" width="28.42578125" style="8" bestFit="1" customWidth="1"/>
    <col min="471" max="471" width="33.5703125" style="8" bestFit="1" customWidth="1"/>
    <col min="472" max="473" width="28.42578125" style="8" bestFit="1" customWidth="1"/>
    <col min="474" max="474" width="41" style="8" bestFit="1" customWidth="1"/>
    <col min="475" max="477" width="28.42578125" style="8" bestFit="1" customWidth="1"/>
    <col min="478" max="480" width="28" style="8" bestFit="1" customWidth="1"/>
    <col min="481" max="481" width="36" style="8" bestFit="1" customWidth="1"/>
    <col min="482" max="482" width="35.7109375" style="8" bestFit="1" customWidth="1"/>
    <col min="483" max="485" width="11.85546875" style="8" bestFit="1" customWidth="1"/>
    <col min="486" max="486" width="32.140625" style="8" bestFit="1" customWidth="1"/>
    <col min="487" max="531" width="42" style="8" bestFit="1" customWidth="1"/>
    <col min="532" max="533" width="28.28515625" style="8" bestFit="1" customWidth="1"/>
    <col min="534" max="534" width="25.140625" style="8" bestFit="1" customWidth="1"/>
    <col min="535" max="535" width="37.42578125" style="8" bestFit="1" customWidth="1"/>
    <col min="536" max="536" width="11.42578125" style="8"/>
    <col min="537" max="537" width="30.42578125" style="8" bestFit="1" customWidth="1"/>
    <col min="538" max="539" width="25" style="8" bestFit="1" customWidth="1"/>
    <col min="540" max="540" width="25.28515625" style="8" bestFit="1" customWidth="1"/>
    <col min="541" max="541" width="22" style="8" bestFit="1" customWidth="1"/>
    <col min="542" max="542" width="25.28515625" style="8" bestFit="1" customWidth="1"/>
    <col min="543" max="545" width="25" style="8" bestFit="1" customWidth="1"/>
    <col min="546" max="546" width="25.28515625" style="8" bestFit="1" customWidth="1"/>
    <col min="547" max="547" width="25" style="8" bestFit="1" customWidth="1"/>
    <col min="548" max="548" width="28.140625" style="8" bestFit="1" customWidth="1"/>
    <col min="549" max="549" width="24.85546875" style="8" bestFit="1" customWidth="1"/>
    <col min="550" max="550" width="27.85546875" style="8" bestFit="1" customWidth="1"/>
    <col min="551" max="552" width="30.42578125" style="8" bestFit="1" customWidth="1"/>
    <col min="553" max="579" width="27.85546875" style="8" bestFit="1" customWidth="1"/>
    <col min="580" max="581" width="29" style="8" bestFit="1" customWidth="1"/>
    <col min="582" max="585" width="27.85546875" style="8" bestFit="1" customWidth="1"/>
    <col min="586" max="586" width="11.42578125" style="8"/>
    <col min="587" max="592" width="27.85546875" style="8" bestFit="1" customWidth="1"/>
    <col min="593" max="595" width="34" style="8" bestFit="1" customWidth="1"/>
    <col min="596" max="599" width="27.85546875" style="8" bestFit="1" customWidth="1"/>
    <col min="600" max="608" width="34" style="8" bestFit="1" customWidth="1"/>
    <col min="609" max="609" width="29" style="8" bestFit="1" customWidth="1"/>
    <col min="610" max="611" width="34" style="8" bestFit="1" customWidth="1"/>
    <col min="612" max="612" width="27.85546875" style="8" bestFit="1" customWidth="1"/>
    <col min="613" max="613" width="29" style="8" bestFit="1" customWidth="1"/>
    <col min="614" max="615" width="34" style="8" bestFit="1" customWidth="1"/>
    <col min="616" max="622" width="27.85546875" style="8" bestFit="1" customWidth="1"/>
    <col min="623" max="623" width="29" style="8" bestFit="1" customWidth="1"/>
    <col min="624" max="626" width="34" style="8" bestFit="1" customWidth="1"/>
    <col min="627" max="633" width="29" style="8" bestFit="1" customWidth="1"/>
    <col min="634" max="634" width="29.42578125" style="8" bestFit="1" customWidth="1"/>
    <col min="635" max="639" width="29" style="8" bestFit="1" customWidth="1"/>
    <col min="640" max="640" width="38.7109375" style="8" bestFit="1" customWidth="1"/>
    <col min="641" max="643" width="29" style="8" bestFit="1" customWidth="1"/>
    <col min="644" max="644" width="29.42578125" style="8" bestFit="1" customWidth="1"/>
    <col min="645" max="645" width="29" style="8" bestFit="1" customWidth="1"/>
    <col min="646" max="646" width="29.42578125" style="8" bestFit="1" customWidth="1"/>
    <col min="647" max="649" width="29" style="8" bestFit="1" customWidth="1"/>
    <col min="650" max="656" width="34" style="8" bestFit="1" customWidth="1"/>
    <col min="657" max="657" width="27.85546875" style="8" bestFit="1" customWidth="1"/>
    <col min="658" max="659" width="34" style="8" bestFit="1" customWidth="1"/>
    <col min="660" max="661" width="29" style="8" bestFit="1" customWidth="1"/>
    <col min="662" max="662" width="34" style="8" bestFit="1" customWidth="1"/>
    <col min="663" max="663" width="27.85546875" style="8" bestFit="1" customWidth="1"/>
    <col min="664" max="664" width="29" style="8" bestFit="1" customWidth="1"/>
    <col min="665" max="667" width="34" style="8" bestFit="1" customWidth="1"/>
    <col min="668" max="668" width="29" style="8" bestFit="1" customWidth="1"/>
    <col min="669" max="669" width="27.85546875" style="8" bestFit="1" customWidth="1"/>
    <col min="670" max="674" width="29" style="8" bestFit="1" customWidth="1"/>
    <col min="675" max="675" width="27.85546875" style="8" bestFit="1" customWidth="1"/>
    <col min="676" max="676" width="29" style="8" bestFit="1" customWidth="1"/>
    <col min="677" max="677" width="34.140625" style="8" bestFit="1" customWidth="1"/>
    <col min="678" max="678" width="27.85546875" style="8" bestFit="1" customWidth="1"/>
    <col min="679" max="679" width="31" style="8" bestFit="1" customWidth="1"/>
    <col min="680" max="680" width="27.85546875" style="8" bestFit="1" customWidth="1"/>
    <col min="681" max="681" width="31" style="8" bestFit="1" customWidth="1"/>
    <col min="682" max="682" width="27.85546875" style="8" bestFit="1" customWidth="1"/>
    <col min="683" max="686" width="31" style="8" bestFit="1" customWidth="1"/>
    <col min="687" max="687" width="31.5703125" style="8" bestFit="1" customWidth="1"/>
    <col min="688" max="692" width="31" style="8" bestFit="1" customWidth="1"/>
    <col min="693" max="693" width="29" style="8" bestFit="1" customWidth="1"/>
    <col min="694" max="694" width="31" style="8" bestFit="1" customWidth="1"/>
    <col min="695" max="695" width="27.85546875" style="8" bestFit="1" customWidth="1"/>
    <col min="696" max="696" width="31" style="8" bestFit="1" customWidth="1"/>
    <col min="697" max="697" width="29" style="8" bestFit="1" customWidth="1"/>
    <col min="698" max="698" width="31" style="8" bestFit="1" customWidth="1"/>
    <col min="699" max="699" width="29" style="8" bestFit="1" customWidth="1"/>
    <col min="700" max="700" width="31" style="8" bestFit="1" customWidth="1"/>
    <col min="701" max="705" width="29" style="8" bestFit="1" customWidth="1"/>
    <col min="706" max="713" width="31" style="8" bestFit="1" customWidth="1"/>
    <col min="714" max="715" width="34" style="8" bestFit="1" customWidth="1"/>
    <col min="716" max="720" width="29" style="8" bestFit="1" customWidth="1"/>
    <col min="721" max="723" width="34" style="8" bestFit="1" customWidth="1"/>
    <col min="724" max="726" width="29" style="8" bestFit="1" customWidth="1"/>
    <col min="727" max="728" width="34" style="8" bestFit="1" customWidth="1"/>
    <col min="729" max="729" width="29" style="8" bestFit="1" customWidth="1"/>
    <col min="730" max="731" width="37.7109375" style="8" bestFit="1" customWidth="1"/>
    <col min="732" max="733" width="34.7109375" style="8" bestFit="1" customWidth="1"/>
    <col min="734" max="734" width="32.140625" style="8" bestFit="1" customWidth="1"/>
    <col min="735" max="736" width="34.7109375" style="8" bestFit="1" customWidth="1"/>
    <col min="737" max="746" width="29" style="8" bestFit="1" customWidth="1"/>
    <col min="747" max="755" width="27.85546875" style="8" bestFit="1" customWidth="1"/>
    <col min="756" max="756" width="29" style="8" bestFit="1" customWidth="1"/>
    <col min="757" max="774" width="27.85546875" style="8" bestFit="1" customWidth="1"/>
    <col min="775" max="775" width="29" style="8" bestFit="1" customWidth="1"/>
    <col min="776" max="780" width="27.85546875" style="8" bestFit="1" customWidth="1"/>
    <col min="781" max="781" width="29" style="8" bestFit="1" customWidth="1"/>
    <col min="782" max="782" width="34" style="8" bestFit="1" customWidth="1"/>
    <col min="783" max="783" width="27.85546875" style="8" bestFit="1" customWidth="1"/>
    <col min="784" max="785" width="29.42578125" style="8" bestFit="1" customWidth="1"/>
    <col min="786" max="786" width="34.42578125" style="8" bestFit="1" customWidth="1"/>
    <col min="787" max="787" width="28.28515625" style="8" bestFit="1" customWidth="1"/>
    <col min="788" max="788" width="34.85546875" style="8" bestFit="1" customWidth="1"/>
    <col min="789" max="789" width="28.28515625" style="8" bestFit="1" customWidth="1"/>
    <col min="790" max="790" width="34.42578125" style="8" bestFit="1" customWidth="1"/>
    <col min="791" max="791" width="29.42578125" style="8" bestFit="1" customWidth="1"/>
    <col min="792" max="795" width="34.42578125" style="8" bestFit="1" customWidth="1"/>
    <col min="796" max="796" width="28.7109375" style="8" bestFit="1" customWidth="1"/>
    <col min="797" max="797" width="28.28515625" style="8" bestFit="1" customWidth="1"/>
    <col min="798" max="798" width="29.42578125" style="8" bestFit="1" customWidth="1"/>
    <col min="799" max="802" width="28.28515625" style="8" bestFit="1" customWidth="1"/>
    <col min="803" max="803" width="34.42578125" style="8" bestFit="1" customWidth="1"/>
    <col min="804" max="804" width="29.42578125" style="8" bestFit="1" customWidth="1"/>
    <col min="805" max="805" width="34.42578125" style="8" bestFit="1" customWidth="1"/>
    <col min="806" max="816" width="28.28515625" style="8" bestFit="1" customWidth="1"/>
    <col min="817" max="817" width="28.7109375" style="8" bestFit="1" customWidth="1"/>
    <col min="818" max="818" width="28.28515625" style="8" bestFit="1" customWidth="1"/>
    <col min="819" max="820" width="34.42578125" style="8" bestFit="1" customWidth="1"/>
    <col min="821" max="837" width="28.28515625" style="8" bestFit="1" customWidth="1"/>
    <col min="838" max="838" width="34.42578125" style="8" bestFit="1" customWidth="1"/>
    <col min="839" max="841" width="28.28515625" style="8" bestFit="1" customWidth="1"/>
    <col min="842" max="842" width="31.140625" style="8" bestFit="1" customWidth="1"/>
    <col min="843" max="843" width="34.42578125" style="8" bestFit="1" customWidth="1"/>
    <col min="844" max="848" width="28.28515625" style="8" bestFit="1" customWidth="1"/>
    <col min="849" max="849" width="11.42578125" style="8"/>
    <col min="850" max="855" width="28.28515625" style="8" bestFit="1" customWidth="1"/>
    <col min="856" max="856" width="28.7109375" style="8" bestFit="1" customWidth="1"/>
    <col min="857" max="857" width="27.85546875" style="8" bestFit="1" customWidth="1"/>
    <col min="858" max="858" width="28.28515625" style="8" bestFit="1" customWidth="1"/>
    <col min="859" max="859" width="28.7109375" style="8" bestFit="1" customWidth="1"/>
    <col min="860" max="860" width="34.42578125" style="8" bestFit="1" customWidth="1"/>
    <col min="861" max="861" width="29.42578125" style="8" bestFit="1" customWidth="1"/>
    <col min="862" max="862" width="28.28515625" style="8" bestFit="1" customWidth="1"/>
    <col min="863" max="865" width="40.5703125" style="8" bestFit="1" customWidth="1"/>
    <col min="866" max="866" width="41" style="8" bestFit="1" customWidth="1"/>
    <col min="867" max="868" width="40.5703125" style="8" bestFit="1" customWidth="1"/>
    <col min="869" max="869" width="38.5703125" style="8" bestFit="1" customWidth="1"/>
    <col min="870" max="870" width="40.5703125" style="8" bestFit="1" customWidth="1"/>
    <col min="871" max="871" width="38.140625" style="8" bestFit="1" customWidth="1"/>
    <col min="872" max="872" width="38.5703125" style="8" bestFit="1" customWidth="1"/>
    <col min="873" max="873" width="38.140625" style="8" bestFit="1" customWidth="1"/>
    <col min="874" max="876" width="27.7109375" style="8" bestFit="1" customWidth="1"/>
    <col min="877" max="889" width="29" style="8" bestFit="1" customWidth="1"/>
    <col min="890" max="16384" width="11.42578125" style="8"/>
  </cols>
  <sheetData>
    <row r="1" spans="1:891" s="9" customFormat="1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/>
      <c r="U1" s="8" t="s">
        <v>19</v>
      </c>
      <c r="V1" s="8" t="s">
        <v>20</v>
      </c>
      <c r="W1" s="8" t="s">
        <v>21</v>
      </c>
      <c r="X1" s="8" t="s">
        <v>22</v>
      </c>
      <c r="Y1" s="8" t="s">
        <v>23</v>
      </c>
      <c r="Z1" s="8" t="s">
        <v>24</v>
      </c>
      <c r="AA1" s="8" t="s">
        <v>25</v>
      </c>
      <c r="AB1" s="8" t="s">
        <v>26</v>
      </c>
      <c r="AC1" s="8" t="s">
        <v>27</v>
      </c>
      <c r="AD1" s="8" t="s">
        <v>28</v>
      </c>
      <c r="AE1" s="8" t="s">
        <v>29</v>
      </c>
      <c r="AF1" s="8" t="s">
        <v>30</v>
      </c>
      <c r="AG1" s="8" t="s">
        <v>31</v>
      </c>
      <c r="AH1" s="8" t="s">
        <v>32</v>
      </c>
      <c r="AI1" s="8" t="s">
        <v>33</v>
      </c>
      <c r="AJ1" s="8" t="s">
        <v>34</v>
      </c>
      <c r="AK1" s="8" t="s">
        <v>35</v>
      </c>
      <c r="AL1" s="8" t="s">
        <v>36</v>
      </c>
      <c r="AM1" s="8" t="s">
        <v>37</v>
      </c>
      <c r="AN1" s="8" t="s">
        <v>38</v>
      </c>
      <c r="AO1" s="8" t="s">
        <v>39</v>
      </c>
      <c r="AP1" s="8" t="s">
        <v>40</v>
      </c>
      <c r="AQ1" s="8" t="s">
        <v>41</v>
      </c>
      <c r="AR1" s="8" t="s">
        <v>42</v>
      </c>
      <c r="AS1" s="8" t="s">
        <v>43</v>
      </c>
      <c r="AT1" s="8" t="s">
        <v>44</v>
      </c>
      <c r="AU1" s="8" t="s">
        <v>45</v>
      </c>
      <c r="AV1" s="8" t="s">
        <v>46</v>
      </c>
      <c r="AW1" s="8" t="s">
        <v>47</v>
      </c>
      <c r="AX1" s="8" t="s">
        <v>48</v>
      </c>
      <c r="AY1" s="8" t="s">
        <v>49</v>
      </c>
      <c r="AZ1" s="8" t="s">
        <v>50</v>
      </c>
      <c r="BA1" s="8" t="s">
        <v>51</v>
      </c>
      <c r="BB1" s="8" t="s">
        <v>52</v>
      </c>
      <c r="BC1" s="8" t="s">
        <v>53</v>
      </c>
      <c r="BD1" s="8" t="s">
        <v>54</v>
      </c>
      <c r="BE1" s="8" t="s">
        <v>55</v>
      </c>
      <c r="BF1" s="8" t="s">
        <v>56</v>
      </c>
      <c r="BG1" s="8" t="s">
        <v>57</v>
      </c>
      <c r="BH1" s="8" t="s">
        <v>58</v>
      </c>
      <c r="BI1" s="8" t="s">
        <v>59</v>
      </c>
      <c r="BJ1" s="8" t="s">
        <v>60</v>
      </c>
      <c r="BK1" s="8" t="s">
        <v>61</v>
      </c>
      <c r="BL1" s="8" t="s">
        <v>62</v>
      </c>
      <c r="BM1" s="8" t="s">
        <v>63</v>
      </c>
      <c r="BN1" s="8" t="s">
        <v>64</v>
      </c>
      <c r="BO1" s="8" t="s">
        <v>65</v>
      </c>
      <c r="BP1" s="8" t="s">
        <v>66</v>
      </c>
      <c r="BQ1" s="8" t="s">
        <v>67</v>
      </c>
      <c r="BR1" s="8" t="s">
        <v>68</v>
      </c>
      <c r="BS1" s="8" t="s">
        <v>69</v>
      </c>
      <c r="BT1" s="8" t="s">
        <v>70</v>
      </c>
      <c r="BU1" s="8" t="s">
        <v>71</v>
      </c>
      <c r="BV1" s="8" t="s">
        <v>72</v>
      </c>
      <c r="BW1" s="8" t="s">
        <v>73</v>
      </c>
      <c r="BX1" s="8" t="s">
        <v>74</v>
      </c>
      <c r="BY1" s="8" t="s">
        <v>75</v>
      </c>
      <c r="BZ1" s="8" t="s">
        <v>76</v>
      </c>
      <c r="CA1" s="8" t="s">
        <v>77</v>
      </c>
      <c r="CB1" s="8" t="s">
        <v>78</v>
      </c>
      <c r="CC1" s="8" t="s">
        <v>79</v>
      </c>
      <c r="CD1" s="8" t="s">
        <v>80</v>
      </c>
      <c r="CE1" s="8" t="s">
        <v>81</v>
      </c>
      <c r="CF1" s="8" t="s">
        <v>82</v>
      </c>
      <c r="CG1" s="8" t="s">
        <v>83</v>
      </c>
      <c r="CH1" s="8" t="s">
        <v>84</v>
      </c>
      <c r="CI1" s="8" t="s">
        <v>85</v>
      </c>
      <c r="CJ1" s="8" t="s">
        <v>86</v>
      </c>
      <c r="CK1" s="8" t="s">
        <v>87</v>
      </c>
      <c r="CL1" s="8" t="s">
        <v>88</v>
      </c>
      <c r="CM1" s="8" t="s">
        <v>89</v>
      </c>
      <c r="CN1" s="8" t="s">
        <v>90</v>
      </c>
      <c r="CO1" s="8" t="s">
        <v>91</v>
      </c>
      <c r="CP1" s="8" t="s">
        <v>92</v>
      </c>
      <c r="CQ1" s="8" t="s">
        <v>93</v>
      </c>
      <c r="CR1" s="8" t="s">
        <v>94</v>
      </c>
      <c r="CS1" s="8" t="s">
        <v>95</v>
      </c>
      <c r="CT1" s="8" t="s">
        <v>96</v>
      </c>
      <c r="CU1" s="8" t="s">
        <v>97</v>
      </c>
      <c r="CV1" s="8" t="s">
        <v>98</v>
      </c>
      <c r="CW1" s="8" t="s">
        <v>99</v>
      </c>
      <c r="CX1" s="8" t="s">
        <v>100</v>
      </c>
      <c r="CY1" s="8" t="s">
        <v>101</v>
      </c>
      <c r="CZ1" s="8" t="s">
        <v>102</v>
      </c>
      <c r="DA1" s="8" t="s">
        <v>103</v>
      </c>
      <c r="DB1" s="8" t="s">
        <v>104</v>
      </c>
      <c r="DC1" s="8" t="s">
        <v>105</v>
      </c>
      <c r="DD1" s="8" t="s">
        <v>106</v>
      </c>
      <c r="DE1" s="8" t="s">
        <v>107</v>
      </c>
      <c r="DF1" s="8" t="s">
        <v>108</v>
      </c>
      <c r="DG1" s="8" t="s">
        <v>109</v>
      </c>
      <c r="DH1" s="8" t="s">
        <v>110</v>
      </c>
      <c r="DI1" s="8" t="s">
        <v>111</v>
      </c>
      <c r="DJ1" s="8" t="s">
        <v>112</v>
      </c>
      <c r="DK1" s="8" t="s">
        <v>113</v>
      </c>
      <c r="DL1" s="8" t="s">
        <v>114</v>
      </c>
      <c r="DM1" s="8" t="s">
        <v>115</v>
      </c>
      <c r="DN1" s="8" t="s">
        <v>116</v>
      </c>
      <c r="DO1" s="8" t="s">
        <v>117</v>
      </c>
      <c r="DP1" s="8" t="s">
        <v>118</v>
      </c>
      <c r="DQ1" s="8" t="s">
        <v>119</v>
      </c>
      <c r="DR1" s="8" t="s">
        <v>120</v>
      </c>
      <c r="DS1" s="8" t="s">
        <v>121</v>
      </c>
      <c r="DT1" s="8" t="s">
        <v>122</v>
      </c>
      <c r="DU1" s="8" t="s">
        <v>123</v>
      </c>
      <c r="DV1" s="8" t="s">
        <v>124</v>
      </c>
      <c r="DW1" s="8" t="s">
        <v>125</v>
      </c>
      <c r="DX1" s="8" t="s">
        <v>126</v>
      </c>
      <c r="DY1" s="8" t="s">
        <v>127</v>
      </c>
      <c r="DZ1" s="8" t="s">
        <v>128</v>
      </c>
      <c r="EA1" s="8" t="s">
        <v>129</v>
      </c>
      <c r="EB1" s="8" t="s">
        <v>130</v>
      </c>
      <c r="EC1" s="8" t="s">
        <v>131</v>
      </c>
      <c r="ED1" s="8" t="s">
        <v>132</v>
      </c>
      <c r="EE1" s="8" t="s">
        <v>133</v>
      </c>
      <c r="EF1" s="8" t="s">
        <v>134</v>
      </c>
      <c r="EG1" s="8" t="s">
        <v>135</v>
      </c>
      <c r="EH1" s="8" t="s">
        <v>136</v>
      </c>
      <c r="EI1" s="8" t="s">
        <v>137</v>
      </c>
      <c r="EJ1" s="8" t="s">
        <v>138</v>
      </c>
      <c r="EK1" s="8" t="s">
        <v>139</v>
      </c>
      <c r="EL1" s="8" t="s">
        <v>140</v>
      </c>
      <c r="EM1" s="8" t="s">
        <v>141</v>
      </c>
      <c r="EN1" s="8" t="s">
        <v>142</v>
      </c>
      <c r="EO1" s="8" t="s">
        <v>143</v>
      </c>
      <c r="EP1" s="8" t="s">
        <v>144</v>
      </c>
      <c r="EQ1" s="8" t="s">
        <v>145</v>
      </c>
      <c r="ER1" s="8" t="s">
        <v>146</v>
      </c>
      <c r="ES1" s="8" t="s">
        <v>147</v>
      </c>
      <c r="ET1" s="8" t="s">
        <v>148</v>
      </c>
      <c r="EU1" s="8" t="s">
        <v>149</v>
      </c>
      <c r="EV1" s="8" t="s">
        <v>150</v>
      </c>
      <c r="EW1" s="8" t="s">
        <v>151</v>
      </c>
      <c r="EX1" s="8" t="s">
        <v>152</v>
      </c>
      <c r="EY1" s="8" t="s">
        <v>153</v>
      </c>
      <c r="EZ1" s="8" t="s">
        <v>154</v>
      </c>
      <c r="FA1" s="8" t="s">
        <v>155</v>
      </c>
      <c r="FB1" s="8" t="s">
        <v>156</v>
      </c>
      <c r="FC1" s="8" t="s">
        <v>157</v>
      </c>
      <c r="FD1" s="8" t="s">
        <v>158</v>
      </c>
      <c r="FE1" s="8" t="s">
        <v>159</v>
      </c>
      <c r="FF1" s="8" t="s">
        <v>160</v>
      </c>
      <c r="FG1" s="8" t="s">
        <v>161</v>
      </c>
      <c r="FH1" s="8" t="s">
        <v>162</v>
      </c>
      <c r="FI1" s="8" t="s">
        <v>163</v>
      </c>
      <c r="FJ1" s="8" t="s">
        <v>164</v>
      </c>
      <c r="FK1" s="8" t="s">
        <v>165</v>
      </c>
      <c r="FL1" s="8" t="s">
        <v>166</v>
      </c>
      <c r="FM1" s="8" t="s">
        <v>167</v>
      </c>
      <c r="FN1" s="8" t="s">
        <v>168</v>
      </c>
      <c r="FO1" s="8" t="s">
        <v>169</v>
      </c>
      <c r="FP1" s="8" t="s">
        <v>170</v>
      </c>
      <c r="FQ1" s="8" t="s">
        <v>171</v>
      </c>
      <c r="FR1" s="8" t="s">
        <v>172</v>
      </c>
      <c r="FS1" s="8" t="s">
        <v>173</v>
      </c>
      <c r="FT1" s="8" t="s">
        <v>174</v>
      </c>
      <c r="FU1" s="8" t="s">
        <v>175</v>
      </c>
      <c r="FV1" s="8" t="s">
        <v>176</v>
      </c>
      <c r="FW1" s="8" t="s">
        <v>177</v>
      </c>
      <c r="FX1" s="8" t="s">
        <v>178</v>
      </c>
      <c r="FY1" s="8" t="s">
        <v>179</v>
      </c>
      <c r="FZ1" s="8" t="s">
        <v>180</v>
      </c>
      <c r="GA1" s="8" t="s">
        <v>181</v>
      </c>
      <c r="GB1" s="8" t="s">
        <v>182</v>
      </c>
      <c r="GC1" s="8" t="s">
        <v>183</v>
      </c>
      <c r="GD1" s="8" t="s">
        <v>184</v>
      </c>
      <c r="GE1" s="8" t="s">
        <v>185</v>
      </c>
      <c r="GF1" s="8" t="s">
        <v>186</v>
      </c>
      <c r="GG1" s="8" t="s">
        <v>187</v>
      </c>
      <c r="GH1" s="8" t="s">
        <v>188</v>
      </c>
      <c r="GI1" s="8" t="s">
        <v>189</v>
      </c>
      <c r="GJ1" s="8" t="s">
        <v>190</v>
      </c>
      <c r="GK1" s="8" t="s">
        <v>191</v>
      </c>
      <c r="GL1" s="8" t="s">
        <v>192</v>
      </c>
      <c r="GM1" s="8" t="s">
        <v>193</v>
      </c>
      <c r="GN1" s="8" t="s">
        <v>194</v>
      </c>
      <c r="GO1" s="8" t="s">
        <v>195</v>
      </c>
      <c r="GP1" s="8" t="s">
        <v>196</v>
      </c>
      <c r="GQ1" s="8" t="s">
        <v>197</v>
      </c>
      <c r="GR1" s="8" t="s">
        <v>198</v>
      </c>
      <c r="GS1" s="8" t="s">
        <v>199</v>
      </c>
      <c r="GT1" s="8" t="s">
        <v>200</v>
      </c>
      <c r="GU1" s="8" t="s">
        <v>201</v>
      </c>
      <c r="GV1" s="8" t="s">
        <v>202</v>
      </c>
      <c r="GW1" s="8" t="s">
        <v>203</v>
      </c>
      <c r="GX1" s="8" t="s">
        <v>204</v>
      </c>
      <c r="GY1" s="8" t="s">
        <v>205</v>
      </c>
      <c r="GZ1" s="8" t="s">
        <v>206</v>
      </c>
      <c r="HA1" s="8" t="s">
        <v>207</v>
      </c>
      <c r="HB1" s="8" t="s">
        <v>208</v>
      </c>
      <c r="HC1" s="8" t="s">
        <v>209</v>
      </c>
      <c r="HD1" s="8" t="s">
        <v>210</v>
      </c>
      <c r="HE1" s="8" t="s">
        <v>211</v>
      </c>
      <c r="HF1" s="8" t="s">
        <v>212</v>
      </c>
      <c r="HG1" s="8" t="s">
        <v>213</v>
      </c>
      <c r="HH1" s="8" t="s">
        <v>214</v>
      </c>
      <c r="HI1" s="8" t="s">
        <v>215</v>
      </c>
      <c r="HJ1" s="8" t="s">
        <v>216</v>
      </c>
      <c r="HK1" s="8"/>
      <c r="HL1" s="8" t="s">
        <v>217</v>
      </c>
      <c r="HM1" s="8" t="s">
        <v>218</v>
      </c>
      <c r="HN1" s="8" t="s">
        <v>219</v>
      </c>
      <c r="HO1" s="8" t="s">
        <v>220</v>
      </c>
      <c r="HP1" s="8" t="s">
        <v>221</v>
      </c>
      <c r="HQ1" s="8" t="s">
        <v>222</v>
      </c>
      <c r="HR1" s="8" t="s">
        <v>223</v>
      </c>
      <c r="HS1" s="8" t="s">
        <v>224</v>
      </c>
      <c r="HT1" s="8" t="s">
        <v>225</v>
      </c>
      <c r="HU1" s="8" t="s">
        <v>226</v>
      </c>
      <c r="HV1" s="8" t="s">
        <v>227</v>
      </c>
      <c r="HW1" s="8" t="s">
        <v>228</v>
      </c>
      <c r="HX1" s="8" t="s">
        <v>229</v>
      </c>
      <c r="HY1" s="8" t="s">
        <v>230</v>
      </c>
      <c r="HZ1" s="8" t="s">
        <v>231</v>
      </c>
      <c r="IA1" s="8" t="s">
        <v>232</v>
      </c>
      <c r="IB1" s="8" t="s">
        <v>233</v>
      </c>
      <c r="IC1" s="8" t="s">
        <v>234</v>
      </c>
      <c r="ID1" s="8" t="s">
        <v>235</v>
      </c>
      <c r="IE1" s="8" t="s">
        <v>236</v>
      </c>
      <c r="IF1" s="8" t="s">
        <v>237</v>
      </c>
      <c r="IG1" s="8" t="s">
        <v>238</v>
      </c>
      <c r="IH1" s="8" t="s">
        <v>239</v>
      </c>
      <c r="II1" s="8" t="s">
        <v>240</v>
      </c>
      <c r="IJ1" s="8" t="s">
        <v>241</v>
      </c>
      <c r="IK1" s="8" t="s">
        <v>242</v>
      </c>
      <c r="IL1" s="8" t="s">
        <v>243</v>
      </c>
      <c r="IM1" s="8" t="s">
        <v>244</v>
      </c>
      <c r="IN1" s="8" t="s">
        <v>245</v>
      </c>
      <c r="IO1" s="8" t="s">
        <v>246</v>
      </c>
      <c r="IP1" s="8" t="s">
        <v>247</v>
      </c>
      <c r="IQ1" s="8" t="s">
        <v>248</v>
      </c>
      <c r="IR1" s="8" t="s">
        <v>249</v>
      </c>
      <c r="IS1" s="8" t="s">
        <v>250</v>
      </c>
      <c r="IT1" s="8" t="s">
        <v>251</v>
      </c>
      <c r="IU1" s="8" t="s">
        <v>252</v>
      </c>
      <c r="IV1" s="8" t="s">
        <v>253</v>
      </c>
      <c r="IW1" s="8" t="s">
        <v>254</v>
      </c>
      <c r="IX1" s="8" t="s">
        <v>255</v>
      </c>
      <c r="IY1" s="8" t="s">
        <v>256</v>
      </c>
      <c r="IZ1" s="8" t="s">
        <v>257</v>
      </c>
      <c r="JA1" s="8" t="s">
        <v>258</v>
      </c>
      <c r="JB1" s="8" t="s">
        <v>259</v>
      </c>
      <c r="JC1" s="8" t="s">
        <v>260</v>
      </c>
      <c r="JD1" s="8" t="s">
        <v>261</v>
      </c>
      <c r="JE1" s="8" t="s">
        <v>262</v>
      </c>
      <c r="JF1" s="8" t="s">
        <v>263</v>
      </c>
      <c r="JG1" s="8" t="s">
        <v>264</v>
      </c>
      <c r="JH1" s="8" t="s">
        <v>265</v>
      </c>
      <c r="JI1" s="8" t="s">
        <v>266</v>
      </c>
      <c r="JJ1" s="8" t="s">
        <v>267</v>
      </c>
      <c r="JK1" s="8" t="s">
        <v>268</v>
      </c>
      <c r="JL1" s="8" t="s">
        <v>269</v>
      </c>
      <c r="JM1" s="8" t="s">
        <v>270</v>
      </c>
      <c r="JN1" s="8" t="s">
        <v>271</v>
      </c>
      <c r="JO1" s="8" t="s">
        <v>272</v>
      </c>
      <c r="JP1" s="8" t="s">
        <v>273</v>
      </c>
      <c r="JQ1" s="8" t="s">
        <v>274</v>
      </c>
      <c r="JR1" s="8" t="s">
        <v>275</v>
      </c>
      <c r="JS1" s="8" t="s">
        <v>276</v>
      </c>
      <c r="JT1" s="8" t="s">
        <v>277</v>
      </c>
      <c r="JU1" s="8" t="s">
        <v>278</v>
      </c>
      <c r="JV1" s="8" t="s">
        <v>279</v>
      </c>
      <c r="JW1" s="8" t="s">
        <v>280</v>
      </c>
      <c r="JX1" s="8" t="s">
        <v>281</v>
      </c>
      <c r="JY1" s="8" t="s">
        <v>282</v>
      </c>
      <c r="JZ1" s="8" t="s">
        <v>283</v>
      </c>
      <c r="KA1" s="8" t="s">
        <v>284</v>
      </c>
      <c r="KB1" s="8" t="s">
        <v>285</v>
      </c>
      <c r="KC1" s="8" t="s">
        <v>286</v>
      </c>
      <c r="KD1" s="8" t="s">
        <v>287</v>
      </c>
      <c r="KE1" s="8" t="s">
        <v>288</v>
      </c>
      <c r="KF1" s="8" t="s">
        <v>289</v>
      </c>
      <c r="KG1" s="8" t="s">
        <v>290</v>
      </c>
      <c r="KH1" s="8" t="s">
        <v>291</v>
      </c>
      <c r="KI1" s="8" t="s">
        <v>292</v>
      </c>
      <c r="KJ1" s="8" t="s">
        <v>293</v>
      </c>
      <c r="KK1" s="8" t="s">
        <v>294</v>
      </c>
      <c r="KL1" s="8" t="s">
        <v>295</v>
      </c>
      <c r="KM1" s="8" t="s">
        <v>296</v>
      </c>
      <c r="KN1" s="8" t="s">
        <v>297</v>
      </c>
      <c r="KO1" s="8" t="s">
        <v>298</v>
      </c>
      <c r="KP1" s="8" t="s">
        <v>299</v>
      </c>
      <c r="KQ1" s="8" t="s">
        <v>300</v>
      </c>
      <c r="KR1" s="8" t="s">
        <v>301</v>
      </c>
      <c r="KS1" s="8" t="s">
        <v>302</v>
      </c>
      <c r="KT1" s="8" t="s">
        <v>303</v>
      </c>
      <c r="KU1" s="8" t="s">
        <v>304</v>
      </c>
      <c r="KV1" s="8" t="s">
        <v>305</v>
      </c>
      <c r="KW1" s="8" t="s">
        <v>306</v>
      </c>
      <c r="KX1" s="8" t="s">
        <v>307</v>
      </c>
      <c r="KY1" s="8" t="s">
        <v>308</v>
      </c>
      <c r="KZ1" s="8" t="s">
        <v>309</v>
      </c>
      <c r="LA1" s="8" t="s">
        <v>310</v>
      </c>
      <c r="LB1" s="8" t="s">
        <v>311</v>
      </c>
      <c r="LC1" s="8" t="s">
        <v>312</v>
      </c>
      <c r="LD1" s="8" t="s">
        <v>313</v>
      </c>
      <c r="LE1" s="8" t="s">
        <v>314</v>
      </c>
      <c r="LF1" s="8" t="s">
        <v>315</v>
      </c>
      <c r="LG1" s="8" t="s">
        <v>316</v>
      </c>
      <c r="LH1" s="8" t="s">
        <v>317</v>
      </c>
      <c r="LI1" s="8" t="s">
        <v>318</v>
      </c>
      <c r="LJ1" s="8" t="s">
        <v>319</v>
      </c>
      <c r="LK1" s="8" t="s">
        <v>320</v>
      </c>
      <c r="LL1" s="8" t="s">
        <v>321</v>
      </c>
      <c r="LM1" s="8" t="s">
        <v>322</v>
      </c>
      <c r="LN1" s="8" t="s">
        <v>323</v>
      </c>
      <c r="LO1" s="8" t="s">
        <v>324</v>
      </c>
      <c r="LP1" s="8" t="s">
        <v>325</v>
      </c>
      <c r="LQ1" s="8" t="s">
        <v>326</v>
      </c>
      <c r="LR1" s="8" t="s">
        <v>327</v>
      </c>
      <c r="LS1" s="8" t="s">
        <v>328</v>
      </c>
      <c r="LT1" s="8" t="s">
        <v>329</v>
      </c>
      <c r="LU1" s="8" t="s">
        <v>330</v>
      </c>
      <c r="LV1" s="8" t="s">
        <v>331</v>
      </c>
      <c r="LW1" s="8" t="s">
        <v>332</v>
      </c>
      <c r="LX1" s="8" t="s">
        <v>333</v>
      </c>
      <c r="LY1" s="8" t="s">
        <v>334</v>
      </c>
      <c r="LZ1" s="8" t="s">
        <v>335</v>
      </c>
      <c r="MA1" s="8" t="s">
        <v>336</v>
      </c>
      <c r="MB1" s="8" t="s">
        <v>337</v>
      </c>
      <c r="MC1" s="8" t="s">
        <v>338</v>
      </c>
      <c r="MD1" s="8" t="s">
        <v>339</v>
      </c>
      <c r="ME1" s="8" t="s">
        <v>340</v>
      </c>
      <c r="MF1" s="8" t="s">
        <v>341</v>
      </c>
      <c r="MG1" s="8" t="s">
        <v>342</v>
      </c>
      <c r="MH1" s="8" t="s">
        <v>343</v>
      </c>
      <c r="MI1" s="8" t="s">
        <v>344</v>
      </c>
      <c r="MJ1" s="8" t="s">
        <v>345</v>
      </c>
      <c r="MK1" s="8" t="s">
        <v>346</v>
      </c>
      <c r="ML1" s="8" t="s">
        <v>347</v>
      </c>
      <c r="MM1" s="8" t="s">
        <v>348</v>
      </c>
      <c r="MN1" s="8" t="s">
        <v>349</v>
      </c>
      <c r="MO1" s="8" t="s">
        <v>350</v>
      </c>
      <c r="MP1" s="8" t="s">
        <v>351</v>
      </c>
      <c r="MQ1" s="8" t="s">
        <v>352</v>
      </c>
      <c r="MR1" s="8" t="s">
        <v>353</v>
      </c>
      <c r="MS1" s="8" t="s">
        <v>354</v>
      </c>
      <c r="MT1" s="8" t="s">
        <v>355</v>
      </c>
      <c r="MU1" s="8" t="s">
        <v>356</v>
      </c>
      <c r="MV1" s="8" t="s">
        <v>357</v>
      </c>
      <c r="MW1" s="8" t="s">
        <v>358</v>
      </c>
      <c r="MX1" s="8" t="s">
        <v>359</v>
      </c>
      <c r="MY1" s="8" t="s">
        <v>360</v>
      </c>
      <c r="MZ1" s="8" t="s">
        <v>361</v>
      </c>
      <c r="NA1" s="8" t="s">
        <v>362</v>
      </c>
      <c r="NB1" s="8" t="s">
        <v>363</v>
      </c>
      <c r="NC1" s="8" t="s">
        <v>364</v>
      </c>
      <c r="ND1" s="8" t="s">
        <v>365</v>
      </c>
      <c r="NE1" s="8" t="s">
        <v>366</v>
      </c>
      <c r="NF1" s="8" t="s">
        <v>367</v>
      </c>
      <c r="NG1" s="8" t="s">
        <v>368</v>
      </c>
      <c r="NH1" s="8" t="s">
        <v>369</v>
      </c>
      <c r="NI1" s="8" t="s">
        <v>370</v>
      </c>
      <c r="NJ1" s="8" t="s">
        <v>371</v>
      </c>
      <c r="NK1" s="8" t="s">
        <v>372</v>
      </c>
      <c r="NL1" s="8" t="s">
        <v>373</v>
      </c>
      <c r="NM1" s="8" t="s">
        <v>374</v>
      </c>
      <c r="NN1" s="8" t="s">
        <v>375</v>
      </c>
      <c r="NO1" s="8" t="s">
        <v>376</v>
      </c>
      <c r="NP1" s="8" t="s">
        <v>377</v>
      </c>
      <c r="NQ1" s="8" t="s">
        <v>378</v>
      </c>
      <c r="NR1" s="8" t="s">
        <v>379</v>
      </c>
      <c r="NS1" s="8" t="s">
        <v>380</v>
      </c>
      <c r="NT1" s="8" t="s">
        <v>381</v>
      </c>
      <c r="NU1" s="8" t="s">
        <v>382</v>
      </c>
      <c r="NV1" s="8" t="s">
        <v>383</v>
      </c>
      <c r="NW1" s="8" t="s">
        <v>384</v>
      </c>
      <c r="NX1" s="8" t="s">
        <v>385</v>
      </c>
      <c r="NY1" s="8" t="s">
        <v>386</v>
      </c>
      <c r="NZ1" s="8" t="s">
        <v>387</v>
      </c>
      <c r="OA1" s="8" t="s">
        <v>388</v>
      </c>
      <c r="OB1" s="8" t="s">
        <v>389</v>
      </c>
      <c r="OC1" s="8" t="s">
        <v>390</v>
      </c>
      <c r="OD1" s="8" t="s">
        <v>391</v>
      </c>
      <c r="OE1" s="8" t="s">
        <v>392</v>
      </c>
      <c r="OF1" s="8" t="s">
        <v>393</v>
      </c>
      <c r="OG1" s="8" t="s">
        <v>394</v>
      </c>
      <c r="OH1" s="8" t="s">
        <v>395</v>
      </c>
      <c r="OI1" s="8" t="s">
        <v>396</v>
      </c>
      <c r="OJ1" s="8" t="s">
        <v>397</v>
      </c>
      <c r="OK1" s="8" t="s">
        <v>398</v>
      </c>
      <c r="OL1" s="8" t="s">
        <v>399</v>
      </c>
      <c r="OM1" s="8" t="s">
        <v>400</v>
      </c>
      <c r="ON1" s="8" t="s">
        <v>401</v>
      </c>
      <c r="OO1" s="8" t="s">
        <v>402</v>
      </c>
      <c r="OP1" s="8" t="s">
        <v>403</v>
      </c>
      <c r="OQ1" s="8" t="s">
        <v>404</v>
      </c>
      <c r="OR1" s="8" t="s">
        <v>405</v>
      </c>
      <c r="OS1" s="8" t="s">
        <v>406</v>
      </c>
      <c r="OT1" s="8" t="s">
        <v>407</v>
      </c>
      <c r="OU1" s="8" t="s">
        <v>408</v>
      </c>
      <c r="OV1" s="8" t="s">
        <v>409</v>
      </c>
      <c r="OW1" s="8" t="s">
        <v>410</v>
      </c>
      <c r="OX1" s="8" t="s">
        <v>411</v>
      </c>
      <c r="OY1" s="8" t="s">
        <v>412</v>
      </c>
      <c r="OZ1" s="8" t="s">
        <v>413</v>
      </c>
      <c r="PA1" s="8" t="s">
        <v>414</v>
      </c>
      <c r="PB1" s="8" t="s">
        <v>415</v>
      </c>
      <c r="PC1" s="8" t="s">
        <v>416</v>
      </c>
      <c r="PD1" s="8" t="s">
        <v>417</v>
      </c>
      <c r="PE1" s="8" t="s">
        <v>418</v>
      </c>
      <c r="PF1" s="8" t="s">
        <v>419</v>
      </c>
      <c r="PG1" s="8" t="s">
        <v>420</v>
      </c>
      <c r="PH1" s="8" t="s">
        <v>421</v>
      </c>
      <c r="PI1" s="8" t="s">
        <v>422</v>
      </c>
      <c r="PJ1" s="8" t="s">
        <v>423</v>
      </c>
      <c r="PK1" s="8" t="s">
        <v>424</v>
      </c>
      <c r="PL1" s="8" t="s">
        <v>425</v>
      </c>
      <c r="PM1" s="8" t="s">
        <v>426</v>
      </c>
      <c r="PN1" s="8" t="s">
        <v>427</v>
      </c>
      <c r="PO1" s="8" t="s">
        <v>428</v>
      </c>
      <c r="PP1" s="8" t="s">
        <v>429</v>
      </c>
      <c r="PQ1" s="8" t="s">
        <v>430</v>
      </c>
      <c r="PR1" s="8" t="s">
        <v>431</v>
      </c>
      <c r="PS1" s="8" t="s">
        <v>432</v>
      </c>
      <c r="PT1" s="8" t="s">
        <v>433</v>
      </c>
      <c r="PU1" s="8" t="s">
        <v>434</v>
      </c>
      <c r="PV1" s="8" t="s">
        <v>435</v>
      </c>
      <c r="PW1" s="8" t="s">
        <v>436</v>
      </c>
      <c r="PX1" s="8" t="s">
        <v>437</v>
      </c>
      <c r="PY1" s="8" t="s">
        <v>438</v>
      </c>
      <c r="PZ1" s="8" t="s">
        <v>439</v>
      </c>
      <c r="QA1" s="8" t="s">
        <v>440</v>
      </c>
      <c r="QB1" s="8" t="s">
        <v>441</v>
      </c>
      <c r="QC1" s="8" t="s">
        <v>442</v>
      </c>
      <c r="QD1" s="8" t="s">
        <v>443</v>
      </c>
      <c r="QE1" s="8" t="s">
        <v>444</v>
      </c>
      <c r="QF1" s="8" t="s">
        <v>445</v>
      </c>
      <c r="QG1" s="8" t="s">
        <v>446</v>
      </c>
      <c r="QH1" s="8" t="s">
        <v>447</v>
      </c>
      <c r="QI1" s="8" t="s">
        <v>448</v>
      </c>
      <c r="QJ1" s="8" t="s">
        <v>449</v>
      </c>
      <c r="QK1" s="8" t="s">
        <v>450</v>
      </c>
      <c r="QL1" s="8" t="s">
        <v>451</v>
      </c>
      <c r="QM1" s="8" t="s">
        <v>452</v>
      </c>
      <c r="QN1" s="8" t="s">
        <v>453</v>
      </c>
      <c r="QO1" s="8" t="s">
        <v>454</v>
      </c>
      <c r="QP1" s="8" t="s">
        <v>455</v>
      </c>
      <c r="QQ1" s="8" t="s">
        <v>456</v>
      </c>
      <c r="QR1" s="8" t="s">
        <v>457</v>
      </c>
      <c r="QS1" s="8" t="s">
        <v>458</v>
      </c>
      <c r="QT1" s="8" t="s">
        <v>459</v>
      </c>
      <c r="QU1" s="8" t="s">
        <v>460</v>
      </c>
      <c r="QV1" s="8" t="s">
        <v>461</v>
      </c>
      <c r="QW1" s="8" t="s">
        <v>462</v>
      </c>
      <c r="QX1" s="8" t="s">
        <v>463</v>
      </c>
      <c r="QY1" s="8" t="s">
        <v>464</v>
      </c>
      <c r="QZ1" s="8" t="s">
        <v>465</v>
      </c>
      <c r="RA1" s="8" t="s">
        <v>466</v>
      </c>
      <c r="RB1" s="8" t="s">
        <v>467</v>
      </c>
      <c r="RC1" s="8" t="s">
        <v>468</v>
      </c>
      <c r="RD1" s="8" t="s">
        <v>469</v>
      </c>
      <c r="RE1" s="8" t="s">
        <v>470</v>
      </c>
      <c r="RF1" s="8" t="s">
        <v>471</v>
      </c>
      <c r="RG1" s="8" t="s">
        <v>472</v>
      </c>
      <c r="RH1" s="8" t="s">
        <v>473</v>
      </c>
      <c r="RI1" s="8" t="s">
        <v>474</v>
      </c>
      <c r="RJ1" s="8" t="s">
        <v>475</v>
      </c>
      <c r="RK1" s="8" t="s">
        <v>476</v>
      </c>
      <c r="RL1" s="8" t="s">
        <v>477</v>
      </c>
      <c r="RM1" s="8" t="s">
        <v>478</v>
      </c>
      <c r="RN1" s="8" t="s">
        <v>479</v>
      </c>
      <c r="RO1" s="8" t="s">
        <v>480</v>
      </c>
      <c r="RP1" s="8" t="s">
        <v>481</v>
      </c>
      <c r="RQ1" s="8" t="s">
        <v>482</v>
      </c>
      <c r="RR1" s="8" t="s">
        <v>483</v>
      </c>
      <c r="RS1" s="8" t="s">
        <v>484</v>
      </c>
      <c r="RT1" s="8" t="s">
        <v>485</v>
      </c>
      <c r="RU1" s="8" t="s">
        <v>486</v>
      </c>
      <c r="RV1" s="8" t="s">
        <v>487</v>
      </c>
      <c r="RW1" s="8" t="s">
        <v>488</v>
      </c>
      <c r="RX1" s="8" t="s">
        <v>489</v>
      </c>
      <c r="RY1" s="8" t="s">
        <v>490</v>
      </c>
      <c r="RZ1" s="8" t="s">
        <v>491</v>
      </c>
      <c r="SA1" s="8" t="s">
        <v>492</v>
      </c>
      <c r="SB1" s="8" t="s">
        <v>493</v>
      </c>
      <c r="SC1" s="8" t="s">
        <v>494</v>
      </c>
      <c r="SD1" s="8" t="s">
        <v>495</v>
      </c>
      <c r="SE1" s="8" t="s">
        <v>496</v>
      </c>
      <c r="SF1" s="8" t="s">
        <v>497</v>
      </c>
      <c r="SG1" s="8" t="s">
        <v>498</v>
      </c>
      <c r="SH1" s="8" t="s">
        <v>499</v>
      </c>
      <c r="SI1" s="8" t="s">
        <v>500</v>
      </c>
      <c r="SJ1" s="8" t="s">
        <v>501</v>
      </c>
      <c r="SK1" s="8" t="s">
        <v>502</v>
      </c>
      <c r="SL1" s="8" t="s">
        <v>503</v>
      </c>
      <c r="SM1" s="8" t="s">
        <v>504</v>
      </c>
      <c r="SN1" s="8" t="s">
        <v>505</v>
      </c>
      <c r="SO1" s="8" t="s">
        <v>506</v>
      </c>
      <c r="SP1" s="8" t="s">
        <v>507</v>
      </c>
      <c r="SQ1" s="8" t="s">
        <v>508</v>
      </c>
      <c r="SR1" s="8" t="s">
        <v>509</v>
      </c>
      <c r="SS1" s="8" t="s">
        <v>510</v>
      </c>
      <c r="ST1" s="8" t="s">
        <v>511</v>
      </c>
      <c r="SU1" s="8" t="s">
        <v>512</v>
      </c>
      <c r="SV1" s="8" t="s">
        <v>513</v>
      </c>
      <c r="SW1" s="8" t="s">
        <v>514</v>
      </c>
      <c r="SX1" s="8" t="s">
        <v>515</v>
      </c>
      <c r="SY1" s="8" t="s">
        <v>516</v>
      </c>
      <c r="SZ1" s="8" t="s">
        <v>517</v>
      </c>
      <c r="TA1" s="8" t="s">
        <v>518</v>
      </c>
      <c r="TB1" s="8" t="s">
        <v>519</v>
      </c>
      <c r="TC1" s="8" t="s">
        <v>520</v>
      </c>
      <c r="TD1" s="8" t="s">
        <v>521</v>
      </c>
      <c r="TE1" s="8" t="s">
        <v>522</v>
      </c>
      <c r="TF1" s="8" t="s">
        <v>523</v>
      </c>
      <c r="TG1" s="8" t="s">
        <v>524</v>
      </c>
      <c r="TH1" s="8" t="s">
        <v>525</v>
      </c>
      <c r="TI1" s="8" t="s">
        <v>526</v>
      </c>
      <c r="TJ1" s="8" t="s">
        <v>527</v>
      </c>
      <c r="TK1" s="8" t="s">
        <v>528</v>
      </c>
      <c r="TL1" s="8" t="s">
        <v>529</v>
      </c>
      <c r="TM1" s="8" t="s">
        <v>530</v>
      </c>
      <c r="TN1" s="8" t="s">
        <v>531</v>
      </c>
      <c r="TO1" s="8" t="s">
        <v>532</v>
      </c>
      <c r="TP1" s="8"/>
      <c r="TQ1" s="8" t="s">
        <v>533</v>
      </c>
      <c r="TR1" s="8" t="s">
        <v>534</v>
      </c>
      <c r="TS1" s="8" t="s">
        <v>535</v>
      </c>
      <c r="TT1" s="8" t="s">
        <v>536</v>
      </c>
      <c r="TU1" s="8" t="s">
        <v>537</v>
      </c>
      <c r="TV1" s="8" t="s">
        <v>538</v>
      </c>
      <c r="TW1" s="8" t="s">
        <v>539</v>
      </c>
      <c r="TX1" s="8" t="s">
        <v>540</v>
      </c>
      <c r="TY1" s="8" t="s">
        <v>541</v>
      </c>
      <c r="TZ1" s="8" t="s">
        <v>542</v>
      </c>
      <c r="UA1" s="8" t="s">
        <v>543</v>
      </c>
      <c r="UB1" s="8" t="s">
        <v>544</v>
      </c>
      <c r="UC1" s="8" t="s">
        <v>545</v>
      </c>
      <c r="UD1" s="8" t="s">
        <v>546</v>
      </c>
      <c r="UE1" s="8" t="s">
        <v>547</v>
      </c>
      <c r="UF1" s="8" t="s">
        <v>548</v>
      </c>
      <c r="UG1" s="8" t="s">
        <v>549</v>
      </c>
      <c r="UH1" s="8" t="s">
        <v>550</v>
      </c>
      <c r="UI1" s="8" t="s">
        <v>551</v>
      </c>
      <c r="UJ1" s="8" t="s">
        <v>552</v>
      </c>
      <c r="UK1" s="8" t="s">
        <v>553</v>
      </c>
      <c r="UL1" s="8" t="s">
        <v>554</v>
      </c>
      <c r="UM1" s="8" t="s">
        <v>555</v>
      </c>
      <c r="UN1" s="8" t="s">
        <v>556</v>
      </c>
      <c r="UO1" s="8" t="s">
        <v>557</v>
      </c>
      <c r="UP1" s="8" t="s">
        <v>558</v>
      </c>
      <c r="UQ1" s="8" t="s">
        <v>559</v>
      </c>
      <c r="UR1" s="8" t="s">
        <v>560</v>
      </c>
      <c r="US1" s="8" t="s">
        <v>561</v>
      </c>
      <c r="UT1" s="8" t="s">
        <v>562</v>
      </c>
      <c r="UU1" s="8" t="s">
        <v>563</v>
      </c>
      <c r="UV1" s="8" t="s">
        <v>564</v>
      </c>
      <c r="UW1" s="8" t="s">
        <v>565</v>
      </c>
      <c r="UX1" s="8" t="s">
        <v>566</v>
      </c>
      <c r="UY1" s="8" t="s">
        <v>567</v>
      </c>
      <c r="UZ1" s="8" t="s">
        <v>568</v>
      </c>
      <c r="VA1" s="8" t="s">
        <v>569</v>
      </c>
      <c r="VB1" s="8" t="s">
        <v>570</v>
      </c>
      <c r="VC1" s="8" t="s">
        <v>571</v>
      </c>
      <c r="VD1" s="8" t="s">
        <v>572</v>
      </c>
      <c r="VE1" s="8" t="s">
        <v>573</v>
      </c>
      <c r="VF1" s="8" t="s">
        <v>574</v>
      </c>
      <c r="VG1" s="8" t="s">
        <v>575</v>
      </c>
      <c r="VH1" s="8" t="s">
        <v>576</v>
      </c>
      <c r="VI1" s="8" t="s">
        <v>577</v>
      </c>
      <c r="VJ1" s="8" t="s">
        <v>578</v>
      </c>
      <c r="VK1" s="8" t="s">
        <v>579</v>
      </c>
      <c r="VL1" s="8" t="s">
        <v>580</v>
      </c>
      <c r="VM1" s="8" t="s">
        <v>581</v>
      </c>
      <c r="VN1" s="8"/>
      <c r="VO1" s="8" t="s">
        <v>582</v>
      </c>
      <c r="VP1" s="8" t="s">
        <v>583</v>
      </c>
      <c r="VQ1" s="8" t="s">
        <v>584</v>
      </c>
      <c r="VR1" s="8" t="s">
        <v>585</v>
      </c>
      <c r="VS1" s="8" t="s">
        <v>586</v>
      </c>
      <c r="VT1" s="8" t="s">
        <v>587</v>
      </c>
      <c r="VU1" s="8" t="s">
        <v>588</v>
      </c>
      <c r="VV1" s="8" t="s">
        <v>589</v>
      </c>
      <c r="VW1" s="8" t="s">
        <v>590</v>
      </c>
      <c r="VX1" s="8" t="s">
        <v>591</v>
      </c>
      <c r="VY1" s="8" t="s">
        <v>592</v>
      </c>
      <c r="VZ1" s="8" t="s">
        <v>593</v>
      </c>
      <c r="WA1" s="8" t="s">
        <v>594</v>
      </c>
      <c r="WB1" s="8" t="s">
        <v>595</v>
      </c>
      <c r="WC1" s="8" t="s">
        <v>596</v>
      </c>
      <c r="WD1" s="8" t="s">
        <v>597</v>
      </c>
      <c r="WE1" s="8" t="s">
        <v>598</v>
      </c>
      <c r="WF1" s="8" t="s">
        <v>599</v>
      </c>
      <c r="WG1" s="8" t="s">
        <v>600</v>
      </c>
      <c r="WH1" s="8" t="s">
        <v>601</v>
      </c>
      <c r="WI1" s="8" t="s">
        <v>602</v>
      </c>
      <c r="WJ1" s="8" t="s">
        <v>603</v>
      </c>
      <c r="WK1" s="8" t="s">
        <v>604</v>
      </c>
      <c r="WL1" s="8" t="s">
        <v>605</v>
      </c>
      <c r="WM1" s="8" t="s">
        <v>606</v>
      </c>
      <c r="WN1" s="8" t="s">
        <v>607</v>
      </c>
      <c r="WO1" s="8" t="s">
        <v>608</v>
      </c>
      <c r="WP1" s="8" t="s">
        <v>609</v>
      </c>
      <c r="WQ1" s="8" t="s">
        <v>610</v>
      </c>
      <c r="WR1" s="8" t="s">
        <v>611</v>
      </c>
      <c r="WS1" s="8" t="s">
        <v>612</v>
      </c>
      <c r="WT1" s="8" t="s">
        <v>613</v>
      </c>
      <c r="WU1" s="8" t="s">
        <v>614</v>
      </c>
      <c r="WV1" s="8" t="s">
        <v>615</v>
      </c>
      <c r="WW1" s="8" t="s">
        <v>616</v>
      </c>
      <c r="WX1" s="8" t="s">
        <v>617</v>
      </c>
      <c r="WY1" s="8" t="s">
        <v>618</v>
      </c>
      <c r="WZ1" s="8" t="s">
        <v>619</v>
      </c>
      <c r="XA1" s="8" t="s">
        <v>620</v>
      </c>
      <c r="XB1" s="8" t="s">
        <v>621</v>
      </c>
      <c r="XC1" s="8" t="s">
        <v>622</v>
      </c>
      <c r="XD1" s="8" t="s">
        <v>623</v>
      </c>
      <c r="XE1" s="8" t="s">
        <v>624</v>
      </c>
      <c r="XF1" s="8" t="s">
        <v>625</v>
      </c>
      <c r="XG1" s="8" t="s">
        <v>626</v>
      </c>
      <c r="XH1" s="8" t="s">
        <v>627</v>
      </c>
      <c r="XI1" s="8" t="s">
        <v>628</v>
      </c>
      <c r="XJ1" s="8" t="s">
        <v>629</v>
      </c>
      <c r="XK1" s="8" t="s">
        <v>630</v>
      </c>
      <c r="XL1" s="8" t="s">
        <v>631</v>
      </c>
      <c r="XM1" s="8" t="s">
        <v>632</v>
      </c>
      <c r="XN1" s="8" t="s">
        <v>633</v>
      </c>
      <c r="XO1" s="8" t="s">
        <v>634</v>
      </c>
      <c r="XP1" s="8" t="s">
        <v>635</v>
      </c>
      <c r="XQ1" s="8" t="s">
        <v>636</v>
      </c>
      <c r="XR1" s="8" t="s">
        <v>637</v>
      </c>
      <c r="XS1" s="8" t="s">
        <v>638</v>
      </c>
      <c r="XT1" s="8" t="s">
        <v>639</v>
      </c>
      <c r="XU1" s="8" t="s">
        <v>640</v>
      </c>
      <c r="XV1" s="8" t="s">
        <v>641</v>
      </c>
      <c r="XW1" s="8" t="s">
        <v>642</v>
      </c>
      <c r="XX1" s="8" t="s">
        <v>643</v>
      </c>
      <c r="XY1" s="8" t="s">
        <v>644</v>
      </c>
      <c r="XZ1" s="8" t="s">
        <v>645</v>
      </c>
      <c r="YA1" s="8" t="s">
        <v>646</v>
      </c>
      <c r="YB1" s="8" t="s">
        <v>647</v>
      </c>
      <c r="YC1" s="8" t="s">
        <v>648</v>
      </c>
      <c r="YD1" s="8" t="s">
        <v>649</v>
      </c>
      <c r="YE1" s="8" t="s">
        <v>650</v>
      </c>
      <c r="YF1" s="8" t="s">
        <v>651</v>
      </c>
      <c r="YG1" s="8" t="s">
        <v>652</v>
      </c>
      <c r="YH1" s="8" t="s">
        <v>653</v>
      </c>
      <c r="YI1" s="8" t="s">
        <v>654</v>
      </c>
      <c r="YJ1" s="8" t="s">
        <v>655</v>
      </c>
      <c r="YK1" s="8" t="s">
        <v>656</v>
      </c>
      <c r="YL1" s="8" t="s">
        <v>657</v>
      </c>
      <c r="YM1" s="8" t="s">
        <v>658</v>
      </c>
      <c r="YN1" s="8" t="s">
        <v>659</v>
      </c>
      <c r="YO1" s="8" t="s">
        <v>660</v>
      </c>
      <c r="YP1" s="8" t="s">
        <v>661</v>
      </c>
      <c r="YQ1" s="8" t="s">
        <v>662</v>
      </c>
      <c r="YR1" s="8" t="s">
        <v>663</v>
      </c>
      <c r="YS1" s="8" t="s">
        <v>664</v>
      </c>
      <c r="YT1" s="8" t="s">
        <v>665</v>
      </c>
      <c r="YU1" s="8" t="s">
        <v>666</v>
      </c>
      <c r="YV1" s="8" t="s">
        <v>667</v>
      </c>
      <c r="YW1" s="8" t="s">
        <v>668</v>
      </c>
      <c r="YX1" s="8" t="s">
        <v>669</v>
      </c>
      <c r="YY1" s="8" t="s">
        <v>670</v>
      </c>
      <c r="YZ1" s="8" t="s">
        <v>671</v>
      </c>
      <c r="ZA1" s="8" t="s">
        <v>672</v>
      </c>
      <c r="ZB1" s="8" t="s">
        <v>673</v>
      </c>
      <c r="ZC1" s="8" t="s">
        <v>674</v>
      </c>
      <c r="ZD1" s="8" t="s">
        <v>675</v>
      </c>
      <c r="ZE1" s="8" t="s">
        <v>676</v>
      </c>
      <c r="ZF1" s="8" t="s">
        <v>677</v>
      </c>
      <c r="ZG1" s="8" t="s">
        <v>678</v>
      </c>
      <c r="ZH1" s="8" t="s">
        <v>679</v>
      </c>
      <c r="ZI1" s="8" t="s">
        <v>680</v>
      </c>
      <c r="ZJ1" s="8" t="s">
        <v>681</v>
      </c>
      <c r="ZK1" s="8" t="s">
        <v>682</v>
      </c>
      <c r="ZL1" s="8" t="s">
        <v>683</v>
      </c>
      <c r="ZM1" s="8" t="s">
        <v>684</v>
      </c>
      <c r="ZN1" s="8" t="s">
        <v>685</v>
      </c>
      <c r="ZO1" s="8" t="s">
        <v>686</v>
      </c>
      <c r="ZP1" s="8" t="s">
        <v>687</v>
      </c>
      <c r="ZQ1" s="8" t="s">
        <v>688</v>
      </c>
      <c r="ZR1" s="8" t="s">
        <v>689</v>
      </c>
      <c r="ZS1" s="8" t="s">
        <v>690</v>
      </c>
      <c r="ZT1" s="8" t="s">
        <v>691</v>
      </c>
      <c r="ZU1" s="8" t="s">
        <v>692</v>
      </c>
      <c r="ZV1" s="8" t="s">
        <v>693</v>
      </c>
      <c r="ZW1" s="8" t="s">
        <v>694</v>
      </c>
      <c r="ZX1" s="8" t="s">
        <v>695</v>
      </c>
      <c r="ZY1" s="8" t="s">
        <v>696</v>
      </c>
      <c r="ZZ1" s="8" t="s">
        <v>697</v>
      </c>
      <c r="AAA1" s="8" t="s">
        <v>698</v>
      </c>
      <c r="AAB1" s="8" t="s">
        <v>699</v>
      </c>
      <c r="AAC1" s="8" t="s">
        <v>700</v>
      </c>
      <c r="AAD1" s="8" t="s">
        <v>701</v>
      </c>
      <c r="AAE1" s="8" t="s">
        <v>702</v>
      </c>
      <c r="AAF1" s="8" t="s">
        <v>703</v>
      </c>
      <c r="AAG1" s="8" t="s">
        <v>704</v>
      </c>
      <c r="AAH1" s="8" t="s">
        <v>705</v>
      </c>
      <c r="AAI1" s="8" t="s">
        <v>706</v>
      </c>
      <c r="AAJ1" s="8" t="s">
        <v>707</v>
      </c>
      <c r="AAK1" s="8" t="s">
        <v>708</v>
      </c>
      <c r="AAL1" s="8" t="s">
        <v>709</v>
      </c>
      <c r="AAM1" s="8" t="s">
        <v>710</v>
      </c>
      <c r="AAN1" s="8" t="s">
        <v>711</v>
      </c>
      <c r="AAO1" s="8" t="s">
        <v>712</v>
      </c>
      <c r="AAP1" s="8" t="s">
        <v>713</v>
      </c>
      <c r="AAQ1" s="8" t="s">
        <v>714</v>
      </c>
      <c r="AAR1" s="8" t="s">
        <v>715</v>
      </c>
      <c r="AAS1" s="8" t="s">
        <v>716</v>
      </c>
      <c r="AAT1" s="8" t="s">
        <v>717</v>
      </c>
      <c r="AAU1" s="8" t="s">
        <v>718</v>
      </c>
      <c r="AAV1" s="8" t="s">
        <v>719</v>
      </c>
      <c r="AAW1" s="8" t="s">
        <v>720</v>
      </c>
      <c r="AAX1" s="8" t="s">
        <v>721</v>
      </c>
      <c r="AAY1" s="8" t="s">
        <v>722</v>
      </c>
      <c r="AAZ1" s="8" t="s">
        <v>723</v>
      </c>
      <c r="ABA1" s="8" t="s">
        <v>724</v>
      </c>
      <c r="ABB1" s="8" t="s">
        <v>725</v>
      </c>
      <c r="ABC1" s="8" t="s">
        <v>726</v>
      </c>
      <c r="ABD1" s="8" t="s">
        <v>727</v>
      </c>
      <c r="ABE1" s="8" t="s">
        <v>728</v>
      </c>
      <c r="ABF1" s="8" t="s">
        <v>729</v>
      </c>
      <c r="ABG1" s="8" t="s">
        <v>730</v>
      </c>
      <c r="ABH1" s="8" t="s">
        <v>731</v>
      </c>
      <c r="ABI1" s="8" t="s">
        <v>732</v>
      </c>
      <c r="ABJ1" s="8" t="s">
        <v>733</v>
      </c>
      <c r="ABK1" s="8" t="s">
        <v>734</v>
      </c>
      <c r="ABL1" s="8" t="s">
        <v>735</v>
      </c>
      <c r="ABM1" s="8" t="s">
        <v>736</v>
      </c>
      <c r="ABN1" s="8" t="s">
        <v>737</v>
      </c>
      <c r="ABO1" s="8" t="s">
        <v>738</v>
      </c>
      <c r="ABP1" s="8" t="s">
        <v>739</v>
      </c>
      <c r="ABQ1" s="8" t="s">
        <v>740</v>
      </c>
      <c r="ABR1" s="8" t="s">
        <v>741</v>
      </c>
      <c r="ABS1" s="8" t="s">
        <v>742</v>
      </c>
      <c r="ABT1" s="8" t="s">
        <v>743</v>
      </c>
      <c r="ABU1" s="8" t="s">
        <v>744</v>
      </c>
      <c r="ABV1" s="8" t="s">
        <v>745</v>
      </c>
      <c r="ABW1" s="8" t="s">
        <v>746</v>
      </c>
      <c r="ABX1" s="8" t="s">
        <v>747</v>
      </c>
      <c r="ABY1" s="8" t="s">
        <v>748</v>
      </c>
      <c r="ABZ1" s="8" t="s">
        <v>749</v>
      </c>
      <c r="ACA1" s="8" t="s">
        <v>750</v>
      </c>
      <c r="ACB1" s="8" t="s">
        <v>751</v>
      </c>
      <c r="ACC1" s="8" t="s">
        <v>752</v>
      </c>
      <c r="ACD1" s="8" t="s">
        <v>753</v>
      </c>
      <c r="ACE1" s="8" t="s">
        <v>754</v>
      </c>
      <c r="ACF1" s="8" t="s">
        <v>755</v>
      </c>
      <c r="ACG1" s="8" t="s">
        <v>756</v>
      </c>
      <c r="ACH1" s="8" t="s">
        <v>757</v>
      </c>
      <c r="ACI1" s="8" t="s">
        <v>758</v>
      </c>
      <c r="ACJ1" s="8" t="s">
        <v>759</v>
      </c>
      <c r="ACK1" s="8" t="s">
        <v>760</v>
      </c>
      <c r="ACL1" s="8" t="s">
        <v>761</v>
      </c>
      <c r="ACM1" s="8" t="s">
        <v>762</v>
      </c>
      <c r="ACN1" s="8" t="s">
        <v>763</v>
      </c>
      <c r="ACO1" s="8" t="s">
        <v>764</v>
      </c>
      <c r="ACP1" s="8" t="s">
        <v>765</v>
      </c>
      <c r="ACQ1" s="8" t="s">
        <v>766</v>
      </c>
      <c r="ACR1" s="8" t="s">
        <v>767</v>
      </c>
      <c r="ACS1" s="8" t="s">
        <v>768</v>
      </c>
      <c r="ACT1" s="8" t="s">
        <v>769</v>
      </c>
      <c r="ACU1" s="8" t="s">
        <v>770</v>
      </c>
      <c r="ACV1" s="8" t="s">
        <v>771</v>
      </c>
      <c r="ACW1" s="8" t="s">
        <v>772</v>
      </c>
      <c r="ACX1" s="8" t="s">
        <v>773</v>
      </c>
      <c r="ACY1" s="8" t="s">
        <v>774</v>
      </c>
      <c r="ACZ1" s="8" t="s">
        <v>775</v>
      </c>
      <c r="ADA1" s="8" t="s">
        <v>776</v>
      </c>
      <c r="ADB1" s="8" t="s">
        <v>777</v>
      </c>
      <c r="ADC1" s="8" t="s">
        <v>778</v>
      </c>
      <c r="ADD1" s="8" t="s">
        <v>779</v>
      </c>
      <c r="ADE1" s="8" t="s">
        <v>780</v>
      </c>
      <c r="ADF1" s="8" t="s">
        <v>781</v>
      </c>
      <c r="ADG1" s="8" t="s">
        <v>782</v>
      </c>
      <c r="ADH1" s="8" t="s">
        <v>783</v>
      </c>
      <c r="ADI1" s="8" t="s">
        <v>784</v>
      </c>
      <c r="ADJ1" s="8" t="s">
        <v>785</v>
      </c>
      <c r="ADK1" s="8" t="s">
        <v>786</v>
      </c>
      <c r="ADL1" s="8" t="s">
        <v>787</v>
      </c>
      <c r="ADM1" s="8" t="s">
        <v>788</v>
      </c>
      <c r="ADN1" s="8" t="s">
        <v>789</v>
      </c>
      <c r="ADO1" s="8" t="s">
        <v>790</v>
      </c>
      <c r="ADP1" s="8" t="s">
        <v>791</v>
      </c>
      <c r="ADQ1" s="8" t="s">
        <v>792</v>
      </c>
      <c r="ADR1" s="8" t="s">
        <v>793</v>
      </c>
      <c r="ADS1" s="8" t="s">
        <v>794</v>
      </c>
      <c r="ADT1" s="8" t="s">
        <v>795</v>
      </c>
      <c r="ADU1" s="8" t="s">
        <v>796</v>
      </c>
      <c r="ADV1" s="8" t="s">
        <v>797</v>
      </c>
      <c r="ADW1" s="8" t="s">
        <v>798</v>
      </c>
      <c r="ADX1" s="8" t="s">
        <v>799</v>
      </c>
      <c r="ADY1" s="8" t="s">
        <v>800</v>
      </c>
      <c r="ADZ1" s="8" t="s">
        <v>801</v>
      </c>
      <c r="AEA1" s="8" t="s">
        <v>802</v>
      </c>
      <c r="AEB1" s="8" t="s">
        <v>803</v>
      </c>
      <c r="AEC1" s="8" t="s">
        <v>804</v>
      </c>
      <c r="AED1" s="8" t="s">
        <v>805</v>
      </c>
      <c r="AEE1" s="8" t="s">
        <v>806</v>
      </c>
      <c r="AEF1" s="8" t="s">
        <v>807</v>
      </c>
      <c r="AEG1" s="8" t="s">
        <v>808</v>
      </c>
      <c r="AEH1" s="8" t="s">
        <v>809</v>
      </c>
      <c r="AEI1" s="8" t="s">
        <v>810</v>
      </c>
      <c r="AEJ1" s="8" t="s">
        <v>811</v>
      </c>
      <c r="AEK1" s="8" t="s">
        <v>812</v>
      </c>
      <c r="AEL1" s="8" t="s">
        <v>813</v>
      </c>
      <c r="AEM1" s="8" t="s">
        <v>814</v>
      </c>
      <c r="AEN1" s="8" t="s">
        <v>815</v>
      </c>
      <c r="AEO1" s="8" t="s">
        <v>816</v>
      </c>
      <c r="AEP1" s="8" t="s">
        <v>817</v>
      </c>
      <c r="AEQ1" s="8" t="s">
        <v>818</v>
      </c>
      <c r="AER1" s="8" t="s">
        <v>819</v>
      </c>
      <c r="AES1" s="8" t="s">
        <v>820</v>
      </c>
      <c r="AET1" s="8" t="s">
        <v>821</v>
      </c>
      <c r="AEU1" s="8" t="s">
        <v>822</v>
      </c>
      <c r="AEV1" s="8" t="s">
        <v>823</v>
      </c>
      <c r="AEW1" s="8" t="s">
        <v>824</v>
      </c>
      <c r="AEX1" s="8" t="s">
        <v>825</v>
      </c>
      <c r="AEY1" s="8" t="s">
        <v>826</v>
      </c>
      <c r="AEZ1" s="8" t="s">
        <v>827</v>
      </c>
      <c r="AFA1" s="8" t="s">
        <v>828</v>
      </c>
      <c r="AFB1" s="8" t="s">
        <v>829</v>
      </c>
      <c r="AFC1" s="8" t="s">
        <v>830</v>
      </c>
      <c r="AFD1" s="8" t="s">
        <v>831</v>
      </c>
      <c r="AFE1" s="8" t="s">
        <v>832</v>
      </c>
      <c r="AFF1" s="8" t="s">
        <v>833</v>
      </c>
      <c r="AFG1" s="8" t="s">
        <v>834</v>
      </c>
      <c r="AFH1" s="8" t="s">
        <v>835</v>
      </c>
      <c r="AFI1" s="8" t="s">
        <v>836</v>
      </c>
      <c r="AFJ1" s="8" t="s">
        <v>837</v>
      </c>
      <c r="AFK1" s="8" t="s">
        <v>838</v>
      </c>
      <c r="AFL1" s="8" t="s">
        <v>839</v>
      </c>
      <c r="AFM1" s="8" t="s">
        <v>840</v>
      </c>
      <c r="AFN1" s="8" t="s">
        <v>841</v>
      </c>
      <c r="AFO1" s="8" t="s">
        <v>842</v>
      </c>
      <c r="AFP1" s="8" t="s">
        <v>843</v>
      </c>
      <c r="AFQ1" s="8"/>
      <c r="AFR1" s="8" t="s">
        <v>844</v>
      </c>
      <c r="AFS1" s="8" t="s">
        <v>845</v>
      </c>
      <c r="AFT1" s="8" t="s">
        <v>846</v>
      </c>
      <c r="AFU1" s="8" t="s">
        <v>847</v>
      </c>
      <c r="AFV1" s="8" t="s">
        <v>848</v>
      </c>
      <c r="AFW1" s="8" t="s">
        <v>849</v>
      </c>
      <c r="AFX1" s="8" t="s">
        <v>850</v>
      </c>
      <c r="AFY1" s="8" t="s">
        <v>851</v>
      </c>
      <c r="AFZ1" s="8" t="s">
        <v>852</v>
      </c>
      <c r="AGA1" s="8" t="s">
        <v>853</v>
      </c>
      <c r="AGB1" s="8" t="s">
        <v>854</v>
      </c>
      <c r="AGC1" s="8" t="s">
        <v>855</v>
      </c>
      <c r="AGD1" s="8" t="s">
        <v>856</v>
      </c>
      <c r="AGE1" s="8" t="s">
        <v>857</v>
      </c>
      <c r="AGF1" s="8" t="s">
        <v>858</v>
      </c>
      <c r="AGG1" s="8" t="s">
        <v>859</v>
      </c>
      <c r="AGH1" s="8" t="s">
        <v>860</v>
      </c>
      <c r="AGI1" s="8" t="s">
        <v>861</v>
      </c>
      <c r="AGJ1" s="8" t="s">
        <v>862</v>
      </c>
      <c r="AGK1" s="8" t="s">
        <v>863</v>
      </c>
      <c r="AGL1" s="8" t="s">
        <v>864</v>
      </c>
      <c r="AGM1" s="8" t="s">
        <v>865</v>
      </c>
      <c r="AGN1" s="8" t="s">
        <v>866</v>
      </c>
      <c r="AGO1" s="8" t="s">
        <v>867</v>
      </c>
      <c r="AGP1" s="8" t="s">
        <v>868</v>
      </c>
      <c r="AGQ1" s="8" t="s">
        <v>869</v>
      </c>
      <c r="AGR1" s="8" t="s">
        <v>870</v>
      </c>
      <c r="AGS1" s="8" t="s">
        <v>871</v>
      </c>
      <c r="AGT1" s="8" t="s">
        <v>872</v>
      </c>
      <c r="AGU1" s="8" t="s">
        <v>873</v>
      </c>
      <c r="AGV1" s="8" t="s">
        <v>874</v>
      </c>
      <c r="AGW1" s="8" t="s">
        <v>875</v>
      </c>
      <c r="AGX1" s="8" t="s">
        <v>876</v>
      </c>
      <c r="AGY1" s="8" t="s">
        <v>877</v>
      </c>
      <c r="AGZ1" s="8" t="s">
        <v>878</v>
      </c>
      <c r="AHA1" s="8" t="s">
        <v>879</v>
      </c>
      <c r="AHB1" s="8" t="s">
        <v>880</v>
      </c>
      <c r="AHC1" s="8" t="s">
        <v>881</v>
      </c>
      <c r="AHD1" s="8" t="s">
        <v>882</v>
      </c>
      <c r="AHE1" s="8" t="s">
        <v>883</v>
      </c>
      <c r="AHF1" s="8"/>
      <c r="AHG1" s="8"/>
    </row>
    <row r="2" spans="1:891" x14ac:dyDescent="0.25">
      <c r="A2" s="8" t="s">
        <v>884</v>
      </c>
      <c r="B2" s="8" t="s">
        <v>885</v>
      </c>
      <c r="C2" s="8" t="s">
        <v>886</v>
      </c>
      <c r="D2" s="8" t="s">
        <v>887</v>
      </c>
      <c r="E2" s="8" t="s">
        <v>888</v>
      </c>
      <c r="F2" s="8" t="s">
        <v>889</v>
      </c>
      <c r="G2" s="8" t="s">
        <v>890</v>
      </c>
      <c r="H2" s="8" t="s">
        <v>891</v>
      </c>
      <c r="I2" s="8" t="s">
        <v>892</v>
      </c>
      <c r="J2" s="8" t="s">
        <v>893</v>
      </c>
      <c r="K2" s="8" t="s">
        <v>894</v>
      </c>
      <c r="L2" s="8" t="s">
        <v>895</v>
      </c>
      <c r="M2" s="8" t="s">
        <v>896</v>
      </c>
      <c r="N2" s="8" t="s">
        <v>897</v>
      </c>
      <c r="O2" s="8" t="s">
        <v>898</v>
      </c>
      <c r="P2" s="8" t="s">
        <v>899</v>
      </c>
      <c r="Q2" s="8" t="s">
        <v>900</v>
      </c>
      <c r="R2" s="8" t="s">
        <v>901</v>
      </c>
      <c r="S2" s="8" t="s">
        <v>902</v>
      </c>
      <c r="U2" s="8" t="s">
        <v>903</v>
      </c>
      <c r="V2" s="8" t="s">
        <v>904</v>
      </c>
      <c r="W2" s="8" t="s">
        <v>905</v>
      </c>
      <c r="X2" s="8" t="s">
        <v>906</v>
      </c>
      <c r="Y2" s="8" t="s">
        <v>907</v>
      </c>
      <c r="Z2" s="8" t="s">
        <v>908</v>
      </c>
      <c r="AA2" s="8" t="s">
        <v>909</v>
      </c>
      <c r="AB2" s="8" t="s">
        <v>910</v>
      </c>
      <c r="AC2" s="8" t="s">
        <v>911</v>
      </c>
      <c r="AD2" s="8" t="s">
        <v>912</v>
      </c>
      <c r="AE2" s="8" t="s">
        <v>913</v>
      </c>
      <c r="AF2" s="8" t="s">
        <v>914</v>
      </c>
      <c r="AG2" s="8" t="s">
        <v>915</v>
      </c>
      <c r="AH2" s="8" t="s">
        <v>916</v>
      </c>
      <c r="AI2" s="8" t="s">
        <v>917</v>
      </c>
      <c r="AJ2" s="8" t="s">
        <v>918</v>
      </c>
      <c r="AK2" s="8" t="s">
        <v>919</v>
      </c>
      <c r="AL2" s="8" t="s">
        <v>920</v>
      </c>
      <c r="AM2" s="8" t="s">
        <v>921</v>
      </c>
      <c r="AN2" s="8" t="s">
        <v>922</v>
      </c>
      <c r="AO2" s="8" t="s">
        <v>923</v>
      </c>
      <c r="AP2" s="8" t="s">
        <v>924</v>
      </c>
      <c r="AQ2" s="8" t="s">
        <v>925</v>
      </c>
      <c r="AR2" s="8" t="s">
        <v>926</v>
      </c>
      <c r="AS2" s="8" t="s">
        <v>927</v>
      </c>
      <c r="AT2" s="8" t="s">
        <v>928</v>
      </c>
      <c r="AU2" s="8" t="s">
        <v>929</v>
      </c>
      <c r="AV2" s="8" t="s">
        <v>930</v>
      </c>
      <c r="AW2" s="8" t="s">
        <v>931</v>
      </c>
      <c r="AX2" s="8" t="s">
        <v>932</v>
      </c>
      <c r="AY2" s="8" t="s">
        <v>933</v>
      </c>
      <c r="AZ2" s="8" t="s">
        <v>934</v>
      </c>
      <c r="BA2" s="8" t="s">
        <v>935</v>
      </c>
      <c r="BB2" s="8" t="s">
        <v>936</v>
      </c>
      <c r="BC2" s="8" t="s">
        <v>937</v>
      </c>
      <c r="BD2" s="8" t="s">
        <v>938</v>
      </c>
      <c r="BE2" s="8" t="s">
        <v>939</v>
      </c>
      <c r="BF2" s="8" t="s">
        <v>940</v>
      </c>
      <c r="BG2" s="8" t="s">
        <v>941</v>
      </c>
      <c r="BH2" s="8" t="s">
        <v>942</v>
      </c>
      <c r="BI2" s="8" t="s">
        <v>943</v>
      </c>
      <c r="BJ2" s="8" t="s">
        <v>944</v>
      </c>
      <c r="BK2" s="8" t="s">
        <v>945</v>
      </c>
      <c r="BL2" s="8" t="s">
        <v>946</v>
      </c>
      <c r="BM2" s="8" t="s">
        <v>947</v>
      </c>
      <c r="BN2" s="8" t="s">
        <v>948</v>
      </c>
      <c r="BO2" s="8" t="s">
        <v>949</v>
      </c>
      <c r="BP2" s="8" t="s">
        <v>950</v>
      </c>
      <c r="BQ2" s="8" t="s">
        <v>951</v>
      </c>
      <c r="BR2" s="8" t="s">
        <v>952</v>
      </c>
      <c r="BS2" s="8" t="s">
        <v>953</v>
      </c>
      <c r="BT2" s="8" t="s">
        <v>954</v>
      </c>
      <c r="BU2" s="8" t="s">
        <v>955</v>
      </c>
      <c r="BV2" s="8" t="s">
        <v>956</v>
      </c>
      <c r="BW2" s="8" t="s">
        <v>957</v>
      </c>
      <c r="BX2" s="8" t="s">
        <v>958</v>
      </c>
      <c r="BY2" s="8" t="s">
        <v>959</v>
      </c>
      <c r="BZ2" s="8" t="s">
        <v>960</v>
      </c>
      <c r="CA2" s="8" t="s">
        <v>961</v>
      </c>
      <c r="CB2" s="8" t="s">
        <v>962</v>
      </c>
      <c r="CC2" s="8" t="s">
        <v>963</v>
      </c>
      <c r="CD2" s="8" t="s">
        <v>964</v>
      </c>
      <c r="CE2" s="8" t="s">
        <v>965</v>
      </c>
      <c r="CF2" s="8" t="s">
        <v>966</v>
      </c>
      <c r="CG2" s="8" t="s">
        <v>967</v>
      </c>
      <c r="CH2" s="8" t="s">
        <v>968</v>
      </c>
      <c r="CI2" s="8" t="s">
        <v>969</v>
      </c>
      <c r="CJ2" s="8" t="s">
        <v>970</v>
      </c>
      <c r="CK2" s="8" t="s">
        <v>971</v>
      </c>
      <c r="CL2" s="8" t="s">
        <v>972</v>
      </c>
      <c r="CM2" s="8" t="s">
        <v>973</v>
      </c>
      <c r="CN2" s="8" t="s">
        <v>974</v>
      </c>
      <c r="CO2" s="8" t="s">
        <v>975</v>
      </c>
      <c r="CP2" s="8" t="s">
        <v>976</v>
      </c>
      <c r="CQ2" s="8" t="s">
        <v>977</v>
      </c>
      <c r="CR2" s="8" t="s">
        <v>978</v>
      </c>
      <c r="CS2" s="8" t="s">
        <v>979</v>
      </c>
      <c r="CT2" s="8" t="s">
        <v>980</v>
      </c>
      <c r="CU2" s="8" t="s">
        <v>981</v>
      </c>
      <c r="CV2" s="8" t="s">
        <v>982</v>
      </c>
      <c r="CW2" s="8" t="s">
        <v>983</v>
      </c>
      <c r="CX2" s="8" t="s">
        <v>984</v>
      </c>
      <c r="CY2" s="8" t="s">
        <v>985</v>
      </c>
      <c r="CZ2" s="8" t="s">
        <v>986</v>
      </c>
      <c r="DA2" s="8" t="s">
        <v>987</v>
      </c>
      <c r="DB2" s="8" t="s">
        <v>988</v>
      </c>
      <c r="DC2" s="8" t="s">
        <v>989</v>
      </c>
      <c r="DD2" s="8" t="s">
        <v>990</v>
      </c>
      <c r="DE2" s="8" t="s">
        <v>991</v>
      </c>
      <c r="DF2" s="8" t="s">
        <v>992</v>
      </c>
      <c r="DG2" s="8" t="s">
        <v>993</v>
      </c>
      <c r="DH2" s="8" t="s">
        <v>994</v>
      </c>
      <c r="DI2" s="8" t="s">
        <v>995</v>
      </c>
      <c r="DJ2" s="8" t="s">
        <v>996</v>
      </c>
      <c r="DK2" s="8" t="s">
        <v>997</v>
      </c>
      <c r="DL2" s="8" t="s">
        <v>998</v>
      </c>
      <c r="DM2" s="8" t="s">
        <v>999</v>
      </c>
      <c r="DN2" s="8" t="s">
        <v>1000</v>
      </c>
      <c r="DO2" s="8" t="s">
        <v>1001</v>
      </c>
      <c r="DP2" s="8" t="s">
        <v>1002</v>
      </c>
      <c r="DQ2" s="8" t="s">
        <v>1003</v>
      </c>
      <c r="DR2" s="8" t="s">
        <v>1004</v>
      </c>
      <c r="DS2" s="8" t="s">
        <v>1005</v>
      </c>
      <c r="DT2" s="8" t="s">
        <v>1006</v>
      </c>
      <c r="DU2" s="8" t="s">
        <v>1007</v>
      </c>
      <c r="DV2" s="8" t="s">
        <v>1008</v>
      </c>
      <c r="DW2" s="8" t="s">
        <v>1009</v>
      </c>
      <c r="DX2" s="8" t="s">
        <v>1010</v>
      </c>
      <c r="DY2" s="8" t="s">
        <v>1011</v>
      </c>
      <c r="DZ2" s="8" t="s">
        <v>1012</v>
      </c>
      <c r="EA2" s="8" t="s">
        <v>1013</v>
      </c>
      <c r="EB2" s="8" t="s">
        <v>1014</v>
      </c>
      <c r="EC2" s="8" t="s">
        <v>1015</v>
      </c>
      <c r="ED2" s="8" t="s">
        <v>1016</v>
      </c>
      <c r="EE2" s="8" t="s">
        <v>1017</v>
      </c>
      <c r="EF2" s="8" t="s">
        <v>1018</v>
      </c>
      <c r="EG2" s="8" t="s">
        <v>1019</v>
      </c>
      <c r="EH2" s="8" t="s">
        <v>1020</v>
      </c>
      <c r="EI2" s="8" t="s">
        <v>1021</v>
      </c>
      <c r="EJ2" s="8" t="s">
        <v>1022</v>
      </c>
      <c r="EK2" s="8" t="s">
        <v>1023</v>
      </c>
      <c r="EL2" s="8" t="s">
        <v>1024</v>
      </c>
      <c r="EM2" s="8" t="s">
        <v>1025</v>
      </c>
      <c r="EN2" s="8" t="s">
        <v>1026</v>
      </c>
      <c r="EO2" s="8" t="s">
        <v>1027</v>
      </c>
      <c r="EP2" s="8" t="s">
        <v>1028</v>
      </c>
      <c r="EQ2" s="8" t="s">
        <v>1029</v>
      </c>
      <c r="ER2" s="8" t="s">
        <v>1030</v>
      </c>
      <c r="ES2" s="8" t="s">
        <v>1031</v>
      </c>
      <c r="ET2" s="8" t="s">
        <v>1032</v>
      </c>
      <c r="EU2" s="8" t="s">
        <v>1033</v>
      </c>
      <c r="EV2" s="8" t="s">
        <v>1034</v>
      </c>
      <c r="EW2" s="8" t="s">
        <v>1035</v>
      </c>
      <c r="EX2" s="8" t="s">
        <v>1036</v>
      </c>
      <c r="EY2" s="8" t="s">
        <v>1037</v>
      </c>
      <c r="EZ2" s="8" t="s">
        <v>1038</v>
      </c>
      <c r="FA2" s="8" t="s">
        <v>1039</v>
      </c>
      <c r="FB2" s="8" t="s">
        <v>1040</v>
      </c>
      <c r="FC2" s="8" t="s">
        <v>1041</v>
      </c>
      <c r="FD2" s="8" t="s">
        <v>1042</v>
      </c>
      <c r="FE2" s="8" t="s">
        <v>1043</v>
      </c>
      <c r="FF2" s="8" t="s">
        <v>1044</v>
      </c>
      <c r="FG2" s="8" t="s">
        <v>1045</v>
      </c>
      <c r="FH2" s="8" t="s">
        <v>1046</v>
      </c>
      <c r="FI2" s="8" t="s">
        <v>1047</v>
      </c>
      <c r="FJ2" s="8" t="s">
        <v>1048</v>
      </c>
      <c r="FK2" s="8" t="s">
        <v>1049</v>
      </c>
      <c r="FL2" s="8" t="s">
        <v>1050</v>
      </c>
      <c r="FM2" s="8" t="s">
        <v>1051</v>
      </c>
      <c r="FN2" s="8" t="s">
        <v>1052</v>
      </c>
      <c r="FO2" s="8" t="s">
        <v>1053</v>
      </c>
      <c r="FP2" s="8" t="s">
        <v>1054</v>
      </c>
      <c r="FQ2" s="8" t="s">
        <v>1055</v>
      </c>
      <c r="FR2" s="8" t="s">
        <v>1056</v>
      </c>
      <c r="FS2" s="8" t="s">
        <v>1057</v>
      </c>
      <c r="FT2" s="8" t="s">
        <v>1058</v>
      </c>
      <c r="FU2" s="8" t="s">
        <v>1059</v>
      </c>
      <c r="FV2" s="8" t="s">
        <v>1060</v>
      </c>
      <c r="FW2" s="8" t="s">
        <v>1061</v>
      </c>
      <c r="FX2" s="8" t="s">
        <v>1062</v>
      </c>
      <c r="FY2" s="8" t="s">
        <v>1063</v>
      </c>
      <c r="FZ2" s="8" t="s">
        <v>1064</v>
      </c>
      <c r="GA2" s="8" t="s">
        <v>1065</v>
      </c>
      <c r="GB2" s="8" t="s">
        <v>1066</v>
      </c>
      <c r="GC2" s="8" t="s">
        <v>1067</v>
      </c>
      <c r="GD2" s="8" t="s">
        <v>1068</v>
      </c>
      <c r="GE2" s="8" t="s">
        <v>1069</v>
      </c>
      <c r="GF2" s="8" t="s">
        <v>1070</v>
      </c>
      <c r="GG2" s="8" t="s">
        <v>1071</v>
      </c>
      <c r="GH2" s="8" t="s">
        <v>1072</v>
      </c>
      <c r="GI2" s="8" t="s">
        <v>1073</v>
      </c>
      <c r="GJ2" s="8" t="s">
        <v>1074</v>
      </c>
      <c r="GK2" s="8" t="s">
        <v>1075</v>
      </c>
      <c r="GL2" s="8" t="s">
        <v>1076</v>
      </c>
      <c r="GM2" s="8" t="s">
        <v>1077</v>
      </c>
      <c r="GN2" s="8" t="s">
        <v>1078</v>
      </c>
      <c r="GO2" s="8" t="s">
        <v>1079</v>
      </c>
      <c r="GP2" s="8" t="s">
        <v>1080</v>
      </c>
      <c r="GQ2" s="8" t="s">
        <v>1081</v>
      </c>
      <c r="GR2" s="8" t="s">
        <v>1082</v>
      </c>
      <c r="GS2" s="8" t="s">
        <v>1083</v>
      </c>
      <c r="GT2" s="8" t="s">
        <v>1084</v>
      </c>
      <c r="GU2" s="8" t="s">
        <v>1085</v>
      </c>
      <c r="GV2" s="8" t="s">
        <v>1086</v>
      </c>
      <c r="GW2" s="8" t="s">
        <v>1087</v>
      </c>
      <c r="GX2" s="8" t="s">
        <v>1088</v>
      </c>
      <c r="GY2" s="8" t="s">
        <v>1089</v>
      </c>
      <c r="GZ2" s="8" t="s">
        <v>1090</v>
      </c>
      <c r="HA2" s="8" t="s">
        <v>1091</v>
      </c>
      <c r="HB2" s="8" t="s">
        <v>1092</v>
      </c>
      <c r="HC2" s="8" t="s">
        <v>1093</v>
      </c>
      <c r="HD2" s="8" t="s">
        <v>1094</v>
      </c>
      <c r="HE2" s="8" t="s">
        <v>1095</v>
      </c>
      <c r="HF2" s="8" t="s">
        <v>1096</v>
      </c>
      <c r="HG2" s="8" t="s">
        <v>1097</v>
      </c>
      <c r="HH2" s="8" t="s">
        <v>1098</v>
      </c>
      <c r="HI2" s="8" t="s">
        <v>1099</v>
      </c>
      <c r="HJ2" s="8" t="s">
        <v>1100</v>
      </c>
      <c r="HL2" s="8" t="s">
        <v>1101</v>
      </c>
      <c r="HM2" s="8" t="s">
        <v>1102</v>
      </c>
      <c r="HN2" s="8" t="s">
        <v>1103</v>
      </c>
      <c r="HO2" s="8" t="s">
        <v>1104</v>
      </c>
      <c r="HP2" s="8" t="s">
        <v>1105</v>
      </c>
      <c r="HQ2" s="8" t="s">
        <v>1106</v>
      </c>
      <c r="HR2" s="8" t="s">
        <v>1107</v>
      </c>
      <c r="HS2" s="8" t="s">
        <v>1108</v>
      </c>
      <c r="HT2" s="8" t="s">
        <v>1109</v>
      </c>
      <c r="HU2" s="8" t="s">
        <v>1110</v>
      </c>
      <c r="HV2" s="8" t="s">
        <v>1111</v>
      </c>
      <c r="HW2" s="8" t="s">
        <v>1112</v>
      </c>
      <c r="HX2" s="8" t="s">
        <v>1113</v>
      </c>
      <c r="HY2" s="8" t="s">
        <v>1114</v>
      </c>
      <c r="HZ2" s="8" t="s">
        <v>1115</v>
      </c>
      <c r="IA2" s="8" t="s">
        <v>1116</v>
      </c>
      <c r="IB2" s="8" t="s">
        <v>1117</v>
      </c>
      <c r="IC2" s="8" t="s">
        <v>1118</v>
      </c>
      <c r="ID2" s="8" t="s">
        <v>1119</v>
      </c>
      <c r="IE2" s="8" t="s">
        <v>1120</v>
      </c>
      <c r="IF2" s="8" t="s">
        <v>1121</v>
      </c>
      <c r="IG2" s="8" t="s">
        <v>1122</v>
      </c>
      <c r="IH2" s="8" t="s">
        <v>1123</v>
      </c>
      <c r="II2" s="8" t="s">
        <v>1124</v>
      </c>
      <c r="IJ2" s="8" t="s">
        <v>1125</v>
      </c>
      <c r="IK2" s="8" t="s">
        <v>1126</v>
      </c>
      <c r="IL2" s="8" t="s">
        <v>1127</v>
      </c>
      <c r="IM2" s="8" t="s">
        <v>1128</v>
      </c>
      <c r="IN2" s="8" t="s">
        <v>1129</v>
      </c>
      <c r="IO2" s="8" t="s">
        <v>1130</v>
      </c>
      <c r="IP2" s="8" t="s">
        <v>1131</v>
      </c>
      <c r="IQ2" s="8" t="s">
        <v>1132</v>
      </c>
      <c r="IR2" s="8" t="s">
        <v>1133</v>
      </c>
      <c r="IS2" s="8" t="s">
        <v>1134</v>
      </c>
      <c r="IT2" s="8" t="s">
        <v>1135</v>
      </c>
      <c r="IU2" s="8" t="s">
        <v>1136</v>
      </c>
      <c r="IV2" s="8" t="s">
        <v>1137</v>
      </c>
      <c r="IW2" s="8" t="s">
        <v>1138</v>
      </c>
      <c r="IX2" s="8" t="s">
        <v>1139</v>
      </c>
      <c r="IY2" s="8" t="s">
        <v>1140</v>
      </c>
      <c r="IZ2" s="8" t="s">
        <v>1141</v>
      </c>
      <c r="JA2" s="8" t="s">
        <v>1142</v>
      </c>
      <c r="JB2" s="8" t="s">
        <v>1143</v>
      </c>
      <c r="JC2" s="8" t="s">
        <v>1144</v>
      </c>
      <c r="JD2" s="8" t="s">
        <v>1145</v>
      </c>
      <c r="JE2" s="8" t="s">
        <v>1146</v>
      </c>
      <c r="JF2" s="8" t="s">
        <v>1147</v>
      </c>
      <c r="JG2" s="8" t="s">
        <v>1148</v>
      </c>
      <c r="JH2" s="8" t="s">
        <v>1149</v>
      </c>
      <c r="JI2" s="8" t="s">
        <v>1150</v>
      </c>
      <c r="JJ2" s="8" t="s">
        <v>1151</v>
      </c>
      <c r="JK2" s="8" t="s">
        <v>1152</v>
      </c>
      <c r="JL2" s="8" t="s">
        <v>1153</v>
      </c>
      <c r="JM2" s="8" t="s">
        <v>1154</v>
      </c>
      <c r="JN2" s="8" t="s">
        <v>1155</v>
      </c>
      <c r="JO2" s="8" t="s">
        <v>1156</v>
      </c>
      <c r="JP2" s="8" t="s">
        <v>1157</v>
      </c>
      <c r="JQ2" s="8" t="s">
        <v>1158</v>
      </c>
      <c r="JR2" s="8" t="s">
        <v>1159</v>
      </c>
      <c r="JS2" s="8" t="s">
        <v>1160</v>
      </c>
      <c r="JT2" s="8" t="s">
        <v>1161</v>
      </c>
      <c r="JU2" s="8" t="s">
        <v>1162</v>
      </c>
      <c r="JV2" s="8" t="s">
        <v>1163</v>
      </c>
      <c r="JW2" s="8" t="s">
        <v>1164</v>
      </c>
      <c r="JX2" s="8" t="s">
        <v>1165</v>
      </c>
      <c r="JY2" s="8" t="s">
        <v>1166</v>
      </c>
      <c r="JZ2" s="8" t="s">
        <v>1167</v>
      </c>
      <c r="KA2" s="8" t="s">
        <v>1168</v>
      </c>
      <c r="KB2" s="8" t="s">
        <v>1169</v>
      </c>
      <c r="KC2" s="8" t="s">
        <v>1170</v>
      </c>
      <c r="KD2" s="8" t="s">
        <v>1171</v>
      </c>
      <c r="KE2" s="8" t="s">
        <v>1172</v>
      </c>
      <c r="KF2" s="8" t="s">
        <v>1173</v>
      </c>
      <c r="KG2" s="8" t="s">
        <v>1174</v>
      </c>
      <c r="KH2" s="8" t="s">
        <v>1175</v>
      </c>
      <c r="KI2" s="8" t="s">
        <v>1176</v>
      </c>
      <c r="KJ2" s="8" t="s">
        <v>1177</v>
      </c>
      <c r="KK2" s="8" t="s">
        <v>1178</v>
      </c>
      <c r="KL2" s="8" t="s">
        <v>1179</v>
      </c>
      <c r="KM2" s="8" t="s">
        <v>1180</v>
      </c>
      <c r="KN2" s="8" t="s">
        <v>1181</v>
      </c>
      <c r="KO2" s="8" t="s">
        <v>1182</v>
      </c>
      <c r="KP2" s="8" t="s">
        <v>1183</v>
      </c>
      <c r="KQ2" s="8" t="s">
        <v>1184</v>
      </c>
      <c r="KR2" s="8" t="s">
        <v>1185</v>
      </c>
      <c r="KS2" s="8" t="s">
        <v>1186</v>
      </c>
      <c r="KT2" s="8" t="s">
        <v>1187</v>
      </c>
      <c r="KU2" s="8" t="s">
        <v>1188</v>
      </c>
      <c r="KV2" s="8" t="s">
        <v>1189</v>
      </c>
      <c r="KW2" s="8" t="s">
        <v>1190</v>
      </c>
      <c r="KX2" s="8" t="s">
        <v>1191</v>
      </c>
      <c r="KY2" s="8" t="s">
        <v>1192</v>
      </c>
      <c r="KZ2" s="8" t="s">
        <v>1193</v>
      </c>
      <c r="LA2" s="8" t="s">
        <v>1194</v>
      </c>
      <c r="LB2" s="8" t="s">
        <v>1195</v>
      </c>
      <c r="LC2" s="8" t="s">
        <v>1196</v>
      </c>
      <c r="LD2" s="8" t="s">
        <v>1197</v>
      </c>
      <c r="LE2" s="8" t="s">
        <v>1198</v>
      </c>
      <c r="LF2" s="8" t="s">
        <v>1199</v>
      </c>
      <c r="LG2" s="8" t="s">
        <v>1200</v>
      </c>
      <c r="LH2" s="8" t="s">
        <v>1201</v>
      </c>
      <c r="LI2" s="8" t="s">
        <v>1202</v>
      </c>
      <c r="LJ2" s="8" t="s">
        <v>1203</v>
      </c>
      <c r="LK2" s="8" t="s">
        <v>1204</v>
      </c>
      <c r="LL2" s="8" t="s">
        <v>1205</v>
      </c>
      <c r="LM2" s="8" t="s">
        <v>1206</v>
      </c>
      <c r="LN2" s="8" t="s">
        <v>1207</v>
      </c>
      <c r="LO2" s="8" t="s">
        <v>1208</v>
      </c>
      <c r="LP2" s="8" t="s">
        <v>1209</v>
      </c>
      <c r="LQ2" s="8" t="s">
        <v>1210</v>
      </c>
      <c r="LR2" s="8" t="s">
        <v>1211</v>
      </c>
      <c r="LS2" s="8" t="s">
        <v>1212</v>
      </c>
      <c r="LT2" s="8" t="s">
        <v>1213</v>
      </c>
      <c r="LU2" s="8" t="s">
        <v>1214</v>
      </c>
      <c r="LV2" s="8" t="s">
        <v>1215</v>
      </c>
      <c r="LW2" s="8" t="s">
        <v>1216</v>
      </c>
      <c r="LX2" s="8" t="s">
        <v>1217</v>
      </c>
      <c r="LY2" s="8" t="s">
        <v>1218</v>
      </c>
      <c r="LZ2" s="8" t="s">
        <v>1219</v>
      </c>
      <c r="MA2" s="8" t="s">
        <v>1220</v>
      </c>
      <c r="MB2" s="8" t="s">
        <v>1221</v>
      </c>
      <c r="MC2" s="8" t="s">
        <v>1222</v>
      </c>
      <c r="MD2" s="8" t="s">
        <v>1223</v>
      </c>
      <c r="ME2" s="8" t="s">
        <v>1224</v>
      </c>
      <c r="MF2" s="8" t="s">
        <v>1225</v>
      </c>
      <c r="MG2" s="8" t="s">
        <v>1226</v>
      </c>
      <c r="MH2" s="8" t="s">
        <v>1227</v>
      </c>
      <c r="MI2" s="8" t="s">
        <v>1228</v>
      </c>
      <c r="MJ2" s="8" t="s">
        <v>1229</v>
      </c>
      <c r="MK2" s="8" t="s">
        <v>1230</v>
      </c>
      <c r="ML2" s="8" t="s">
        <v>1231</v>
      </c>
      <c r="MM2" s="8" t="s">
        <v>1232</v>
      </c>
      <c r="MN2" s="8" t="s">
        <v>1233</v>
      </c>
      <c r="MO2" s="8" t="s">
        <v>1234</v>
      </c>
      <c r="MP2" s="8" t="s">
        <v>1235</v>
      </c>
      <c r="MQ2" s="8" t="s">
        <v>1236</v>
      </c>
      <c r="MR2" s="8" t="s">
        <v>1237</v>
      </c>
      <c r="MS2" s="8" t="s">
        <v>1238</v>
      </c>
      <c r="MT2" s="8" t="s">
        <v>1239</v>
      </c>
      <c r="MU2" s="8" t="s">
        <v>1240</v>
      </c>
      <c r="MV2" s="8" t="s">
        <v>1241</v>
      </c>
      <c r="MW2" s="8" t="s">
        <v>1242</v>
      </c>
      <c r="MX2" s="8" t="s">
        <v>1243</v>
      </c>
      <c r="MY2" s="8" t="s">
        <v>1244</v>
      </c>
      <c r="MZ2" s="8" t="s">
        <v>1245</v>
      </c>
      <c r="NA2" s="8" t="s">
        <v>1246</v>
      </c>
      <c r="NB2" s="8" t="s">
        <v>1247</v>
      </c>
      <c r="NC2" s="8" t="s">
        <v>1248</v>
      </c>
      <c r="ND2" s="8" t="s">
        <v>1249</v>
      </c>
      <c r="NE2" s="8" t="s">
        <v>1250</v>
      </c>
      <c r="NF2" s="8" t="s">
        <v>1251</v>
      </c>
      <c r="NG2" s="8" t="s">
        <v>1252</v>
      </c>
      <c r="NH2" s="8" t="s">
        <v>1253</v>
      </c>
      <c r="NI2" s="8" t="s">
        <v>1254</v>
      </c>
      <c r="NJ2" s="8" t="s">
        <v>1255</v>
      </c>
      <c r="NK2" s="8" t="s">
        <v>1256</v>
      </c>
      <c r="NL2" s="8" t="s">
        <v>1257</v>
      </c>
      <c r="NM2" s="8" t="s">
        <v>1258</v>
      </c>
      <c r="NN2" s="8" t="s">
        <v>1259</v>
      </c>
      <c r="NO2" s="8" t="s">
        <v>1260</v>
      </c>
      <c r="NP2" s="8" t="s">
        <v>1261</v>
      </c>
      <c r="NQ2" s="8" t="s">
        <v>1262</v>
      </c>
      <c r="NR2" s="8" t="s">
        <v>1263</v>
      </c>
      <c r="NS2" s="8" t="s">
        <v>1264</v>
      </c>
      <c r="NT2" s="8" t="s">
        <v>1265</v>
      </c>
      <c r="NU2" s="8" t="s">
        <v>1266</v>
      </c>
      <c r="NV2" s="8" t="s">
        <v>1267</v>
      </c>
      <c r="NW2" s="8" t="s">
        <v>1268</v>
      </c>
      <c r="NX2" s="8" t="s">
        <v>1269</v>
      </c>
      <c r="NY2" s="8" t="s">
        <v>1270</v>
      </c>
      <c r="NZ2" s="8" t="s">
        <v>1271</v>
      </c>
      <c r="OA2" s="8" t="s">
        <v>1272</v>
      </c>
      <c r="OB2" s="8" t="s">
        <v>1273</v>
      </c>
      <c r="OC2" s="8" t="s">
        <v>1274</v>
      </c>
      <c r="OD2" s="8" t="s">
        <v>1275</v>
      </c>
      <c r="OE2" s="8" t="s">
        <v>1276</v>
      </c>
      <c r="OF2" s="8" t="s">
        <v>1277</v>
      </c>
      <c r="OG2" s="8" t="s">
        <v>1278</v>
      </c>
      <c r="OH2" s="8" t="s">
        <v>1279</v>
      </c>
      <c r="OI2" s="8" t="s">
        <v>1280</v>
      </c>
      <c r="OJ2" s="8" t="s">
        <v>1281</v>
      </c>
      <c r="OK2" s="8" t="s">
        <v>1282</v>
      </c>
      <c r="OL2" s="8" t="s">
        <v>1283</v>
      </c>
      <c r="OM2" s="8" t="s">
        <v>1284</v>
      </c>
      <c r="ON2" s="8" t="s">
        <v>1285</v>
      </c>
      <c r="OO2" s="8" t="s">
        <v>1286</v>
      </c>
      <c r="OP2" s="8" t="s">
        <v>1287</v>
      </c>
      <c r="OQ2" s="8" t="s">
        <v>1288</v>
      </c>
      <c r="OR2" s="8" t="s">
        <v>1289</v>
      </c>
      <c r="OS2" s="8" t="s">
        <v>1290</v>
      </c>
      <c r="OT2" s="8" t="s">
        <v>1291</v>
      </c>
      <c r="OU2" s="8" t="s">
        <v>1292</v>
      </c>
      <c r="OV2" s="8" t="s">
        <v>1293</v>
      </c>
      <c r="OW2" s="8" t="s">
        <v>1294</v>
      </c>
      <c r="OX2" s="8" t="s">
        <v>1295</v>
      </c>
      <c r="OY2" s="8" t="s">
        <v>1296</v>
      </c>
      <c r="OZ2" s="8" t="s">
        <v>1297</v>
      </c>
      <c r="PA2" s="8" t="s">
        <v>1298</v>
      </c>
      <c r="PB2" s="8" t="s">
        <v>1299</v>
      </c>
      <c r="PC2" s="8" t="s">
        <v>1300</v>
      </c>
      <c r="PD2" s="8" t="s">
        <v>1301</v>
      </c>
      <c r="PE2" s="8" t="s">
        <v>1302</v>
      </c>
      <c r="PF2" s="8" t="s">
        <v>1303</v>
      </c>
      <c r="PG2" s="8" t="s">
        <v>1304</v>
      </c>
      <c r="PH2" s="8" t="s">
        <v>1305</v>
      </c>
      <c r="PI2" s="8" t="s">
        <v>1306</v>
      </c>
      <c r="PJ2" s="8" t="s">
        <v>1307</v>
      </c>
      <c r="PK2" s="8" t="s">
        <v>1308</v>
      </c>
      <c r="PL2" s="8" t="s">
        <v>1309</v>
      </c>
      <c r="PM2" s="8" t="s">
        <v>1310</v>
      </c>
      <c r="PN2" s="8" t="s">
        <v>1311</v>
      </c>
      <c r="PO2" s="8" t="s">
        <v>1312</v>
      </c>
      <c r="PP2" s="8" t="s">
        <v>1313</v>
      </c>
      <c r="PQ2" s="8" t="s">
        <v>1314</v>
      </c>
      <c r="PR2" s="8" t="s">
        <v>1315</v>
      </c>
      <c r="PS2" s="8" t="s">
        <v>1316</v>
      </c>
      <c r="PT2" s="8" t="s">
        <v>1317</v>
      </c>
      <c r="PU2" s="8" t="s">
        <v>1318</v>
      </c>
      <c r="PV2" s="8" t="s">
        <v>1319</v>
      </c>
      <c r="PW2" s="8" t="s">
        <v>1320</v>
      </c>
      <c r="PX2" s="8" t="s">
        <v>1321</v>
      </c>
      <c r="PY2" s="8" t="s">
        <v>1322</v>
      </c>
      <c r="PZ2" s="8" t="s">
        <v>1323</v>
      </c>
      <c r="QA2" s="8" t="s">
        <v>1324</v>
      </c>
      <c r="QB2" s="8" t="s">
        <v>1325</v>
      </c>
      <c r="QC2" s="8" t="s">
        <v>1326</v>
      </c>
      <c r="QD2" s="8" t="s">
        <v>1327</v>
      </c>
      <c r="QE2" s="8" t="s">
        <v>1328</v>
      </c>
      <c r="QF2" s="8" t="s">
        <v>1329</v>
      </c>
      <c r="QG2" s="8" t="s">
        <v>1330</v>
      </c>
      <c r="QH2" s="8" t="s">
        <v>1331</v>
      </c>
      <c r="QI2" s="8" t="s">
        <v>1332</v>
      </c>
      <c r="QJ2" s="8" t="s">
        <v>1333</v>
      </c>
      <c r="QK2" s="8" t="s">
        <v>1334</v>
      </c>
      <c r="QL2" s="8" t="s">
        <v>1335</v>
      </c>
      <c r="QM2" s="8" t="s">
        <v>1336</v>
      </c>
      <c r="QN2" s="8" t="s">
        <v>1337</v>
      </c>
      <c r="QO2" s="8" t="s">
        <v>1338</v>
      </c>
      <c r="QP2" s="8" t="s">
        <v>1339</v>
      </c>
      <c r="QQ2" s="8" t="s">
        <v>1340</v>
      </c>
      <c r="QR2" s="8" t="s">
        <v>1341</v>
      </c>
      <c r="QS2" s="8" t="s">
        <v>1342</v>
      </c>
      <c r="QT2" s="8" t="s">
        <v>1343</v>
      </c>
      <c r="QU2" s="8" t="s">
        <v>1344</v>
      </c>
      <c r="QV2" s="8" t="s">
        <v>1345</v>
      </c>
      <c r="QW2" s="8" t="s">
        <v>1346</v>
      </c>
      <c r="QX2" s="8" t="s">
        <v>1347</v>
      </c>
      <c r="QY2" s="8" t="s">
        <v>1348</v>
      </c>
      <c r="QZ2" s="8" t="s">
        <v>1349</v>
      </c>
      <c r="RA2" s="8" t="s">
        <v>1350</v>
      </c>
      <c r="RB2" s="8" t="s">
        <v>1351</v>
      </c>
      <c r="RC2" s="8" t="s">
        <v>1352</v>
      </c>
      <c r="RD2" s="8" t="s">
        <v>1353</v>
      </c>
      <c r="RE2" s="8" t="s">
        <v>1354</v>
      </c>
      <c r="RF2" s="8" t="s">
        <v>1355</v>
      </c>
      <c r="RG2" s="8" t="s">
        <v>1356</v>
      </c>
      <c r="RH2" s="8" t="s">
        <v>1357</v>
      </c>
      <c r="RI2" s="8" t="s">
        <v>1358</v>
      </c>
      <c r="RJ2" s="8" t="s">
        <v>1359</v>
      </c>
      <c r="RK2" s="8" t="s">
        <v>1360</v>
      </c>
      <c r="RL2" s="8" t="s">
        <v>1361</v>
      </c>
      <c r="RM2" s="8" t="s">
        <v>1362</v>
      </c>
      <c r="RN2" s="8" t="s">
        <v>1363</v>
      </c>
      <c r="RO2" s="8" t="s">
        <v>1364</v>
      </c>
      <c r="RP2" s="8" t="s">
        <v>1365</v>
      </c>
      <c r="RQ2" s="8" t="s">
        <v>1366</v>
      </c>
      <c r="RR2" s="8" t="s">
        <v>1367</v>
      </c>
      <c r="RS2" s="8" t="s">
        <v>1368</v>
      </c>
      <c r="RT2" s="8" t="s">
        <v>1369</v>
      </c>
      <c r="RU2" s="8" t="s">
        <v>1370</v>
      </c>
      <c r="RV2" s="8" t="s">
        <v>1371</v>
      </c>
      <c r="RW2" s="8" t="s">
        <v>1372</v>
      </c>
      <c r="RX2" s="8" t="s">
        <v>1373</v>
      </c>
      <c r="RY2" s="8" t="s">
        <v>1374</v>
      </c>
      <c r="RZ2" s="8" t="s">
        <v>1375</v>
      </c>
      <c r="SA2" s="8" t="s">
        <v>1376</v>
      </c>
      <c r="SB2" s="8" t="s">
        <v>1377</v>
      </c>
      <c r="SC2" s="8" t="s">
        <v>1378</v>
      </c>
      <c r="SD2" s="8" t="s">
        <v>1379</v>
      </c>
      <c r="SE2" s="8" t="s">
        <v>1380</v>
      </c>
      <c r="SF2" s="8" t="s">
        <v>1381</v>
      </c>
      <c r="SG2" s="8" t="s">
        <v>1382</v>
      </c>
      <c r="SH2" s="8" t="s">
        <v>1383</v>
      </c>
      <c r="SI2" s="8" t="s">
        <v>1384</v>
      </c>
      <c r="SJ2" s="8" t="s">
        <v>1385</v>
      </c>
      <c r="SK2" s="8" t="s">
        <v>1386</v>
      </c>
      <c r="SL2" s="8" t="s">
        <v>1387</v>
      </c>
      <c r="SM2" s="8" t="s">
        <v>1388</v>
      </c>
      <c r="SN2" s="8" t="s">
        <v>1389</v>
      </c>
      <c r="SO2" s="8" t="s">
        <v>1390</v>
      </c>
      <c r="SP2" s="8" t="s">
        <v>1391</v>
      </c>
      <c r="SQ2" s="8" t="s">
        <v>1392</v>
      </c>
      <c r="SR2" s="8" t="s">
        <v>1393</v>
      </c>
      <c r="SS2" s="8" t="s">
        <v>1394</v>
      </c>
      <c r="ST2" s="8" t="s">
        <v>1395</v>
      </c>
      <c r="SU2" s="8" t="s">
        <v>1396</v>
      </c>
      <c r="SV2" s="8" t="s">
        <v>1397</v>
      </c>
      <c r="SW2" s="8" t="s">
        <v>1398</v>
      </c>
      <c r="SX2" s="8" t="s">
        <v>1399</v>
      </c>
      <c r="SY2" s="8" t="s">
        <v>1400</v>
      </c>
      <c r="SZ2" s="8" t="s">
        <v>1401</v>
      </c>
      <c r="TA2" s="8" t="s">
        <v>1402</v>
      </c>
      <c r="TB2" s="8" t="s">
        <v>1403</v>
      </c>
      <c r="TC2" s="8" t="s">
        <v>1404</v>
      </c>
      <c r="TD2" s="8" t="s">
        <v>1405</v>
      </c>
      <c r="TE2" s="8" t="s">
        <v>1406</v>
      </c>
      <c r="TF2" s="8" t="s">
        <v>1407</v>
      </c>
      <c r="TG2" s="8" t="s">
        <v>1408</v>
      </c>
      <c r="TH2" s="8" t="s">
        <v>1409</v>
      </c>
      <c r="TI2" s="8" t="s">
        <v>1410</v>
      </c>
      <c r="TJ2" s="8" t="s">
        <v>1411</v>
      </c>
      <c r="TK2" s="8" t="s">
        <v>1412</v>
      </c>
      <c r="TL2" s="8" t="s">
        <v>1413</v>
      </c>
      <c r="TM2" s="8" t="s">
        <v>1414</v>
      </c>
      <c r="TN2" s="8" t="s">
        <v>1415</v>
      </c>
      <c r="TO2" s="8" t="s">
        <v>1416</v>
      </c>
      <c r="TQ2" s="8" t="s">
        <v>1417</v>
      </c>
      <c r="TR2" s="8" t="s">
        <v>1418</v>
      </c>
      <c r="TS2" s="8" t="s">
        <v>1419</v>
      </c>
      <c r="TT2" s="8" t="s">
        <v>1420</v>
      </c>
      <c r="TU2" s="8" t="s">
        <v>1421</v>
      </c>
      <c r="TV2" s="8" t="s">
        <v>1422</v>
      </c>
      <c r="TW2" s="8" t="s">
        <v>1423</v>
      </c>
      <c r="TX2" s="8" t="s">
        <v>1424</v>
      </c>
      <c r="TY2" s="8" t="s">
        <v>1425</v>
      </c>
      <c r="TZ2" s="8" t="s">
        <v>1426</v>
      </c>
      <c r="UA2" s="8" t="s">
        <v>1427</v>
      </c>
      <c r="UB2" s="8" t="s">
        <v>1428</v>
      </c>
      <c r="UC2" s="8" t="s">
        <v>1429</v>
      </c>
      <c r="UD2" s="8" t="s">
        <v>1430</v>
      </c>
      <c r="UE2" s="8" t="s">
        <v>1431</v>
      </c>
      <c r="UF2" s="8" t="s">
        <v>1432</v>
      </c>
      <c r="UG2" s="8" t="s">
        <v>1433</v>
      </c>
      <c r="UH2" s="8" t="s">
        <v>1434</v>
      </c>
      <c r="UI2" s="8" t="s">
        <v>1435</v>
      </c>
      <c r="UJ2" s="8" t="s">
        <v>1436</v>
      </c>
      <c r="UK2" s="8" t="s">
        <v>1437</v>
      </c>
      <c r="UL2" s="8" t="s">
        <v>1438</v>
      </c>
      <c r="UM2" s="8" t="s">
        <v>1439</v>
      </c>
      <c r="UN2" s="8" t="s">
        <v>1440</v>
      </c>
      <c r="UO2" s="8" t="s">
        <v>1441</v>
      </c>
      <c r="UP2" s="8" t="s">
        <v>1442</v>
      </c>
      <c r="UQ2" s="8" t="s">
        <v>1443</v>
      </c>
      <c r="UR2" s="8" t="s">
        <v>1444</v>
      </c>
      <c r="US2" s="8" t="s">
        <v>1445</v>
      </c>
      <c r="UT2" s="8" t="s">
        <v>1446</v>
      </c>
      <c r="UU2" s="8" t="s">
        <v>1447</v>
      </c>
      <c r="UV2" s="8" t="s">
        <v>1448</v>
      </c>
      <c r="UW2" s="8" t="s">
        <v>1449</v>
      </c>
      <c r="UX2" s="8" t="s">
        <v>1450</v>
      </c>
      <c r="UY2" s="8" t="s">
        <v>1451</v>
      </c>
      <c r="UZ2" s="8" t="s">
        <v>1452</v>
      </c>
      <c r="VA2" s="8" t="s">
        <v>1453</v>
      </c>
      <c r="VB2" s="8" t="s">
        <v>1454</v>
      </c>
      <c r="VC2" s="8" t="s">
        <v>1455</v>
      </c>
      <c r="VD2" s="8" t="s">
        <v>1456</v>
      </c>
      <c r="VE2" s="8" t="s">
        <v>1457</v>
      </c>
      <c r="VF2" s="8" t="s">
        <v>1458</v>
      </c>
      <c r="VG2" s="8" t="s">
        <v>1459</v>
      </c>
      <c r="VH2" s="8" t="s">
        <v>1460</v>
      </c>
      <c r="VI2" s="8" t="s">
        <v>1461</v>
      </c>
      <c r="VJ2" s="8" t="s">
        <v>1462</v>
      </c>
      <c r="VK2" s="8" t="s">
        <v>1463</v>
      </c>
      <c r="VL2" s="8" t="s">
        <v>1464</v>
      </c>
      <c r="VM2" s="8" t="s">
        <v>1465</v>
      </c>
      <c r="VO2" s="8" t="s">
        <v>1466</v>
      </c>
      <c r="VP2" s="8" t="s">
        <v>1467</v>
      </c>
      <c r="VQ2" s="8" t="s">
        <v>1468</v>
      </c>
      <c r="VR2" s="8" t="s">
        <v>1469</v>
      </c>
      <c r="VS2" s="8" t="s">
        <v>1470</v>
      </c>
      <c r="VT2" s="8" t="s">
        <v>1471</v>
      </c>
      <c r="VU2" s="8" t="s">
        <v>1472</v>
      </c>
      <c r="VV2" s="8" t="s">
        <v>1473</v>
      </c>
      <c r="VW2" s="8" t="s">
        <v>1474</v>
      </c>
      <c r="VX2" s="8" t="s">
        <v>1475</v>
      </c>
      <c r="VY2" s="8" t="s">
        <v>1476</v>
      </c>
      <c r="VZ2" s="8" t="s">
        <v>1477</v>
      </c>
      <c r="WA2" s="8" t="s">
        <v>1478</v>
      </c>
      <c r="WB2" s="8" t="s">
        <v>1479</v>
      </c>
      <c r="WC2" s="8" t="s">
        <v>1480</v>
      </c>
      <c r="WD2" s="8" t="s">
        <v>1481</v>
      </c>
      <c r="WE2" s="8" t="s">
        <v>1482</v>
      </c>
      <c r="WF2" s="8" t="s">
        <v>1483</v>
      </c>
      <c r="WG2" s="8" t="s">
        <v>1484</v>
      </c>
      <c r="WH2" s="8" t="s">
        <v>1485</v>
      </c>
      <c r="WI2" s="8" t="s">
        <v>1486</v>
      </c>
      <c r="WJ2" s="8" t="s">
        <v>1487</v>
      </c>
      <c r="WK2" s="8" t="s">
        <v>1488</v>
      </c>
      <c r="WL2" s="8" t="s">
        <v>1489</v>
      </c>
      <c r="WM2" s="8" t="s">
        <v>1490</v>
      </c>
      <c r="WN2" s="8" t="s">
        <v>1491</v>
      </c>
      <c r="WO2" s="8" t="s">
        <v>1492</v>
      </c>
      <c r="WP2" s="8" t="s">
        <v>1493</v>
      </c>
      <c r="WQ2" s="8" t="s">
        <v>1494</v>
      </c>
      <c r="WR2" s="8" t="s">
        <v>1495</v>
      </c>
      <c r="WS2" s="8" t="s">
        <v>1496</v>
      </c>
      <c r="WT2" s="8" t="s">
        <v>1497</v>
      </c>
      <c r="WU2" s="8" t="s">
        <v>1498</v>
      </c>
      <c r="WV2" s="8" t="s">
        <v>1499</v>
      </c>
      <c r="WW2" s="8" t="s">
        <v>1500</v>
      </c>
      <c r="WX2" s="8" t="s">
        <v>1501</v>
      </c>
      <c r="WY2" s="8" t="s">
        <v>1502</v>
      </c>
      <c r="WZ2" s="8" t="s">
        <v>1503</v>
      </c>
      <c r="XA2" s="8" t="s">
        <v>1504</v>
      </c>
      <c r="XB2" s="8" t="s">
        <v>1505</v>
      </c>
      <c r="XC2" s="8" t="s">
        <v>1506</v>
      </c>
      <c r="XD2" s="8" t="s">
        <v>1507</v>
      </c>
      <c r="XE2" s="8" t="s">
        <v>1508</v>
      </c>
      <c r="XF2" s="8" t="s">
        <v>1509</v>
      </c>
      <c r="XG2" s="8" t="s">
        <v>1510</v>
      </c>
      <c r="XH2" s="8" t="s">
        <v>1511</v>
      </c>
      <c r="XI2" s="8" t="s">
        <v>1512</v>
      </c>
      <c r="XJ2" s="8" t="s">
        <v>1513</v>
      </c>
      <c r="XK2" s="8" t="s">
        <v>1514</v>
      </c>
      <c r="XL2" s="8" t="s">
        <v>1515</v>
      </c>
      <c r="XM2" s="8" t="s">
        <v>1516</v>
      </c>
      <c r="XN2" s="8" t="s">
        <v>1517</v>
      </c>
      <c r="XO2" s="8" t="s">
        <v>1518</v>
      </c>
      <c r="XP2" s="8" t="s">
        <v>1519</v>
      </c>
      <c r="XQ2" s="8" t="s">
        <v>1520</v>
      </c>
      <c r="XR2" s="8" t="s">
        <v>1521</v>
      </c>
      <c r="XS2" s="8" t="s">
        <v>1522</v>
      </c>
      <c r="XT2" s="8" t="s">
        <v>1523</v>
      </c>
      <c r="XU2" s="8" t="s">
        <v>1524</v>
      </c>
      <c r="XV2" s="8" t="s">
        <v>1525</v>
      </c>
      <c r="XW2" s="8" t="s">
        <v>1526</v>
      </c>
      <c r="XX2" s="8" t="s">
        <v>1527</v>
      </c>
      <c r="XY2" s="8" t="s">
        <v>1528</v>
      </c>
      <c r="XZ2" s="8" t="s">
        <v>1529</v>
      </c>
      <c r="YA2" s="8" t="s">
        <v>1530</v>
      </c>
      <c r="YB2" s="8" t="s">
        <v>1531</v>
      </c>
      <c r="YC2" s="8" t="s">
        <v>1532</v>
      </c>
      <c r="YD2" s="8" t="s">
        <v>1533</v>
      </c>
      <c r="YE2" s="8" t="s">
        <v>1534</v>
      </c>
      <c r="YF2" s="8" t="s">
        <v>1535</v>
      </c>
      <c r="YG2" s="8" t="s">
        <v>1536</v>
      </c>
      <c r="YH2" s="8" t="s">
        <v>1537</v>
      </c>
      <c r="YI2" s="8" t="s">
        <v>1538</v>
      </c>
      <c r="YJ2" s="8" t="s">
        <v>1539</v>
      </c>
      <c r="YK2" s="8" t="s">
        <v>1540</v>
      </c>
      <c r="YL2" s="8" t="s">
        <v>1541</v>
      </c>
      <c r="YM2" s="8" t="s">
        <v>1542</v>
      </c>
      <c r="YN2" s="8" t="s">
        <v>1543</v>
      </c>
      <c r="YO2" s="8" t="s">
        <v>1544</v>
      </c>
      <c r="YP2" s="8" t="s">
        <v>1545</v>
      </c>
      <c r="YQ2" s="8" t="s">
        <v>1546</v>
      </c>
      <c r="YR2" s="8" t="s">
        <v>1547</v>
      </c>
      <c r="YS2" s="8" t="s">
        <v>1548</v>
      </c>
      <c r="YT2" s="8" t="s">
        <v>1549</v>
      </c>
      <c r="YU2" s="8" t="s">
        <v>1550</v>
      </c>
      <c r="YV2" s="8" t="s">
        <v>1551</v>
      </c>
      <c r="YW2" s="8" t="s">
        <v>1552</v>
      </c>
      <c r="YX2" s="8" t="s">
        <v>1553</v>
      </c>
      <c r="YY2" s="8" t="s">
        <v>1554</v>
      </c>
      <c r="YZ2" s="8" t="s">
        <v>1555</v>
      </c>
      <c r="ZA2" s="8" t="s">
        <v>1556</v>
      </c>
      <c r="ZB2" s="8" t="s">
        <v>1557</v>
      </c>
      <c r="ZC2" s="8" t="s">
        <v>1558</v>
      </c>
      <c r="ZD2" s="8" t="s">
        <v>1559</v>
      </c>
      <c r="ZE2" s="8" t="s">
        <v>1560</v>
      </c>
      <c r="ZF2" s="8" t="s">
        <v>1561</v>
      </c>
      <c r="ZG2" s="8" t="s">
        <v>1562</v>
      </c>
      <c r="ZH2" s="8" t="s">
        <v>1563</v>
      </c>
      <c r="ZI2" s="8" t="s">
        <v>1564</v>
      </c>
      <c r="ZJ2" s="8" t="s">
        <v>1565</v>
      </c>
      <c r="ZK2" s="8" t="s">
        <v>1566</v>
      </c>
      <c r="ZL2" s="8" t="s">
        <v>1567</v>
      </c>
      <c r="ZM2" s="8" t="s">
        <v>1568</v>
      </c>
      <c r="ZN2" s="8" t="s">
        <v>1569</v>
      </c>
      <c r="ZO2" s="8" t="s">
        <v>1570</v>
      </c>
      <c r="ZP2" s="8" t="s">
        <v>1571</v>
      </c>
      <c r="ZQ2" s="8" t="s">
        <v>1572</v>
      </c>
      <c r="ZR2" s="8" t="s">
        <v>1573</v>
      </c>
      <c r="ZS2" s="8" t="s">
        <v>1574</v>
      </c>
      <c r="ZT2" s="8" t="s">
        <v>1575</v>
      </c>
      <c r="ZU2" s="8" t="s">
        <v>1576</v>
      </c>
      <c r="ZV2" s="8" t="s">
        <v>1577</v>
      </c>
      <c r="ZW2" s="8" t="s">
        <v>1578</v>
      </c>
      <c r="ZX2" s="8" t="s">
        <v>1579</v>
      </c>
      <c r="ZY2" s="8" t="s">
        <v>1580</v>
      </c>
      <c r="ZZ2" s="8" t="s">
        <v>1581</v>
      </c>
      <c r="AAA2" s="8" t="s">
        <v>1582</v>
      </c>
      <c r="AAB2" s="8" t="s">
        <v>1583</v>
      </c>
      <c r="AAC2" s="8" t="s">
        <v>1584</v>
      </c>
      <c r="AAD2" s="8" t="s">
        <v>1585</v>
      </c>
      <c r="AAE2" s="8" t="s">
        <v>1586</v>
      </c>
      <c r="AAF2" s="8" t="s">
        <v>1587</v>
      </c>
      <c r="AAG2" s="8" t="s">
        <v>1588</v>
      </c>
      <c r="AAH2" s="8" t="s">
        <v>1589</v>
      </c>
      <c r="AAI2" s="8" t="s">
        <v>1590</v>
      </c>
      <c r="AAJ2" s="8" t="s">
        <v>1591</v>
      </c>
      <c r="AAK2" s="8" t="s">
        <v>1592</v>
      </c>
      <c r="AAL2" s="8" t="s">
        <v>1593</v>
      </c>
      <c r="AAM2" s="8" t="s">
        <v>1594</v>
      </c>
      <c r="AAN2" s="8" t="s">
        <v>1595</v>
      </c>
      <c r="AAO2" s="8" t="s">
        <v>1596</v>
      </c>
      <c r="AAP2" s="8" t="s">
        <v>1597</v>
      </c>
      <c r="AAQ2" s="8" t="s">
        <v>1598</v>
      </c>
      <c r="AAR2" s="8" t="s">
        <v>1599</v>
      </c>
      <c r="AAS2" s="8" t="s">
        <v>1600</v>
      </c>
      <c r="AAT2" s="8" t="s">
        <v>1601</v>
      </c>
      <c r="AAU2" s="8" t="s">
        <v>1602</v>
      </c>
      <c r="AAV2" s="8" t="s">
        <v>1603</v>
      </c>
      <c r="AAW2" s="8" t="s">
        <v>1604</v>
      </c>
      <c r="AAX2" s="8" t="s">
        <v>1605</v>
      </c>
      <c r="AAY2" s="8" t="s">
        <v>1606</v>
      </c>
      <c r="AAZ2" s="8" t="s">
        <v>1607</v>
      </c>
      <c r="ABA2" s="8" t="s">
        <v>1608</v>
      </c>
      <c r="ABB2" s="8" t="s">
        <v>1609</v>
      </c>
      <c r="ABC2" s="8" t="s">
        <v>1610</v>
      </c>
      <c r="ABD2" s="8" t="s">
        <v>1611</v>
      </c>
      <c r="ABE2" s="8" t="s">
        <v>1612</v>
      </c>
      <c r="ABF2" s="8" t="s">
        <v>1613</v>
      </c>
      <c r="ABG2" s="8" t="s">
        <v>1614</v>
      </c>
      <c r="ABH2" s="8" t="s">
        <v>1615</v>
      </c>
      <c r="ABI2" s="8" t="s">
        <v>1616</v>
      </c>
      <c r="ABJ2" s="8" t="s">
        <v>1617</v>
      </c>
      <c r="ABK2" s="8" t="s">
        <v>1618</v>
      </c>
      <c r="ABL2" s="8" t="s">
        <v>1619</v>
      </c>
      <c r="ABM2" s="8" t="s">
        <v>1620</v>
      </c>
      <c r="ABN2" s="8" t="s">
        <v>1621</v>
      </c>
      <c r="ABO2" s="8" t="s">
        <v>1622</v>
      </c>
      <c r="ABP2" s="8" t="s">
        <v>1623</v>
      </c>
      <c r="ABQ2" s="8" t="s">
        <v>1624</v>
      </c>
      <c r="ABR2" s="8" t="s">
        <v>1625</v>
      </c>
      <c r="ABS2" s="8" t="s">
        <v>1626</v>
      </c>
      <c r="ABT2" s="8" t="s">
        <v>1627</v>
      </c>
      <c r="ABU2" s="8" t="s">
        <v>1628</v>
      </c>
      <c r="ABV2" s="8" t="s">
        <v>1629</v>
      </c>
      <c r="ABW2" s="8" t="s">
        <v>1630</v>
      </c>
      <c r="ABX2" s="8" t="s">
        <v>1631</v>
      </c>
      <c r="ABY2" s="8" t="s">
        <v>1632</v>
      </c>
      <c r="ABZ2" s="8" t="s">
        <v>1633</v>
      </c>
      <c r="ACA2" s="8" t="s">
        <v>1634</v>
      </c>
      <c r="ACB2" s="8" t="s">
        <v>1635</v>
      </c>
      <c r="ACC2" s="8" t="s">
        <v>1636</v>
      </c>
      <c r="ACD2" s="8" t="s">
        <v>1637</v>
      </c>
      <c r="ACE2" s="8" t="s">
        <v>1638</v>
      </c>
      <c r="ACF2" s="8" t="s">
        <v>1639</v>
      </c>
      <c r="ACG2" s="8" t="s">
        <v>1640</v>
      </c>
      <c r="ACH2" s="8" t="s">
        <v>1641</v>
      </c>
      <c r="ACI2" s="8" t="s">
        <v>1642</v>
      </c>
      <c r="ACJ2" s="8" t="s">
        <v>1643</v>
      </c>
      <c r="ACK2" s="8" t="s">
        <v>1644</v>
      </c>
      <c r="ACL2" s="8" t="s">
        <v>1645</v>
      </c>
      <c r="ACM2" s="8" t="s">
        <v>1646</v>
      </c>
      <c r="ACN2" s="8" t="s">
        <v>1647</v>
      </c>
      <c r="ACO2" s="8" t="s">
        <v>1648</v>
      </c>
      <c r="ACP2" s="8" t="s">
        <v>1649</v>
      </c>
      <c r="ACQ2" s="8" t="s">
        <v>1650</v>
      </c>
      <c r="ACR2" s="8" t="s">
        <v>1651</v>
      </c>
      <c r="ACS2" s="8" t="s">
        <v>1652</v>
      </c>
      <c r="ACT2" s="8" t="s">
        <v>1653</v>
      </c>
      <c r="ACU2" s="8" t="s">
        <v>1654</v>
      </c>
      <c r="ACV2" s="8" t="s">
        <v>1655</v>
      </c>
      <c r="ACW2" s="8" t="s">
        <v>1656</v>
      </c>
      <c r="ACX2" s="8" t="s">
        <v>1657</v>
      </c>
      <c r="ACY2" s="8" t="s">
        <v>1658</v>
      </c>
      <c r="ACZ2" s="8" t="s">
        <v>1659</v>
      </c>
      <c r="ADA2" s="8" t="s">
        <v>1660</v>
      </c>
      <c r="ADB2" s="8" t="s">
        <v>1661</v>
      </c>
      <c r="ADC2" s="8" t="s">
        <v>1662</v>
      </c>
      <c r="ADD2" s="8" t="s">
        <v>1663</v>
      </c>
      <c r="ADE2" s="8" t="s">
        <v>1664</v>
      </c>
      <c r="ADF2" s="8" t="s">
        <v>1665</v>
      </c>
      <c r="ADG2" s="8" t="s">
        <v>1666</v>
      </c>
      <c r="ADH2" s="8" t="s">
        <v>1667</v>
      </c>
      <c r="ADI2" s="8" t="s">
        <v>1668</v>
      </c>
      <c r="ADJ2" s="8" t="s">
        <v>1669</v>
      </c>
      <c r="ADK2" s="8" t="s">
        <v>1670</v>
      </c>
      <c r="ADL2" s="8" t="s">
        <v>1671</v>
      </c>
      <c r="ADM2" s="8" t="s">
        <v>1672</v>
      </c>
      <c r="ADN2" s="8" t="s">
        <v>1673</v>
      </c>
      <c r="ADO2" s="8" t="s">
        <v>1674</v>
      </c>
      <c r="ADP2" s="8" t="s">
        <v>1675</v>
      </c>
      <c r="ADQ2" s="8" t="s">
        <v>1676</v>
      </c>
      <c r="ADR2" s="8" t="s">
        <v>1677</v>
      </c>
      <c r="ADS2" s="8" t="s">
        <v>1678</v>
      </c>
      <c r="ADT2" s="8" t="s">
        <v>1679</v>
      </c>
      <c r="ADU2" s="8" t="s">
        <v>1680</v>
      </c>
      <c r="ADV2" s="8" t="s">
        <v>1681</v>
      </c>
      <c r="ADW2" s="8" t="s">
        <v>1682</v>
      </c>
      <c r="ADX2" s="8" t="s">
        <v>1683</v>
      </c>
      <c r="ADY2" s="8" t="s">
        <v>1684</v>
      </c>
      <c r="ADZ2" s="8" t="s">
        <v>1685</v>
      </c>
      <c r="AEA2" s="8" t="s">
        <v>1686</v>
      </c>
      <c r="AEB2" s="8" t="s">
        <v>1687</v>
      </c>
      <c r="AEC2" s="8" t="s">
        <v>1688</v>
      </c>
      <c r="AED2" s="8" t="s">
        <v>1689</v>
      </c>
      <c r="AEE2" s="8" t="s">
        <v>1690</v>
      </c>
      <c r="AEF2" s="8" t="s">
        <v>1691</v>
      </c>
      <c r="AEG2" s="8" t="s">
        <v>1692</v>
      </c>
      <c r="AEH2" s="8" t="s">
        <v>1693</v>
      </c>
      <c r="AEI2" s="8" t="s">
        <v>1694</v>
      </c>
      <c r="AEJ2" s="8" t="s">
        <v>1695</v>
      </c>
      <c r="AEK2" s="8" t="s">
        <v>1696</v>
      </c>
      <c r="AEL2" s="8" t="s">
        <v>1697</v>
      </c>
      <c r="AEM2" s="8" t="s">
        <v>1698</v>
      </c>
      <c r="AEN2" s="8" t="s">
        <v>1699</v>
      </c>
      <c r="AEO2" s="8" t="s">
        <v>1700</v>
      </c>
      <c r="AEP2" s="8" t="s">
        <v>1701</v>
      </c>
      <c r="AEQ2" s="8" t="s">
        <v>1702</v>
      </c>
      <c r="AER2" s="8" t="s">
        <v>1703</v>
      </c>
      <c r="AES2" s="8" t="s">
        <v>1704</v>
      </c>
      <c r="AET2" s="8" t="s">
        <v>1705</v>
      </c>
      <c r="AEU2" s="8" t="s">
        <v>1706</v>
      </c>
      <c r="AEV2" s="8" t="s">
        <v>1707</v>
      </c>
      <c r="AEW2" s="8" t="s">
        <v>1708</v>
      </c>
      <c r="AEX2" s="8" t="s">
        <v>1709</v>
      </c>
      <c r="AEY2" s="8" t="s">
        <v>1710</v>
      </c>
      <c r="AEZ2" s="8" t="s">
        <v>1711</v>
      </c>
      <c r="AFA2" s="8" t="s">
        <v>1712</v>
      </c>
      <c r="AFB2" s="8" t="s">
        <v>1713</v>
      </c>
      <c r="AFC2" s="8" t="s">
        <v>1714</v>
      </c>
      <c r="AFD2" s="8" t="s">
        <v>1715</v>
      </c>
      <c r="AFE2" s="8" t="s">
        <v>1716</v>
      </c>
      <c r="AFF2" s="8" t="s">
        <v>1717</v>
      </c>
      <c r="AFG2" s="8" t="s">
        <v>1718</v>
      </c>
      <c r="AFH2" s="8" t="s">
        <v>1719</v>
      </c>
      <c r="AFI2" s="8" t="s">
        <v>1720</v>
      </c>
      <c r="AFJ2" s="8" t="s">
        <v>1721</v>
      </c>
      <c r="AFK2" s="8" t="s">
        <v>1722</v>
      </c>
      <c r="AFL2" s="8" t="s">
        <v>1723</v>
      </c>
      <c r="AFM2" s="8" t="s">
        <v>1724</v>
      </c>
      <c r="AFN2" s="8" t="s">
        <v>1725</v>
      </c>
      <c r="AFO2" s="8" t="s">
        <v>1726</v>
      </c>
      <c r="AFP2" s="8" t="s">
        <v>1727</v>
      </c>
      <c r="AFR2" s="8" t="s">
        <v>1728</v>
      </c>
      <c r="AFS2" s="8" t="s">
        <v>1729</v>
      </c>
      <c r="AFT2" s="8" t="s">
        <v>1730</v>
      </c>
      <c r="AFU2" s="8" t="s">
        <v>1731</v>
      </c>
      <c r="AFV2" s="8" t="s">
        <v>1732</v>
      </c>
      <c r="AFW2" s="8" t="s">
        <v>1733</v>
      </c>
      <c r="AFX2" s="8" t="s">
        <v>1734</v>
      </c>
      <c r="AFY2" s="8" t="s">
        <v>1735</v>
      </c>
      <c r="AFZ2" s="8" t="s">
        <v>1736</v>
      </c>
      <c r="AGA2" s="8" t="s">
        <v>1737</v>
      </c>
      <c r="AGB2" s="8" t="s">
        <v>1738</v>
      </c>
      <c r="AGC2" s="8" t="s">
        <v>1739</v>
      </c>
      <c r="AGD2" s="8" t="s">
        <v>1740</v>
      </c>
      <c r="AGE2" s="8" t="s">
        <v>1741</v>
      </c>
      <c r="AGF2" s="8" t="s">
        <v>1742</v>
      </c>
      <c r="AGG2" s="8" t="s">
        <v>1743</v>
      </c>
      <c r="AGH2" s="8" t="s">
        <v>1744</v>
      </c>
      <c r="AGI2" s="8" t="s">
        <v>1745</v>
      </c>
      <c r="AGJ2" s="8" t="s">
        <v>1746</v>
      </c>
      <c r="AGK2" s="8" t="s">
        <v>1747</v>
      </c>
      <c r="AGL2" s="8" t="s">
        <v>1748</v>
      </c>
      <c r="AGM2" s="8" t="s">
        <v>1749</v>
      </c>
      <c r="AGN2" s="8" t="s">
        <v>1750</v>
      </c>
      <c r="AGO2" s="8" t="s">
        <v>1751</v>
      </c>
      <c r="AGP2" s="8" t="s">
        <v>1752</v>
      </c>
      <c r="AGQ2" s="8" t="s">
        <v>1753</v>
      </c>
      <c r="AGR2" s="8" t="s">
        <v>1754</v>
      </c>
      <c r="AGS2" s="8" t="s">
        <v>1755</v>
      </c>
      <c r="AGT2" s="8" t="s">
        <v>1756</v>
      </c>
      <c r="AGU2" s="8" t="s">
        <v>1757</v>
      </c>
      <c r="AGV2" s="8" t="s">
        <v>1758</v>
      </c>
      <c r="AGW2" s="8" t="s">
        <v>1759</v>
      </c>
      <c r="AGX2" s="8" t="s">
        <v>1760</v>
      </c>
      <c r="AGY2" s="8" t="s">
        <v>1761</v>
      </c>
      <c r="AGZ2" s="8" t="s">
        <v>1762</v>
      </c>
      <c r="AHA2" s="8" t="s">
        <v>1763</v>
      </c>
      <c r="AHB2" s="8" t="s">
        <v>1764</v>
      </c>
      <c r="AHC2" s="8" t="s">
        <v>1765</v>
      </c>
      <c r="AHD2" s="8" t="s">
        <v>1766</v>
      </c>
      <c r="AHE2" s="8" t="s">
        <v>1767</v>
      </c>
    </row>
    <row r="3" spans="1:891" x14ac:dyDescent="0.25">
      <c r="B3" s="8" t="s">
        <v>1768</v>
      </c>
      <c r="J3" s="8" t="s">
        <v>1769</v>
      </c>
      <c r="K3" s="8" t="s">
        <v>1770</v>
      </c>
      <c r="L3" s="8" t="s">
        <v>1771</v>
      </c>
      <c r="M3" s="8" t="s">
        <v>1772</v>
      </c>
      <c r="O3" s="8" t="s">
        <v>1773</v>
      </c>
      <c r="P3" s="8" t="s">
        <v>1774</v>
      </c>
      <c r="Q3" s="8" t="s">
        <v>1775</v>
      </c>
      <c r="R3" s="8" t="s">
        <v>1776</v>
      </c>
      <c r="S3" s="8" t="s">
        <v>1777</v>
      </c>
      <c r="U3" s="8" t="s">
        <v>1778</v>
      </c>
      <c r="V3" s="8" t="s">
        <v>1779</v>
      </c>
      <c r="W3" s="8" t="s">
        <v>1780</v>
      </c>
      <c r="AI3" s="8" t="s">
        <v>1781</v>
      </c>
      <c r="AJ3" s="8" t="s">
        <v>1782</v>
      </c>
      <c r="AL3" s="8" t="s">
        <v>1783</v>
      </c>
      <c r="AN3" s="8" t="s">
        <v>1784</v>
      </c>
      <c r="AO3" s="8" t="s">
        <v>1785</v>
      </c>
      <c r="AP3" s="8" t="s">
        <v>1786</v>
      </c>
      <c r="AQ3" s="8" t="s">
        <v>1787</v>
      </c>
      <c r="AR3" s="8" t="s">
        <v>1788</v>
      </c>
      <c r="AS3" s="8" t="s">
        <v>1789</v>
      </c>
      <c r="AT3" s="8" t="s">
        <v>1790</v>
      </c>
      <c r="AU3" s="8" t="s">
        <v>1791</v>
      </c>
      <c r="AV3" s="8" t="s">
        <v>1792</v>
      </c>
      <c r="AW3" s="8" t="s">
        <v>1793</v>
      </c>
      <c r="AX3" s="8" t="s">
        <v>1794</v>
      </c>
      <c r="AY3" s="8" t="s">
        <v>1795</v>
      </c>
      <c r="BE3" s="8" t="s">
        <v>1796</v>
      </c>
      <c r="BF3" s="8" t="s">
        <v>1797</v>
      </c>
      <c r="BG3" s="8" t="s">
        <v>1798</v>
      </c>
      <c r="BH3" s="8" t="s">
        <v>1799</v>
      </c>
      <c r="BI3" s="8" t="s">
        <v>1800</v>
      </c>
      <c r="BJ3" s="8" t="s">
        <v>1801</v>
      </c>
      <c r="BM3" s="8" t="s">
        <v>1802</v>
      </c>
      <c r="BN3" s="8" t="s">
        <v>1803</v>
      </c>
      <c r="BO3" s="8" t="s">
        <v>1804</v>
      </c>
      <c r="BP3" s="8" t="s">
        <v>1805</v>
      </c>
      <c r="BQ3" s="8" t="s">
        <v>1806</v>
      </c>
      <c r="BR3" s="8" t="s">
        <v>1807</v>
      </c>
      <c r="CA3" s="8" t="s">
        <v>1808</v>
      </c>
      <c r="CG3" s="8" t="s">
        <v>1809</v>
      </c>
      <c r="CK3" s="8" t="s">
        <v>1810</v>
      </c>
      <c r="CM3" s="8" t="s">
        <v>1811</v>
      </c>
      <c r="CO3" s="8" t="s">
        <v>1812</v>
      </c>
      <c r="CP3" s="8" t="s">
        <v>1813</v>
      </c>
      <c r="CQ3" s="8" t="s">
        <v>1814</v>
      </c>
      <c r="CV3" s="8" t="s">
        <v>1815</v>
      </c>
      <c r="CX3" s="8" t="s">
        <v>1816</v>
      </c>
      <c r="CY3" s="8" t="s">
        <v>1817</v>
      </c>
      <c r="CZ3" s="8" t="s">
        <v>1818</v>
      </c>
      <c r="DA3" s="8" t="s">
        <v>1819</v>
      </c>
      <c r="DB3" s="8" t="s">
        <v>1820</v>
      </c>
      <c r="DC3" s="8" t="s">
        <v>1821</v>
      </c>
      <c r="DD3" s="8" t="s">
        <v>1822</v>
      </c>
      <c r="DE3" s="8" t="s">
        <v>1823</v>
      </c>
      <c r="DF3" s="8" t="s">
        <v>1824</v>
      </c>
      <c r="DH3" s="8" t="s">
        <v>1825</v>
      </c>
      <c r="DI3" s="8" t="s">
        <v>1826</v>
      </c>
      <c r="DJ3" s="8" t="s">
        <v>1827</v>
      </c>
      <c r="DK3" s="8" t="s">
        <v>1828</v>
      </c>
      <c r="DL3" s="8" t="s">
        <v>1829</v>
      </c>
      <c r="DM3" s="8" t="s">
        <v>1830</v>
      </c>
      <c r="DN3" s="8" t="s">
        <v>1831</v>
      </c>
      <c r="DO3" s="8" t="s">
        <v>1832</v>
      </c>
      <c r="DQ3" s="8" t="s">
        <v>1833</v>
      </c>
      <c r="DR3" s="8" t="s">
        <v>1834</v>
      </c>
      <c r="DS3" s="8" t="s">
        <v>1835</v>
      </c>
      <c r="DT3" s="8" t="s">
        <v>1836</v>
      </c>
      <c r="DU3" s="8" t="s">
        <v>1837</v>
      </c>
      <c r="DV3" s="8" t="s">
        <v>1838</v>
      </c>
      <c r="DW3" s="8" t="s">
        <v>1839</v>
      </c>
      <c r="DX3" s="8" t="s">
        <v>1840</v>
      </c>
      <c r="DY3" s="8" t="s">
        <v>1841</v>
      </c>
      <c r="DZ3" s="8" t="s">
        <v>1842</v>
      </c>
      <c r="EA3" s="8" t="s">
        <v>1843</v>
      </c>
      <c r="EB3" s="8" t="s">
        <v>1844</v>
      </c>
      <c r="EC3" s="8" t="s">
        <v>1845</v>
      </c>
      <c r="ED3" s="8" t="s">
        <v>1846</v>
      </c>
      <c r="EE3" s="8" t="s">
        <v>1847</v>
      </c>
      <c r="EF3" s="8" t="s">
        <v>1848</v>
      </c>
      <c r="EG3" s="8" t="s">
        <v>1849</v>
      </c>
      <c r="EH3" s="8" t="s">
        <v>1850</v>
      </c>
      <c r="EI3" s="8" t="s">
        <v>1851</v>
      </c>
      <c r="EK3" s="8" t="s">
        <v>1852</v>
      </c>
      <c r="EL3" s="8" t="s">
        <v>1853</v>
      </c>
      <c r="EM3" s="8" t="s">
        <v>1854</v>
      </c>
      <c r="EN3" s="8" t="s">
        <v>1855</v>
      </c>
      <c r="EO3" s="8" t="s">
        <v>1856</v>
      </c>
      <c r="EP3" s="8" t="s">
        <v>1857</v>
      </c>
      <c r="ER3" s="8" t="s">
        <v>1858</v>
      </c>
      <c r="ES3" s="8" t="s">
        <v>1859</v>
      </c>
      <c r="ET3" s="8" t="s">
        <v>1860</v>
      </c>
      <c r="EU3" s="8" t="s">
        <v>1861</v>
      </c>
      <c r="EV3" s="8" t="s">
        <v>1862</v>
      </c>
      <c r="EW3" s="8" t="s">
        <v>1863</v>
      </c>
      <c r="EX3" s="8" t="s">
        <v>1864</v>
      </c>
      <c r="EY3" s="8" t="s">
        <v>1865</v>
      </c>
      <c r="EZ3" s="8" t="s">
        <v>1866</v>
      </c>
      <c r="FA3" s="8" t="s">
        <v>1867</v>
      </c>
      <c r="FB3" s="8" t="s">
        <v>1868</v>
      </c>
      <c r="FC3" s="8" t="s">
        <v>1869</v>
      </c>
      <c r="FD3" s="8" t="s">
        <v>1870</v>
      </c>
      <c r="FE3" s="8" t="s">
        <v>1871</v>
      </c>
      <c r="FF3" s="8" t="s">
        <v>1872</v>
      </c>
      <c r="FG3" s="8" t="s">
        <v>1873</v>
      </c>
      <c r="FH3" s="8" t="s">
        <v>1874</v>
      </c>
      <c r="FI3" s="8" t="s">
        <v>1875</v>
      </c>
      <c r="FJ3" s="8" t="s">
        <v>1876</v>
      </c>
      <c r="FK3" s="8" t="s">
        <v>1877</v>
      </c>
      <c r="FL3" s="8" t="s">
        <v>1878</v>
      </c>
      <c r="FM3" s="8" t="s">
        <v>1879</v>
      </c>
      <c r="FN3" s="8" t="s">
        <v>1880</v>
      </c>
      <c r="FO3" s="8" t="s">
        <v>1881</v>
      </c>
      <c r="FP3" s="8" t="s">
        <v>1882</v>
      </c>
      <c r="FQ3" s="8" t="s">
        <v>1883</v>
      </c>
      <c r="FR3" s="8" t="s">
        <v>1884</v>
      </c>
      <c r="FS3" s="8" t="s">
        <v>1885</v>
      </c>
      <c r="FT3" s="8" t="s">
        <v>1886</v>
      </c>
      <c r="FU3" s="8" t="s">
        <v>1887</v>
      </c>
      <c r="FV3" s="8" t="s">
        <v>1888</v>
      </c>
      <c r="FW3" s="8" t="s">
        <v>1889</v>
      </c>
      <c r="FX3" s="8" t="s">
        <v>1890</v>
      </c>
      <c r="FY3" s="8" t="s">
        <v>1891</v>
      </c>
      <c r="FZ3" s="8" t="s">
        <v>1892</v>
      </c>
      <c r="GA3" s="8" t="s">
        <v>1893</v>
      </c>
      <c r="GB3" s="8" t="s">
        <v>1894</v>
      </c>
      <c r="GC3" s="8" t="s">
        <v>1895</v>
      </c>
      <c r="GD3" s="8" t="s">
        <v>1896</v>
      </c>
      <c r="GE3" s="8" t="s">
        <v>1897</v>
      </c>
      <c r="GF3" s="8" t="s">
        <v>1898</v>
      </c>
      <c r="GG3" s="8" t="s">
        <v>1899</v>
      </c>
      <c r="GH3" s="8" t="s">
        <v>1900</v>
      </c>
      <c r="GI3" s="8" t="s">
        <v>1901</v>
      </c>
      <c r="GJ3" s="8" t="s">
        <v>1902</v>
      </c>
      <c r="GK3" s="8" t="s">
        <v>1903</v>
      </c>
      <c r="GL3" s="8" t="s">
        <v>1904</v>
      </c>
      <c r="GM3" s="8" t="s">
        <v>1905</v>
      </c>
      <c r="GN3" s="8" t="s">
        <v>1906</v>
      </c>
      <c r="GO3" s="8" t="s">
        <v>1907</v>
      </c>
      <c r="GP3" s="8" t="s">
        <v>1908</v>
      </c>
      <c r="GQ3" s="8" t="s">
        <v>1909</v>
      </c>
      <c r="GR3" s="8" t="s">
        <v>1910</v>
      </c>
      <c r="GS3" s="8" t="s">
        <v>1911</v>
      </c>
      <c r="GT3" s="8" t="s">
        <v>1912</v>
      </c>
      <c r="GU3" s="8" t="s">
        <v>1913</v>
      </c>
      <c r="GW3" s="8" t="s">
        <v>1914</v>
      </c>
      <c r="GX3" s="8" t="s">
        <v>1915</v>
      </c>
      <c r="GY3" s="8" t="s">
        <v>1916</v>
      </c>
      <c r="GZ3" s="8" t="s">
        <v>1917</v>
      </c>
      <c r="HA3" s="8" t="s">
        <v>1918</v>
      </c>
      <c r="HB3" s="8" t="s">
        <v>1919</v>
      </c>
      <c r="HH3" s="8" t="s">
        <v>1920</v>
      </c>
      <c r="HI3" s="8" t="s">
        <v>1921</v>
      </c>
      <c r="HJ3" s="8" t="s">
        <v>1922</v>
      </c>
      <c r="HL3" s="8" t="s">
        <v>1923</v>
      </c>
      <c r="HM3" s="8" t="s">
        <v>1924</v>
      </c>
      <c r="HN3" s="8" t="s">
        <v>1925</v>
      </c>
      <c r="HO3" s="8" t="s">
        <v>1926</v>
      </c>
      <c r="HP3" s="8" t="s">
        <v>1927</v>
      </c>
      <c r="HQ3" s="8" t="s">
        <v>1928</v>
      </c>
      <c r="HR3" s="8" t="s">
        <v>1929</v>
      </c>
      <c r="HS3" s="8" t="s">
        <v>1930</v>
      </c>
      <c r="HT3" s="8" t="s">
        <v>1931</v>
      </c>
      <c r="HU3" s="8" t="s">
        <v>1932</v>
      </c>
      <c r="HV3" s="8" t="s">
        <v>1933</v>
      </c>
      <c r="HW3" s="8" t="s">
        <v>1934</v>
      </c>
      <c r="HX3" s="8" t="s">
        <v>1935</v>
      </c>
      <c r="HY3" s="8" t="s">
        <v>1936</v>
      </c>
      <c r="HZ3" s="8" t="s">
        <v>1937</v>
      </c>
      <c r="IA3" s="8" t="s">
        <v>1938</v>
      </c>
      <c r="IB3" s="8" t="s">
        <v>1939</v>
      </c>
      <c r="IC3" s="8" t="s">
        <v>1940</v>
      </c>
      <c r="ID3" s="8" t="s">
        <v>1941</v>
      </c>
      <c r="IE3" s="8" t="s">
        <v>1942</v>
      </c>
      <c r="IF3" s="8" t="s">
        <v>1943</v>
      </c>
      <c r="IG3" s="8" t="s">
        <v>1944</v>
      </c>
      <c r="IH3" s="8" t="s">
        <v>1945</v>
      </c>
      <c r="II3" s="8" t="s">
        <v>1946</v>
      </c>
      <c r="IJ3" s="8" t="s">
        <v>1947</v>
      </c>
      <c r="IK3" s="8" t="s">
        <v>1948</v>
      </c>
      <c r="IL3" s="8" t="s">
        <v>1949</v>
      </c>
      <c r="IM3" s="8" t="s">
        <v>1950</v>
      </c>
      <c r="IN3" s="8" t="s">
        <v>1951</v>
      </c>
      <c r="IO3" s="8" t="s">
        <v>1952</v>
      </c>
      <c r="IP3" s="8" t="s">
        <v>1953</v>
      </c>
      <c r="IQ3" s="8" t="s">
        <v>1954</v>
      </c>
      <c r="IR3" s="8" t="s">
        <v>1955</v>
      </c>
      <c r="IS3" s="8" t="s">
        <v>1956</v>
      </c>
      <c r="IT3" s="8" t="s">
        <v>1957</v>
      </c>
      <c r="IU3" s="8" t="s">
        <v>1958</v>
      </c>
      <c r="IV3" s="8" t="s">
        <v>1959</v>
      </c>
      <c r="IW3" s="8" t="s">
        <v>1960</v>
      </c>
      <c r="IX3" s="8" t="s">
        <v>1961</v>
      </c>
      <c r="IY3" s="8" t="s">
        <v>1962</v>
      </c>
      <c r="IZ3" s="8" t="s">
        <v>1963</v>
      </c>
      <c r="JA3" s="8" t="s">
        <v>1964</v>
      </c>
      <c r="JB3" s="8" t="s">
        <v>1965</v>
      </c>
      <c r="JC3" s="8" t="s">
        <v>1966</v>
      </c>
      <c r="JD3" s="8" t="s">
        <v>1967</v>
      </c>
      <c r="JE3" s="8" t="s">
        <v>1968</v>
      </c>
      <c r="JF3" s="8" t="s">
        <v>1969</v>
      </c>
      <c r="JG3" s="8" t="s">
        <v>1970</v>
      </c>
      <c r="JH3" s="8" t="s">
        <v>1971</v>
      </c>
      <c r="LO3" s="8" t="s">
        <v>1972</v>
      </c>
      <c r="LX3" s="8" t="s">
        <v>1973</v>
      </c>
      <c r="MC3" s="8" t="s">
        <v>1974</v>
      </c>
      <c r="MH3" s="8" t="s">
        <v>1975</v>
      </c>
      <c r="MI3" s="8" t="s">
        <v>1976</v>
      </c>
      <c r="NE3" s="8" t="s">
        <v>1977</v>
      </c>
      <c r="OH3" s="8" t="s">
        <v>1978</v>
      </c>
      <c r="OI3" s="8" t="s">
        <v>1979</v>
      </c>
      <c r="OJ3" s="8" t="s">
        <v>1980</v>
      </c>
      <c r="OK3" s="8" t="s">
        <v>1981</v>
      </c>
      <c r="OL3" s="8" t="s">
        <v>1982</v>
      </c>
      <c r="OM3" s="8" t="s">
        <v>1983</v>
      </c>
      <c r="ON3" s="8" t="s">
        <v>1984</v>
      </c>
      <c r="OO3" s="8" t="s">
        <v>1985</v>
      </c>
      <c r="OP3" s="8" t="s">
        <v>1986</v>
      </c>
      <c r="OQ3" s="8" t="s">
        <v>1987</v>
      </c>
      <c r="OR3" s="8" t="s">
        <v>1988</v>
      </c>
      <c r="OS3" s="8" t="s">
        <v>1989</v>
      </c>
      <c r="OT3" s="8" t="s">
        <v>1990</v>
      </c>
      <c r="PF3" s="8" t="s">
        <v>1991</v>
      </c>
      <c r="PG3" s="8" t="s">
        <v>1992</v>
      </c>
      <c r="PI3" s="8" t="s">
        <v>1993</v>
      </c>
      <c r="PJ3" s="8" t="s">
        <v>1994</v>
      </c>
      <c r="PK3" s="8" t="s">
        <v>1995</v>
      </c>
      <c r="PO3" s="8" t="s">
        <v>1996</v>
      </c>
      <c r="PR3" s="8" t="s">
        <v>1997</v>
      </c>
      <c r="PS3" s="8" t="s">
        <v>1998</v>
      </c>
      <c r="PT3" s="8" t="s">
        <v>1999</v>
      </c>
      <c r="PU3" s="8" t="s">
        <v>2000</v>
      </c>
      <c r="PV3" s="8" t="s">
        <v>2001</v>
      </c>
      <c r="PW3" s="8" t="s">
        <v>2002</v>
      </c>
      <c r="PX3" s="8" t="s">
        <v>2003</v>
      </c>
      <c r="PY3" s="8" t="s">
        <v>2004</v>
      </c>
      <c r="PZ3" s="8" t="s">
        <v>2005</v>
      </c>
      <c r="QA3" s="8" t="s">
        <v>2006</v>
      </c>
      <c r="QC3" s="8" t="s">
        <v>2007</v>
      </c>
      <c r="QD3" s="8" t="s">
        <v>2008</v>
      </c>
      <c r="QE3" s="8" t="s">
        <v>2009</v>
      </c>
      <c r="QF3" s="8" t="s">
        <v>2010</v>
      </c>
      <c r="QG3" s="8" t="s">
        <v>2011</v>
      </c>
      <c r="QH3" s="8" t="s">
        <v>2012</v>
      </c>
      <c r="QI3" s="8" t="s">
        <v>2013</v>
      </c>
      <c r="QJ3" s="8" t="s">
        <v>2014</v>
      </c>
      <c r="QK3" s="8" t="s">
        <v>2015</v>
      </c>
      <c r="QL3" s="8" t="s">
        <v>2016</v>
      </c>
      <c r="QM3" s="8" t="s">
        <v>2017</v>
      </c>
      <c r="QN3" s="8" t="s">
        <v>2018</v>
      </c>
      <c r="QO3" s="8" t="s">
        <v>2019</v>
      </c>
      <c r="QP3" s="8" t="s">
        <v>2020</v>
      </c>
      <c r="QQ3" s="8" t="s">
        <v>2021</v>
      </c>
      <c r="QR3" s="8" t="s">
        <v>2022</v>
      </c>
      <c r="QS3" s="8" t="s">
        <v>2023</v>
      </c>
      <c r="QX3" s="8" t="s">
        <v>2024</v>
      </c>
      <c r="QZ3" s="8" t="s">
        <v>2025</v>
      </c>
      <c r="RC3" s="8" t="s">
        <v>2026</v>
      </c>
      <c r="RH3" s="8" t="s">
        <v>2027</v>
      </c>
      <c r="TO3" s="8" t="s">
        <v>2028</v>
      </c>
      <c r="VH3" s="8" t="s">
        <v>2029</v>
      </c>
      <c r="VI3" s="8" t="s">
        <v>2030</v>
      </c>
      <c r="VU3" s="8" t="s">
        <v>2031</v>
      </c>
      <c r="VV3" s="8" t="s">
        <v>2032</v>
      </c>
      <c r="VW3" s="8" t="s">
        <v>2033</v>
      </c>
      <c r="VX3" s="8" t="s">
        <v>2034</v>
      </c>
      <c r="VY3" s="8" t="s">
        <v>2035</v>
      </c>
      <c r="VZ3" s="8" t="s">
        <v>2036</v>
      </c>
      <c r="WA3" s="8" t="s">
        <v>2037</v>
      </c>
      <c r="WB3" s="8" t="s">
        <v>2038</v>
      </c>
      <c r="WC3" s="8" t="s">
        <v>2039</v>
      </c>
      <c r="WD3" s="8" t="s">
        <v>2040</v>
      </c>
      <c r="WE3" s="8" t="s">
        <v>2041</v>
      </c>
      <c r="WF3" s="8" t="s">
        <v>2042</v>
      </c>
      <c r="WG3" s="8" t="s">
        <v>2043</v>
      </c>
      <c r="WH3" s="8" t="s">
        <v>2044</v>
      </c>
      <c r="WI3" s="8" t="s">
        <v>2045</v>
      </c>
      <c r="WJ3" s="8" t="s">
        <v>2046</v>
      </c>
      <c r="WK3" s="8" t="s">
        <v>2047</v>
      </c>
      <c r="WL3" s="8" t="s">
        <v>2048</v>
      </c>
      <c r="WM3" s="8" t="s">
        <v>2049</v>
      </c>
      <c r="WN3" s="8" t="s">
        <v>2050</v>
      </c>
      <c r="WO3" s="8" t="s">
        <v>2051</v>
      </c>
      <c r="WP3" s="8" t="s">
        <v>2052</v>
      </c>
      <c r="WQ3" s="8" t="s">
        <v>2053</v>
      </c>
      <c r="WU3" s="8" t="s">
        <v>2054</v>
      </c>
      <c r="WV3" s="8" t="s">
        <v>2055</v>
      </c>
      <c r="WX3" s="8" t="s">
        <v>2056</v>
      </c>
      <c r="WY3" s="8" t="s">
        <v>2057</v>
      </c>
      <c r="WZ3" s="8" t="s">
        <v>2058</v>
      </c>
      <c r="XA3" s="8" t="s">
        <v>2059</v>
      </c>
      <c r="XB3" s="8" t="s">
        <v>2060</v>
      </c>
      <c r="XC3" s="8" t="s">
        <v>2061</v>
      </c>
      <c r="XD3" s="8" t="s">
        <v>2062</v>
      </c>
      <c r="XE3" s="8" t="s">
        <v>2063</v>
      </c>
      <c r="XF3" s="8" t="s">
        <v>2064</v>
      </c>
      <c r="XG3" s="8" t="s">
        <v>2065</v>
      </c>
      <c r="XH3" s="8" t="s">
        <v>2066</v>
      </c>
      <c r="XI3" s="8" t="s">
        <v>2067</v>
      </c>
      <c r="XJ3" s="8" t="s">
        <v>2068</v>
      </c>
      <c r="XK3" s="8" t="s">
        <v>2069</v>
      </c>
      <c r="XL3" s="8" t="s">
        <v>2070</v>
      </c>
      <c r="XM3" s="8" t="s">
        <v>2071</v>
      </c>
      <c r="XN3" s="8" t="s">
        <v>2072</v>
      </c>
      <c r="XO3" s="8" t="s">
        <v>2073</v>
      </c>
      <c r="XP3" s="8" t="s">
        <v>2074</v>
      </c>
      <c r="XQ3" s="8" t="s">
        <v>2075</v>
      </c>
      <c r="XR3" s="8" t="s">
        <v>2076</v>
      </c>
      <c r="XS3" s="8" t="s">
        <v>2077</v>
      </c>
      <c r="XT3" s="8" t="s">
        <v>2078</v>
      </c>
      <c r="XU3" s="8" t="s">
        <v>2079</v>
      </c>
      <c r="XV3" s="8" t="s">
        <v>2080</v>
      </c>
      <c r="XW3" s="8" t="s">
        <v>2081</v>
      </c>
      <c r="XX3" s="8" t="s">
        <v>2082</v>
      </c>
      <c r="XY3" s="8" t="s">
        <v>2083</v>
      </c>
      <c r="XZ3" s="8" t="s">
        <v>2084</v>
      </c>
      <c r="YA3" s="8" t="s">
        <v>2085</v>
      </c>
      <c r="YB3" s="8" t="s">
        <v>2086</v>
      </c>
      <c r="YC3" s="8" t="s">
        <v>2087</v>
      </c>
      <c r="YD3" s="8" t="s">
        <v>2088</v>
      </c>
      <c r="YE3" s="8" t="s">
        <v>2089</v>
      </c>
      <c r="YF3" s="8" t="s">
        <v>2090</v>
      </c>
      <c r="YG3" s="8" t="s">
        <v>2091</v>
      </c>
      <c r="YH3" s="8" t="s">
        <v>2092</v>
      </c>
      <c r="YI3" s="8" t="s">
        <v>2093</v>
      </c>
      <c r="YK3" s="8" t="s">
        <v>2094</v>
      </c>
      <c r="YL3" s="8" t="s">
        <v>2095</v>
      </c>
      <c r="YM3" s="8" t="s">
        <v>2096</v>
      </c>
      <c r="YN3" s="8" t="s">
        <v>2097</v>
      </c>
      <c r="YO3" s="8" t="s">
        <v>2098</v>
      </c>
      <c r="YP3" s="8" t="s">
        <v>2099</v>
      </c>
      <c r="YQ3" s="8" t="s">
        <v>2100</v>
      </c>
      <c r="YR3" s="8" t="s">
        <v>2101</v>
      </c>
      <c r="YS3" s="8" t="s">
        <v>2102</v>
      </c>
      <c r="YT3" s="8" t="s">
        <v>2103</v>
      </c>
      <c r="YU3" s="8" t="s">
        <v>2104</v>
      </c>
      <c r="YV3" s="8" t="s">
        <v>2105</v>
      </c>
      <c r="YW3" s="8" t="s">
        <v>2106</v>
      </c>
      <c r="YX3" s="8" t="s">
        <v>2107</v>
      </c>
      <c r="YZ3" s="8" t="s">
        <v>2108</v>
      </c>
      <c r="ZA3" s="8" t="s">
        <v>2109</v>
      </c>
      <c r="ZC3" s="8" t="s">
        <v>2110</v>
      </c>
      <c r="ZE3" s="8" t="s">
        <v>2111</v>
      </c>
      <c r="ZG3" s="8" t="s">
        <v>2112</v>
      </c>
      <c r="ZH3" s="8" t="s">
        <v>2113</v>
      </c>
      <c r="ZI3" s="8" t="s">
        <v>2114</v>
      </c>
      <c r="ZJ3" s="8" t="s">
        <v>2115</v>
      </c>
      <c r="ZK3" s="8" t="s">
        <v>2116</v>
      </c>
      <c r="ZL3" s="8" t="s">
        <v>2117</v>
      </c>
      <c r="ZM3" s="8" t="s">
        <v>2118</v>
      </c>
      <c r="ZN3" s="8" t="s">
        <v>2119</v>
      </c>
      <c r="ZO3" s="8" t="s">
        <v>2120</v>
      </c>
      <c r="ZP3" s="8" t="s">
        <v>2121</v>
      </c>
      <c r="ZZ3" s="8" t="s">
        <v>2122</v>
      </c>
      <c r="AAA3" s="8" t="s">
        <v>2123</v>
      </c>
      <c r="AAB3" s="8" t="s">
        <v>2124</v>
      </c>
      <c r="AAC3" s="8" t="s">
        <v>2125</v>
      </c>
      <c r="AAD3" s="8" t="s">
        <v>2126</v>
      </c>
      <c r="AAE3" s="8" t="s">
        <v>2127</v>
      </c>
      <c r="AAF3" s="8" t="s">
        <v>2128</v>
      </c>
      <c r="AAG3" s="8" t="s">
        <v>2129</v>
      </c>
      <c r="AAH3" s="8" t="s">
        <v>2130</v>
      </c>
      <c r="AAI3" s="8" t="s">
        <v>2131</v>
      </c>
      <c r="AAL3" s="8" t="s">
        <v>2132</v>
      </c>
      <c r="AAM3" s="8" t="s">
        <v>2133</v>
      </c>
      <c r="AAN3" s="8" t="s">
        <v>2134</v>
      </c>
      <c r="AAO3" s="8" t="s">
        <v>2135</v>
      </c>
      <c r="AAP3" s="8" t="s">
        <v>2136</v>
      </c>
      <c r="AAQ3" s="8" t="s">
        <v>2137</v>
      </c>
      <c r="AAR3" s="8" t="s">
        <v>2138</v>
      </c>
      <c r="AAS3" s="8" t="s">
        <v>2139</v>
      </c>
      <c r="AAT3" s="8" t="s">
        <v>2140</v>
      </c>
      <c r="AAU3" s="8" t="s">
        <v>2141</v>
      </c>
      <c r="AAV3" s="8" t="s">
        <v>2142</v>
      </c>
      <c r="AAW3" s="8" t="s">
        <v>2143</v>
      </c>
      <c r="AAX3" s="8" t="s">
        <v>2144</v>
      </c>
      <c r="AAY3" s="8" t="s">
        <v>2145</v>
      </c>
      <c r="AAZ3" s="8" t="s">
        <v>2146</v>
      </c>
      <c r="ABA3" s="8" t="s">
        <v>2147</v>
      </c>
      <c r="ABD3" s="8" t="s">
        <v>2148</v>
      </c>
      <c r="ABE3" s="8" t="s">
        <v>2149</v>
      </c>
      <c r="ABF3" s="8" t="s">
        <v>2150</v>
      </c>
      <c r="ABG3" s="8" t="s">
        <v>2151</v>
      </c>
      <c r="ABH3" s="8" t="s">
        <v>2152</v>
      </c>
      <c r="ABI3" s="8" t="s">
        <v>2153</v>
      </c>
      <c r="ABJ3" s="8" t="s">
        <v>2154</v>
      </c>
      <c r="ABK3" s="8" t="s">
        <v>2155</v>
      </c>
      <c r="ABL3" s="8" t="s">
        <v>2156</v>
      </c>
      <c r="ABM3" s="8" t="s">
        <v>2157</v>
      </c>
      <c r="ABN3" s="8" t="s">
        <v>2158</v>
      </c>
      <c r="ABO3" s="8" t="s">
        <v>2159</v>
      </c>
      <c r="ABP3" s="8" t="s">
        <v>2160</v>
      </c>
      <c r="ABQ3" s="8" t="s">
        <v>2161</v>
      </c>
      <c r="ABR3" s="8" t="s">
        <v>2162</v>
      </c>
      <c r="ABX3" s="8" t="s">
        <v>2163</v>
      </c>
      <c r="ACB3" s="8" t="s">
        <v>2164</v>
      </c>
      <c r="ACR3" s="8" t="s">
        <v>2165</v>
      </c>
      <c r="ACV3" s="8" t="s">
        <v>2166</v>
      </c>
      <c r="ACZ3" s="8" t="s">
        <v>2167</v>
      </c>
      <c r="ADB3" s="8" t="s">
        <v>2168</v>
      </c>
      <c r="ADC3" s="8" t="s">
        <v>2169</v>
      </c>
      <c r="ADF3" s="8" t="s">
        <v>2170</v>
      </c>
      <c r="ADG3" s="8" t="s">
        <v>2171</v>
      </c>
      <c r="ADH3" s="8" t="s">
        <v>2172</v>
      </c>
      <c r="ADI3" s="8" t="s">
        <v>2173</v>
      </c>
      <c r="ADJ3" s="8" t="s">
        <v>2174</v>
      </c>
      <c r="ADL3" s="8" t="s">
        <v>2175</v>
      </c>
      <c r="ADM3" s="8" t="s">
        <v>2176</v>
      </c>
      <c r="ADN3" s="8" t="s">
        <v>2177</v>
      </c>
      <c r="ADO3" s="8" t="s">
        <v>2178</v>
      </c>
      <c r="ADP3" s="8" t="s">
        <v>2179</v>
      </c>
      <c r="ADQ3" s="8" t="s">
        <v>2180</v>
      </c>
      <c r="ADS3" s="8" t="s">
        <v>2181</v>
      </c>
      <c r="ADT3" s="8" t="s">
        <v>2182</v>
      </c>
      <c r="ADU3" s="8" t="s">
        <v>2183</v>
      </c>
      <c r="ADV3" s="8" t="s">
        <v>2184</v>
      </c>
      <c r="ADW3" s="8" t="s">
        <v>2185</v>
      </c>
      <c r="ADX3" s="8" t="s">
        <v>2186</v>
      </c>
      <c r="ADY3" s="8" t="s">
        <v>2187</v>
      </c>
      <c r="AEB3" s="8" t="s">
        <v>2188</v>
      </c>
      <c r="AEC3" s="8" t="s">
        <v>2189</v>
      </c>
      <c r="AED3" s="8" t="s">
        <v>2190</v>
      </c>
      <c r="AEE3" s="8" t="s">
        <v>2191</v>
      </c>
      <c r="AEG3" s="8" t="s">
        <v>2192</v>
      </c>
      <c r="AEH3" s="8" t="s">
        <v>2193</v>
      </c>
      <c r="AEI3" s="8" t="s">
        <v>2194</v>
      </c>
      <c r="AEJ3" s="8" t="s">
        <v>2195</v>
      </c>
      <c r="AEK3" s="8" t="s">
        <v>2196</v>
      </c>
      <c r="AEL3" s="8" t="s">
        <v>2197</v>
      </c>
      <c r="AEM3" s="8" t="s">
        <v>2198</v>
      </c>
      <c r="AEN3" s="8" t="s">
        <v>2199</v>
      </c>
      <c r="AFF3" s="8" t="s">
        <v>2200</v>
      </c>
      <c r="AFG3" s="8" t="s">
        <v>2201</v>
      </c>
      <c r="AFH3" s="8" t="s">
        <v>2202</v>
      </c>
      <c r="AFI3" s="8" t="s">
        <v>2203</v>
      </c>
      <c r="AFJ3" s="8" t="s">
        <v>2204</v>
      </c>
      <c r="AFK3" s="8" t="s">
        <v>2205</v>
      </c>
      <c r="AFT3" s="8" t="s">
        <v>2206</v>
      </c>
      <c r="AGA3" s="8" t="s">
        <v>2207</v>
      </c>
      <c r="AGB3" s="8" t="s">
        <v>2208</v>
      </c>
      <c r="AGC3" s="8" t="s">
        <v>2209</v>
      </c>
      <c r="AGE3" s="8" t="s">
        <v>2210</v>
      </c>
      <c r="AGF3" s="8" t="s">
        <v>2211</v>
      </c>
      <c r="AGG3" s="8" t="s">
        <v>2212</v>
      </c>
      <c r="AGH3" s="8" t="s">
        <v>2213</v>
      </c>
      <c r="AGI3" s="8" t="s">
        <v>2214</v>
      </c>
      <c r="AGJ3" s="8" t="s">
        <v>2215</v>
      </c>
      <c r="AGK3" s="8" t="s">
        <v>2216</v>
      </c>
      <c r="AGL3" s="8" t="s">
        <v>2217</v>
      </c>
      <c r="AGM3" s="8" t="s">
        <v>2218</v>
      </c>
      <c r="AGN3" s="8" t="s">
        <v>2219</v>
      </c>
      <c r="AGO3" s="8" t="s">
        <v>2220</v>
      </c>
      <c r="AGS3" s="8" t="s">
        <v>2221</v>
      </c>
      <c r="AGT3" s="8" t="s">
        <v>2222</v>
      </c>
      <c r="AGU3" s="8" t="s">
        <v>2223</v>
      </c>
      <c r="AGV3" s="8" t="s">
        <v>2224</v>
      </c>
      <c r="AGW3" s="8" t="s">
        <v>2225</v>
      </c>
      <c r="AGX3" s="8" t="s">
        <v>2226</v>
      </c>
      <c r="AGY3" s="8" t="s">
        <v>2227</v>
      </c>
      <c r="AGZ3" s="8" t="s">
        <v>2228</v>
      </c>
      <c r="AHA3" s="8" t="s">
        <v>2229</v>
      </c>
      <c r="AHB3" s="8" t="s">
        <v>2230</v>
      </c>
      <c r="AHC3" s="8" t="s">
        <v>2231</v>
      </c>
      <c r="AHD3" s="8" t="s">
        <v>2232</v>
      </c>
      <c r="AHE3" s="8" t="s">
        <v>2233</v>
      </c>
    </row>
    <row r="4" spans="1:891" x14ac:dyDescent="0.25">
      <c r="B4" s="8" t="s">
        <v>2234</v>
      </c>
      <c r="J4" s="8" t="s">
        <v>2235</v>
      </c>
      <c r="K4" s="8" t="s">
        <v>2236</v>
      </c>
      <c r="L4" s="8" t="s">
        <v>2237</v>
      </c>
      <c r="M4" s="8" t="s">
        <v>2238</v>
      </c>
      <c r="O4" s="8" t="s">
        <v>2239</v>
      </c>
      <c r="P4" s="8" t="s">
        <v>2240</v>
      </c>
      <c r="Q4" s="8" t="s">
        <v>2241</v>
      </c>
      <c r="S4" s="8" t="s">
        <v>2242</v>
      </c>
      <c r="U4" s="8" t="s">
        <v>2243</v>
      </c>
      <c r="V4" s="8" t="s">
        <v>2244</v>
      </c>
      <c r="W4" s="8" t="s">
        <v>2245</v>
      </c>
      <c r="AI4" s="8" t="s">
        <v>2246</v>
      </c>
      <c r="AL4" s="8" t="s">
        <v>2247</v>
      </c>
      <c r="AN4" s="8" t="s">
        <v>2248</v>
      </c>
      <c r="AO4" s="8" t="s">
        <v>2249</v>
      </c>
      <c r="AP4" s="8" t="s">
        <v>2250</v>
      </c>
      <c r="AQ4" s="8" t="s">
        <v>2251</v>
      </c>
      <c r="AR4" s="8" t="s">
        <v>2252</v>
      </c>
      <c r="AS4" s="8" t="s">
        <v>2253</v>
      </c>
      <c r="AT4" s="8" t="s">
        <v>2254</v>
      </c>
      <c r="AU4" s="8" t="s">
        <v>2255</v>
      </c>
      <c r="AV4" s="8" t="s">
        <v>2256</v>
      </c>
      <c r="AW4" s="8" t="s">
        <v>2257</v>
      </c>
      <c r="AX4" s="8" t="s">
        <v>2258</v>
      </c>
      <c r="BE4" s="8" t="s">
        <v>2259</v>
      </c>
      <c r="BF4" s="8" t="s">
        <v>2260</v>
      </c>
      <c r="BG4" s="8" t="s">
        <v>2261</v>
      </c>
      <c r="BH4" s="8" t="s">
        <v>2262</v>
      </c>
      <c r="BI4" s="8" t="s">
        <v>2263</v>
      </c>
      <c r="BJ4" s="8" t="s">
        <v>2264</v>
      </c>
      <c r="BN4" s="8" t="s">
        <v>2265</v>
      </c>
      <c r="CK4" s="8" t="s">
        <v>2266</v>
      </c>
      <c r="CM4" s="8" t="s">
        <v>2267</v>
      </c>
      <c r="CP4" s="8" t="s">
        <v>2268</v>
      </c>
      <c r="CQ4" s="8" t="s">
        <v>2269</v>
      </c>
      <c r="CV4" s="8" t="s">
        <v>2270</v>
      </c>
      <c r="CX4" s="8" t="s">
        <v>2271</v>
      </c>
      <c r="CY4" s="8" t="s">
        <v>2272</v>
      </c>
      <c r="CZ4" s="8" t="s">
        <v>2273</v>
      </c>
      <c r="DA4" s="8" t="s">
        <v>2274</v>
      </c>
      <c r="DB4" s="8" t="s">
        <v>2275</v>
      </c>
      <c r="DC4" s="8" t="s">
        <v>2276</v>
      </c>
      <c r="DD4" s="8" t="s">
        <v>2277</v>
      </c>
      <c r="DE4" s="8" t="s">
        <v>2278</v>
      </c>
      <c r="DF4" s="8" t="s">
        <v>2279</v>
      </c>
      <c r="DH4" s="8" t="s">
        <v>2280</v>
      </c>
      <c r="DI4" s="8" t="s">
        <v>2281</v>
      </c>
      <c r="DJ4" s="8" t="s">
        <v>2282</v>
      </c>
      <c r="DK4" s="8" t="s">
        <v>2283</v>
      </c>
      <c r="DL4" s="8" t="s">
        <v>2284</v>
      </c>
      <c r="DM4" s="8" t="s">
        <v>2285</v>
      </c>
      <c r="DN4" s="8" t="s">
        <v>2286</v>
      </c>
      <c r="DO4" s="8" t="s">
        <v>2287</v>
      </c>
      <c r="DQ4" s="8" t="s">
        <v>2288</v>
      </c>
      <c r="DR4" s="8" t="s">
        <v>2289</v>
      </c>
      <c r="DS4" s="8" t="s">
        <v>2290</v>
      </c>
      <c r="DT4" s="8" t="s">
        <v>2291</v>
      </c>
      <c r="DU4" s="8" t="s">
        <v>2292</v>
      </c>
      <c r="DV4" s="8" t="s">
        <v>2293</v>
      </c>
      <c r="DW4" s="8" t="s">
        <v>2294</v>
      </c>
      <c r="DX4" s="8" t="s">
        <v>2295</v>
      </c>
      <c r="DY4" s="8" t="s">
        <v>2296</v>
      </c>
      <c r="DZ4" s="8" t="s">
        <v>2297</v>
      </c>
      <c r="EA4" s="8" t="s">
        <v>2298</v>
      </c>
      <c r="EB4" s="8" t="s">
        <v>2299</v>
      </c>
      <c r="EC4" s="8" t="s">
        <v>2300</v>
      </c>
      <c r="ED4" s="8" t="s">
        <v>2301</v>
      </c>
      <c r="EE4" s="8" t="s">
        <v>2302</v>
      </c>
      <c r="EF4" s="8" t="s">
        <v>2303</v>
      </c>
      <c r="EG4" s="8" t="s">
        <v>2304</v>
      </c>
      <c r="EH4" s="8" t="s">
        <v>2305</v>
      </c>
      <c r="EI4" s="8" t="s">
        <v>2306</v>
      </c>
      <c r="EK4" s="8" t="s">
        <v>2307</v>
      </c>
      <c r="EL4" s="8" t="s">
        <v>2308</v>
      </c>
      <c r="EM4" s="8" t="s">
        <v>2309</v>
      </c>
      <c r="EN4" s="8" t="s">
        <v>2310</v>
      </c>
      <c r="EO4" s="8" t="s">
        <v>2311</v>
      </c>
      <c r="EP4" s="8" t="s">
        <v>2312</v>
      </c>
      <c r="ER4" s="8" t="s">
        <v>2313</v>
      </c>
      <c r="ES4" s="8" t="s">
        <v>2314</v>
      </c>
      <c r="ET4" s="8" t="s">
        <v>2315</v>
      </c>
      <c r="EU4" s="8" t="s">
        <v>2316</v>
      </c>
      <c r="EV4" s="8" t="s">
        <v>2317</v>
      </c>
      <c r="EW4" s="8" t="s">
        <v>2318</v>
      </c>
      <c r="EX4" s="8" t="s">
        <v>2319</v>
      </c>
      <c r="EY4" s="8" t="s">
        <v>2320</v>
      </c>
      <c r="EZ4" s="8" t="s">
        <v>2321</v>
      </c>
      <c r="FB4" s="8" t="s">
        <v>2322</v>
      </c>
      <c r="FC4" s="8" t="s">
        <v>2323</v>
      </c>
      <c r="FD4" s="8" t="s">
        <v>2324</v>
      </c>
      <c r="FE4" s="8" t="s">
        <v>2325</v>
      </c>
      <c r="FF4" s="8" t="s">
        <v>2326</v>
      </c>
      <c r="FG4" s="8" t="s">
        <v>2327</v>
      </c>
      <c r="FH4" s="8" t="s">
        <v>2328</v>
      </c>
      <c r="FI4" s="8" t="s">
        <v>2329</v>
      </c>
      <c r="FK4" s="8" t="s">
        <v>2330</v>
      </c>
      <c r="FL4" s="8" t="s">
        <v>2331</v>
      </c>
      <c r="FM4" s="8" t="s">
        <v>2332</v>
      </c>
      <c r="FO4" s="8" t="s">
        <v>2333</v>
      </c>
      <c r="FP4" s="8" t="s">
        <v>2334</v>
      </c>
      <c r="FQ4" s="8" t="s">
        <v>2335</v>
      </c>
      <c r="FR4" s="8" t="s">
        <v>2336</v>
      </c>
      <c r="FS4" s="8" t="s">
        <v>2337</v>
      </c>
      <c r="FT4" s="8" t="s">
        <v>2338</v>
      </c>
      <c r="FU4" s="8" t="s">
        <v>2339</v>
      </c>
      <c r="GH4" s="8" t="s">
        <v>2340</v>
      </c>
      <c r="GI4" s="8" t="s">
        <v>2341</v>
      </c>
      <c r="GO4" s="8" t="s">
        <v>2342</v>
      </c>
      <c r="GP4" s="8" t="s">
        <v>2343</v>
      </c>
      <c r="GQ4" s="8" t="s">
        <v>2344</v>
      </c>
      <c r="GT4" s="8" t="s">
        <v>2345</v>
      </c>
      <c r="GU4" s="8" t="s">
        <v>2346</v>
      </c>
      <c r="GZ4" s="8" t="s">
        <v>2347</v>
      </c>
      <c r="HH4" s="8" t="s">
        <v>2348</v>
      </c>
      <c r="IK4" s="8" t="s">
        <v>2349</v>
      </c>
      <c r="IL4" s="8" t="s">
        <v>2350</v>
      </c>
      <c r="IM4" s="8" t="s">
        <v>2351</v>
      </c>
      <c r="IN4" s="8" t="s">
        <v>2352</v>
      </c>
      <c r="IS4" s="8" t="s">
        <v>2353</v>
      </c>
      <c r="JA4" s="8" t="s">
        <v>2354</v>
      </c>
      <c r="JB4" s="8" t="s">
        <v>2355</v>
      </c>
      <c r="JC4" s="8" t="s">
        <v>2356</v>
      </c>
      <c r="JF4" s="8" t="s">
        <v>2357</v>
      </c>
      <c r="JG4" s="8" t="s">
        <v>2358</v>
      </c>
      <c r="JH4" s="8" t="s">
        <v>2359</v>
      </c>
      <c r="OH4" s="8" t="s">
        <v>2360</v>
      </c>
      <c r="OJ4" s="8" t="s">
        <v>2361</v>
      </c>
      <c r="OK4" s="8" t="s">
        <v>2362</v>
      </c>
      <c r="OL4" s="8" t="s">
        <v>2363</v>
      </c>
      <c r="OM4" s="8" t="s">
        <v>2364</v>
      </c>
      <c r="ON4" s="8" t="s">
        <v>2365</v>
      </c>
      <c r="OR4" s="8" t="s">
        <v>2366</v>
      </c>
      <c r="OS4" s="8" t="s">
        <v>2367</v>
      </c>
      <c r="QC4" s="8" t="s">
        <v>2368</v>
      </c>
      <c r="QE4" s="8" t="s">
        <v>2369</v>
      </c>
      <c r="QF4" s="8" t="s">
        <v>2370</v>
      </c>
      <c r="QS4" s="8" t="s">
        <v>2371</v>
      </c>
      <c r="QX4" s="8" t="s">
        <v>2372</v>
      </c>
      <c r="QZ4" s="8" t="s">
        <v>2373</v>
      </c>
      <c r="TO4" s="8" t="s">
        <v>2374</v>
      </c>
      <c r="VH4" s="8" t="s">
        <v>2375</v>
      </c>
      <c r="VI4" s="8" t="s">
        <v>2376</v>
      </c>
      <c r="VU4" s="8" t="s">
        <v>2377</v>
      </c>
      <c r="VV4" s="8" t="s">
        <v>2378</v>
      </c>
      <c r="VW4" s="8" t="s">
        <v>2379</v>
      </c>
      <c r="VY4" s="8" t="s">
        <v>2380</v>
      </c>
      <c r="VZ4" s="8" t="s">
        <v>2381</v>
      </c>
      <c r="WB4" s="8" t="s">
        <v>2382</v>
      </c>
      <c r="WC4" s="8" t="s">
        <v>2383</v>
      </c>
      <c r="WD4" s="8" t="s">
        <v>2384</v>
      </c>
      <c r="WE4" s="8" t="s">
        <v>2385</v>
      </c>
      <c r="WF4" s="8" t="s">
        <v>2386</v>
      </c>
      <c r="WG4" s="8" t="s">
        <v>2387</v>
      </c>
      <c r="WH4" s="8" t="s">
        <v>2388</v>
      </c>
      <c r="WI4" s="8" t="s">
        <v>2389</v>
      </c>
      <c r="WJ4" s="8" t="s">
        <v>2390</v>
      </c>
      <c r="WL4" s="8" t="s">
        <v>2391</v>
      </c>
      <c r="WM4" s="8" t="s">
        <v>2392</v>
      </c>
      <c r="WP4" s="8" t="s">
        <v>2393</v>
      </c>
      <c r="WQ4" s="8" t="s">
        <v>2394</v>
      </c>
      <c r="WY4" s="8" t="s">
        <v>2395</v>
      </c>
      <c r="WZ4" s="8" t="s">
        <v>2396</v>
      </c>
      <c r="XA4" s="8" t="s">
        <v>2397</v>
      </c>
      <c r="XB4" s="8" t="s">
        <v>2398</v>
      </c>
      <c r="XC4" s="8" t="s">
        <v>2399</v>
      </c>
      <c r="XD4" s="8" t="s">
        <v>2400</v>
      </c>
      <c r="XE4" s="8" t="s">
        <v>2401</v>
      </c>
      <c r="XF4" s="8" t="s">
        <v>2402</v>
      </c>
      <c r="XG4" s="8" t="s">
        <v>2403</v>
      </c>
      <c r="XH4" s="8" t="s">
        <v>2404</v>
      </c>
      <c r="XI4" s="8" t="s">
        <v>2405</v>
      </c>
      <c r="XJ4" s="8" t="s">
        <v>2406</v>
      </c>
      <c r="XK4" s="8" t="s">
        <v>2407</v>
      </c>
      <c r="XL4" s="8" t="s">
        <v>2408</v>
      </c>
      <c r="XM4" s="8" t="s">
        <v>2409</v>
      </c>
      <c r="XN4" s="8" t="s">
        <v>2410</v>
      </c>
      <c r="XO4" s="8" t="s">
        <v>2411</v>
      </c>
      <c r="XP4" s="8" t="s">
        <v>2412</v>
      </c>
      <c r="XQ4" s="8" t="s">
        <v>2413</v>
      </c>
      <c r="XR4" s="8" t="s">
        <v>2414</v>
      </c>
      <c r="XS4" s="8" t="s">
        <v>2415</v>
      </c>
      <c r="XT4" s="8" t="s">
        <v>2416</v>
      </c>
      <c r="XU4" s="8" t="s">
        <v>2417</v>
      </c>
      <c r="XV4" s="8" t="s">
        <v>2418</v>
      </c>
      <c r="XW4" s="8" t="s">
        <v>2419</v>
      </c>
      <c r="XX4" s="8" t="s">
        <v>2420</v>
      </c>
      <c r="XY4" s="8" t="s">
        <v>2421</v>
      </c>
      <c r="XZ4" s="8" t="s">
        <v>2422</v>
      </c>
      <c r="YA4" s="8" t="s">
        <v>2423</v>
      </c>
      <c r="YB4" s="8" t="s">
        <v>2424</v>
      </c>
      <c r="YC4" s="8" t="s">
        <v>2425</v>
      </c>
      <c r="YD4" s="8" t="s">
        <v>2426</v>
      </c>
      <c r="YE4" s="8" t="s">
        <v>2427</v>
      </c>
      <c r="YF4" s="8" t="s">
        <v>2428</v>
      </c>
      <c r="YH4" s="8" t="s">
        <v>2429</v>
      </c>
      <c r="YI4" s="8" t="s">
        <v>2430</v>
      </c>
      <c r="YK4" s="8" t="s">
        <v>2431</v>
      </c>
      <c r="YL4" s="8" t="s">
        <v>2432</v>
      </c>
      <c r="YN4" s="8" t="s">
        <v>2433</v>
      </c>
      <c r="YO4" s="8" t="s">
        <v>2434</v>
      </c>
      <c r="YP4" s="8" t="s">
        <v>2435</v>
      </c>
      <c r="YQ4" s="8" t="s">
        <v>2436</v>
      </c>
      <c r="YR4" s="8" t="s">
        <v>2437</v>
      </c>
      <c r="YT4" s="8" t="s">
        <v>2438</v>
      </c>
      <c r="YV4" s="8" t="s">
        <v>2439</v>
      </c>
      <c r="YW4" s="8" t="s">
        <v>2440</v>
      </c>
      <c r="YX4" s="8" t="s">
        <v>2441</v>
      </c>
      <c r="YZ4" s="8" t="s">
        <v>2442</v>
      </c>
      <c r="ZA4" s="8" t="s">
        <v>2443</v>
      </c>
      <c r="ZJ4" s="8" t="s">
        <v>2444</v>
      </c>
      <c r="ZK4" s="8" t="s">
        <v>2445</v>
      </c>
      <c r="ZZ4" s="8" t="s">
        <v>2446</v>
      </c>
      <c r="AAA4" s="8" t="s">
        <v>2447</v>
      </c>
      <c r="AAB4" s="8" t="s">
        <v>2448</v>
      </c>
      <c r="AAC4" s="8" t="s">
        <v>2449</v>
      </c>
      <c r="AAL4" s="8" t="s">
        <v>2450</v>
      </c>
      <c r="AAM4" s="8" t="s">
        <v>2451</v>
      </c>
      <c r="AAN4" s="8" t="s">
        <v>2452</v>
      </c>
      <c r="AAO4" s="8" t="s">
        <v>2453</v>
      </c>
      <c r="AAP4" s="8" t="s">
        <v>2454</v>
      </c>
      <c r="AAQ4" s="8" t="s">
        <v>2455</v>
      </c>
      <c r="AAR4" s="8" t="s">
        <v>2456</v>
      </c>
      <c r="AAS4" s="8" t="s">
        <v>2457</v>
      </c>
      <c r="AAT4" s="8" t="s">
        <v>2458</v>
      </c>
      <c r="AAU4" s="8" t="s">
        <v>2459</v>
      </c>
      <c r="AAV4" s="8" t="s">
        <v>2460</v>
      </c>
      <c r="AAW4" s="8" t="s">
        <v>2461</v>
      </c>
      <c r="AAX4" s="8" t="s">
        <v>2462</v>
      </c>
      <c r="AAY4" s="8" t="s">
        <v>2463</v>
      </c>
      <c r="AAZ4" s="8" t="s">
        <v>2464</v>
      </c>
      <c r="ABA4" s="8" t="s">
        <v>2465</v>
      </c>
      <c r="ABD4" s="8" t="s">
        <v>2466</v>
      </c>
      <c r="ABE4" s="8" t="s">
        <v>2467</v>
      </c>
      <c r="ABF4" s="8" t="s">
        <v>2468</v>
      </c>
      <c r="ABG4" s="8" t="s">
        <v>2469</v>
      </c>
      <c r="ABH4" s="8" t="s">
        <v>2470</v>
      </c>
      <c r="ABI4" s="8" t="s">
        <v>2471</v>
      </c>
      <c r="ABJ4" s="8" t="s">
        <v>2472</v>
      </c>
      <c r="ABK4" s="8" t="s">
        <v>2473</v>
      </c>
      <c r="ABL4" s="8" t="s">
        <v>2474</v>
      </c>
      <c r="ABM4" s="8" t="s">
        <v>2475</v>
      </c>
      <c r="ABN4" s="8" t="s">
        <v>2476</v>
      </c>
      <c r="ABO4" s="8" t="s">
        <v>2477</v>
      </c>
      <c r="ABP4" s="8" t="s">
        <v>2478</v>
      </c>
      <c r="ABQ4" s="8" t="s">
        <v>2479</v>
      </c>
      <c r="ABR4" s="8" t="s">
        <v>2480</v>
      </c>
      <c r="ADB4" s="8" t="s">
        <v>2481</v>
      </c>
      <c r="ADF4" s="8" t="s">
        <v>2482</v>
      </c>
      <c r="ADH4" s="8" t="s">
        <v>2483</v>
      </c>
      <c r="ADJ4" s="8" t="s">
        <v>2484</v>
      </c>
      <c r="ADL4" s="8" t="s">
        <v>2485</v>
      </c>
      <c r="ADM4" s="8" t="s">
        <v>2486</v>
      </c>
      <c r="ADN4" s="8" t="s">
        <v>2487</v>
      </c>
      <c r="ADO4" s="8" t="s">
        <v>2488</v>
      </c>
      <c r="ADW4" s="8" t="s">
        <v>2489</v>
      </c>
      <c r="ADY4" s="8" t="s">
        <v>2490</v>
      </c>
      <c r="AEH4" s="8" t="s">
        <v>2491</v>
      </c>
      <c r="AEI4" s="8" t="s">
        <v>2492</v>
      </c>
      <c r="AEM4" s="8" t="s">
        <v>2493</v>
      </c>
      <c r="AEN4" s="8" t="s">
        <v>2494</v>
      </c>
      <c r="AFF4" s="8" t="s">
        <v>2495</v>
      </c>
      <c r="AFH4" s="8" t="s">
        <v>2496</v>
      </c>
      <c r="AFI4" s="8" t="s">
        <v>2497</v>
      </c>
      <c r="AFJ4" s="8" t="s">
        <v>2498</v>
      </c>
      <c r="AFK4" s="8" t="s">
        <v>2499</v>
      </c>
      <c r="AGB4" s="8" t="s">
        <v>2500</v>
      </c>
      <c r="AGC4" s="8" t="s">
        <v>2501</v>
      </c>
      <c r="AGE4" s="8" t="s">
        <v>2502</v>
      </c>
      <c r="AGF4" s="8" t="s">
        <v>2503</v>
      </c>
      <c r="AGG4" s="8" t="s">
        <v>2504</v>
      </c>
      <c r="AGH4" s="8" t="s">
        <v>2505</v>
      </c>
      <c r="AGI4" s="8" t="s">
        <v>2506</v>
      </c>
      <c r="AGJ4" s="8" t="s">
        <v>2507</v>
      </c>
      <c r="AGK4" s="8" t="s">
        <v>2508</v>
      </c>
      <c r="AGL4" s="8" t="s">
        <v>2509</v>
      </c>
      <c r="AGM4" s="8" t="s">
        <v>2510</v>
      </c>
      <c r="AGN4" s="8" t="s">
        <v>2511</v>
      </c>
      <c r="AGO4" s="8" t="s">
        <v>2512</v>
      </c>
      <c r="AGS4" s="8" t="s">
        <v>2513</v>
      </c>
      <c r="AGT4" s="8" t="s">
        <v>2514</v>
      </c>
      <c r="AGU4" s="8" t="s">
        <v>2515</v>
      </c>
      <c r="AGV4" s="8" t="s">
        <v>2516</v>
      </c>
      <c r="AGW4" s="8" t="s">
        <v>2517</v>
      </c>
      <c r="AGX4" s="8" t="s">
        <v>2518</v>
      </c>
      <c r="AGY4" s="8" t="s">
        <v>2519</v>
      </c>
      <c r="AGZ4" s="8" t="s">
        <v>2520</v>
      </c>
      <c r="AHA4" s="8" t="s">
        <v>2521</v>
      </c>
      <c r="AHB4" s="8" t="s">
        <v>2522</v>
      </c>
      <c r="AHC4" s="8" t="s">
        <v>2523</v>
      </c>
      <c r="AHD4" s="8" t="s">
        <v>2524</v>
      </c>
      <c r="AHE4" s="8" t="s">
        <v>2525</v>
      </c>
    </row>
    <row r="5" spans="1:891" x14ac:dyDescent="0.25">
      <c r="J5" s="8" t="s">
        <v>2526</v>
      </c>
      <c r="K5" s="8" t="s">
        <v>2527</v>
      </c>
      <c r="Q5" s="8" t="s">
        <v>2528</v>
      </c>
      <c r="AN5" s="8" t="s">
        <v>2529</v>
      </c>
      <c r="AO5" s="8" t="s">
        <v>2530</v>
      </c>
      <c r="AP5" s="8" t="s">
        <v>2531</v>
      </c>
      <c r="AQ5" s="8" t="s">
        <v>2532</v>
      </c>
      <c r="AS5" s="8" t="s">
        <v>2533</v>
      </c>
      <c r="AT5" s="8" t="s">
        <v>2534</v>
      </c>
      <c r="AU5" s="8" t="s">
        <v>2535</v>
      </c>
      <c r="AV5" s="8" t="s">
        <v>2536</v>
      </c>
      <c r="AW5" s="8" t="s">
        <v>2537</v>
      </c>
      <c r="AX5" s="8" t="s">
        <v>2538</v>
      </c>
      <c r="BE5" s="8" t="s">
        <v>2539</v>
      </c>
      <c r="BF5" s="8" t="s">
        <v>2540</v>
      </c>
      <c r="BG5" s="8" t="s">
        <v>2541</v>
      </c>
      <c r="BH5" s="8" t="s">
        <v>2542</v>
      </c>
      <c r="BI5" s="8" t="s">
        <v>2543</v>
      </c>
      <c r="BJ5" s="8" t="s">
        <v>2544</v>
      </c>
      <c r="CX5" s="8" t="s">
        <v>2545</v>
      </c>
      <c r="CY5" s="8" t="s">
        <v>2546</v>
      </c>
      <c r="DQ5" s="8" t="s">
        <v>2547</v>
      </c>
      <c r="DR5" s="8" t="s">
        <v>2548</v>
      </c>
      <c r="DS5" s="8" t="s">
        <v>2549</v>
      </c>
      <c r="DT5" s="8" t="s">
        <v>2550</v>
      </c>
      <c r="DU5" s="8" t="s">
        <v>2551</v>
      </c>
      <c r="EK5" s="8" t="s">
        <v>2552</v>
      </c>
      <c r="EL5" s="8" t="s">
        <v>2553</v>
      </c>
      <c r="EM5" s="8" t="s">
        <v>2554</v>
      </c>
      <c r="EN5" s="8" t="s">
        <v>2555</v>
      </c>
      <c r="EO5" s="8" t="s">
        <v>2556</v>
      </c>
      <c r="EP5" s="8" t="s">
        <v>2557</v>
      </c>
      <c r="ER5" s="8" t="s">
        <v>2558</v>
      </c>
      <c r="ES5" s="8" t="s">
        <v>2559</v>
      </c>
      <c r="FB5" s="8" t="s">
        <v>2560</v>
      </c>
      <c r="FC5" s="8" t="s">
        <v>2561</v>
      </c>
      <c r="HH5" s="8" t="s">
        <v>2562</v>
      </c>
      <c r="IK5" s="8" t="s">
        <v>2563</v>
      </c>
      <c r="IL5" s="8" t="s">
        <v>2564</v>
      </c>
      <c r="JA5" s="8" t="s">
        <v>2565</v>
      </c>
      <c r="JB5" s="8" t="s">
        <v>2566</v>
      </c>
      <c r="JC5" s="8" t="s">
        <v>2567</v>
      </c>
      <c r="JF5" s="8" t="s">
        <v>2568</v>
      </c>
      <c r="JG5" s="8" t="s">
        <v>2569</v>
      </c>
      <c r="JH5" s="8" t="s">
        <v>2570</v>
      </c>
      <c r="OK5" s="8" t="s">
        <v>2571</v>
      </c>
      <c r="OL5" s="8" t="s">
        <v>2572</v>
      </c>
      <c r="OM5" s="8" t="s">
        <v>2573</v>
      </c>
      <c r="ON5" s="8" t="s">
        <v>2574</v>
      </c>
      <c r="OR5" s="8" t="s">
        <v>2575</v>
      </c>
      <c r="OS5" s="8" t="s">
        <v>2576</v>
      </c>
      <c r="VU5" s="8" t="s">
        <v>2577</v>
      </c>
      <c r="VV5" s="8" t="s">
        <v>2578</v>
      </c>
      <c r="VW5" s="8" t="s">
        <v>2579</v>
      </c>
      <c r="WB5" s="8" t="s">
        <v>2580</v>
      </c>
      <c r="WC5" s="8" t="s">
        <v>2581</v>
      </c>
      <c r="WD5" s="8" t="s">
        <v>2582</v>
      </c>
      <c r="WE5" s="8" t="s">
        <v>2583</v>
      </c>
      <c r="WF5" s="8" t="s">
        <v>2584</v>
      </c>
      <c r="WG5" s="8" t="s">
        <v>2585</v>
      </c>
      <c r="WH5" s="8" t="s">
        <v>2586</v>
      </c>
      <c r="WI5" s="8" t="s">
        <v>2587</v>
      </c>
      <c r="WL5" s="8" t="s">
        <v>2588</v>
      </c>
      <c r="WM5" s="8" t="s">
        <v>2589</v>
      </c>
      <c r="WY5" s="8" t="s">
        <v>2590</v>
      </c>
      <c r="WZ5" s="8" t="s">
        <v>2591</v>
      </c>
      <c r="XA5" s="8" t="s">
        <v>2592</v>
      </c>
      <c r="XB5" s="8" t="s">
        <v>2593</v>
      </c>
      <c r="XC5" s="8" t="s">
        <v>2594</v>
      </c>
      <c r="XD5" s="8" t="s">
        <v>2595</v>
      </c>
      <c r="XF5" s="8" t="s">
        <v>2596</v>
      </c>
      <c r="XG5" s="8" t="s">
        <v>2597</v>
      </c>
      <c r="XH5" s="8" t="s">
        <v>2598</v>
      </c>
      <c r="XI5" s="8" t="s">
        <v>2599</v>
      </c>
      <c r="XJ5" s="8" t="s">
        <v>2600</v>
      </c>
      <c r="XK5" s="8" t="s">
        <v>2601</v>
      </c>
      <c r="XL5" s="8" t="s">
        <v>2602</v>
      </c>
      <c r="XM5" s="8" t="s">
        <v>2603</v>
      </c>
      <c r="XN5" s="8" t="s">
        <v>2604</v>
      </c>
      <c r="XO5" s="8" t="s">
        <v>2605</v>
      </c>
      <c r="XP5" s="8" t="s">
        <v>2606</v>
      </c>
      <c r="XR5" s="8" t="s">
        <v>2607</v>
      </c>
      <c r="XS5" s="8" t="s">
        <v>2608</v>
      </c>
      <c r="XT5" s="8" t="s">
        <v>2609</v>
      </c>
      <c r="XU5" s="8" t="s">
        <v>2610</v>
      </c>
      <c r="XV5" s="8" t="s">
        <v>2611</v>
      </c>
      <c r="XW5" s="8" t="s">
        <v>2612</v>
      </c>
      <c r="XZ5" s="8" t="s">
        <v>2613</v>
      </c>
      <c r="YA5" s="8" t="s">
        <v>2614</v>
      </c>
      <c r="YB5" s="8" t="s">
        <v>2615</v>
      </c>
      <c r="YC5" s="8" t="s">
        <v>2616</v>
      </c>
      <c r="YD5" s="8" t="s">
        <v>2617</v>
      </c>
      <c r="YE5" s="8" t="s">
        <v>2618</v>
      </c>
      <c r="YF5" s="8" t="s">
        <v>2619</v>
      </c>
      <c r="YH5" s="8" t="s">
        <v>2620</v>
      </c>
      <c r="YI5" s="8" t="s">
        <v>2621</v>
      </c>
      <c r="YO5" s="8" t="s">
        <v>2622</v>
      </c>
      <c r="YP5" s="8" t="s">
        <v>2623</v>
      </c>
      <c r="YQ5" s="8" t="s">
        <v>2624</v>
      </c>
      <c r="ZA5" s="8" t="s">
        <v>2625</v>
      </c>
      <c r="ZK5" s="8" t="s">
        <v>2626</v>
      </c>
      <c r="AAL5" s="8" t="s">
        <v>2627</v>
      </c>
      <c r="AAM5" s="8" t="s">
        <v>2628</v>
      </c>
      <c r="AAS5" s="8" t="s">
        <v>2629</v>
      </c>
      <c r="AAY5" s="8" t="s">
        <v>2630</v>
      </c>
      <c r="AAZ5" s="8" t="s">
        <v>2631</v>
      </c>
      <c r="ABD5" s="8" t="s">
        <v>2632</v>
      </c>
      <c r="ABE5" s="8" t="s">
        <v>2633</v>
      </c>
      <c r="ABF5" s="8" t="s">
        <v>2634</v>
      </c>
      <c r="ABG5" s="8" t="s">
        <v>2635</v>
      </c>
      <c r="ABH5" s="8" t="s">
        <v>2636</v>
      </c>
      <c r="ABI5" s="8" t="s">
        <v>2637</v>
      </c>
      <c r="ABJ5" s="8" t="s">
        <v>2638</v>
      </c>
      <c r="ABK5" s="8" t="s">
        <v>2639</v>
      </c>
      <c r="ABL5" s="8" t="s">
        <v>2640</v>
      </c>
      <c r="ABM5" s="8" t="s">
        <v>2641</v>
      </c>
      <c r="ABN5" s="8" t="s">
        <v>2642</v>
      </c>
      <c r="ABO5" s="8" t="s">
        <v>2643</v>
      </c>
      <c r="ABP5" s="8" t="s">
        <v>2644</v>
      </c>
      <c r="ABQ5" s="8" t="s">
        <v>2645</v>
      </c>
      <c r="ABR5" s="8" t="s">
        <v>2646</v>
      </c>
      <c r="ADB5" s="8" t="s">
        <v>2647</v>
      </c>
      <c r="ADJ5" s="8" t="s">
        <v>2648</v>
      </c>
      <c r="AFF5" s="8" t="s">
        <v>2649</v>
      </c>
      <c r="AFJ5" s="8" t="s">
        <v>2650</v>
      </c>
      <c r="AGB5" s="8" t="s">
        <v>2651</v>
      </c>
      <c r="AGE5" s="8" t="s">
        <v>2652</v>
      </c>
      <c r="AGF5" s="8" t="s">
        <v>2653</v>
      </c>
      <c r="AGG5" s="8" t="s">
        <v>2654</v>
      </c>
      <c r="AGH5" s="8" t="s">
        <v>2655</v>
      </c>
      <c r="AGI5" s="8" t="s">
        <v>2656</v>
      </c>
      <c r="AGJ5" s="8" t="s">
        <v>2657</v>
      </c>
      <c r="AGL5" s="8" t="s">
        <v>2658</v>
      </c>
      <c r="AGM5" s="8" t="s">
        <v>2659</v>
      </c>
      <c r="AGN5" s="8" t="s">
        <v>2660</v>
      </c>
      <c r="AGO5" s="8" t="s">
        <v>2661</v>
      </c>
      <c r="AGS5" s="8" t="s">
        <v>2662</v>
      </c>
      <c r="AGT5" s="8" t="s">
        <v>2663</v>
      </c>
      <c r="AGU5" s="8" t="s">
        <v>2664</v>
      </c>
      <c r="AGV5" s="8" t="s">
        <v>2665</v>
      </c>
      <c r="AGW5" s="8" t="s">
        <v>2666</v>
      </c>
      <c r="AGX5" s="8" t="s">
        <v>2667</v>
      </c>
      <c r="AGY5" s="8" t="s">
        <v>2668</v>
      </c>
      <c r="AGZ5" s="8" t="s">
        <v>2669</v>
      </c>
      <c r="AHA5" s="8" t="s">
        <v>2670</v>
      </c>
      <c r="AHB5" s="8" t="s">
        <v>2671</v>
      </c>
      <c r="AHC5" s="8" t="s">
        <v>2672</v>
      </c>
      <c r="AHD5" s="8" t="s">
        <v>2673</v>
      </c>
      <c r="AHE5" s="8" t="s">
        <v>2674</v>
      </c>
    </row>
    <row r="6" spans="1:891" x14ac:dyDescent="0.25">
      <c r="AS6" s="8" t="s">
        <v>2675</v>
      </c>
      <c r="AU6" s="8" t="s">
        <v>2676</v>
      </c>
      <c r="AX6" s="8" t="s">
        <v>2677</v>
      </c>
      <c r="BE6" s="8" t="s">
        <v>2678</v>
      </c>
      <c r="BF6" s="8" t="s">
        <v>2679</v>
      </c>
      <c r="BG6" s="8" t="s">
        <v>2680</v>
      </c>
      <c r="BH6" s="8" t="s">
        <v>2681</v>
      </c>
      <c r="BI6" s="8" t="s">
        <v>2682</v>
      </c>
      <c r="BJ6" s="8" t="s">
        <v>2683</v>
      </c>
      <c r="DQ6" s="8" t="s">
        <v>2684</v>
      </c>
      <c r="DR6" s="8" t="s">
        <v>2685</v>
      </c>
      <c r="DS6" s="8" t="s">
        <v>2686</v>
      </c>
      <c r="DT6" s="8" t="s">
        <v>2687</v>
      </c>
      <c r="DU6" s="8" t="s">
        <v>2688</v>
      </c>
      <c r="EK6" s="8" t="s">
        <v>2689</v>
      </c>
      <c r="EL6" s="8" t="s">
        <v>2690</v>
      </c>
      <c r="EM6" s="8" t="s">
        <v>2691</v>
      </c>
      <c r="EN6" s="8" t="s">
        <v>2692</v>
      </c>
      <c r="FB6" s="8" t="s">
        <v>2693</v>
      </c>
      <c r="FC6" s="8" t="s">
        <v>2694</v>
      </c>
      <c r="HH6" s="8" t="s">
        <v>2695</v>
      </c>
      <c r="IK6" s="8" t="s">
        <v>2696</v>
      </c>
      <c r="IL6" s="8" t="s">
        <v>2697</v>
      </c>
      <c r="JF6" s="8" t="s">
        <v>2698</v>
      </c>
      <c r="JG6" s="8" t="s">
        <v>2699</v>
      </c>
      <c r="JH6" s="8" t="s">
        <v>2700</v>
      </c>
      <c r="VU6" s="8" t="s">
        <v>2701</v>
      </c>
      <c r="VV6" s="8" t="s">
        <v>2702</v>
      </c>
      <c r="VW6" s="8" t="s">
        <v>2703</v>
      </c>
      <c r="WB6" s="8" t="s">
        <v>2704</v>
      </c>
      <c r="WC6" s="8" t="s">
        <v>2705</v>
      </c>
      <c r="WD6" s="8" t="s">
        <v>2706</v>
      </c>
      <c r="WE6" s="8" t="s">
        <v>2707</v>
      </c>
      <c r="WF6" s="8" t="s">
        <v>2708</v>
      </c>
      <c r="WG6" s="8" t="s">
        <v>2709</v>
      </c>
      <c r="WH6" s="8" t="s">
        <v>2710</v>
      </c>
      <c r="WI6" s="8" t="s">
        <v>2711</v>
      </c>
      <c r="WL6" s="8" t="s">
        <v>2712</v>
      </c>
      <c r="WM6" s="8" t="s">
        <v>2713</v>
      </c>
      <c r="XB6" s="8" t="s">
        <v>2714</v>
      </c>
      <c r="XI6" s="8" t="s">
        <v>2715</v>
      </c>
      <c r="XZ6" s="8" t="s">
        <v>2716</v>
      </c>
      <c r="YA6" s="8" t="s">
        <v>2717</v>
      </c>
      <c r="YB6" s="8" t="s">
        <v>2718</v>
      </c>
      <c r="YC6" s="8" t="s">
        <v>2719</v>
      </c>
      <c r="YD6" s="8" t="s">
        <v>2720</v>
      </c>
      <c r="YE6" s="8" t="s">
        <v>2721</v>
      </c>
      <c r="YF6" s="8" t="s">
        <v>2722</v>
      </c>
      <c r="YH6" s="8" t="s">
        <v>2723</v>
      </c>
      <c r="ZA6" s="8" t="s">
        <v>2724</v>
      </c>
      <c r="AAS6" s="8" t="s">
        <v>2725</v>
      </c>
      <c r="AAY6" s="8" t="s">
        <v>2726</v>
      </c>
      <c r="AAZ6" s="8" t="s">
        <v>2727</v>
      </c>
      <c r="AFJ6" s="8" t="s">
        <v>2728</v>
      </c>
    </row>
    <row r="7" spans="1:891" x14ac:dyDescent="0.25">
      <c r="IK7" s="8" t="s">
        <v>2729</v>
      </c>
      <c r="XI7" s="8" t="s">
        <v>2730</v>
      </c>
      <c r="YH7" s="8" t="s">
        <v>2731</v>
      </c>
      <c r="ZA7" s="8" t="s">
        <v>2732</v>
      </c>
    </row>
    <row r="8" spans="1:891" x14ac:dyDescent="0.25">
      <c r="XI8" s="8" t="s">
        <v>2733</v>
      </c>
      <c r="YH8" s="8" t="s">
        <v>2734</v>
      </c>
    </row>
    <row r="9" spans="1:891" x14ac:dyDescent="0.25">
      <c r="XI9" s="8" t="s">
        <v>2735</v>
      </c>
      <c r="YH9" s="8" t="s">
        <v>2736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A7"/>
  <sheetViews>
    <sheetView workbookViewId="0">
      <selection activeCell="B7" sqref="B7"/>
    </sheetView>
  </sheetViews>
  <sheetFormatPr baseColWidth="10" defaultRowHeight="15" x14ac:dyDescent="0.25"/>
  <sheetData>
    <row r="1" spans="1:1" x14ac:dyDescent="0.25">
      <c r="A1" t="s">
        <v>3783</v>
      </c>
    </row>
    <row r="2" spans="1:1" x14ac:dyDescent="0.25">
      <c r="A2" t="s">
        <v>3784</v>
      </c>
    </row>
    <row r="3" spans="1:1" x14ac:dyDescent="0.25">
      <c r="A3" s="38" t="s">
        <v>3785</v>
      </c>
    </row>
    <row r="4" spans="1:1" x14ac:dyDescent="0.25">
      <c r="A4" s="38" t="s">
        <v>3786</v>
      </c>
    </row>
    <row r="5" spans="1:1" x14ac:dyDescent="0.25">
      <c r="A5" s="38" t="s">
        <v>3787</v>
      </c>
    </row>
    <row r="6" spans="1:1" x14ac:dyDescent="0.25">
      <c r="A6" s="38" t="s">
        <v>3788</v>
      </c>
    </row>
    <row r="7" spans="1:1" x14ac:dyDescent="0.25">
      <c r="A7" s="38" t="s">
        <v>3789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planning soudure</vt:lpstr>
      <vt:lpstr>Feuil1</vt:lpstr>
      <vt:lpstr>Feuil2</vt:lpstr>
      <vt:lpstr>Feuil3</vt:lpstr>
      <vt:lpstr>Feuil4</vt:lpstr>
      <vt:lpstr>base nom prénom</vt:lpstr>
      <vt:lpstr> feuille ref designation</vt:lpstr>
      <vt:lpstr>feuille temps par opé</vt:lpstr>
      <vt:lpstr>opérations par produit</vt:lpstr>
      <vt:lpstr>feuille jour de la semaine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Windows User</cp:lastModifiedBy>
  <cp:lastPrinted>2014-03-27T14:21:42Z</cp:lastPrinted>
  <dcterms:created xsi:type="dcterms:W3CDTF">2014-03-26T18:41:01Z</dcterms:created>
  <dcterms:modified xsi:type="dcterms:W3CDTF">2014-03-28T09:45:24Z</dcterms:modified>
</cp:coreProperties>
</file>