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lvaa\Documents\Formules Excel\"/>
    </mc:Choice>
  </mc:AlternateContent>
  <bookViews>
    <workbookView xWindow="0" yWindow="0" windowWidth="17256" windowHeight="4020" activeTab="1"/>
  </bookViews>
  <sheets>
    <sheet name="Sheet1" sheetId="1" r:id="rId1"/>
    <sheet name="Sheet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" l="1" a="1"/>
  <c r="J24" i="2" s="1"/>
  <c r="J23" i="2" a="1"/>
  <c r="J23" i="2" s="1"/>
  <c r="J22" i="2" a="1"/>
  <c r="J22" i="2" s="1"/>
  <c r="J21" i="2" a="1"/>
  <c r="J21" i="2" s="1"/>
  <c r="J20" i="2" a="1"/>
  <c r="J20" i="2" s="1"/>
  <c r="J19" i="2" a="1"/>
  <c r="J19" i="2" s="1"/>
  <c r="J18" i="2" a="1"/>
  <c r="J18" i="2" s="1"/>
  <c r="J17" i="2" a="1"/>
  <c r="J17" i="2" s="1"/>
  <c r="J16" i="2" a="1"/>
  <c r="J16" i="2" s="1"/>
  <c r="J15" i="2" a="1"/>
  <c r="J15" i="2" s="1"/>
  <c r="J14" i="2" a="1"/>
  <c r="J14" i="2" s="1"/>
  <c r="J13" i="2" a="1"/>
  <c r="J13" i="2" s="1"/>
  <c r="J12" i="2" a="1"/>
  <c r="J12" i="2" s="1"/>
  <c r="J11" i="2" a="1"/>
  <c r="J11" i="2" s="1"/>
  <c r="J10" i="2" a="1"/>
  <c r="J10" i="2" s="1"/>
  <c r="J9" i="2" a="1"/>
  <c r="J9" i="2" s="1"/>
  <c r="J8" i="2" a="1"/>
  <c r="J8" i="2" s="1"/>
  <c r="H24" i="2" a="1"/>
  <c r="H24" i="2" s="1"/>
  <c r="H23" i="2" a="1"/>
  <c r="H23" i="2" s="1"/>
  <c r="H22" i="2" a="1"/>
  <c r="H22" i="2" s="1"/>
  <c r="H21" i="2" a="1"/>
  <c r="H21" i="2" s="1"/>
  <c r="H20" i="2" a="1"/>
  <c r="H20" i="2" s="1"/>
  <c r="H19" i="2" a="1"/>
  <c r="H19" i="2" s="1"/>
  <c r="H18" i="2" a="1"/>
  <c r="H18" i="2" s="1"/>
  <c r="H17" i="2" a="1"/>
  <c r="H17" i="2" s="1"/>
  <c r="H16" i="2" a="1"/>
  <c r="H16" i="2" s="1"/>
  <c r="H15" i="2" a="1"/>
  <c r="H15" i="2" s="1"/>
  <c r="H14" i="2" a="1"/>
  <c r="H14" i="2" s="1"/>
  <c r="H13" i="2" a="1"/>
  <c r="H13" i="2" s="1"/>
  <c r="H12" i="2" a="1"/>
  <c r="H12" i="2" s="1"/>
  <c r="H11" i="2" a="1"/>
  <c r="H11" i="2" s="1"/>
  <c r="H10" i="2" a="1"/>
  <c r="H10" i="2" s="1"/>
  <c r="H9" i="2" a="1"/>
  <c r="H9" i="2" s="1"/>
  <c r="H8" i="2" a="1"/>
  <c r="H8" i="2" s="1"/>
  <c r="F9" i="2" a="1"/>
  <c r="F9" i="2" s="1"/>
  <c r="F10" i="2" a="1"/>
  <c r="F10" i="2"/>
  <c r="F11" i="2" a="1"/>
  <c r="F11" i="2" s="1"/>
  <c r="F12" i="2" a="1"/>
  <c r="F12" i="2"/>
  <c r="F13" i="2" a="1"/>
  <c r="F13" i="2" s="1"/>
  <c r="F14" i="2" a="1"/>
  <c r="F14" i="2"/>
  <c r="F15" i="2" a="1"/>
  <c r="F15" i="2" s="1"/>
  <c r="F16" i="2" a="1"/>
  <c r="F16" i="2"/>
  <c r="F17" i="2" a="1"/>
  <c r="F17" i="2" s="1"/>
  <c r="F18" i="2" a="1"/>
  <c r="F18" i="2"/>
  <c r="F19" i="2" a="1"/>
  <c r="F19" i="2" s="1"/>
  <c r="F20" i="2" a="1"/>
  <c r="F20" i="2"/>
  <c r="F21" i="2" a="1"/>
  <c r="F21" i="2" s="1"/>
  <c r="F22" i="2" a="1"/>
  <c r="F22" i="2"/>
  <c r="F23" i="2" a="1"/>
  <c r="F23" i="2" s="1"/>
  <c r="F24" i="2" a="1"/>
  <c r="F24" i="2"/>
  <c r="F8" i="2" a="1"/>
  <c r="F8" i="2" s="1"/>
  <c r="I24" i="2" a="1"/>
  <c r="I24" i="2" s="1"/>
  <c r="I23" i="2" a="1"/>
  <c r="I23" i="2" s="1"/>
  <c r="I22" i="2" a="1"/>
  <c r="I22" i="2" s="1"/>
  <c r="I21" i="2" a="1"/>
  <c r="I21" i="2" s="1"/>
  <c r="I20" i="2" a="1"/>
  <c r="I20" i="2" s="1"/>
  <c r="I19" i="2" a="1"/>
  <c r="I19" i="2" s="1"/>
  <c r="I18" i="2" a="1"/>
  <c r="I18" i="2" s="1"/>
  <c r="I17" i="2" a="1"/>
  <c r="I17" i="2" s="1"/>
  <c r="I16" i="2" a="1"/>
  <c r="I16" i="2" s="1"/>
  <c r="I15" i="2" a="1"/>
  <c r="I15" i="2" s="1"/>
  <c r="I14" i="2" a="1"/>
  <c r="I14" i="2" s="1"/>
  <c r="I13" i="2" a="1"/>
  <c r="I13" i="2" s="1"/>
  <c r="I12" i="2" a="1"/>
  <c r="I12" i="2" s="1"/>
  <c r="I11" i="2" a="1"/>
  <c r="I11" i="2" s="1"/>
  <c r="I10" i="2" a="1"/>
  <c r="I10" i="2" s="1"/>
  <c r="I9" i="2" a="1"/>
  <c r="I9" i="2" s="1"/>
  <c r="I8" i="2" a="1"/>
  <c r="I8" i="2" s="1"/>
  <c r="G24" i="2" a="1"/>
  <c r="G24" i="2" s="1"/>
  <c r="G23" i="2" a="1"/>
  <c r="G23" i="2" s="1"/>
  <c r="G22" i="2" a="1"/>
  <c r="G22" i="2" s="1"/>
  <c r="G21" i="2" a="1"/>
  <c r="G21" i="2" s="1"/>
  <c r="G20" i="2" a="1"/>
  <c r="G20" i="2" s="1"/>
  <c r="G19" i="2" a="1"/>
  <c r="G19" i="2" s="1"/>
  <c r="G18" i="2" a="1"/>
  <c r="G18" i="2" s="1"/>
  <c r="G17" i="2" a="1"/>
  <c r="G17" i="2" s="1"/>
  <c r="G16" i="2" a="1"/>
  <c r="G16" i="2" s="1"/>
  <c r="G15" i="2" a="1"/>
  <c r="G15" i="2" s="1"/>
  <c r="G14" i="2" a="1"/>
  <c r="G14" i="2" s="1"/>
  <c r="G13" i="2" a="1"/>
  <c r="G13" i="2" s="1"/>
  <c r="G12" i="2" a="1"/>
  <c r="G12" i="2" s="1"/>
  <c r="G11" i="2" a="1"/>
  <c r="G11" i="2" s="1"/>
  <c r="G10" i="2" a="1"/>
  <c r="G10" i="2" s="1"/>
  <c r="G9" i="2" a="1"/>
  <c r="G9" i="2" s="1"/>
  <c r="G8" i="2" a="1"/>
  <c r="G8" i="2" s="1"/>
  <c r="G25" i="2" s="1"/>
  <c r="H25" i="2" s="1" a="1"/>
  <c r="J25" i="2" a="1"/>
  <c r="F25" i="2" a="1"/>
  <c r="F25" i="2" s="1"/>
  <c r="E9" i="2" a="1"/>
  <c r="E9" i="2" s="1"/>
  <c r="E10" i="2" a="1"/>
  <c r="E10" i="2"/>
  <c r="E11" i="2" a="1"/>
  <c r="E11" i="2" s="1"/>
  <c r="E12" i="2" a="1"/>
  <c r="E12" i="2"/>
  <c r="E13" i="2" a="1"/>
  <c r="E13" i="2" s="1"/>
  <c r="E14" i="2" a="1"/>
  <c r="E14" i="2"/>
  <c r="E15" i="2" a="1"/>
  <c r="E15" i="2" s="1"/>
  <c r="E16" i="2" a="1"/>
  <c r="E16" i="2"/>
  <c r="E17" i="2" a="1"/>
  <c r="E17" i="2" s="1"/>
  <c r="E18" i="2" a="1"/>
  <c r="E18" i="2"/>
  <c r="E19" i="2" a="1"/>
  <c r="E19" i="2" s="1"/>
  <c r="E20" i="2" a="1"/>
  <c r="E20" i="2"/>
  <c r="E21" i="2" a="1"/>
  <c r="E21" i="2" s="1"/>
  <c r="E22" i="2" a="1"/>
  <c r="E22" i="2"/>
  <c r="E23" i="2" a="1"/>
  <c r="E23" i="2" s="1"/>
  <c r="E24" i="2" a="1"/>
  <c r="E24" i="2"/>
  <c r="E8" i="2" a="1"/>
  <c r="E8" i="2" s="1"/>
  <c r="H25" i="2" l="1"/>
  <c r="I25" i="2"/>
  <c r="J25" i="2" s="1"/>
  <c r="E25" i="2"/>
</calcChain>
</file>

<file path=xl/sharedStrings.xml><?xml version="1.0" encoding="utf-8"?>
<sst xmlns="http://schemas.openxmlformats.org/spreadsheetml/2006/main" count="19" uniqueCount="7">
  <si>
    <t>Revenus</t>
  </si>
  <si>
    <t>Quantité</t>
  </si>
  <si>
    <t>Total</t>
  </si>
  <si>
    <t>Prix moyen</t>
  </si>
  <si>
    <t>Produit A</t>
  </si>
  <si>
    <t>Produit B</t>
  </si>
  <si>
    <t>Produit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</si>
</sst>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 * #,##0.00_)\ _$_ ;_ * \(#,##0.00\)\ _$_ ;_ * &quot;-&quot;??_)\ _$_ ;_ @_ "/>
    <numFmt numFmtId="168" formatCode="0.000"/>
  </numFmts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168" fontId="0" fillId="0" borderId="0" xfId="0" applyNumberFormat="1"/>
    <xf numFmtId="1" fontId="0" fillId="0" borderId="0" xfId="0" applyNumberFormat="1"/>
    <xf numFmtId="2" fontId="0" fillId="0" borderId="0" xfId="0" applyNumberFormat="1"/>
    <xf numFmtId="43" fontId="0" fillId="0" borderId="0" xfId="1" applyFont="1"/>
    <xf numFmtId="2" fontId="0" fillId="2" borderId="0" xfId="0" applyNumberFormat="1" applyFill="1"/>
    <xf numFmtId="0" fontId="0" fillId="0" borderId="0" xfId="0" applyAlignment="1">
      <alignment horizontal="centerContinuous"/>
    </xf>
  </cellXfs>
  <cellStyles count="2">
    <cellStyle name="Comma" xfId="1" builtinId="3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96"/>
  <sheetViews>
    <sheetView workbookViewId="0">
      <selection activeCell="B38" sqref="B38"/>
    </sheetView>
  </sheetViews>
  <sheetFormatPr defaultRowHeight="13.2" x14ac:dyDescent="0.25"/>
  <cols>
    <col min="1" max="1" width="10.33203125" bestFit="1" customWidth="1"/>
    <col min="2" max="2" width="12" bestFit="1" customWidth="1"/>
    <col min="4" max="4" width="10.5546875" bestFit="1" customWidth="1"/>
    <col min="5" max="5" width="7.6640625" bestFit="1" customWidth="1"/>
    <col min="6" max="6" width="10.5546875" bestFit="1" customWidth="1"/>
    <col min="7" max="7" width="7.6640625" bestFit="1" customWidth="1"/>
  </cols>
  <sheetData>
    <row r="4" spans="1:7" x14ac:dyDescent="0.25">
      <c r="B4" s="7" t="s">
        <v>4</v>
      </c>
      <c r="C4" s="7"/>
      <c r="D4" s="7" t="s">
        <v>5</v>
      </c>
      <c r="E4" s="7"/>
      <c r="F4" s="7" t="s">
        <v>6</v>
      </c>
      <c r="G4" s="7"/>
    </row>
    <row r="5" spans="1:7" x14ac:dyDescent="0.25">
      <c r="B5" t="s">
        <v>0</v>
      </c>
      <c r="C5" t="s">
        <v>1</v>
      </c>
      <c r="D5" t="s">
        <v>0</v>
      </c>
      <c r="E5" t="s">
        <v>1</v>
      </c>
      <c r="F5" t="s">
        <v>0</v>
      </c>
      <c r="G5" t="s">
        <v>1</v>
      </c>
    </row>
    <row r="6" spans="1:7" x14ac:dyDescent="0.25">
      <c r="A6" s="1">
        <v>41349</v>
      </c>
      <c r="B6">
        <v>3123</v>
      </c>
      <c r="C6">
        <v>133</v>
      </c>
      <c r="D6">
        <v>3123</v>
      </c>
      <c r="E6">
        <v>133</v>
      </c>
      <c r="F6">
        <v>3123</v>
      </c>
      <c r="G6">
        <v>133</v>
      </c>
    </row>
    <row r="7" spans="1:7" x14ac:dyDescent="0.25">
      <c r="A7" s="1">
        <v>41356</v>
      </c>
      <c r="B7">
        <v>231</v>
      </c>
      <c r="C7">
        <v>2</v>
      </c>
      <c r="D7">
        <v>231</v>
      </c>
      <c r="E7">
        <v>2</v>
      </c>
      <c r="F7">
        <v>231</v>
      </c>
      <c r="G7">
        <v>2</v>
      </c>
    </row>
    <row r="8" spans="1:7" x14ac:dyDescent="0.25">
      <c r="A8" s="1">
        <v>41378</v>
      </c>
      <c r="B8">
        <v>4324</v>
      </c>
      <c r="C8">
        <v>213</v>
      </c>
      <c r="D8">
        <v>4324</v>
      </c>
      <c r="E8">
        <v>213</v>
      </c>
      <c r="F8">
        <v>4324</v>
      </c>
      <c r="G8">
        <v>213</v>
      </c>
    </row>
    <row r="9" spans="1:7" x14ac:dyDescent="0.25">
      <c r="A9" s="1">
        <v>41391</v>
      </c>
      <c r="B9">
        <v>84643</v>
      </c>
      <c r="C9">
        <v>3424</v>
      </c>
      <c r="D9">
        <v>84643</v>
      </c>
      <c r="E9">
        <v>3424</v>
      </c>
      <c r="F9">
        <v>84643</v>
      </c>
      <c r="G9">
        <v>3424</v>
      </c>
    </row>
    <row r="10" spans="1:7" x14ac:dyDescent="0.25">
      <c r="A10" s="1">
        <v>41405</v>
      </c>
      <c r="B10">
        <v>4535</v>
      </c>
      <c r="C10">
        <v>432</v>
      </c>
      <c r="D10">
        <v>4535</v>
      </c>
      <c r="E10">
        <v>432</v>
      </c>
      <c r="F10">
        <v>4535</v>
      </c>
      <c r="G10">
        <v>432</v>
      </c>
    </row>
    <row r="11" spans="1:7" x14ac:dyDescent="0.25">
      <c r="A11" s="1">
        <v>41419</v>
      </c>
      <c r="B11">
        <v>42342</v>
      </c>
      <c r="C11" s="3">
        <v>1324</v>
      </c>
      <c r="D11">
        <v>42342</v>
      </c>
      <c r="E11" s="3">
        <v>1324</v>
      </c>
      <c r="F11">
        <v>42342</v>
      </c>
      <c r="G11" s="3">
        <v>1324</v>
      </c>
    </row>
    <row r="12" spans="1:7" x14ac:dyDescent="0.25">
      <c r="A12" s="1">
        <v>41444</v>
      </c>
      <c r="B12" s="2">
        <v>52132.266666666699</v>
      </c>
      <c r="C12" s="3">
        <v>1324</v>
      </c>
      <c r="D12" s="2">
        <v>52132.266666666699</v>
      </c>
      <c r="E12" s="3">
        <v>1324</v>
      </c>
      <c r="F12" s="2">
        <v>52132.266666666699</v>
      </c>
      <c r="G12" s="3">
        <v>1324</v>
      </c>
    </row>
    <row r="13" spans="1:7" x14ac:dyDescent="0.25">
      <c r="A13" s="1">
        <v>41454</v>
      </c>
      <c r="B13" s="2">
        <v>60398.723809523799</v>
      </c>
      <c r="C13" s="3">
        <v>3123</v>
      </c>
      <c r="D13" s="2">
        <v>60398.723809523799</v>
      </c>
      <c r="E13" s="3">
        <v>3123</v>
      </c>
      <c r="F13" s="2">
        <v>60398.723809523799</v>
      </c>
      <c r="G13" s="3">
        <v>3123</v>
      </c>
    </row>
    <row r="14" spans="1:7" x14ac:dyDescent="0.25">
      <c r="A14" s="1">
        <v>41462</v>
      </c>
      <c r="B14" s="2">
        <v>68665.180952380906</v>
      </c>
      <c r="C14" s="3">
        <v>3722.6666666666702</v>
      </c>
      <c r="D14" s="2">
        <v>68665.180952380906</v>
      </c>
      <c r="E14" s="3">
        <v>3722.6666666666702</v>
      </c>
      <c r="F14" s="2">
        <v>68665.180952380906</v>
      </c>
      <c r="G14" s="3">
        <v>3722.6666666666702</v>
      </c>
    </row>
    <row r="15" spans="1:7" x14ac:dyDescent="0.25">
      <c r="A15" s="1">
        <v>41475</v>
      </c>
      <c r="B15" s="2">
        <v>76931.638095238101</v>
      </c>
      <c r="C15" s="3">
        <v>4622.1666666666697</v>
      </c>
      <c r="D15" s="2">
        <v>76931.638095238101</v>
      </c>
      <c r="E15" s="3">
        <v>4622.1666666666697</v>
      </c>
      <c r="F15" s="2">
        <v>76931.638095238101</v>
      </c>
      <c r="G15" s="3">
        <v>4622.1666666666697</v>
      </c>
    </row>
    <row r="16" spans="1:7" x14ac:dyDescent="0.25">
      <c r="A16" s="1">
        <v>41482</v>
      </c>
      <c r="B16" s="2">
        <v>85198.095238095193</v>
      </c>
      <c r="C16" s="3">
        <v>5521.6666666666697</v>
      </c>
      <c r="D16" s="2">
        <v>85198.095238095193</v>
      </c>
      <c r="E16" s="3">
        <v>5521.6666666666697</v>
      </c>
      <c r="F16" s="2">
        <v>85198.095238095193</v>
      </c>
      <c r="G16" s="3">
        <v>5521.6666666666697</v>
      </c>
    </row>
    <row r="17" spans="1:7" x14ac:dyDescent="0.25">
      <c r="A17" s="1">
        <v>41503</v>
      </c>
      <c r="B17" s="2">
        <v>93464.552380952402</v>
      </c>
      <c r="C17" s="3">
        <v>6421.1666666666697</v>
      </c>
      <c r="D17" s="2">
        <v>93464.552380952402</v>
      </c>
      <c r="E17" s="3">
        <v>6421.1666666666697</v>
      </c>
      <c r="F17" s="2">
        <v>93464.552380952402</v>
      </c>
      <c r="G17" s="3">
        <v>6421.1666666666697</v>
      </c>
    </row>
    <row r="18" spans="1:7" x14ac:dyDescent="0.25">
      <c r="A18" s="1">
        <v>41510</v>
      </c>
      <c r="B18" s="2">
        <v>101731.00952381</v>
      </c>
      <c r="C18" s="3">
        <v>7320.6666666666697</v>
      </c>
      <c r="D18" s="2">
        <v>101731.00952381</v>
      </c>
      <c r="E18" s="3">
        <v>7320.6666666666697</v>
      </c>
      <c r="F18" s="2">
        <v>101731.00952381</v>
      </c>
      <c r="G18" s="3">
        <v>7320.6666666666697</v>
      </c>
    </row>
    <row r="19" spans="1:7" x14ac:dyDescent="0.25">
      <c r="A19" s="1">
        <v>41531</v>
      </c>
      <c r="B19" s="2">
        <v>109997.46666666699</v>
      </c>
      <c r="C19" s="3">
        <v>8220.1666666666697</v>
      </c>
      <c r="D19" s="2">
        <v>109997.46666666699</v>
      </c>
      <c r="E19" s="3">
        <v>8220.1666666666697</v>
      </c>
      <c r="F19" s="2">
        <v>109997.46666666699</v>
      </c>
      <c r="G19" s="3">
        <v>8220.1666666666697</v>
      </c>
    </row>
    <row r="20" spans="1:7" x14ac:dyDescent="0.25">
      <c r="A20" s="1">
        <v>41538</v>
      </c>
      <c r="B20" s="2">
        <v>118263.923809524</v>
      </c>
      <c r="C20" s="3">
        <v>9119.6666666666697</v>
      </c>
      <c r="D20" s="2">
        <v>118263.923809524</v>
      </c>
      <c r="E20" s="3">
        <v>9119.6666666666697</v>
      </c>
      <c r="F20" s="2">
        <v>118263.923809524</v>
      </c>
      <c r="G20" s="3">
        <v>9119.6666666666697</v>
      </c>
    </row>
    <row r="21" spans="1:7" x14ac:dyDescent="0.25">
      <c r="A21" s="1">
        <v>41559</v>
      </c>
      <c r="B21" s="2">
        <v>126530.38095238101</v>
      </c>
      <c r="C21" s="3">
        <v>10019.166666666701</v>
      </c>
      <c r="D21" s="2">
        <v>126530.38095238101</v>
      </c>
      <c r="E21" s="3">
        <v>10019.166666666701</v>
      </c>
      <c r="F21" s="2">
        <v>126530.38095238101</v>
      </c>
      <c r="G21" s="3">
        <v>10019.166666666701</v>
      </c>
    </row>
    <row r="22" spans="1:7" x14ac:dyDescent="0.25">
      <c r="A22" s="1">
        <v>41566</v>
      </c>
      <c r="B22" s="2">
        <v>134796.838095238</v>
      </c>
      <c r="C22" s="3">
        <v>10918.666666666701</v>
      </c>
      <c r="D22" s="2">
        <v>134796.838095238</v>
      </c>
      <c r="E22" s="3">
        <v>10918.666666666701</v>
      </c>
      <c r="F22" s="2">
        <v>134796.838095238</v>
      </c>
      <c r="G22" s="3">
        <v>10918.666666666701</v>
      </c>
    </row>
    <row r="23" spans="1:7" x14ac:dyDescent="0.25">
      <c r="A23" s="1">
        <v>41350</v>
      </c>
      <c r="B23" s="2">
        <v>151329.752380953</v>
      </c>
      <c r="C23" s="3">
        <v>11818.166666666701</v>
      </c>
      <c r="D23" s="2">
        <v>151329.752380953</v>
      </c>
      <c r="E23" s="3">
        <v>11818.166666666701</v>
      </c>
      <c r="F23" s="2">
        <v>151329.752380953</v>
      </c>
      <c r="G23" s="3">
        <v>11818.166666666701</v>
      </c>
    </row>
    <row r="24" spans="1:7" x14ac:dyDescent="0.25">
      <c r="A24" s="1">
        <v>41351</v>
      </c>
      <c r="B24" s="2">
        <v>159596.20952380999</v>
      </c>
      <c r="C24" s="3">
        <v>12717.666666666701</v>
      </c>
      <c r="D24" s="2">
        <v>159596.20952380999</v>
      </c>
      <c r="E24" s="3">
        <v>12717.666666666701</v>
      </c>
      <c r="F24" s="2">
        <v>159596.20952380999</v>
      </c>
      <c r="G24" s="3">
        <v>12717.666666666701</v>
      </c>
    </row>
    <row r="25" spans="1:7" x14ac:dyDescent="0.25">
      <c r="A25" s="1">
        <v>41352</v>
      </c>
      <c r="B25" s="2">
        <v>167862.66666666701</v>
      </c>
      <c r="C25" s="3">
        <v>13617.166666666701</v>
      </c>
      <c r="D25" s="2">
        <v>167862.66666666701</v>
      </c>
      <c r="E25" s="3">
        <v>13617.166666666701</v>
      </c>
      <c r="F25" s="2">
        <v>167862.66666666701</v>
      </c>
      <c r="G25" s="3">
        <v>13617.166666666701</v>
      </c>
    </row>
    <row r="26" spans="1:7" x14ac:dyDescent="0.25">
      <c r="A26" s="1">
        <v>41353</v>
      </c>
      <c r="B26" s="2">
        <v>176129.123809524</v>
      </c>
      <c r="C26" s="3">
        <v>14516.666666666701</v>
      </c>
      <c r="D26" s="2">
        <v>176129.123809524</v>
      </c>
      <c r="E26" s="3">
        <v>14516.666666666701</v>
      </c>
      <c r="F26" s="2">
        <v>176129.123809524</v>
      </c>
      <c r="G26" s="3">
        <v>14516.666666666701</v>
      </c>
    </row>
    <row r="27" spans="1:7" x14ac:dyDescent="0.25">
      <c r="A27" s="1">
        <v>41354</v>
      </c>
      <c r="B27" s="2">
        <v>184395.58095238099</v>
      </c>
      <c r="C27" s="3">
        <v>15416.166666666701</v>
      </c>
      <c r="D27" s="2">
        <v>184395.58095238099</v>
      </c>
      <c r="E27" s="3">
        <v>15416.166666666701</v>
      </c>
      <c r="F27" s="2">
        <v>184395.58095238099</v>
      </c>
      <c r="G27" s="3">
        <v>15416.166666666701</v>
      </c>
    </row>
    <row r="28" spans="1:7" x14ac:dyDescent="0.25">
      <c r="A28" s="1">
        <v>41355</v>
      </c>
      <c r="B28" s="2">
        <v>192662.03809523801</v>
      </c>
      <c r="C28" s="3">
        <v>16315.666666666701</v>
      </c>
      <c r="D28" s="2">
        <v>192662.03809523801</v>
      </c>
      <c r="E28" s="3">
        <v>16315.666666666701</v>
      </c>
      <c r="F28" s="2">
        <v>192662.03809523801</v>
      </c>
      <c r="G28" s="3">
        <v>16315.666666666701</v>
      </c>
    </row>
    <row r="29" spans="1:7" x14ac:dyDescent="0.25">
      <c r="A29" s="1">
        <v>41357</v>
      </c>
      <c r="B29" s="2">
        <v>209194.95238095301</v>
      </c>
      <c r="C29" s="3">
        <v>17215.166666666701</v>
      </c>
      <c r="D29" s="2">
        <v>209194.95238095301</v>
      </c>
      <c r="E29" s="3">
        <v>17215.166666666701</v>
      </c>
      <c r="F29" s="2">
        <v>209194.95238095301</v>
      </c>
      <c r="G29" s="3">
        <v>17215.166666666701</v>
      </c>
    </row>
    <row r="30" spans="1:7" x14ac:dyDescent="0.25">
      <c r="A30" s="1">
        <v>41358</v>
      </c>
      <c r="B30" s="2">
        <v>217461.40952381</v>
      </c>
      <c r="C30" s="3">
        <v>18114.666666666701</v>
      </c>
      <c r="D30" s="2">
        <v>217461.40952381</v>
      </c>
      <c r="E30" s="3">
        <v>18114.666666666701</v>
      </c>
      <c r="F30" s="2">
        <v>217461.40952381</v>
      </c>
      <c r="G30" s="3">
        <v>18114.666666666701</v>
      </c>
    </row>
    <row r="31" spans="1:7" x14ac:dyDescent="0.25">
      <c r="A31" s="1">
        <v>41359</v>
      </c>
      <c r="B31" s="2">
        <v>225727.86666666699</v>
      </c>
      <c r="C31" s="3">
        <v>19014.166666666799</v>
      </c>
      <c r="D31" s="2">
        <v>225727.86666666699</v>
      </c>
      <c r="E31" s="3">
        <v>19014.166666666799</v>
      </c>
      <c r="F31" s="2">
        <v>225727.86666666699</v>
      </c>
      <c r="G31" s="3">
        <v>19014.166666666799</v>
      </c>
    </row>
    <row r="32" spans="1:7" x14ac:dyDescent="0.25">
      <c r="A32" s="1">
        <v>41360</v>
      </c>
      <c r="B32" s="2">
        <v>233994.32380952401</v>
      </c>
      <c r="C32" s="3">
        <v>19913.666666666799</v>
      </c>
      <c r="D32" s="2">
        <v>233994.32380952401</v>
      </c>
      <c r="E32" s="3">
        <v>19913.666666666799</v>
      </c>
      <c r="F32" s="2">
        <v>233994.32380952401</v>
      </c>
      <c r="G32" s="3">
        <v>19913.666666666799</v>
      </c>
    </row>
    <row r="33" spans="1:7" x14ac:dyDescent="0.25">
      <c r="A33" s="1">
        <v>41361</v>
      </c>
      <c r="B33" s="2">
        <v>242260.780952381</v>
      </c>
      <c r="C33" s="3">
        <v>20813.166666666799</v>
      </c>
      <c r="D33" s="2">
        <v>242260.780952381</v>
      </c>
      <c r="E33" s="3">
        <v>20813.166666666799</v>
      </c>
      <c r="F33" s="2">
        <v>242260.780952381</v>
      </c>
      <c r="G33" s="3">
        <v>20813.166666666799</v>
      </c>
    </row>
    <row r="34" spans="1:7" x14ac:dyDescent="0.25">
      <c r="A34" s="1">
        <v>41362</v>
      </c>
      <c r="B34" s="2">
        <v>250527.23809523799</v>
      </c>
      <c r="C34" s="3">
        <v>21712.666666666799</v>
      </c>
      <c r="D34" s="2">
        <v>250527.23809523799</v>
      </c>
      <c r="E34" s="3">
        <v>21712.666666666799</v>
      </c>
      <c r="F34" s="2">
        <v>250527.23809523799</v>
      </c>
      <c r="G34" s="3">
        <v>21712.666666666799</v>
      </c>
    </row>
    <row r="35" spans="1:7" x14ac:dyDescent="0.25">
      <c r="A35" s="1">
        <v>41363</v>
      </c>
      <c r="B35" s="2">
        <v>258793.69523809501</v>
      </c>
      <c r="C35" s="3">
        <v>22612.166666666799</v>
      </c>
      <c r="D35" s="2">
        <v>258793.69523809501</v>
      </c>
      <c r="E35" s="3">
        <v>22612.166666666799</v>
      </c>
      <c r="F35" s="2">
        <v>258793.69523809501</v>
      </c>
      <c r="G35" s="3">
        <v>22612.166666666799</v>
      </c>
    </row>
    <row r="36" spans="1:7" x14ac:dyDescent="0.25">
      <c r="A36" s="1">
        <v>41364</v>
      </c>
      <c r="B36" s="2">
        <v>267060.15238095302</v>
      </c>
      <c r="C36" s="3">
        <v>23511.666666666799</v>
      </c>
      <c r="D36" s="2">
        <v>267060.15238095302</v>
      </c>
      <c r="E36" s="3">
        <v>23511.666666666799</v>
      </c>
      <c r="F36" s="2">
        <v>267060.15238095302</v>
      </c>
      <c r="G36" s="3">
        <v>23511.666666666799</v>
      </c>
    </row>
    <row r="37" spans="1:7" x14ac:dyDescent="0.25">
      <c r="A37" s="1">
        <v>41365</v>
      </c>
      <c r="B37" s="2">
        <v>275326.60952380998</v>
      </c>
      <c r="C37" s="3">
        <v>24411.166666666799</v>
      </c>
      <c r="D37" s="2">
        <v>275326.60952380998</v>
      </c>
      <c r="E37" s="3">
        <v>24411.166666666799</v>
      </c>
      <c r="F37" s="2">
        <v>275326.60952380998</v>
      </c>
      <c r="G37" s="3">
        <v>24411.166666666799</v>
      </c>
    </row>
    <row r="38" spans="1:7" x14ac:dyDescent="0.25">
      <c r="A38" s="1">
        <v>41366</v>
      </c>
      <c r="B38" s="2">
        <v>283593.066666667</v>
      </c>
      <c r="C38" s="3">
        <v>25310.666666666799</v>
      </c>
      <c r="D38" s="2">
        <v>283593.066666667</v>
      </c>
      <c r="E38" s="3">
        <v>25310.666666666799</v>
      </c>
      <c r="F38" s="2">
        <v>283593.066666667</v>
      </c>
      <c r="G38" s="3">
        <v>25310.666666666799</v>
      </c>
    </row>
    <row r="39" spans="1:7" x14ac:dyDescent="0.25">
      <c r="A39" s="1">
        <v>41367</v>
      </c>
      <c r="B39" s="2">
        <v>291859.52380952402</v>
      </c>
      <c r="C39" s="3">
        <v>26210.166666666799</v>
      </c>
      <c r="D39" s="2">
        <v>291859.52380952402</v>
      </c>
      <c r="E39" s="3">
        <v>26210.166666666799</v>
      </c>
      <c r="F39" s="2">
        <v>291859.52380952402</v>
      </c>
      <c r="G39" s="3">
        <v>26210.166666666799</v>
      </c>
    </row>
    <row r="40" spans="1:7" x14ac:dyDescent="0.25">
      <c r="A40" s="1">
        <v>41368</v>
      </c>
      <c r="B40" s="2">
        <v>300125.98095238098</v>
      </c>
      <c r="C40" s="3">
        <v>27109.666666666799</v>
      </c>
      <c r="D40" s="2">
        <v>300125.98095238098</v>
      </c>
      <c r="E40" s="3">
        <v>27109.666666666799</v>
      </c>
      <c r="F40" s="2">
        <v>300125.98095238098</v>
      </c>
      <c r="G40" s="3">
        <v>27109.666666666799</v>
      </c>
    </row>
    <row r="41" spans="1:7" x14ac:dyDescent="0.25">
      <c r="A41" s="1">
        <v>41369</v>
      </c>
      <c r="B41" s="2">
        <v>308392.438095238</v>
      </c>
      <c r="C41" s="3">
        <v>28009.166666666799</v>
      </c>
      <c r="D41" s="2">
        <v>308392.438095238</v>
      </c>
      <c r="E41" s="3">
        <v>28009.166666666799</v>
      </c>
      <c r="F41" s="2">
        <v>308392.438095238</v>
      </c>
      <c r="G41" s="3">
        <v>28009.166666666799</v>
      </c>
    </row>
    <row r="42" spans="1:7" x14ac:dyDescent="0.25">
      <c r="A42" s="1">
        <v>41370</v>
      </c>
      <c r="B42" s="2">
        <v>316658.89523809502</v>
      </c>
      <c r="C42" s="3">
        <v>28908.666666666799</v>
      </c>
      <c r="D42" s="2">
        <v>316658.89523809502</v>
      </c>
      <c r="E42" s="3">
        <v>28908.666666666799</v>
      </c>
      <c r="F42" s="2">
        <v>316658.89523809502</v>
      </c>
      <c r="G42" s="3">
        <v>28908.666666666799</v>
      </c>
    </row>
    <row r="43" spans="1:7" x14ac:dyDescent="0.25">
      <c r="A43" s="1">
        <v>41371</v>
      </c>
      <c r="B43" s="2">
        <v>324925.35238095297</v>
      </c>
      <c r="C43" s="3">
        <v>29808.166666666799</v>
      </c>
      <c r="D43" s="2">
        <v>324925.35238095297</v>
      </c>
      <c r="E43" s="3">
        <v>29808.166666666799</v>
      </c>
      <c r="F43" s="2">
        <v>324925.35238095297</v>
      </c>
      <c r="G43" s="3">
        <v>29808.166666666799</v>
      </c>
    </row>
    <row r="44" spans="1:7" x14ac:dyDescent="0.25">
      <c r="A44" s="1">
        <v>41372</v>
      </c>
      <c r="B44" s="2">
        <v>333191.80952380999</v>
      </c>
      <c r="C44" s="3">
        <v>30707.666666666799</v>
      </c>
      <c r="D44" s="2">
        <v>333191.80952380999</v>
      </c>
      <c r="E44" s="3">
        <v>30707.666666666799</v>
      </c>
      <c r="F44" s="2">
        <v>333191.80952380999</v>
      </c>
      <c r="G44" s="3">
        <v>30707.666666666799</v>
      </c>
    </row>
    <row r="45" spans="1:7" x14ac:dyDescent="0.25">
      <c r="A45" s="1">
        <v>41373</v>
      </c>
      <c r="B45" s="2">
        <v>341458.26666666701</v>
      </c>
      <c r="C45" s="3">
        <v>31607.166666666799</v>
      </c>
      <c r="D45" s="2">
        <v>341458.26666666701</v>
      </c>
      <c r="E45" s="3">
        <v>31607.166666666799</v>
      </c>
      <c r="F45" s="2">
        <v>341458.26666666701</v>
      </c>
      <c r="G45" s="3">
        <v>31607.166666666799</v>
      </c>
    </row>
    <row r="46" spans="1:7" x14ac:dyDescent="0.25">
      <c r="A46" s="1">
        <v>41374</v>
      </c>
      <c r="B46" s="2">
        <v>349724.72380952397</v>
      </c>
      <c r="C46" s="3">
        <v>32506.666666666799</v>
      </c>
      <c r="D46" s="2">
        <v>349724.72380952397</v>
      </c>
      <c r="E46" s="3">
        <v>32506.666666666799</v>
      </c>
      <c r="F46" s="2">
        <v>349724.72380952397</v>
      </c>
      <c r="G46" s="3">
        <v>32506.666666666799</v>
      </c>
    </row>
    <row r="47" spans="1:7" x14ac:dyDescent="0.25">
      <c r="A47" s="1">
        <v>41375</v>
      </c>
      <c r="B47" s="2">
        <v>357991.18095238099</v>
      </c>
      <c r="C47" s="3">
        <v>33406.166666666802</v>
      </c>
      <c r="D47" s="2">
        <v>357991.18095238099</v>
      </c>
      <c r="E47" s="3">
        <v>33406.166666666802</v>
      </c>
      <c r="F47" s="2">
        <v>357991.18095238099</v>
      </c>
      <c r="G47" s="3">
        <v>33406.166666666802</v>
      </c>
    </row>
    <row r="48" spans="1:7" x14ac:dyDescent="0.25">
      <c r="A48" s="1">
        <v>41376</v>
      </c>
      <c r="B48" s="2">
        <v>366257.63809523801</v>
      </c>
      <c r="C48" s="3">
        <v>34305.666666666802</v>
      </c>
      <c r="D48" s="2">
        <v>366257.63809523801</v>
      </c>
      <c r="E48" s="3">
        <v>34305.666666666802</v>
      </c>
      <c r="F48" s="2">
        <v>366257.63809523801</v>
      </c>
      <c r="G48" s="3">
        <v>34305.666666666802</v>
      </c>
    </row>
    <row r="49" spans="1:7" x14ac:dyDescent="0.25">
      <c r="A49" s="1">
        <v>41377</v>
      </c>
      <c r="B49" s="2">
        <v>374524.09523809497</v>
      </c>
      <c r="C49" s="3">
        <v>35205.166666666802</v>
      </c>
      <c r="D49" s="2">
        <v>374524.09523809497</v>
      </c>
      <c r="E49" s="3">
        <v>35205.166666666802</v>
      </c>
      <c r="F49" s="2">
        <v>374524.09523809497</v>
      </c>
      <c r="G49" s="3">
        <v>35205.166666666802</v>
      </c>
    </row>
    <row r="50" spans="1:7" x14ac:dyDescent="0.25">
      <c r="A50" s="1">
        <v>41379</v>
      </c>
      <c r="B50" s="2">
        <v>391057.00952381</v>
      </c>
      <c r="C50" s="3">
        <v>36104.666666666802</v>
      </c>
      <c r="D50" s="2">
        <v>391057.00952381</v>
      </c>
      <c r="E50" s="3">
        <v>36104.666666666802</v>
      </c>
      <c r="F50" s="2">
        <v>391057.00952381</v>
      </c>
      <c r="G50" s="3">
        <v>36104.666666666802</v>
      </c>
    </row>
    <row r="51" spans="1:7" x14ac:dyDescent="0.25">
      <c r="A51" s="1">
        <v>41380</v>
      </c>
      <c r="B51" s="2">
        <v>399323.46666666702</v>
      </c>
      <c r="C51" s="3">
        <v>37004.166666666802</v>
      </c>
      <c r="D51" s="2">
        <v>399323.46666666702</v>
      </c>
      <c r="E51" s="3">
        <v>37004.166666666802</v>
      </c>
      <c r="F51" s="2">
        <v>399323.46666666702</v>
      </c>
      <c r="G51" s="3">
        <v>37004.166666666802</v>
      </c>
    </row>
    <row r="52" spans="1:7" x14ac:dyDescent="0.25">
      <c r="A52" s="1">
        <v>41381</v>
      </c>
      <c r="B52" s="2">
        <v>407589.92380952399</v>
      </c>
      <c r="C52" s="3">
        <v>37903.666666666802</v>
      </c>
      <c r="D52" s="2">
        <v>407589.92380952399</v>
      </c>
      <c r="E52" s="3">
        <v>37903.666666666802</v>
      </c>
      <c r="F52" s="2">
        <v>407589.92380952399</v>
      </c>
      <c r="G52" s="3">
        <v>37903.666666666802</v>
      </c>
    </row>
    <row r="53" spans="1:7" x14ac:dyDescent="0.25">
      <c r="A53" s="1">
        <v>41382</v>
      </c>
      <c r="B53" s="2">
        <v>415856.38095238101</v>
      </c>
      <c r="C53" s="3">
        <v>38803.166666666802</v>
      </c>
      <c r="D53" s="2">
        <v>415856.38095238101</v>
      </c>
      <c r="E53" s="3">
        <v>38803.166666666802</v>
      </c>
      <c r="F53" s="2">
        <v>415856.38095238101</v>
      </c>
      <c r="G53" s="3">
        <v>38803.166666666802</v>
      </c>
    </row>
    <row r="54" spans="1:7" x14ac:dyDescent="0.25">
      <c r="A54" s="1">
        <v>41383</v>
      </c>
      <c r="B54" s="2">
        <v>424122.83809523802</v>
      </c>
      <c r="C54" s="3">
        <v>39702.666666666802</v>
      </c>
      <c r="D54" s="2">
        <v>424122.83809523802</v>
      </c>
      <c r="E54" s="3">
        <v>39702.666666666802</v>
      </c>
      <c r="F54" s="2">
        <v>424122.83809523802</v>
      </c>
      <c r="G54" s="3">
        <v>39702.666666666802</v>
      </c>
    </row>
    <row r="55" spans="1:7" x14ac:dyDescent="0.25">
      <c r="A55" s="1">
        <v>41384</v>
      </c>
      <c r="B55" s="2">
        <v>432389.29523809499</v>
      </c>
      <c r="C55" s="3">
        <v>40602.166666666802</v>
      </c>
      <c r="D55" s="2">
        <v>432389.29523809499</v>
      </c>
      <c r="E55" s="3">
        <v>40602.166666666802</v>
      </c>
      <c r="F55" s="2">
        <v>432389.29523809499</v>
      </c>
      <c r="G55" s="3">
        <v>40602.166666666802</v>
      </c>
    </row>
    <row r="56" spans="1:7" x14ac:dyDescent="0.25">
      <c r="A56" s="1">
        <v>41385</v>
      </c>
      <c r="B56" s="2">
        <v>440655.752380953</v>
      </c>
      <c r="C56" s="3">
        <v>41501.666666666802</v>
      </c>
      <c r="D56" s="2">
        <v>440655.752380953</v>
      </c>
      <c r="E56" s="3">
        <v>41501.666666666802</v>
      </c>
      <c r="F56" s="2">
        <v>440655.752380953</v>
      </c>
      <c r="G56" s="3">
        <v>41501.666666666802</v>
      </c>
    </row>
    <row r="57" spans="1:7" x14ac:dyDescent="0.25">
      <c r="A57" s="1">
        <v>41386</v>
      </c>
      <c r="B57" s="2">
        <v>448922.20952381002</v>
      </c>
      <c r="C57" s="3">
        <v>42401.166666666802</v>
      </c>
      <c r="D57" s="2">
        <v>448922.20952381002</v>
      </c>
      <c r="E57" s="3">
        <v>42401.166666666802</v>
      </c>
      <c r="F57" s="2">
        <v>448922.20952381002</v>
      </c>
      <c r="G57" s="3">
        <v>42401.166666666802</v>
      </c>
    </row>
    <row r="58" spans="1:7" x14ac:dyDescent="0.25">
      <c r="A58" s="1">
        <v>41387</v>
      </c>
      <c r="B58" s="2">
        <v>457188.66666666698</v>
      </c>
      <c r="C58" s="3">
        <v>43300.666666666802</v>
      </c>
      <c r="D58" s="2">
        <v>457188.66666666698</v>
      </c>
      <c r="E58" s="3">
        <v>43300.666666666802</v>
      </c>
      <c r="F58" s="2">
        <v>457188.66666666698</v>
      </c>
      <c r="G58" s="3">
        <v>43300.666666666802</v>
      </c>
    </row>
    <row r="59" spans="1:7" x14ac:dyDescent="0.25">
      <c r="A59" s="1">
        <v>41388</v>
      </c>
      <c r="B59" s="2">
        <v>465455.123809524</v>
      </c>
      <c r="C59" s="3">
        <v>44200.166666666802</v>
      </c>
      <c r="D59" s="2">
        <v>465455.123809524</v>
      </c>
      <c r="E59" s="3">
        <v>44200.166666666802</v>
      </c>
      <c r="F59" s="2">
        <v>465455.123809524</v>
      </c>
      <c r="G59" s="3">
        <v>44200.166666666802</v>
      </c>
    </row>
    <row r="60" spans="1:7" x14ac:dyDescent="0.25">
      <c r="A60" s="1">
        <v>41389</v>
      </c>
      <c r="B60" s="2">
        <v>473721.58095238102</v>
      </c>
      <c r="C60" s="3">
        <v>45099.666666666802</v>
      </c>
      <c r="D60" s="2">
        <v>473721.58095238102</v>
      </c>
      <c r="E60" s="3">
        <v>45099.666666666802</v>
      </c>
      <c r="F60" s="2">
        <v>473721.58095238102</v>
      </c>
      <c r="G60" s="3">
        <v>45099.666666666802</v>
      </c>
    </row>
    <row r="61" spans="1:7" x14ac:dyDescent="0.25">
      <c r="A61" s="1">
        <v>41390</v>
      </c>
      <c r="B61" s="2">
        <v>481988.03809523798</v>
      </c>
      <c r="C61" s="3">
        <v>45999.166666666802</v>
      </c>
      <c r="D61" s="2">
        <v>481988.03809523798</v>
      </c>
      <c r="E61" s="3">
        <v>45999.166666666802</v>
      </c>
      <c r="F61" s="2">
        <v>481988.03809523798</v>
      </c>
      <c r="G61" s="3">
        <v>45999.166666666802</v>
      </c>
    </row>
    <row r="62" spans="1:7" x14ac:dyDescent="0.25">
      <c r="A62" s="1">
        <v>41392</v>
      </c>
      <c r="B62" s="2">
        <v>498520.95238095301</v>
      </c>
      <c r="C62" s="3">
        <v>46898.666666666802</v>
      </c>
      <c r="D62" s="2">
        <v>498520.95238095301</v>
      </c>
      <c r="E62" s="3">
        <v>46898.666666666802</v>
      </c>
      <c r="F62" s="2">
        <v>498520.95238095301</v>
      </c>
      <c r="G62" s="3">
        <v>46898.666666666802</v>
      </c>
    </row>
    <row r="63" spans="1:7" x14ac:dyDescent="0.25">
      <c r="A63" s="1">
        <v>41393</v>
      </c>
      <c r="B63" s="2">
        <v>506787.40952381003</v>
      </c>
      <c r="C63" s="3">
        <v>47798.166666666802</v>
      </c>
      <c r="D63" s="2">
        <v>506787.40952381003</v>
      </c>
      <c r="E63" s="3">
        <v>47798.166666666802</v>
      </c>
      <c r="F63" s="2">
        <v>506787.40952381003</v>
      </c>
      <c r="G63" s="3">
        <v>47798.166666666802</v>
      </c>
    </row>
    <row r="64" spans="1:7" x14ac:dyDescent="0.25">
      <c r="A64" s="1">
        <v>41394</v>
      </c>
      <c r="B64" s="2">
        <v>515053.86666666699</v>
      </c>
      <c r="C64" s="3">
        <v>48697.666666666802</v>
      </c>
      <c r="D64" s="2">
        <v>515053.86666666699</v>
      </c>
      <c r="E64" s="3">
        <v>48697.666666666802</v>
      </c>
      <c r="F64" s="2">
        <v>515053.86666666699</v>
      </c>
      <c r="G64" s="3">
        <v>48697.666666666802</v>
      </c>
    </row>
    <row r="65" spans="1:7" x14ac:dyDescent="0.25">
      <c r="A65" s="1">
        <v>41395</v>
      </c>
      <c r="B65" s="2">
        <v>523320.32380952401</v>
      </c>
      <c r="C65" s="3">
        <v>49597.166666666802</v>
      </c>
      <c r="D65" s="2">
        <v>523320.32380952401</v>
      </c>
      <c r="E65" s="3">
        <v>49597.166666666802</v>
      </c>
      <c r="F65" s="2">
        <v>523320.32380952401</v>
      </c>
      <c r="G65" s="3">
        <v>49597.166666666802</v>
      </c>
    </row>
    <row r="66" spans="1:7" x14ac:dyDescent="0.25">
      <c r="A66" s="1">
        <v>41396</v>
      </c>
      <c r="B66" s="2">
        <v>531586.78095238097</v>
      </c>
      <c r="C66" s="3">
        <v>50496.666666666802</v>
      </c>
      <c r="D66" s="2">
        <v>531586.78095238097</v>
      </c>
      <c r="E66" s="3">
        <v>50496.666666666802</v>
      </c>
      <c r="F66" s="2">
        <v>531586.78095238097</v>
      </c>
      <c r="G66" s="3">
        <v>50496.666666666802</v>
      </c>
    </row>
    <row r="67" spans="1:7" x14ac:dyDescent="0.25">
      <c r="A67" s="1">
        <v>41420</v>
      </c>
      <c r="B67" s="2">
        <v>548119.69523809501</v>
      </c>
      <c r="C67" s="3">
        <v>51396.166666666802</v>
      </c>
      <c r="D67" s="2">
        <v>548119.69523809501</v>
      </c>
      <c r="E67" s="3">
        <v>51396.166666666802</v>
      </c>
      <c r="F67" s="2">
        <v>548119.69523809501</v>
      </c>
      <c r="G67" s="3">
        <v>51396.166666666802</v>
      </c>
    </row>
    <row r="68" spans="1:7" x14ac:dyDescent="0.25">
      <c r="A68" s="1">
        <v>41421</v>
      </c>
      <c r="B68" s="2">
        <v>556386.15238095296</v>
      </c>
      <c r="C68" s="3">
        <v>52295.666666666802</v>
      </c>
      <c r="D68" s="2">
        <v>556386.15238095296</v>
      </c>
      <c r="E68" s="3">
        <v>52295.666666666802</v>
      </c>
      <c r="F68" s="2">
        <v>556386.15238095296</v>
      </c>
      <c r="G68" s="3">
        <v>52295.666666666802</v>
      </c>
    </row>
    <row r="69" spans="1:7" x14ac:dyDescent="0.25">
      <c r="A69" s="1">
        <v>41422</v>
      </c>
      <c r="B69" s="2">
        <v>564652.60952380998</v>
      </c>
      <c r="C69" s="3">
        <v>53195.166666666802</v>
      </c>
      <c r="D69" s="2">
        <v>564652.60952380998</v>
      </c>
      <c r="E69" s="3">
        <v>53195.166666666802</v>
      </c>
      <c r="F69" s="2">
        <v>564652.60952380998</v>
      </c>
      <c r="G69" s="3">
        <v>53195.166666666802</v>
      </c>
    </row>
    <row r="70" spans="1:7" x14ac:dyDescent="0.25">
      <c r="A70" s="1">
        <v>41423</v>
      </c>
      <c r="B70" s="2">
        <v>572919.066666667</v>
      </c>
      <c r="C70" s="3">
        <v>54094.666666666802</v>
      </c>
      <c r="D70" s="2">
        <v>572919.066666667</v>
      </c>
      <c r="E70" s="3">
        <v>54094.666666666802</v>
      </c>
      <c r="F70" s="2">
        <v>572919.066666667</v>
      </c>
      <c r="G70" s="3">
        <v>54094.666666666802</v>
      </c>
    </row>
    <row r="71" spans="1:7" x14ac:dyDescent="0.25">
      <c r="A71" s="1">
        <v>41424</v>
      </c>
      <c r="B71" s="2">
        <v>581185.52380952402</v>
      </c>
      <c r="C71" s="3">
        <v>54994.166666666897</v>
      </c>
      <c r="D71" s="2">
        <v>581185.52380952402</v>
      </c>
      <c r="E71" s="3">
        <v>54994.166666666897</v>
      </c>
      <c r="F71" s="2">
        <v>581185.52380952402</v>
      </c>
      <c r="G71" s="3">
        <v>54994.166666666897</v>
      </c>
    </row>
    <row r="72" spans="1:7" x14ac:dyDescent="0.25">
      <c r="A72" s="1">
        <v>41425</v>
      </c>
      <c r="B72" s="2">
        <v>589451.98095238104</v>
      </c>
      <c r="C72" s="3">
        <v>55893.666666666897</v>
      </c>
      <c r="D72" s="2">
        <v>589451.98095238104</v>
      </c>
      <c r="E72" s="3">
        <v>55893.666666666897</v>
      </c>
      <c r="F72" s="2">
        <v>589451.98095238104</v>
      </c>
      <c r="G72" s="3">
        <v>55893.666666666897</v>
      </c>
    </row>
    <row r="73" spans="1:7" x14ac:dyDescent="0.25">
      <c r="A73" s="1">
        <v>41426</v>
      </c>
      <c r="B73" s="2">
        <v>597718.43809523794</v>
      </c>
      <c r="C73" s="3">
        <v>56793.166666666897</v>
      </c>
      <c r="D73" s="2">
        <v>597718.43809523794</v>
      </c>
      <c r="E73" s="3">
        <v>56793.166666666897</v>
      </c>
      <c r="F73" s="2">
        <v>597718.43809523794</v>
      </c>
      <c r="G73" s="3">
        <v>56793.166666666897</v>
      </c>
    </row>
    <row r="74" spans="1:7" x14ac:dyDescent="0.25">
      <c r="A74" s="1">
        <v>41427</v>
      </c>
      <c r="B74" s="2">
        <v>605984.89523809601</v>
      </c>
      <c r="C74" s="3">
        <v>57692.666666666897</v>
      </c>
      <c r="D74" s="2">
        <v>605984.89523809601</v>
      </c>
      <c r="E74" s="3">
        <v>57692.666666666897</v>
      </c>
      <c r="F74" s="2">
        <v>605984.89523809601</v>
      </c>
      <c r="G74" s="3">
        <v>57692.666666666897</v>
      </c>
    </row>
    <row r="75" spans="1:7" x14ac:dyDescent="0.25">
      <c r="A75" s="1">
        <v>41428</v>
      </c>
      <c r="B75" s="2">
        <v>614251.35238095303</v>
      </c>
      <c r="C75" s="3">
        <v>58592.166666666897</v>
      </c>
      <c r="D75" s="2">
        <v>614251.35238095303</v>
      </c>
      <c r="E75" s="3">
        <v>58592.166666666897</v>
      </c>
      <c r="F75" s="2">
        <v>614251.35238095303</v>
      </c>
      <c r="G75" s="3">
        <v>58592.166666666897</v>
      </c>
    </row>
    <row r="76" spans="1:7" x14ac:dyDescent="0.25">
      <c r="A76" s="1">
        <v>41429</v>
      </c>
      <c r="B76" s="2">
        <v>622517.80952381005</v>
      </c>
      <c r="C76" s="3">
        <v>59491.666666666897</v>
      </c>
      <c r="D76" s="2">
        <v>622517.80952381005</v>
      </c>
      <c r="E76" s="3">
        <v>59491.666666666897</v>
      </c>
      <c r="F76" s="2">
        <v>622517.80952381005</v>
      </c>
      <c r="G76" s="3">
        <v>59491.666666666897</v>
      </c>
    </row>
    <row r="77" spans="1:7" x14ac:dyDescent="0.25">
      <c r="A77" s="1">
        <v>41430</v>
      </c>
      <c r="B77" s="2">
        <v>630784.26666666695</v>
      </c>
      <c r="C77" s="3">
        <v>60391.166666666897</v>
      </c>
      <c r="D77" s="2">
        <v>630784.26666666695</v>
      </c>
      <c r="E77" s="3">
        <v>60391.166666666897</v>
      </c>
      <c r="F77" s="2">
        <v>630784.26666666695</v>
      </c>
      <c r="G77" s="3">
        <v>60391.166666666897</v>
      </c>
    </row>
    <row r="78" spans="1:7" x14ac:dyDescent="0.25">
      <c r="A78" s="1">
        <v>41431</v>
      </c>
      <c r="B78" s="2">
        <v>639050.72380952397</v>
      </c>
      <c r="C78" s="3">
        <v>61290.666666666897</v>
      </c>
      <c r="D78" s="2">
        <v>639050.72380952397</v>
      </c>
      <c r="E78" s="3">
        <v>61290.666666666897</v>
      </c>
      <c r="F78" s="2">
        <v>639050.72380952397</v>
      </c>
      <c r="G78" s="3">
        <v>61290.666666666897</v>
      </c>
    </row>
    <row r="79" spans="1:7" x14ac:dyDescent="0.25">
      <c r="A79" s="1">
        <v>41432</v>
      </c>
      <c r="B79" s="2">
        <v>647317.18095238099</v>
      </c>
      <c r="C79" s="3">
        <v>62190.166666666897</v>
      </c>
      <c r="D79" s="2">
        <v>647317.18095238099</v>
      </c>
      <c r="E79" s="3">
        <v>62190.166666666897</v>
      </c>
      <c r="F79" s="2">
        <v>647317.18095238099</v>
      </c>
      <c r="G79" s="3">
        <v>62190.166666666897</v>
      </c>
    </row>
    <row r="80" spans="1:7" x14ac:dyDescent="0.25">
      <c r="A80" s="1">
        <v>41433</v>
      </c>
      <c r="B80" s="2">
        <v>655583.63809523801</v>
      </c>
      <c r="C80" s="3">
        <v>63089.666666666897</v>
      </c>
      <c r="D80" s="2">
        <v>655583.63809523801</v>
      </c>
      <c r="E80" s="3">
        <v>63089.666666666897</v>
      </c>
      <c r="F80" s="2">
        <v>655583.63809523801</v>
      </c>
      <c r="G80" s="3">
        <v>63089.666666666897</v>
      </c>
    </row>
    <row r="81" spans="1:7" x14ac:dyDescent="0.25">
      <c r="A81" s="1">
        <v>41434</v>
      </c>
      <c r="B81" s="2">
        <v>663850.09523809503</v>
      </c>
      <c r="C81" s="3">
        <v>63989.166666666897</v>
      </c>
      <c r="D81" s="2">
        <v>663850.09523809503</v>
      </c>
      <c r="E81" s="3">
        <v>63989.166666666897</v>
      </c>
      <c r="F81" s="2">
        <v>663850.09523809503</v>
      </c>
      <c r="G81" s="3">
        <v>63989.166666666897</v>
      </c>
    </row>
    <row r="82" spans="1:7" x14ac:dyDescent="0.25">
      <c r="A82" s="1">
        <v>41435</v>
      </c>
      <c r="B82" s="2">
        <v>672116.55238095298</v>
      </c>
      <c r="C82" s="3">
        <v>64888.666666666897</v>
      </c>
      <c r="D82" s="2">
        <v>672116.55238095298</v>
      </c>
      <c r="E82" s="3">
        <v>64888.666666666897</v>
      </c>
      <c r="F82" s="2">
        <v>672116.55238095298</v>
      </c>
      <c r="G82" s="3">
        <v>64888.666666666897</v>
      </c>
    </row>
    <row r="83" spans="1:7" x14ac:dyDescent="0.25">
      <c r="A83" s="1">
        <v>41436</v>
      </c>
      <c r="B83" s="2">
        <v>680383.00952381</v>
      </c>
      <c r="C83" s="3">
        <v>65788.166666666904</v>
      </c>
      <c r="D83" s="2">
        <v>680383.00952381</v>
      </c>
      <c r="E83" s="3">
        <v>65788.166666666904</v>
      </c>
      <c r="F83" s="2">
        <v>680383.00952381</v>
      </c>
      <c r="G83" s="3">
        <v>65788.166666666904</v>
      </c>
    </row>
    <row r="84" spans="1:7" x14ac:dyDescent="0.25">
      <c r="A84" s="1">
        <v>41437</v>
      </c>
      <c r="B84" s="2">
        <v>688649.46666666702</v>
      </c>
      <c r="C84" s="3">
        <v>66687.666666666904</v>
      </c>
      <c r="D84" s="2">
        <v>688649.46666666702</v>
      </c>
      <c r="E84" s="3">
        <v>66687.666666666904</v>
      </c>
      <c r="F84" s="2">
        <v>688649.46666666702</v>
      </c>
      <c r="G84" s="3">
        <v>66687.666666666904</v>
      </c>
    </row>
    <row r="85" spans="1:7" x14ac:dyDescent="0.25">
      <c r="A85" s="1">
        <v>41438</v>
      </c>
      <c r="B85" s="2">
        <v>696915.92380952404</v>
      </c>
      <c r="C85" s="3">
        <v>67587.166666666904</v>
      </c>
      <c r="D85" s="2">
        <v>696915.92380952404</v>
      </c>
      <c r="E85" s="3">
        <v>67587.166666666904</v>
      </c>
      <c r="F85" s="2">
        <v>696915.92380952404</v>
      </c>
      <c r="G85" s="3">
        <v>67587.166666666904</v>
      </c>
    </row>
    <row r="86" spans="1:7" x14ac:dyDescent="0.25">
      <c r="A86" s="1">
        <v>41439</v>
      </c>
      <c r="B86" s="2">
        <v>705182.38095238095</v>
      </c>
      <c r="C86" s="3">
        <v>68486.666666666904</v>
      </c>
      <c r="D86" s="2">
        <v>705182.38095238095</v>
      </c>
      <c r="E86" s="3">
        <v>68486.666666666904</v>
      </c>
      <c r="F86" s="2">
        <v>705182.38095238095</v>
      </c>
      <c r="G86" s="3">
        <v>68486.666666666904</v>
      </c>
    </row>
    <row r="87" spans="1:7" x14ac:dyDescent="0.25">
      <c r="A87" s="1">
        <v>41440</v>
      </c>
      <c r="B87" s="2">
        <v>713448.83809523797</v>
      </c>
      <c r="C87" s="3">
        <v>69386.166666666904</v>
      </c>
      <c r="D87" s="2">
        <v>713448.83809523797</v>
      </c>
      <c r="E87" s="3">
        <v>69386.166666666904</v>
      </c>
      <c r="F87" s="2">
        <v>713448.83809523797</v>
      </c>
      <c r="G87" s="3">
        <v>69386.166666666904</v>
      </c>
    </row>
    <row r="88" spans="1:7" x14ac:dyDescent="0.25">
      <c r="A88" s="1">
        <v>41441</v>
      </c>
      <c r="B88" s="2">
        <v>721715.29523809499</v>
      </c>
      <c r="C88" s="3">
        <v>70285.666666666904</v>
      </c>
      <c r="D88" s="2">
        <v>721715.29523809499</v>
      </c>
      <c r="E88" s="3">
        <v>70285.666666666904</v>
      </c>
      <c r="F88" s="2">
        <v>721715.29523809499</v>
      </c>
      <c r="G88" s="3">
        <v>70285.666666666904</v>
      </c>
    </row>
    <row r="89" spans="1:7" x14ac:dyDescent="0.25">
      <c r="A89" s="1">
        <v>41442</v>
      </c>
      <c r="B89" s="2">
        <v>729981.75238095305</v>
      </c>
      <c r="C89" s="3">
        <v>71185.166666666904</v>
      </c>
      <c r="D89" s="2">
        <v>729981.75238095305</v>
      </c>
      <c r="E89" s="3">
        <v>71185.166666666904</v>
      </c>
      <c r="F89" s="2">
        <v>729981.75238095305</v>
      </c>
      <c r="G89" s="3">
        <v>71185.166666666904</v>
      </c>
    </row>
    <row r="90" spans="1:7" x14ac:dyDescent="0.25">
      <c r="A90" s="1">
        <v>41511</v>
      </c>
      <c r="B90" s="2">
        <v>746514.66666666698</v>
      </c>
      <c r="C90" s="3">
        <v>72084.666666666904</v>
      </c>
      <c r="D90" s="2">
        <v>746514.66666666698</v>
      </c>
      <c r="E90" s="3">
        <v>72084.666666666904</v>
      </c>
      <c r="F90" s="2">
        <v>746514.66666666698</v>
      </c>
      <c r="G90" s="3">
        <v>72084.666666666904</v>
      </c>
    </row>
    <row r="91" spans="1:7" x14ac:dyDescent="0.25">
      <c r="A91" s="1">
        <v>41512</v>
      </c>
      <c r="B91" s="2">
        <v>754781.123809524</v>
      </c>
      <c r="C91" s="3">
        <v>72984.166666666904</v>
      </c>
      <c r="D91" s="2">
        <v>754781.123809524</v>
      </c>
      <c r="E91" s="3">
        <v>72984.166666666904</v>
      </c>
      <c r="F91" s="2">
        <v>754781.123809524</v>
      </c>
      <c r="G91" s="3">
        <v>72984.166666666904</v>
      </c>
    </row>
    <row r="92" spans="1:7" x14ac:dyDescent="0.25">
      <c r="A92" s="1">
        <v>41513</v>
      </c>
      <c r="B92" s="2">
        <v>763047.58095238102</v>
      </c>
      <c r="C92" s="3">
        <v>73883.666666666904</v>
      </c>
      <c r="D92" s="2">
        <v>763047.58095238102</v>
      </c>
      <c r="E92" s="3">
        <v>73883.666666666904</v>
      </c>
      <c r="F92" s="2">
        <v>763047.58095238102</v>
      </c>
      <c r="G92" s="3">
        <v>73883.666666666904</v>
      </c>
    </row>
    <row r="93" spans="1:7" x14ac:dyDescent="0.25">
      <c r="A93" s="1">
        <v>41514</v>
      </c>
      <c r="B93" s="2">
        <v>771314.03809523804</v>
      </c>
      <c r="C93" s="3">
        <v>74783.166666666904</v>
      </c>
      <c r="D93" s="2">
        <v>771314.03809523804</v>
      </c>
      <c r="E93" s="3">
        <v>74783.166666666904</v>
      </c>
      <c r="F93" s="2">
        <v>771314.03809523804</v>
      </c>
      <c r="G93" s="3">
        <v>74783.166666666904</v>
      </c>
    </row>
    <row r="94" spans="1:7" x14ac:dyDescent="0.25">
      <c r="A94" s="1">
        <v>41515</v>
      </c>
      <c r="B94" s="2">
        <v>779580.49523809599</v>
      </c>
      <c r="C94" s="3">
        <v>75682.666666666904</v>
      </c>
      <c r="D94" s="2">
        <v>779580.49523809599</v>
      </c>
      <c r="E94" s="3">
        <v>75682.666666666904</v>
      </c>
      <c r="F94" s="2">
        <v>779580.49523809599</v>
      </c>
      <c r="G94" s="3">
        <v>75682.666666666904</v>
      </c>
    </row>
    <row r="95" spans="1:7" x14ac:dyDescent="0.25">
      <c r="A95" s="1">
        <v>41516</v>
      </c>
      <c r="B95" s="2">
        <v>787846.95238095301</v>
      </c>
      <c r="C95" s="3">
        <v>76582.166666666904</v>
      </c>
      <c r="D95" s="2">
        <v>787846.95238095301</v>
      </c>
      <c r="E95" s="3">
        <v>76582.166666666904</v>
      </c>
      <c r="F95" s="2">
        <v>787846.95238095301</v>
      </c>
      <c r="G95" s="3">
        <v>76582.166666666904</v>
      </c>
    </row>
    <row r="96" spans="1:7" x14ac:dyDescent="0.25">
      <c r="A96" s="1">
        <v>41517</v>
      </c>
      <c r="B96" s="2">
        <v>796113.40952381003</v>
      </c>
      <c r="C96" s="3">
        <v>77481.666666666904</v>
      </c>
      <c r="D96" s="2">
        <v>796113.40952381003</v>
      </c>
      <c r="E96" s="3">
        <v>77481.666666666904</v>
      </c>
      <c r="F96" s="2">
        <v>796113.40952381003</v>
      </c>
      <c r="G96" s="3">
        <v>77481.666666666904</v>
      </c>
    </row>
  </sheetData>
  <conditionalFormatting sqref="A6:A96">
    <cfRule type="duplicateValues" dxfId="0" priority="7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J26"/>
  <sheetViews>
    <sheetView tabSelected="1" workbookViewId="0">
      <selection activeCell="K15" sqref="K15"/>
    </sheetView>
  </sheetViews>
  <sheetFormatPr defaultRowHeight="13.2" x14ac:dyDescent="0.25"/>
  <cols>
    <col min="4" max="4" width="13.21875" style="1" customWidth="1"/>
    <col min="5" max="5" width="15.109375" bestFit="1" customWidth="1"/>
    <col min="6" max="6" width="10.109375" bestFit="1" customWidth="1"/>
    <col min="7" max="7" width="15.109375" bestFit="1" customWidth="1"/>
    <col min="8" max="8" width="10.109375" bestFit="1" customWidth="1"/>
    <col min="9" max="9" width="15.109375" bestFit="1" customWidth="1"/>
    <col min="10" max="10" width="11.33203125" customWidth="1"/>
  </cols>
  <sheetData>
    <row r="6" spans="4:10" x14ac:dyDescent="0.25">
      <c r="E6" s="7" t="s">
        <v>4</v>
      </c>
      <c r="F6" s="7"/>
      <c r="G6" s="7" t="s">
        <v>5</v>
      </c>
      <c r="H6" s="7"/>
      <c r="I6" s="7" t="s">
        <v>6</v>
      </c>
      <c r="J6" s="7"/>
    </row>
    <row r="7" spans="4:10" x14ac:dyDescent="0.25">
      <c r="E7" t="s">
        <v>0</v>
      </c>
      <c r="F7" t="s">
        <v>3</v>
      </c>
      <c r="G7" t="s">
        <v>0</v>
      </c>
      <c r="H7" t="s">
        <v>3</v>
      </c>
      <c r="I7" t="s">
        <v>0</v>
      </c>
      <c r="J7" t="s">
        <v>3</v>
      </c>
    </row>
    <row r="8" spans="4:10" x14ac:dyDescent="0.25">
      <c r="D8" s="1">
        <v>41349</v>
      </c>
      <c r="E8" s="5">
        <f t="array" ref="E8">INDEX(Sheet1!$B$6:$C$96,MATCH(Sheet2!$D8,Sheet1!$A$6:$A$96,0),)</f>
        <v>3123</v>
      </c>
      <c r="F8" s="4">
        <f t="array" ref="F8">INDEX(Sheet1!$B$6:$C$96,MATCH(Sheet2!$D8,Sheet1!$A$6:$A$96,0),)/INDEX(Sheet1!$B$6:$D$96,MATCH(Sheet2!$D8,Sheet1!$A$6:$A$96,0),2)</f>
        <v>23.481203007518797</v>
      </c>
      <c r="G8" s="5">
        <f t="array" ref="G8">INDEX(Sheet1!$B$6:$C$96,MATCH(Sheet2!$D8,Sheet1!$A$6:$A$96,0),)</f>
        <v>3123</v>
      </c>
      <c r="H8" s="4">
        <f t="array" ref="H8">INDEX(Sheet1!$B$6:$C$96,MATCH(Sheet2!$D8,Sheet1!$A$6:$A$96,0),)/INDEX(Sheet1!$B$6:$D$96,MATCH(Sheet2!$D8,Sheet1!$A$6:$A$96,0),2)</f>
        <v>23.481203007518797</v>
      </c>
      <c r="I8" s="5">
        <f t="array" ref="I8">INDEX(Sheet1!$B$6:$C$96,MATCH(Sheet2!$D8,Sheet1!$A$6:$A$96,0),)</f>
        <v>3123</v>
      </c>
      <c r="J8" s="4">
        <f t="array" ref="J8">INDEX(Sheet1!$B$6:$C$96,MATCH(Sheet2!$D8,Sheet1!$A$6:$A$96,0),)/INDEX(Sheet1!$B$6:$D$96,MATCH(Sheet2!$D8,Sheet1!$A$6:$A$96,0),2)</f>
        <v>23.481203007518797</v>
      </c>
    </row>
    <row r="9" spans="4:10" x14ac:dyDescent="0.25">
      <c r="D9" s="1">
        <v>41356</v>
      </c>
      <c r="E9" s="5">
        <f t="array" ref="E9">INDEX(Sheet1!$B$6:$C$96,MATCH(Sheet2!$D9,Sheet1!$A$6:$A$96,0),)</f>
        <v>231</v>
      </c>
      <c r="F9" s="4">
        <f t="array" ref="F9">INDEX(Sheet1!$B$6:$C$96,MATCH(Sheet2!$D9,Sheet1!$A$6:$A$96,0),)/INDEX(Sheet1!$B$6:$D$96,MATCH(Sheet2!$D9,Sheet1!$A$6:$A$96,0),2)</f>
        <v>115.5</v>
      </c>
      <c r="G9" s="5">
        <f t="array" ref="G9">INDEX(Sheet1!$B$6:$C$96,MATCH(Sheet2!$D9,Sheet1!$A$6:$A$96,0),)</f>
        <v>231</v>
      </c>
      <c r="H9" s="4">
        <f t="array" ref="H9">INDEX(Sheet1!$B$6:$C$96,MATCH(Sheet2!$D9,Sheet1!$A$6:$A$96,0),)/INDEX(Sheet1!$B$6:$D$96,MATCH(Sheet2!$D9,Sheet1!$A$6:$A$96,0),2)</f>
        <v>115.5</v>
      </c>
      <c r="I9" s="5">
        <f t="array" ref="I9">INDEX(Sheet1!$B$6:$C$96,MATCH(Sheet2!$D9,Sheet1!$A$6:$A$96,0),)</f>
        <v>231</v>
      </c>
      <c r="J9" s="4">
        <f t="array" ref="J9">INDEX(Sheet1!$B$6:$C$96,MATCH(Sheet2!$D9,Sheet1!$A$6:$A$96,0),)/INDEX(Sheet1!$B$6:$D$96,MATCH(Sheet2!$D9,Sheet1!$A$6:$A$96,0),2)</f>
        <v>115.5</v>
      </c>
    </row>
    <row r="10" spans="4:10" x14ac:dyDescent="0.25">
      <c r="D10" s="1">
        <v>41378</v>
      </c>
      <c r="E10" s="5">
        <f t="array" ref="E10">INDEX(Sheet1!$B$6:$C$96,MATCH(Sheet2!$D10,Sheet1!$A$6:$A$96,0),)</f>
        <v>4324</v>
      </c>
      <c r="F10" s="4">
        <f t="array" ref="F10">INDEX(Sheet1!$B$6:$C$96,MATCH(Sheet2!$D10,Sheet1!$A$6:$A$96,0),)/INDEX(Sheet1!$B$6:$D$96,MATCH(Sheet2!$D10,Sheet1!$A$6:$A$96,0),2)</f>
        <v>20.300469483568076</v>
      </c>
      <c r="G10" s="5">
        <f t="array" ref="G10">INDEX(Sheet1!$B$6:$C$96,MATCH(Sheet2!$D10,Sheet1!$A$6:$A$96,0),)</f>
        <v>4324</v>
      </c>
      <c r="H10" s="4">
        <f t="array" ref="H10">INDEX(Sheet1!$B$6:$C$96,MATCH(Sheet2!$D10,Sheet1!$A$6:$A$96,0),)/INDEX(Sheet1!$B$6:$D$96,MATCH(Sheet2!$D10,Sheet1!$A$6:$A$96,0),2)</f>
        <v>20.300469483568076</v>
      </c>
      <c r="I10" s="5">
        <f t="array" ref="I10">INDEX(Sheet1!$B$6:$C$96,MATCH(Sheet2!$D10,Sheet1!$A$6:$A$96,0),)</f>
        <v>4324</v>
      </c>
      <c r="J10" s="4">
        <f t="array" ref="J10">INDEX(Sheet1!$B$6:$C$96,MATCH(Sheet2!$D10,Sheet1!$A$6:$A$96,0),)/INDEX(Sheet1!$B$6:$D$96,MATCH(Sheet2!$D10,Sheet1!$A$6:$A$96,0),2)</f>
        <v>20.300469483568076</v>
      </c>
    </row>
    <row r="11" spans="4:10" x14ac:dyDescent="0.25">
      <c r="D11" s="1">
        <v>41391</v>
      </c>
      <c r="E11" s="5">
        <f t="array" ref="E11">INDEX(Sheet1!$B$6:$C$96,MATCH(Sheet2!$D11,Sheet1!$A$6:$A$96,0),)</f>
        <v>84643</v>
      </c>
      <c r="F11" s="4">
        <f t="array" ref="F11">INDEX(Sheet1!$B$6:$C$96,MATCH(Sheet2!$D11,Sheet1!$A$6:$A$96,0),)/INDEX(Sheet1!$B$6:$D$96,MATCH(Sheet2!$D11,Sheet1!$A$6:$A$96,0),2)</f>
        <v>24.720502336448597</v>
      </c>
      <c r="G11" s="5">
        <f t="array" ref="G11">INDEX(Sheet1!$B$6:$C$96,MATCH(Sheet2!$D11,Sheet1!$A$6:$A$96,0),)</f>
        <v>84643</v>
      </c>
      <c r="H11" s="4">
        <f t="array" ref="H11">INDEX(Sheet1!$B$6:$C$96,MATCH(Sheet2!$D11,Sheet1!$A$6:$A$96,0),)/INDEX(Sheet1!$B$6:$D$96,MATCH(Sheet2!$D11,Sheet1!$A$6:$A$96,0),2)</f>
        <v>24.720502336448597</v>
      </c>
      <c r="I11" s="5">
        <f t="array" ref="I11">INDEX(Sheet1!$B$6:$C$96,MATCH(Sheet2!$D11,Sheet1!$A$6:$A$96,0),)</f>
        <v>84643</v>
      </c>
      <c r="J11" s="4">
        <f t="array" ref="J11">INDEX(Sheet1!$B$6:$C$96,MATCH(Sheet2!$D11,Sheet1!$A$6:$A$96,0),)/INDEX(Sheet1!$B$6:$D$96,MATCH(Sheet2!$D11,Sheet1!$A$6:$A$96,0),2)</f>
        <v>24.720502336448597</v>
      </c>
    </row>
    <row r="12" spans="4:10" x14ac:dyDescent="0.25">
      <c r="D12" s="1">
        <v>41405</v>
      </c>
      <c r="E12" s="5">
        <f t="array" ref="E12">INDEX(Sheet1!$B$6:$C$96,MATCH(Sheet2!$D12,Sheet1!$A$6:$A$96,0),)</f>
        <v>4535</v>
      </c>
      <c r="F12" s="4">
        <f t="array" ref="F12">INDEX(Sheet1!$B$6:$C$96,MATCH(Sheet2!$D12,Sheet1!$A$6:$A$96,0),)/INDEX(Sheet1!$B$6:$D$96,MATCH(Sheet2!$D12,Sheet1!$A$6:$A$96,0),2)</f>
        <v>10.497685185185185</v>
      </c>
      <c r="G12" s="5">
        <f t="array" ref="G12">INDEX(Sheet1!$B$6:$C$96,MATCH(Sheet2!$D12,Sheet1!$A$6:$A$96,0),)</f>
        <v>4535</v>
      </c>
      <c r="H12" s="4">
        <f t="array" ref="H12">INDEX(Sheet1!$B$6:$C$96,MATCH(Sheet2!$D12,Sheet1!$A$6:$A$96,0),)/INDEX(Sheet1!$B$6:$D$96,MATCH(Sheet2!$D12,Sheet1!$A$6:$A$96,0),2)</f>
        <v>10.497685185185185</v>
      </c>
      <c r="I12" s="5">
        <f t="array" ref="I12">INDEX(Sheet1!$B$6:$C$96,MATCH(Sheet2!$D12,Sheet1!$A$6:$A$96,0),)</f>
        <v>4535</v>
      </c>
      <c r="J12" s="4">
        <f t="array" ref="J12">INDEX(Sheet1!$B$6:$C$96,MATCH(Sheet2!$D12,Sheet1!$A$6:$A$96,0),)/INDEX(Sheet1!$B$6:$D$96,MATCH(Sheet2!$D12,Sheet1!$A$6:$A$96,0),2)</f>
        <v>10.497685185185185</v>
      </c>
    </row>
    <row r="13" spans="4:10" x14ac:dyDescent="0.25">
      <c r="D13" s="1">
        <v>41419</v>
      </c>
      <c r="E13" s="5">
        <f t="array" ref="E13">INDEX(Sheet1!$B$6:$C$96,MATCH(Sheet2!$D13,Sheet1!$A$6:$A$96,0),)</f>
        <v>42342</v>
      </c>
      <c r="F13" s="4">
        <f t="array" ref="F13">INDEX(Sheet1!$B$6:$C$96,MATCH(Sheet2!$D13,Sheet1!$A$6:$A$96,0),)/INDEX(Sheet1!$B$6:$D$96,MATCH(Sheet2!$D13,Sheet1!$A$6:$A$96,0),2)</f>
        <v>31.98036253776435</v>
      </c>
      <c r="G13" s="5">
        <f t="array" ref="G13">INDEX(Sheet1!$B$6:$C$96,MATCH(Sheet2!$D13,Sheet1!$A$6:$A$96,0),)</f>
        <v>42342</v>
      </c>
      <c r="H13" s="4">
        <f t="array" ref="H13">INDEX(Sheet1!$B$6:$C$96,MATCH(Sheet2!$D13,Sheet1!$A$6:$A$96,0),)/INDEX(Sheet1!$B$6:$D$96,MATCH(Sheet2!$D13,Sheet1!$A$6:$A$96,0),2)</f>
        <v>31.98036253776435</v>
      </c>
      <c r="I13" s="5">
        <f t="array" ref="I13">INDEX(Sheet1!$B$6:$C$96,MATCH(Sheet2!$D13,Sheet1!$A$6:$A$96,0),)</f>
        <v>42342</v>
      </c>
      <c r="J13" s="4">
        <f t="array" ref="J13">INDEX(Sheet1!$B$6:$C$96,MATCH(Sheet2!$D13,Sheet1!$A$6:$A$96,0),)/INDEX(Sheet1!$B$6:$D$96,MATCH(Sheet2!$D13,Sheet1!$A$6:$A$96,0),2)</f>
        <v>31.98036253776435</v>
      </c>
    </row>
    <row r="14" spans="4:10" x14ac:dyDescent="0.25">
      <c r="D14" s="1">
        <v>41444</v>
      </c>
      <c r="E14" s="5">
        <f t="array" ref="E14">INDEX(Sheet1!$B$6:$C$96,MATCH(Sheet2!$D14,Sheet1!$A$6:$A$96,0),)</f>
        <v>52132.266666666699</v>
      </c>
      <c r="F14" s="4">
        <f t="array" ref="F14">INDEX(Sheet1!$B$6:$C$96,MATCH(Sheet2!$D14,Sheet1!$A$6:$A$96,0),)/INDEX(Sheet1!$B$6:$D$96,MATCH(Sheet2!$D14,Sheet1!$A$6:$A$96,0),2)</f>
        <v>39.374823766364578</v>
      </c>
      <c r="G14" s="5">
        <f t="array" ref="G14">INDEX(Sheet1!$B$6:$C$96,MATCH(Sheet2!$D14,Sheet1!$A$6:$A$96,0),)</f>
        <v>52132.266666666699</v>
      </c>
      <c r="H14" s="4">
        <f t="array" ref="H14">INDEX(Sheet1!$B$6:$C$96,MATCH(Sheet2!$D14,Sheet1!$A$6:$A$96,0),)/INDEX(Sheet1!$B$6:$D$96,MATCH(Sheet2!$D14,Sheet1!$A$6:$A$96,0),2)</f>
        <v>39.374823766364578</v>
      </c>
      <c r="I14" s="5">
        <f t="array" ref="I14">INDEX(Sheet1!$B$6:$C$96,MATCH(Sheet2!$D14,Sheet1!$A$6:$A$96,0),)</f>
        <v>52132.266666666699</v>
      </c>
      <c r="J14" s="4">
        <f t="array" ref="J14">INDEX(Sheet1!$B$6:$C$96,MATCH(Sheet2!$D14,Sheet1!$A$6:$A$96,0),)/INDEX(Sheet1!$B$6:$D$96,MATCH(Sheet2!$D14,Sheet1!$A$6:$A$96,0),2)</f>
        <v>39.374823766364578</v>
      </c>
    </row>
    <row r="15" spans="4:10" x14ac:dyDescent="0.25">
      <c r="D15" s="1">
        <v>41454</v>
      </c>
      <c r="E15" s="5">
        <f t="array" ref="E15">INDEX(Sheet1!$B$6:$C$96,MATCH(Sheet2!$D15,Sheet1!$A$6:$A$96,0),)</f>
        <v>60398.723809523799</v>
      </c>
      <c r="F15" s="4">
        <f t="array" ref="F15">INDEX(Sheet1!$B$6:$C$96,MATCH(Sheet2!$D15,Sheet1!$A$6:$A$96,0),)/INDEX(Sheet1!$B$6:$D$96,MATCH(Sheet2!$D15,Sheet1!$A$6:$A$96,0),2)</f>
        <v>19.33996919933519</v>
      </c>
      <c r="G15" s="5">
        <f t="array" ref="G15">INDEX(Sheet1!$B$6:$C$96,MATCH(Sheet2!$D15,Sheet1!$A$6:$A$96,0),)</f>
        <v>60398.723809523799</v>
      </c>
      <c r="H15" s="4">
        <f t="array" ref="H15">INDEX(Sheet1!$B$6:$C$96,MATCH(Sheet2!$D15,Sheet1!$A$6:$A$96,0),)/INDEX(Sheet1!$B$6:$D$96,MATCH(Sheet2!$D15,Sheet1!$A$6:$A$96,0),2)</f>
        <v>19.33996919933519</v>
      </c>
      <c r="I15" s="5">
        <f t="array" ref="I15">INDEX(Sheet1!$B$6:$C$96,MATCH(Sheet2!$D15,Sheet1!$A$6:$A$96,0),)</f>
        <v>60398.723809523799</v>
      </c>
      <c r="J15" s="4">
        <f t="array" ref="J15">INDEX(Sheet1!$B$6:$C$96,MATCH(Sheet2!$D15,Sheet1!$A$6:$A$96,0),)/INDEX(Sheet1!$B$6:$D$96,MATCH(Sheet2!$D15,Sheet1!$A$6:$A$96,0),2)</f>
        <v>19.33996919933519</v>
      </c>
    </row>
    <row r="16" spans="4:10" x14ac:dyDescent="0.25">
      <c r="D16" s="1">
        <v>41462</v>
      </c>
      <c r="E16" s="5">
        <f t="array" ref="E16">INDEX(Sheet1!$B$6:$C$96,MATCH(Sheet2!$D16,Sheet1!$A$6:$A$96,0),)</f>
        <v>68665.180952380906</v>
      </c>
      <c r="F16" s="4">
        <f t="array" ref="F16">INDEX(Sheet1!$B$6:$C$96,MATCH(Sheet2!$D16,Sheet1!$A$6:$A$96,0),)/INDEX(Sheet1!$B$6:$D$96,MATCH(Sheet2!$D16,Sheet1!$A$6:$A$96,0),2)</f>
        <v>18.445159639787118</v>
      </c>
      <c r="G16" s="5">
        <f t="array" ref="G16">INDEX(Sheet1!$B$6:$C$96,MATCH(Sheet2!$D16,Sheet1!$A$6:$A$96,0),)</f>
        <v>68665.180952380906</v>
      </c>
      <c r="H16" s="4">
        <f t="array" ref="H16">INDEX(Sheet1!$B$6:$C$96,MATCH(Sheet2!$D16,Sheet1!$A$6:$A$96,0),)/INDEX(Sheet1!$B$6:$D$96,MATCH(Sheet2!$D16,Sheet1!$A$6:$A$96,0),2)</f>
        <v>18.445159639787118</v>
      </c>
      <c r="I16" s="5">
        <f t="array" ref="I16">INDEX(Sheet1!$B$6:$C$96,MATCH(Sheet2!$D16,Sheet1!$A$6:$A$96,0),)</f>
        <v>68665.180952380906</v>
      </c>
      <c r="J16" s="4">
        <f t="array" ref="J16">INDEX(Sheet1!$B$6:$C$96,MATCH(Sheet2!$D16,Sheet1!$A$6:$A$96,0),)/INDEX(Sheet1!$B$6:$D$96,MATCH(Sheet2!$D16,Sheet1!$A$6:$A$96,0),2)</f>
        <v>18.445159639787118</v>
      </c>
    </row>
    <row r="17" spans="4:10" x14ac:dyDescent="0.25">
      <c r="D17" s="1">
        <v>41475</v>
      </c>
      <c r="E17" s="5">
        <f t="array" ref="E17">INDEX(Sheet1!$B$6:$C$96,MATCH(Sheet2!$D17,Sheet1!$A$6:$A$96,0),)</f>
        <v>76931.638095238101</v>
      </c>
      <c r="F17" s="4">
        <f t="array" ref="F17">INDEX(Sheet1!$B$6:$C$96,MATCH(Sheet2!$D17,Sheet1!$A$6:$A$96,0),)/INDEX(Sheet1!$B$6:$D$96,MATCH(Sheet2!$D17,Sheet1!$A$6:$A$96,0),2)</f>
        <v>16.644064059835873</v>
      </c>
      <c r="G17" s="5">
        <f t="array" ref="G17">INDEX(Sheet1!$B$6:$C$96,MATCH(Sheet2!$D17,Sheet1!$A$6:$A$96,0),)</f>
        <v>76931.638095238101</v>
      </c>
      <c r="H17" s="4">
        <f t="array" ref="H17">INDEX(Sheet1!$B$6:$C$96,MATCH(Sheet2!$D17,Sheet1!$A$6:$A$96,0),)/INDEX(Sheet1!$B$6:$D$96,MATCH(Sheet2!$D17,Sheet1!$A$6:$A$96,0),2)</f>
        <v>16.644064059835873</v>
      </c>
      <c r="I17" s="5">
        <f t="array" ref="I17">INDEX(Sheet1!$B$6:$C$96,MATCH(Sheet2!$D17,Sheet1!$A$6:$A$96,0),)</f>
        <v>76931.638095238101</v>
      </c>
      <c r="J17" s="4">
        <f t="array" ref="J17">INDEX(Sheet1!$B$6:$C$96,MATCH(Sheet2!$D17,Sheet1!$A$6:$A$96,0),)/INDEX(Sheet1!$B$6:$D$96,MATCH(Sheet2!$D17,Sheet1!$A$6:$A$96,0),2)</f>
        <v>16.644064059835873</v>
      </c>
    </row>
    <row r="18" spans="4:10" x14ac:dyDescent="0.25">
      <c r="D18" s="1">
        <v>41482</v>
      </c>
      <c r="E18" s="5">
        <f t="array" ref="E18">INDEX(Sheet1!$B$6:$C$96,MATCH(Sheet2!$D18,Sheet1!$A$6:$A$96,0),)</f>
        <v>85198.095238095193</v>
      </c>
      <c r="F18" s="4">
        <f t="array" ref="F18">INDEX(Sheet1!$B$6:$C$96,MATCH(Sheet2!$D18,Sheet1!$A$6:$A$96,0),)/INDEX(Sheet1!$B$6:$D$96,MATCH(Sheet2!$D18,Sheet1!$A$6:$A$96,0),2)</f>
        <v>15.42977879349746</v>
      </c>
      <c r="G18" s="5">
        <f t="array" ref="G18">INDEX(Sheet1!$B$6:$C$96,MATCH(Sheet2!$D18,Sheet1!$A$6:$A$96,0),)</f>
        <v>85198.095238095193</v>
      </c>
      <c r="H18" s="4">
        <f t="array" ref="H18">INDEX(Sheet1!$B$6:$C$96,MATCH(Sheet2!$D18,Sheet1!$A$6:$A$96,0),)/INDEX(Sheet1!$B$6:$D$96,MATCH(Sheet2!$D18,Sheet1!$A$6:$A$96,0),2)</f>
        <v>15.42977879349746</v>
      </c>
      <c r="I18" s="5">
        <f t="array" ref="I18">INDEX(Sheet1!$B$6:$C$96,MATCH(Sheet2!$D18,Sheet1!$A$6:$A$96,0),)</f>
        <v>85198.095238095193</v>
      </c>
      <c r="J18" s="4">
        <f t="array" ref="J18">INDEX(Sheet1!$B$6:$C$96,MATCH(Sheet2!$D18,Sheet1!$A$6:$A$96,0),)/INDEX(Sheet1!$B$6:$D$96,MATCH(Sheet2!$D18,Sheet1!$A$6:$A$96,0),2)</f>
        <v>15.42977879349746</v>
      </c>
    </row>
    <row r="19" spans="4:10" x14ac:dyDescent="0.25">
      <c r="D19" s="1">
        <v>41503</v>
      </c>
      <c r="E19" s="5">
        <f t="array" ref="E19">INDEX(Sheet1!$B$6:$C$96,MATCH(Sheet2!$D19,Sheet1!$A$6:$A$96,0),)</f>
        <v>93464.552380952402</v>
      </c>
      <c r="F19" s="4">
        <f t="array" ref="F19">INDEX(Sheet1!$B$6:$C$96,MATCH(Sheet2!$D19,Sheet1!$A$6:$A$96,0),)/INDEX(Sheet1!$B$6:$D$96,MATCH(Sheet2!$D19,Sheet1!$A$6:$A$96,0),2)</f>
        <v>14.555696376196282</v>
      </c>
      <c r="G19" s="5">
        <f t="array" ref="G19">INDEX(Sheet1!$B$6:$C$96,MATCH(Sheet2!$D19,Sheet1!$A$6:$A$96,0),)</f>
        <v>93464.552380952402</v>
      </c>
      <c r="H19" s="4">
        <f t="array" ref="H19">INDEX(Sheet1!$B$6:$C$96,MATCH(Sheet2!$D19,Sheet1!$A$6:$A$96,0),)/INDEX(Sheet1!$B$6:$D$96,MATCH(Sheet2!$D19,Sheet1!$A$6:$A$96,0),2)</f>
        <v>14.555696376196282</v>
      </c>
      <c r="I19" s="5">
        <f t="array" ref="I19">INDEX(Sheet1!$B$6:$C$96,MATCH(Sheet2!$D19,Sheet1!$A$6:$A$96,0),)</f>
        <v>93464.552380952402</v>
      </c>
      <c r="J19" s="4">
        <f t="array" ref="J19">INDEX(Sheet1!$B$6:$C$96,MATCH(Sheet2!$D19,Sheet1!$A$6:$A$96,0),)/INDEX(Sheet1!$B$6:$D$96,MATCH(Sheet2!$D19,Sheet1!$A$6:$A$96,0),2)</f>
        <v>14.555696376196282</v>
      </c>
    </row>
    <row r="20" spans="4:10" x14ac:dyDescent="0.25">
      <c r="D20" s="1">
        <v>41510</v>
      </c>
      <c r="E20" s="5">
        <f t="array" ref="E20">INDEX(Sheet1!$B$6:$C$96,MATCH(Sheet2!$D20,Sheet1!$A$6:$A$96,0),)</f>
        <v>101731.00952381</v>
      </c>
      <c r="F20" s="4">
        <f t="array" ref="F20">INDEX(Sheet1!$B$6:$C$96,MATCH(Sheet2!$D20,Sheet1!$A$6:$A$96,0),)/INDEX(Sheet1!$B$6:$D$96,MATCH(Sheet2!$D20,Sheet1!$A$6:$A$96,0),2)</f>
        <v>13.896413285285032</v>
      </c>
      <c r="G20" s="5">
        <f t="array" ref="G20">INDEX(Sheet1!$B$6:$C$96,MATCH(Sheet2!$D20,Sheet1!$A$6:$A$96,0),)</f>
        <v>101731.00952381</v>
      </c>
      <c r="H20" s="4">
        <f t="array" ref="H20">INDEX(Sheet1!$B$6:$C$96,MATCH(Sheet2!$D20,Sheet1!$A$6:$A$96,0),)/INDEX(Sheet1!$B$6:$D$96,MATCH(Sheet2!$D20,Sheet1!$A$6:$A$96,0),2)</f>
        <v>13.896413285285032</v>
      </c>
      <c r="I20" s="5">
        <f t="array" ref="I20">INDEX(Sheet1!$B$6:$C$96,MATCH(Sheet2!$D20,Sheet1!$A$6:$A$96,0),)</f>
        <v>101731.00952381</v>
      </c>
      <c r="J20" s="4">
        <f t="array" ref="J20">INDEX(Sheet1!$B$6:$C$96,MATCH(Sheet2!$D20,Sheet1!$A$6:$A$96,0),)/INDEX(Sheet1!$B$6:$D$96,MATCH(Sheet2!$D20,Sheet1!$A$6:$A$96,0),2)</f>
        <v>13.896413285285032</v>
      </c>
    </row>
    <row r="21" spans="4:10" x14ac:dyDescent="0.25">
      <c r="D21" s="1">
        <v>41531</v>
      </c>
      <c r="E21" s="5">
        <f t="array" ref="E21">INDEX(Sheet1!$B$6:$C$96,MATCH(Sheet2!$D21,Sheet1!$A$6:$A$96,0),)</f>
        <v>109997.46666666699</v>
      </c>
      <c r="F21" s="4">
        <f t="array" ref="F21">INDEX(Sheet1!$B$6:$C$96,MATCH(Sheet2!$D21,Sheet1!$A$6:$A$96,0),)/INDEX(Sheet1!$B$6:$D$96,MATCH(Sheet2!$D21,Sheet1!$A$6:$A$96,0),2)</f>
        <v>13.381415624176348</v>
      </c>
      <c r="G21" s="5">
        <f t="array" ref="G21">INDEX(Sheet1!$B$6:$C$96,MATCH(Sheet2!$D21,Sheet1!$A$6:$A$96,0),)</f>
        <v>109997.46666666699</v>
      </c>
      <c r="H21" s="4">
        <f t="array" ref="H21">INDEX(Sheet1!$B$6:$C$96,MATCH(Sheet2!$D21,Sheet1!$A$6:$A$96,0),)/INDEX(Sheet1!$B$6:$D$96,MATCH(Sheet2!$D21,Sheet1!$A$6:$A$96,0),2)</f>
        <v>13.381415624176348</v>
      </c>
      <c r="I21" s="5">
        <f t="array" ref="I21">INDEX(Sheet1!$B$6:$C$96,MATCH(Sheet2!$D21,Sheet1!$A$6:$A$96,0),)</f>
        <v>109997.46666666699</v>
      </c>
      <c r="J21" s="4">
        <f t="array" ref="J21">INDEX(Sheet1!$B$6:$C$96,MATCH(Sheet2!$D21,Sheet1!$A$6:$A$96,0),)/INDEX(Sheet1!$B$6:$D$96,MATCH(Sheet2!$D21,Sheet1!$A$6:$A$96,0),2)</f>
        <v>13.381415624176348</v>
      </c>
    </row>
    <row r="22" spans="4:10" x14ac:dyDescent="0.25">
      <c r="D22" s="1">
        <v>41538</v>
      </c>
      <c r="E22" s="5">
        <f t="array" ref="E22">INDEX(Sheet1!$B$6:$C$96,MATCH(Sheet2!$D22,Sheet1!$A$6:$A$96,0),)</f>
        <v>118263.923809524</v>
      </c>
      <c r="F22" s="4">
        <f t="array" ref="F22">INDEX(Sheet1!$B$6:$C$96,MATCH(Sheet2!$D22,Sheet1!$A$6:$A$96,0),)/INDEX(Sheet1!$B$6:$D$96,MATCH(Sheet2!$D22,Sheet1!$A$6:$A$96,0),2)</f>
        <v>12.968009482385025</v>
      </c>
      <c r="G22" s="5">
        <f t="array" ref="G22">INDEX(Sheet1!$B$6:$C$96,MATCH(Sheet2!$D22,Sheet1!$A$6:$A$96,0),)</f>
        <v>118263.923809524</v>
      </c>
      <c r="H22" s="4">
        <f t="array" ref="H22">INDEX(Sheet1!$B$6:$C$96,MATCH(Sheet2!$D22,Sheet1!$A$6:$A$96,0),)/INDEX(Sheet1!$B$6:$D$96,MATCH(Sheet2!$D22,Sheet1!$A$6:$A$96,0),2)</f>
        <v>12.968009482385025</v>
      </c>
      <c r="I22" s="5">
        <f t="array" ref="I22">INDEX(Sheet1!$B$6:$C$96,MATCH(Sheet2!$D22,Sheet1!$A$6:$A$96,0),)</f>
        <v>118263.923809524</v>
      </c>
      <c r="J22" s="4">
        <f t="array" ref="J22">INDEX(Sheet1!$B$6:$C$96,MATCH(Sheet2!$D22,Sheet1!$A$6:$A$96,0),)/INDEX(Sheet1!$B$6:$D$96,MATCH(Sheet2!$D22,Sheet1!$A$6:$A$96,0),2)</f>
        <v>12.968009482385025</v>
      </c>
    </row>
    <row r="23" spans="4:10" x14ac:dyDescent="0.25">
      <c r="D23" s="1">
        <v>41559</v>
      </c>
      <c r="E23" s="5">
        <f t="array" ref="E23">INDEX(Sheet1!$B$6:$C$96,MATCH(Sheet2!$D23,Sheet1!$A$6:$A$96,0),)</f>
        <v>126530.38095238101</v>
      </c>
      <c r="F23" s="4">
        <f t="array" ref="F23">INDEX(Sheet1!$B$6:$C$96,MATCH(Sheet2!$D23,Sheet1!$A$6:$A$96,0),)/INDEX(Sheet1!$B$6:$D$96,MATCH(Sheet2!$D23,Sheet1!$A$6:$A$96,0),2)</f>
        <v>12.628832832309465</v>
      </c>
      <c r="G23" s="5">
        <f t="array" ref="G23">INDEX(Sheet1!$B$6:$C$96,MATCH(Sheet2!$D23,Sheet1!$A$6:$A$96,0),)</f>
        <v>126530.38095238101</v>
      </c>
      <c r="H23" s="4">
        <f t="array" ref="H23">INDEX(Sheet1!$B$6:$C$96,MATCH(Sheet2!$D23,Sheet1!$A$6:$A$96,0),)/INDEX(Sheet1!$B$6:$D$96,MATCH(Sheet2!$D23,Sheet1!$A$6:$A$96,0),2)</f>
        <v>12.628832832309465</v>
      </c>
      <c r="I23" s="5">
        <f t="array" ref="I23">INDEX(Sheet1!$B$6:$C$96,MATCH(Sheet2!$D23,Sheet1!$A$6:$A$96,0),)</f>
        <v>126530.38095238101</v>
      </c>
      <c r="J23" s="4">
        <f t="array" ref="J23">INDEX(Sheet1!$B$6:$C$96,MATCH(Sheet2!$D23,Sheet1!$A$6:$A$96,0),)/INDEX(Sheet1!$B$6:$D$96,MATCH(Sheet2!$D23,Sheet1!$A$6:$A$96,0),2)</f>
        <v>12.628832832309465</v>
      </c>
    </row>
    <row r="24" spans="4:10" x14ac:dyDescent="0.25">
      <c r="D24" s="1">
        <v>41566</v>
      </c>
      <c r="E24" s="5">
        <f t="array" ref="E24">INDEX(Sheet1!$B$6:$C$96,MATCH(Sheet2!$D24,Sheet1!$A$6:$A$96,0),)</f>
        <v>134796.838095238</v>
      </c>
      <c r="F24" s="4">
        <f t="array" ref="F24">INDEX(Sheet1!$B$6:$C$96,MATCH(Sheet2!$D24,Sheet1!$A$6:$A$96,0),)/INDEX(Sheet1!$B$6:$D$96,MATCH(Sheet2!$D24,Sheet1!$A$6:$A$96,0),2)</f>
        <v>12.345540184568101</v>
      </c>
      <c r="G24" s="5">
        <f t="array" ref="G24">INDEX(Sheet1!$B$6:$C$96,MATCH(Sheet2!$D24,Sheet1!$A$6:$A$96,0),)</f>
        <v>134796.838095238</v>
      </c>
      <c r="H24" s="4">
        <f t="array" ref="H24">INDEX(Sheet1!$B$6:$C$96,MATCH(Sheet2!$D24,Sheet1!$A$6:$A$96,0),)/INDEX(Sheet1!$B$6:$D$96,MATCH(Sheet2!$D24,Sheet1!$A$6:$A$96,0),2)</f>
        <v>12.345540184568101</v>
      </c>
      <c r="I24" s="5">
        <f t="array" ref="I24">INDEX(Sheet1!$B$6:$C$96,MATCH(Sheet2!$D24,Sheet1!$A$6:$A$96,0),)</f>
        <v>134796.838095238</v>
      </c>
      <c r="J24" s="4">
        <f t="array" ref="J24">INDEX(Sheet1!$B$6:$C$96,MATCH(Sheet2!$D24,Sheet1!$A$6:$A$96,0),)/INDEX(Sheet1!$B$6:$D$96,MATCH(Sheet2!$D24,Sheet1!$A$6:$A$96,0),2)</f>
        <v>12.345540184568101</v>
      </c>
    </row>
    <row r="25" spans="4:10" x14ac:dyDescent="0.25">
      <c r="D25" s="1" t="s">
        <v>2</v>
      </c>
      <c r="E25" s="5">
        <f>SUM(E8:E24)</f>
        <v>1167308.0761904772</v>
      </c>
      <c r="F25" s="6">
        <f t="array" ref="F25">E25/SUMPRODUCT(SUMIF(Sheet1!A6:A96,Sheet2!D8:D24,Sheet1!C6:C96))</f>
        <v>15.387459645805828</v>
      </c>
      <c r="G25" s="5">
        <f t="shared" ref="G25" si="0">SUM(G8:G24)</f>
        <v>1167308.0761904772</v>
      </c>
      <c r="H25" s="6" t="e">
        <f t="array" ref="H25">G25/SUMPRODUCT(SUMIF(Sheet1!C6:C96,Sheet2!F8:F24,Sheet1!E6:E96))</f>
        <v>#DIV/0!</v>
      </c>
      <c r="I25" s="5">
        <f t="shared" ref="I25" si="1">SUM(I8:I24)</f>
        <v>1167308.0761904772</v>
      </c>
      <c r="J25" s="6" t="e">
        <f t="array" ref="J25">I25/SUMPRODUCT(SUMIF(Sheet1!E6:E96,Sheet2!H8:H24,Sheet1!G6:G96))</f>
        <v>#DIV/0!</v>
      </c>
    </row>
    <row r="26" spans="4:10" x14ac:dyDescent="0.25">
      <c r="E26" s="5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Ferreira-Silva</dc:creator>
  <cp:lastModifiedBy>Alexandre Ferreira-Silva</cp:lastModifiedBy>
  <dcterms:created xsi:type="dcterms:W3CDTF">2017-05-22T18:09:18Z</dcterms:created>
  <dcterms:modified xsi:type="dcterms:W3CDTF">2017-05-22T19:04:59Z</dcterms:modified>
</cp:coreProperties>
</file>