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/>
  </bookViews>
  <sheets>
    <sheet name="ENTESTTRER N-CLIENT+VILLE" sheetId="215" r:id="rId1"/>
    <sheet name="Feuil1" sheetId="19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CCOMPTE">#REF!</definedName>
    <definedName name="AFAIRE">#REF!</definedName>
    <definedName name="ANN" localSheetId="0">'[1]EMPLOYEE LISTE'!#REF!</definedName>
    <definedName name="ANN">#REF!</definedName>
    <definedName name="ANNEE">#REF!</definedName>
    <definedName name="ASS">#REF!</definedName>
    <definedName name="AVANCE">'[2]EMPLOYEE LISTE'!$H$23:$H$94</definedName>
    <definedName name="BON">#REF!</definedName>
    <definedName name="C_POST">#REF!</definedName>
    <definedName name="CALEND">#REF!</definedName>
    <definedName name="CALEND1">#REF!</definedName>
    <definedName name="CASH">#REF!</definedName>
    <definedName name="CHARGEM">#REF!</definedName>
    <definedName name="CONCLU" localSheetId="0">'[1]EMPLOYEE LISTE'!$K$52:$K$58</definedName>
    <definedName name="CONCLU">#REF!</definedName>
    <definedName name="CONCLURE" localSheetId="0">'[1]EMPLOYEE LISTE'!#REF!</definedName>
    <definedName name="CONCLURE">#REF!</definedName>
    <definedName name="CONCLUSION" localSheetId="0">'[1]EMPLOYEE LISTE'!#REF!</definedName>
    <definedName name="CONCLUSION">#REF!</definedName>
    <definedName name="CONCLUT" localSheetId="0">'[1]EMPLOYEE LISTE'!$K$56:$K$58</definedName>
    <definedName name="CONCLUT">#REF!</definedName>
    <definedName name="COUTASS" localSheetId="0">'[1]EMPLOYEE LISTE'!$D$16:$D$19</definedName>
    <definedName name="COUTASS">#REF!</definedName>
    <definedName name="DA" localSheetId="0">'[1]EMPLOYEE LISTE'!#REF!</definedName>
    <definedName name="DA">#REF!</definedName>
    <definedName name="DAT" localSheetId="0">'[1]EMPLOYEE LISTE'!#REF!</definedName>
    <definedName name="DAT">#REF!</definedName>
    <definedName name="DATE">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 localSheetId="0">'[1]EMPLOYEE LISTE'!$P$2:$P$43</definedName>
    <definedName name="DESTIN">#REF!</definedName>
    <definedName name="DESTINAT">#REF!</definedName>
    <definedName name="DIP" localSheetId="0">'[1]ESTIME-DEVIS'!#REF!</definedName>
    <definedName name="DIP">#REF!</definedName>
    <definedName name="DISTVIL">#REF!</definedName>
    <definedName name="DISVIL">#REF!</definedName>
    <definedName name="DIVERS" localSheetId="0">'[1]EMPLOYEE LISTE'!#REF!</definedName>
    <definedName name="DIVERS">#REF!</definedName>
    <definedName name="efsad">#REF!</definedName>
    <definedName name="EGA" localSheetId="0">'[1]EMPLOYEE LISTE'!#REF!</definedName>
    <definedName name="EGA">#REF!</definedName>
    <definedName name="EM">'[4]EMPLOYEE LISTE'!$B$5:$B$55</definedName>
    <definedName name="EMOLOYEE" localSheetId="0">'[1]EMPLOYEE LISTE'!#REF!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>#REF!</definedName>
    <definedName name="EMPLOYEUR">#REF!</definedName>
    <definedName name="EMPNOM" localSheetId="0">'[1]EMPLOYEE LISTE'!$B$2:$B$113</definedName>
    <definedName name="EMPNOM">#REF!</definedName>
    <definedName name="EMPNOMS">#REF!</definedName>
    <definedName name="ENTREPOT" localSheetId="0">'[1]EMPLOYEE LISTE'!$D$50:$D$69</definedName>
    <definedName name="ENTREPOT">#REF!</definedName>
    <definedName name="EPLOYE">#REF!</definedName>
    <definedName name="ESGAR" localSheetId="0">'[1]EMPLOYEE LISTE'!#REF!</definedName>
    <definedName name="ESGAR">#REF!</definedName>
    <definedName name="espace160">CHAR(160)</definedName>
    <definedName name="ESTGAR" localSheetId="0">'[1]EMPLOYEE LISTE'!#REF!</definedName>
    <definedName name="ESTGAR">#REF!</definedName>
    <definedName name="ETATC" localSheetId="0">'[1]EMPLOYEE LISTE'!$K$45:$K$48</definedName>
    <definedName name="ETATC">#REF!</definedName>
    <definedName name="ETATCOMP">#REF!</definedName>
    <definedName name="EVALUATION" localSheetId="0">'[1]EMPLOYEE LISTE'!$G$6:$G$21</definedName>
    <definedName name="EVALUATION">#REF!</definedName>
    <definedName name="FAIRE" localSheetId="0">'[1]EMPLOYEE LISTE'!$P$62:$P$75</definedName>
    <definedName name="FAIRE">#REF!</definedName>
    <definedName name="FOURNIS" localSheetId="0">[1]FOURNISSEUR!$A$1:$A$47</definedName>
    <definedName name="FOURNIS">#REF!</definedName>
    <definedName name="FOURNISEUR" localSheetId="0">[1]FOURNISSEUR!$A$1:$A$53</definedName>
    <definedName name="FOURNISEUR">#REF!</definedName>
    <definedName name="FOURNISSEUR">#REF!</definedName>
    <definedName name="FOURNISSEURS" localSheetId="0">[1]FOURNISSEUR!$A$1:$A$52</definedName>
    <definedName name="FOURNISSEURS">#REF!</definedName>
    <definedName name="GOSS" localSheetId="0">'[1]EMPLOYEE LISTE'!$B$2:$B$113</definedName>
    <definedName name="GOSS">#REF!</definedName>
    <definedName name="GOSSE" localSheetId="0">'[1]EMPLOYEE LISTE'!$B$2:$B$113</definedName>
    <definedName name="GOSSE">#REF!</definedName>
    <definedName name="HER" localSheetId="0">'[1]EMPLOYEE LISTE'!#REF!</definedName>
    <definedName name="HER">#REF!</definedName>
    <definedName name="HERES" localSheetId="0">'[1]EMPLOYEE LISTE'!#REF!</definedName>
    <definedName name="HERES">#REF!</definedName>
    <definedName name="HEUR">'[2]EMPLOYEE LISTE'!$L$3:$L$113</definedName>
    <definedName name="HEURE" localSheetId="0">'[1]HEURE+POIDS'!$A$3:$A$44</definedName>
    <definedName name="HEURE">#REF!</definedName>
    <definedName name="HJHJK">#REF!</definedName>
    <definedName name="HR">#REF!</definedName>
    <definedName name="HRS" localSheetId="0">'[1]EMPLOYEE LISTE'!#REF!</definedName>
    <definedName name="HRS">#REF!</definedName>
    <definedName name="HRSARR">#REF!</definedName>
    <definedName name="HRSE" localSheetId="0">'[1]EMPLOYEE LISTE'!#REF!</definedName>
    <definedName name="HRSE">#REF!</definedName>
    <definedName name="JO" localSheetId="0">'[1]EMPLOYEE LISTE'!#REF!</definedName>
    <definedName name="JO">#REF!</definedName>
    <definedName name="JOOUR">#REF!</definedName>
    <definedName name="JOOURS">#REF!</definedName>
    <definedName name="JOU" localSheetId="0">'[1]EMPLOYEE LISTE'!#REF!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'[1]EMPLOYEE LISTE'!#REF!</definedName>
    <definedName name="JOURNEÉ">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 localSheetId="0">'[1]EMPLOYEE LISTE'!#REF!</definedName>
    <definedName name="JOURS">#REF!</definedName>
    <definedName name="JOUTNAL">#REF!</definedName>
    <definedName name="JRS">#REF!</definedName>
    <definedName name="LISTE">#REF!</definedName>
    <definedName name="LISTEEMPL">'[6]EMPLOYEE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IN">#REF!</definedName>
    <definedName name="MO" localSheetId="0">'[1]EMPLOYEE LISTE'!#REF!</definedName>
    <definedName name="MO">#REF!</definedName>
    <definedName name="MOIS">#REF!</definedName>
    <definedName name="NBR" localSheetId="0">'[1]EMPLOYEE LISTE'!#REF!</definedName>
    <definedName name="NBR">#REF!</definedName>
    <definedName name="NBRHO">#REF!</definedName>
    <definedName name="NBRHOM">#REF!</definedName>
    <definedName name="NBRJRS" localSheetId="0">'[1]EMPLOYEE LISTE'!$G$48:$G$52</definedName>
    <definedName name="NBRJRS">#REF!</definedName>
    <definedName name="NOEL" localSheetId="0">'[1]EMPLOYEE LISTE'!$K$28:$K$39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 localSheetId="0">'[1]EMPLOYEE LISTE'!$K$4:$K$24</definedName>
    <definedName name="NOTEPADS">#REF!</definedName>
    <definedName name="ORIG" localSheetId="0">'[1]EMPLOYEE LISTE'!#REF!</definedName>
    <definedName name="ORIG">#REF!</definedName>
    <definedName name="ORIGINE" localSheetId="0">'[1]EMPLOYEE LISTE'!#REF!</definedName>
    <definedName name="ORIGINE">#REF!</definedName>
    <definedName name="PAR">#REF!</definedName>
    <definedName name="PLAGE">#REF!</definedName>
    <definedName name="PLAGEV">#REF!</definedName>
    <definedName name="POIDS">#REF!</definedName>
    <definedName name="PPOID">#REF!</definedName>
    <definedName name="PPOIDS" localSheetId="0">'[1]EMPLOYEE LISTE'!$G$81:$G$101</definedName>
    <definedName name="PPOIDS">#REF!</definedName>
    <definedName name="PRODUIT">#REF!</definedName>
    <definedName name="QUOI" localSheetId="0">'[1]EMPLOYEE LISTE'!$D$75:$D$81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MPLOYEES">#REF!</definedName>
    <definedName name="SERV" localSheetId="0">'[1]EMPLOYEE LISTE'!#REF!</definedName>
    <definedName name="SERV">#REF!</definedName>
    <definedName name="SERVI">#REF!</definedName>
    <definedName name="SERVICE" localSheetId="0">'[1]EMPLOYEE LISTE'!$P$48:$P$57</definedName>
    <definedName name="SERVICE">#REF!</definedName>
    <definedName name="TARRIF">#REF!</definedName>
    <definedName name="TAUX">#REF!</definedName>
    <definedName name="TAXE" localSheetId="0">'[1]EMPLOYEE LISTE'!$D$23:$D$26</definedName>
    <definedName name="TAXE">#REF!</definedName>
    <definedName name="TAXES" localSheetId="0">'[1]EMPLOYEE LISTE'!#REF!</definedName>
    <definedName name="TAXES">#REF!</definedName>
    <definedName name="TEEMP">#REF!</definedName>
    <definedName name="TEMPSH" localSheetId="0">'[1]EMPLOYEE LISTE'!$I$2:$I$97</definedName>
    <definedName name="TEMPSH">#REF!</definedName>
    <definedName name="TEMPSHH">#REF!</definedName>
    <definedName name="TEMPSLV">#REF!</definedName>
    <definedName name="TEMPSR" localSheetId="0">'[1]EMPLOYEE LISTE'!$E$83:$E$119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'[6]EMPLOYEE LISTE'!$B$5:$B$52</definedName>
    <definedName name="TPESTIME">#REF!</definedName>
    <definedName name="VEH">#REF!</definedName>
    <definedName name="VEHICUL" localSheetId="0">'[1]EMPLOYEE LISTE'!$D$73:$D$75</definedName>
    <definedName name="VEHICUL">#REF!</definedName>
    <definedName name="VEHICULE" localSheetId="0">'[1]EMPLOYEE LISTE'!$G$24:$G$29</definedName>
    <definedName name="VEHICULE">#REF!</definedName>
    <definedName name="VICBMJKJ">#REF!</definedName>
    <definedName name="VICTOR" localSheetId="0">'[1]EMPLOYEE LISTE'!$P$80:$P$270</definedName>
    <definedName name="VICTOR">#REF!</definedName>
    <definedName name="VIL" localSheetId="0">'[1]EMPLOYEE LISTE'!#REF!</definedName>
    <definedName name="VIL">#REF!</definedName>
    <definedName name="VILLE" localSheetId="0">'[1]EMPLOYEE LISTE'!#REF!</definedName>
    <definedName name="VILLE">#REF!</definedName>
    <definedName name="VILLES" localSheetId="0">'[1]EMPLOYEE LISTE'!#REF!</definedName>
    <definedName name="VILLES">#REF!</definedName>
    <definedName name="VILLLE">'ENTESTTRER N-CLIENT+VILLE'!#REF!</definedName>
    <definedName name="VILLLES">'[7]EMPLOYEE LISTE'!#REF!</definedName>
    <definedName name="VILS" localSheetId="0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F13" i="215"/>
  <c r="A13"/>
  <c r="A8"/>
  <c r="B8" s="1"/>
  <c r="A7"/>
  <c r="B4"/>
  <c r="D1"/>
  <c r="C8" l="1"/>
  <c r="E8"/>
  <c r="I8"/>
  <c r="D5"/>
  <c r="H8" l="1"/>
  <c r="D8" s="1"/>
  <c r="G8" s="1"/>
  <c r="F8"/>
  <c r="D4" l="1"/>
  <c r="A12" l="1"/>
  <c r="B13"/>
  <c r="E13" l="1"/>
  <c r="C13" l="1"/>
  <c r="C4"/>
  <c r="D13" l="1"/>
  <c r="B5" s="1"/>
  <c r="H13"/>
  <c r="C5" l="1"/>
  <c r="A4"/>
  <c r="A5" l="1"/>
  <c r="E4" l="1"/>
</calcChain>
</file>

<file path=xl/comments1.xml><?xml version="1.0" encoding="utf-8"?>
<comments xmlns="http://schemas.openxmlformats.org/spreadsheetml/2006/main">
  <authors>
    <author>X</author>
  </authors>
  <commentList>
    <comment ref="A8" author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<sst xmlns="http://schemas.openxmlformats.org/spreadsheetml/2006/main" count="26" uniqueCount="24">
  <si>
    <t>ORIGINE</t>
  </si>
  <si>
    <t>EMBALLAGE</t>
  </si>
  <si>
    <t>C-POST</t>
  </si>
  <si>
    <t>ARRIVER CLIENT</t>
  </si>
  <si>
    <t>TÉLÉPHONE</t>
  </si>
  <si>
    <t>ORIGINE      NOM + CONJOINT</t>
  </si>
  <si>
    <t>DESTINATION CANADA 411</t>
  </si>
  <si>
    <t>ADRESSE ORIGINE-CHARGEMENT</t>
  </si>
  <si>
    <t xml:space="preserve">VILLE  ORIGINE </t>
  </si>
  <si>
    <t>LIVRAISON LE =</t>
  </si>
  <si>
    <t>HRS EMB</t>
  </si>
  <si>
    <t>HRS ARRIVER</t>
  </si>
  <si>
    <t>Irene Gagne</t>
  </si>
  <si>
    <t>N Morin</t>
  </si>
  <si>
    <r>
      <t>(819) 758-9258</t>
    </r>
    <r>
      <rPr>
        <sz val="9"/>
        <color rgb="FF5A5B5D"/>
        <rFont val="Normal Arial"/>
      </rPr>
      <t>28 Rue Arthur  </t>
    </r>
    <r>
      <rPr>
        <sz val="9"/>
        <color rgb="FF252525"/>
        <rFont val="Normal Arial"/>
      </rPr>
      <t>Victoriaville QC G6P3J7</t>
    </r>
  </si>
  <si>
    <t xml:space="preserve">PRÉDEFINIS </t>
  </si>
  <si>
    <t>J`AIMERAIS QU`UNE ESPACE S`AJOUTE AVANT VICTORIAVILLE</t>
  </si>
  <si>
    <r>
      <t xml:space="preserve">(819) 758-0706 </t>
    </r>
    <r>
      <rPr>
        <b/>
        <sz val="9"/>
        <color rgb="FF252525"/>
        <rFont val="Normal Arial"/>
      </rPr>
      <t>0002</t>
    </r>
    <r>
      <rPr>
        <b/>
        <sz val="11"/>
        <color rgb="FF252525"/>
        <rFont val="Normal Arial"/>
      </rPr>
      <t>-</t>
    </r>
    <r>
      <rPr>
        <sz val="9"/>
        <color rgb="FF5A5B5D"/>
        <rFont val="Normal Arial"/>
      </rPr>
      <t>5 Pl De L'Esperance  </t>
    </r>
    <r>
      <rPr>
        <sz val="9"/>
        <color rgb="FF252525"/>
        <rFont val="Normal Arial"/>
      </rPr>
      <t>Victoriaville QC G6S0R8</t>
    </r>
  </si>
  <si>
    <t>si une epace est ajouter ici tout se place dans l`ordre voulu</t>
  </si>
  <si>
    <t>0002-5 Pl De L`Esperance</t>
  </si>
  <si>
    <t xml:space="preserve">        doit inscrire</t>
  </si>
  <si>
    <t xml:space="preserve">              doit inscrire</t>
  </si>
  <si>
    <t>VICTORIAVILLE, QC</t>
  </si>
  <si>
    <t xml:space="preserve">devrait écrire VICTORIAVILLE, QC   la virgule colle sur la ville et apres la virgule une espace avant la province </t>
  </si>
</sst>
</file>

<file path=xl/styles.xml><?xml version="1.0" encoding="utf-8"?>
<styleSheet xmlns="http://schemas.openxmlformats.org/spreadsheetml/2006/main">
  <numFmts count="3">
    <numFmt numFmtId="164" formatCode="_(&quot;$&quot;* #,##0.00_);_(&quot;$&quot;* \(#,##0.00\);_(&quot;$&quot;* &quot;-&quot;??_);_(@_)"/>
    <numFmt numFmtId="165" formatCode="[&lt;=9999999]###\-####;###\-###\-####"/>
    <numFmt numFmtId="166" formatCode="dddd\ dd\ mmmm\ yyyy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9"/>
      <color indexed="12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color rgb="FFFF0000"/>
      <name val="Arial"/>
      <family val="2"/>
    </font>
    <font>
      <b/>
      <sz val="9"/>
      <color rgb="FF0000FF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  <font>
      <sz val="10"/>
      <color rgb="FF0000CC"/>
      <name val="Arial"/>
      <family val="2"/>
    </font>
    <font>
      <sz val="11"/>
      <color rgb="FF0000FF"/>
      <name val="Arial"/>
      <family val="2"/>
    </font>
    <font>
      <b/>
      <sz val="8"/>
      <color theme="1"/>
      <name val="Arial"/>
      <family val="2"/>
    </font>
    <font>
      <b/>
      <sz val="11"/>
      <color rgb="FF5A5B5D"/>
      <name val="Normal Arial"/>
    </font>
    <font>
      <sz val="9"/>
      <color rgb="FF252525"/>
      <name val="Normal Arial"/>
    </font>
    <font>
      <sz val="9"/>
      <color rgb="FF444444"/>
      <name val="Arial"/>
      <family val="2"/>
    </font>
    <font>
      <b/>
      <sz val="11"/>
      <color rgb="FF252525"/>
      <name val="Normal Arial"/>
    </font>
    <font>
      <sz val="9"/>
      <color rgb="FF5A5B5D"/>
      <name val="Normal Arial"/>
    </font>
    <font>
      <sz val="10"/>
      <color rgb="FFF589CE"/>
      <name val="Arial"/>
      <family val="2"/>
    </font>
    <font>
      <sz val="14"/>
      <color rgb="FF0000CC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b/>
      <sz val="8"/>
      <color theme="0"/>
      <name val="Arial"/>
      <family val="2"/>
    </font>
    <font>
      <b/>
      <u/>
      <sz val="8"/>
      <name val="Arial"/>
      <family val="2"/>
    </font>
    <font>
      <sz val="11"/>
      <color rgb="FF0000CC"/>
      <name val="Arial"/>
      <family val="2"/>
    </font>
    <font>
      <b/>
      <sz val="16"/>
      <color rgb="FF0000CC"/>
      <name val="Arial"/>
      <family val="2"/>
    </font>
    <font>
      <b/>
      <sz val="9"/>
      <color rgb="FF252525"/>
      <name val="Normal Arial"/>
    </font>
    <font>
      <sz val="14"/>
      <color indexed="12"/>
      <name val="Times New Roman"/>
      <family val="1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589CE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2" fillId="0" borderId="0" applyFont="0" applyFill="0" applyBorder="0" applyAlignment="0" applyProtection="0"/>
    <xf numFmtId="0" fontId="2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63">
    <xf numFmtId="0" fontId="0" fillId="0" borderId="0" xfId="0"/>
    <xf numFmtId="0" fontId="2" fillId="0" borderId="0" xfId="0" applyFont="1"/>
    <xf numFmtId="0" fontId="0" fillId="2" borderId="0" xfId="0" applyFill="1"/>
    <xf numFmtId="0" fontId="17" fillId="0" borderId="0" xfId="0" applyFont="1"/>
    <xf numFmtId="0" fontId="2" fillId="2" borderId="0" xfId="0" applyFont="1" applyFill="1"/>
    <xf numFmtId="0" fontId="9" fillId="2" borderId="0" xfId="0" applyFont="1" applyFill="1" applyBorder="1"/>
    <xf numFmtId="0" fontId="0" fillId="8" borderId="0" xfId="0" applyFill="1"/>
    <xf numFmtId="0" fontId="0" fillId="0" borderId="0" xfId="0"/>
    <xf numFmtId="0" fontId="0" fillId="0" borderId="0" xfId="0"/>
    <xf numFmtId="0" fontId="20" fillId="0" borderId="0" xfId="0" applyFont="1" applyAlignment="1">
      <alignment wrapText="1"/>
    </xf>
    <xf numFmtId="0" fontId="23" fillId="0" borderId="0" xfId="0" applyFont="1"/>
    <xf numFmtId="0" fontId="25" fillId="0" borderId="0" xfId="0" applyFont="1"/>
    <xf numFmtId="0" fontId="26" fillId="9" borderId="0" xfId="0" applyFont="1" applyFill="1"/>
    <xf numFmtId="0" fontId="0" fillId="0" borderId="0" xfId="0"/>
    <xf numFmtId="0" fontId="27" fillId="3" borderId="0" xfId="0" applyFont="1" applyFill="1" applyAlignment="1">
      <alignment horizontal="center" wrapText="1"/>
    </xf>
    <xf numFmtId="0" fontId="26" fillId="10" borderId="0" xfId="0" applyFont="1" applyFill="1"/>
    <xf numFmtId="0" fontId="26" fillId="10" borderId="0" xfId="0" applyFont="1" applyFill="1" applyAlignment="1">
      <alignment shrinkToFit="1"/>
    </xf>
    <xf numFmtId="0" fontId="17" fillId="9" borderId="0" xfId="0" applyFont="1" applyFill="1"/>
    <xf numFmtId="0" fontId="28" fillId="9" borderId="0" xfId="0" applyFont="1" applyFill="1"/>
    <xf numFmtId="0" fontId="17" fillId="10" borderId="0" xfId="0" applyFont="1" applyFill="1"/>
    <xf numFmtId="0" fontId="28" fillId="10" borderId="0" xfId="0" applyFont="1" applyFill="1"/>
    <xf numFmtId="0" fontId="31" fillId="10" borderId="0" xfId="0" applyFont="1" applyFill="1" applyAlignment="1">
      <alignment shrinkToFit="1"/>
    </xf>
    <xf numFmtId="0" fontId="31" fillId="10" borderId="0" xfId="0" applyFont="1" applyFill="1" applyAlignment="1">
      <alignment horizontal="center"/>
    </xf>
    <xf numFmtId="0" fontId="10" fillId="2" borderId="0" xfId="0" applyFont="1" applyFill="1"/>
    <xf numFmtId="0" fontId="18" fillId="10" borderId="1" xfId="0" applyNumberFormat="1" applyFont="1" applyFill="1" applyBorder="1" applyAlignment="1">
      <alignment horizontal="center" shrinkToFit="1"/>
    </xf>
    <xf numFmtId="0" fontId="0" fillId="11" borderId="0" xfId="0" applyFill="1"/>
    <xf numFmtId="0" fontId="19" fillId="7" borderId="0" xfId="0" applyFont="1" applyFill="1" applyBorder="1" applyAlignment="1">
      <alignment horizontal="center" shrinkToFit="1"/>
    </xf>
    <xf numFmtId="14" fontId="19" fillId="7" borderId="0" xfId="0" applyNumberFormat="1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 shrinkToFit="1"/>
    </xf>
    <xf numFmtId="0" fontId="30" fillId="4" borderId="0" xfId="1" applyFont="1" applyFill="1" applyBorder="1" applyAlignment="1" applyProtection="1">
      <alignment horizontal="center"/>
    </xf>
    <xf numFmtId="0" fontId="30" fillId="2" borderId="0" xfId="1" applyFont="1" applyFill="1" applyBorder="1" applyAlignment="1" applyProtection="1">
      <alignment horizontal="center"/>
    </xf>
    <xf numFmtId="0" fontId="29" fillId="2" borderId="0" xfId="0" applyFont="1" applyFill="1" applyAlignment="1">
      <alignment horizontal="center"/>
    </xf>
    <xf numFmtId="0" fontId="29" fillId="2" borderId="0" xfId="0" applyFont="1" applyFill="1" applyBorder="1" applyAlignment="1">
      <alignment horizontal="center" shrinkToFit="1"/>
    </xf>
    <xf numFmtId="0" fontId="6" fillId="2" borderId="0" xfId="0" applyFont="1" applyFill="1" applyBorder="1" applyAlignment="1" applyProtection="1">
      <alignment shrinkToFit="1"/>
      <protection locked="0"/>
    </xf>
    <xf numFmtId="14" fontId="29" fillId="2" borderId="0" xfId="0" applyNumberFormat="1" applyFont="1" applyFill="1" applyBorder="1" applyAlignment="1">
      <alignment horizontal="center"/>
    </xf>
    <xf numFmtId="0" fontId="22" fillId="6" borderId="9" xfId="0" applyFont="1" applyFill="1" applyBorder="1"/>
    <xf numFmtId="0" fontId="22" fillId="6" borderId="10" xfId="0" applyFont="1" applyFill="1" applyBorder="1"/>
    <xf numFmtId="0" fontId="16" fillId="5" borderId="1" xfId="0" applyFont="1" applyFill="1" applyBorder="1" applyAlignment="1">
      <alignment horizontal="center"/>
    </xf>
    <xf numFmtId="165" fontId="5" fillId="5" borderId="1" xfId="0" applyNumberFormat="1" applyFont="1" applyFill="1" applyBorder="1" applyAlignment="1">
      <alignment horizontal="center" shrinkToFit="1"/>
    </xf>
    <xf numFmtId="0" fontId="11" fillId="5" borderId="1" xfId="0" applyNumberFormat="1" applyFont="1" applyFill="1" applyBorder="1" applyAlignment="1">
      <alignment horizontal="center" shrinkToFit="1"/>
    </xf>
    <xf numFmtId="0" fontId="11" fillId="5" borderId="7" xfId="0" applyNumberFormat="1" applyFont="1" applyFill="1" applyBorder="1" applyAlignment="1">
      <alignment horizontal="center" wrapText="1" shrinkToFit="1"/>
    </xf>
    <xf numFmtId="0" fontId="16" fillId="5" borderId="1" xfId="0" applyNumberFormat="1" applyFont="1" applyFill="1" applyBorder="1" applyAlignment="1">
      <alignment horizontal="center" vertical="top"/>
    </xf>
    <xf numFmtId="0" fontId="32" fillId="2" borderId="0" xfId="0" applyFont="1" applyFill="1" applyBorder="1" applyAlignment="1">
      <alignment horizontal="center" shrinkToFit="1"/>
    </xf>
    <xf numFmtId="0" fontId="16" fillId="10" borderId="0" xfId="0" applyFont="1" applyFill="1"/>
    <xf numFmtId="0" fontId="23" fillId="2" borderId="3" xfId="0" applyFont="1" applyFill="1" applyBorder="1" applyAlignment="1"/>
    <xf numFmtId="0" fontId="0" fillId="0" borderId="0" xfId="0" applyAlignment="1"/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9" fillId="2" borderId="0" xfId="0" applyFont="1" applyFill="1" applyAlignment="1"/>
    <xf numFmtId="166" fontId="8" fillId="2" borderId="0" xfId="0" applyNumberFormat="1" applyFont="1" applyFill="1" applyBorder="1" applyAlignment="1">
      <alignment horizontal="center" shrinkToFit="1"/>
    </xf>
    <xf numFmtId="0" fontId="9" fillId="2" borderId="0" xfId="0" applyFont="1" applyFill="1" applyBorder="1" applyAlignment="1">
      <alignment horizontal="center"/>
    </xf>
    <xf numFmtId="0" fontId="0" fillId="0" borderId="0" xfId="0" applyAlignment="1">
      <alignment shrinkToFit="1"/>
    </xf>
    <xf numFmtId="0" fontId="7" fillId="2" borderId="4" xfId="0" applyFont="1" applyFill="1" applyBorder="1" applyAlignment="1">
      <alignment horizontal="center"/>
    </xf>
    <xf numFmtId="0" fontId="0" fillId="2" borderId="5" xfId="0" applyFill="1" applyBorder="1" applyAlignment="1"/>
    <xf numFmtId="0" fontId="0" fillId="0" borderId="5" xfId="0" applyBorder="1" applyAlignment="1"/>
    <xf numFmtId="0" fontId="0" fillId="0" borderId="8" xfId="0" applyBorder="1" applyAlignment="1"/>
    <xf numFmtId="2" fontId="8" fillId="2" borderId="0" xfId="0" applyNumberFormat="1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2" fillId="0" borderId="0" xfId="0" applyFont="1" applyAlignment="1"/>
    <xf numFmtId="0" fontId="34" fillId="12" borderId="0" xfId="0" applyFont="1" applyFill="1"/>
    <xf numFmtId="0" fontId="35" fillId="0" borderId="0" xfId="0" applyFont="1" applyAlignment="1">
      <alignment horizontal="left" readingOrder="1"/>
    </xf>
  </cellXfs>
  <cellStyles count="6">
    <cellStyle name="Lien hypertexte" xfId="1" builtinId="8"/>
    <cellStyle name="Lien hypertexte 2" xfId="4"/>
    <cellStyle name="Monétaire 2" xfId="2"/>
    <cellStyle name="Normal" xfId="0" builtinId="0"/>
    <cellStyle name="Normal 2" xfId="3"/>
    <cellStyle name="Normal 3" xfId="5"/>
  </cellStyles>
  <dxfs count="0"/>
  <tableStyles count="0" defaultTableStyle="TableStyleMedium9" defaultPivotStyle="PivotStyleLight16"/>
  <colors>
    <mruColors>
      <color rgb="FF0000CC"/>
      <color rgb="FF00FFFF"/>
      <color rgb="FFFF99FF"/>
      <color rgb="FF00FF00"/>
      <color rgb="FFFF00FF"/>
      <color rgb="FFFFFFFF"/>
      <color rgb="FF000000"/>
      <color rgb="FFB2B2B2"/>
      <color rgb="FF73F0FD"/>
      <color rgb="FF28BFF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0</xdr:row>
      <xdr:rowOff>0</xdr:rowOff>
    </xdr:from>
    <xdr:to>
      <xdr:col>15</xdr:col>
      <xdr:colOff>190500</xdr:colOff>
      <xdr:row>0</xdr:row>
      <xdr:rowOff>142875</xdr:rowOff>
    </xdr:to>
    <xdr:pic>
      <xdr:nvPicPr>
        <xdr:cNvPr id="266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3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6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7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8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9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0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1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2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3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48538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4853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4854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9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10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1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7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6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657229</xdr:colOff>
      <xdr:row>0</xdr:row>
      <xdr:rowOff>0</xdr:rowOff>
    </xdr:from>
    <xdr:to>
      <xdr:col>14</xdr:col>
      <xdr:colOff>561975</xdr:colOff>
      <xdr:row>5</xdr:row>
      <xdr:rowOff>0</xdr:rowOff>
    </xdr:to>
    <xdr:sp macro="[0]!DEVIS_IMPRESS_RAPIDE" textlink="">
      <xdr:nvSpPr>
        <xdr:cNvPr id="75" name="Plaque 74"/>
        <xdr:cNvSpPr/>
      </xdr:nvSpPr>
      <xdr:spPr>
        <a:xfrm>
          <a:off x="19992979" y="628649"/>
          <a:ext cx="666746" cy="838201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</a:t>
          </a:r>
        </a:p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FORM	</a:t>
          </a:r>
          <a:endParaRPr lang="fr-CA" sz="1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8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1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7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8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9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60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59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5" name="Picture 5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6" name="Picture 5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7" name="Picture 5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8" name="Picture 5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5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0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5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6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7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8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9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9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9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3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79" name="Picture 6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4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5" name="Picture 7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6" name="Picture 7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7" name="Picture 7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1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1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1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7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2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3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4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5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190500</xdr:colOff>
      <xdr:row>2</xdr:row>
      <xdr:rowOff>142875</xdr:rowOff>
    </xdr:to>
    <xdr:pic>
      <xdr:nvPicPr>
        <xdr:cNvPr id="27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45475" y="14192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2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1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4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5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6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7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171450</xdr:colOff>
      <xdr:row>0</xdr:row>
      <xdr:rowOff>228599</xdr:rowOff>
    </xdr:from>
    <xdr:to>
      <xdr:col>5</xdr:col>
      <xdr:colOff>1562100</xdr:colOff>
      <xdr:row>2</xdr:row>
      <xdr:rowOff>76200</xdr:rowOff>
    </xdr:to>
    <xdr:sp macro="" textlink="">
      <xdr:nvSpPr>
        <xdr:cNvPr id="258" name="Flèche gauche 257"/>
        <xdr:cNvSpPr/>
      </xdr:nvSpPr>
      <xdr:spPr>
        <a:xfrm>
          <a:off x="9791700" y="390524"/>
          <a:ext cx="2809875" cy="342901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5</xdr:col>
      <xdr:colOff>563881</xdr:colOff>
      <xdr:row>13</xdr:row>
      <xdr:rowOff>85725</xdr:rowOff>
    </xdr:from>
    <xdr:to>
      <xdr:col>5</xdr:col>
      <xdr:colOff>676275</xdr:colOff>
      <xdr:row>17</xdr:row>
      <xdr:rowOff>19050</xdr:rowOff>
    </xdr:to>
    <xdr:sp macro="" textlink="">
      <xdr:nvSpPr>
        <xdr:cNvPr id="290" name="Flèche vers le haut 289"/>
        <xdr:cNvSpPr/>
      </xdr:nvSpPr>
      <xdr:spPr>
        <a:xfrm>
          <a:off x="11603356" y="2724150"/>
          <a:ext cx="112394" cy="581025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476250</xdr:colOff>
      <xdr:row>13</xdr:row>
      <xdr:rowOff>85725</xdr:rowOff>
    </xdr:from>
    <xdr:to>
      <xdr:col>3</xdr:col>
      <xdr:colOff>588644</xdr:colOff>
      <xdr:row>17</xdr:row>
      <xdr:rowOff>19050</xdr:rowOff>
    </xdr:to>
    <xdr:sp macro="" textlink="">
      <xdr:nvSpPr>
        <xdr:cNvPr id="208" name="Flèche vers le haut 207"/>
        <xdr:cNvSpPr/>
      </xdr:nvSpPr>
      <xdr:spPr>
        <a:xfrm>
          <a:off x="8829675" y="2724150"/>
          <a:ext cx="112394" cy="581025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1200150</xdr:colOff>
      <xdr:row>5</xdr:row>
      <xdr:rowOff>0</xdr:rowOff>
    </xdr:from>
    <xdr:to>
      <xdr:col>3</xdr:col>
      <xdr:colOff>390525</xdr:colOff>
      <xdr:row>11</xdr:row>
      <xdr:rowOff>200025</xdr:rowOff>
    </xdr:to>
    <xdr:cxnSp macro="">
      <xdr:nvCxnSpPr>
        <xdr:cNvPr id="210" name="Connecteur droit avec flèche 209"/>
        <xdr:cNvCxnSpPr/>
      </xdr:nvCxnSpPr>
      <xdr:spPr>
        <a:xfrm>
          <a:off x="7600950" y="981075"/>
          <a:ext cx="1143000" cy="13811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EXP%20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0-HEURE%20HOMMES%20SEMAINE\HEURE%20HOMMES%20A%20ENTRER\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anada411.ca/" TargetMode="External"/><Relationship Id="rId1" Type="http://schemas.openxmlformats.org/officeDocument/2006/relationships/hyperlink" Target="http://www.postescanada.ca/cpo/mc/personal/postalcode/fpc.jsf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2">
    <tabColor rgb="FFFF0000"/>
  </sheetPr>
  <dimension ref="A1:AG24"/>
  <sheetViews>
    <sheetView tabSelected="1" workbookViewId="0">
      <selection activeCell="H18" sqref="H18"/>
    </sheetView>
  </sheetViews>
  <sheetFormatPr baseColWidth="10" defaultRowHeight="12.75"/>
  <cols>
    <col min="1" max="1" width="66.5703125" style="7" customWidth="1"/>
    <col min="2" max="2" width="29.42578125" style="7" customWidth="1"/>
    <col min="3" max="3" width="29.28515625" style="7" customWidth="1"/>
    <col min="4" max="4" width="19" style="7" customWidth="1"/>
    <col min="5" max="5" width="21.28515625" style="7" customWidth="1"/>
    <col min="6" max="6" width="24.28515625" style="7" customWidth="1"/>
    <col min="7" max="7" width="15.5703125" style="7" customWidth="1"/>
    <col min="8" max="8" width="20.85546875" style="7" customWidth="1"/>
    <col min="9" max="9" width="16.42578125" style="7" customWidth="1"/>
    <col min="10" max="10" width="12.42578125" style="7" customWidth="1"/>
    <col min="11" max="11" width="13.28515625" style="7" customWidth="1"/>
    <col min="12" max="16384" width="11.42578125" style="7"/>
  </cols>
  <sheetData>
    <row r="1" spans="1:33" s="8" customFormat="1" ht="20.100000000000001" customHeight="1">
      <c r="A1" s="9" t="s">
        <v>13</v>
      </c>
      <c r="B1" s="36"/>
      <c r="C1" s="9" t="s">
        <v>12</v>
      </c>
      <c r="D1" s="51">
        <f ca="1" xml:space="preserve">             TODAY()</f>
        <v>42074</v>
      </c>
      <c r="E1" s="52"/>
      <c r="F1" s="58" t="s">
        <v>16</v>
      </c>
      <c r="G1" s="46"/>
      <c r="H1" s="46"/>
      <c r="I1" s="46"/>
      <c r="J1" s="46"/>
      <c r="K1" s="46"/>
      <c r="M1" s="5"/>
      <c r="P1" s="27"/>
      <c r="Q1" s="26" t="s">
        <v>3</v>
      </c>
    </row>
    <row r="2" spans="1:33" ht="20.100000000000001" customHeight="1" thickBot="1">
      <c r="A2" s="10" t="s">
        <v>14</v>
      </c>
      <c r="B2" s="37"/>
      <c r="C2" s="45" t="s">
        <v>17</v>
      </c>
      <c r="D2" s="46"/>
      <c r="E2" s="34"/>
      <c r="F2" s="32" t="s">
        <v>9</v>
      </c>
      <c r="G2" s="43" t="s">
        <v>15</v>
      </c>
      <c r="H2" s="33" t="s">
        <v>3</v>
      </c>
      <c r="I2" s="35" t="s">
        <v>1</v>
      </c>
      <c r="J2" s="32" t="s">
        <v>10</v>
      </c>
      <c r="K2" s="32" t="s">
        <v>11</v>
      </c>
    </row>
    <row r="3" spans="1:33" s="6" customFormat="1" ht="12.75" customHeight="1">
      <c r="A3" s="28" t="s">
        <v>5</v>
      </c>
      <c r="B3" s="28" t="s">
        <v>7</v>
      </c>
      <c r="C3" s="29" t="s">
        <v>8</v>
      </c>
      <c r="D3" s="30" t="s">
        <v>2</v>
      </c>
      <c r="E3" s="30" t="s">
        <v>4</v>
      </c>
      <c r="F3" s="2"/>
      <c r="K3" s="31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25" customFormat="1" ht="12.75" customHeight="1">
      <c r="A4" s="38" t="str">
        <f>UPPER(A1)</f>
        <v>N MORIN</v>
      </c>
      <c r="B4" s="39" t="str">
        <f>UPPER(A1)</f>
        <v>N MORIN</v>
      </c>
      <c r="C4" s="40" t="str">
        <f>UPPER(D8)</f>
        <v>VICTORIAVILLE, QC</v>
      </c>
      <c r="D4" s="38" t="str">
        <f>UPPER(LEFT(I8,4))&amp;" "&amp;UPPER(RIGHT(I8,3))</f>
        <v xml:space="preserve"> G6P 3J7</v>
      </c>
      <c r="E4" s="38" t="str">
        <f>UPPER(LEFT(A2,14))</f>
        <v>(819) 758-9258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s="25" customFormat="1" ht="12.75" customHeight="1">
      <c r="A5" s="38" t="str">
        <f>A4</f>
        <v>N MORIN</v>
      </c>
      <c r="B5" s="39" t="str">
        <f>UPPER(IF(ISBLANK(B2),F13," ")&amp;""&amp;IF(ISBLANK(C2),B1,""))</f>
        <v xml:space="preserve"> 0002-5 PL DE L'ESPERANCE   </v>
      </c>
      <c r="C5" s="41" t="str">
        <f>UPPER(IF(ISBLANK(B2),D13&amp;",QC"," ")&amp;""&amp;IF(ISBLANK(C2),#REF!," "))</f>
        <v xml:space="preserve">L'ESPERANCE  VICTORIAVILLE ,QC </v>
      </c>
      <c r="D5" s="42" t="str">
        <f>UPPER(RIGHT(B2,7))&amp;" "&amp;UPPER(RIGHT(C2,7))</f>
        <v xml:space="preserve">  G6S0R8</v>
      </c>
      <c r="E5" s="2"/>
      <c r="F5" s="2"/>
      <c r="G5" s="2"/>
      <c r="H5" s="2"/>
      <c r="I5" s="2"/>
      <c r="J5" s="4"/>
      <c r="K5" s="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spans="1:33" ht="15">
      <c r="A6" s="14" t="s">
        <v>0</v>
      </c>
      <c r="C6" s="60" t="s">
        <v>23</v>
      </c>
      <c r="D6" s="46"/>
      <c r="E6" s="46"/>
      <c r="F6" s="46"/>
    </row>
    <row r="7" spans="1:33" s="13" customFormat="1" ht="18.75" customHeight="1">
      <c r="A7" s="17" t="str">
        <f>A1</f>
        <v>N Morin</v>
      </c>
      <c r="B7" s="3"/>
      <c r="C7" s="3"/>
      <c r="D7" s="3"/>
      <c r="E7" s="3"/>
      <c r="F7" s="3"/>
    </row>
    <row r="8" spans="1:33" s="11" customFormat="1" ht="18.75">
      <c r="A8" s="18" t="str">
        <f>TRIM(SUBSTITUTE(A2,CHAR(160),CHAR(32)))</f>
        <v>(819) 758-925828 Rue Arthur Victoriaville QC G6P3J7</v>
      </c>
      <c r="B8" s="12" t="str">
        <f>MID(A8,15,100)</f>
        <v>28 Rue Arthur Victoriaville QC G6P3J7</v>
      </c>
      <c r="C8" s="21" t="str">
        <f>IFERROR(LEFT(B8,FIND("QC",B8)-2),IFERROR(LEFT(B8,FIND("ON",B8)-2),IFERROR(LEFT(B8,FIND("NB",B8)-2),IFERROR(LEFT(B8,FIND("NS",B8)-2),""))))</f>
        <v>28 Rue Arthur Victoriaville</v>
      </c>
      <c r="D8" s="24" t="str">
        <f>UPPER(H8 &amp;", "&amp;LEFT(E8,2))</f>
        <v>VICTORIAVILLE, QC</v>
      </c>
      <c r="E8" s="22" t="str">
        <f>IFERROR(MID(B8,FIND("QC",B8),20),IFERROR(MID(B8,FIND("ON",B8),20),IFERROR(MID(B8,FIND("NB",B8),20),IFERROR(MID(B8,FIND("NS",B8),20),""))))</f>
        <v>QC G6P3J7</v>
      </c>
      <c r="F8" s="22" t="str">
        <f>IFERROR(LEFT(C8,FIND(H8,C8)-1),"")</f>
        <v xml:space="preserve">28 Rue Arthur </v>
      </c>
      <c r="G8" s="22" t="str">
        <f>UPPER(LEFT(D8,4))&amp;" "&amp;UPPER(RIGHT(D8,3))</f>
        <v>VICT  QC</v>
      </c>
      <c r="H8" s="22" t="str">
        <f>IFERROR(MID(C8,FIND("±",SUBSTITUTE(C8," ","±",LEN(C8)-LEN(SUBSTITUTE(C8," ",""))))+1,50),"")</f>
        <v>Victoriaville</v>
      </c>
      <c r="I8" s="23" t="str">
        <f>UPPER(RIGHT(A8,7))</f>
        <v xml:space="preserve"> G6P3J7</v>
      </c>
    </row>
    <row r="9" spans="1:33">
      <c r="A9" s="3"/>
      <c r="B9" s="3"/>
      <c r="C9" s="3"/>
      <c r="D9" s="3"/>
      <c r="E9" s="3"/>
      <c r="F9" s="3"/>
    </row>
    <row r="10" spans="1:33">
      <c r="A10" s="3"/>
      <c r="B10" s="3"/>
      <c r="C10" s="3"/>
      <c r="D10" s="3"/>
      <c r="E10" s="3"/>
      <c r="F10" s="3"/>
      <c r="H10" s="53"/>
      <c r="I10" s="53"/>
    </row>
    <row r="11" spans="1:33" s="13" customFormat="1" ht="15">
      <c r="A11" s="14" t="s">
        <v>6</v>
      </c>
      <c r="B11" s="3"/>
      <c r="C11" s="3"/>
      <c r="D11" s="3"/>
      <c r="E11" s="3"/>
      <c r="F11" s="3"/>
      <c r="H11" s="53"/>
      <c r="I11" s="53"/>
    </row>
    <row r="12" spans="1:33" s="13" customFormat="1" ht="18.75" customHeight="1">
      <c r="A12" s="19" t="str">
        <f>C1</f>
        <v>Irene Gagne</v>
      </c>
      <c r="B12" s="3"/>
      <c r="C12" s="3"/>
      <c r="D12" s="3"/>
      <c r="E12" s="3"/>
      <c r="F12" s="3"/>
    </row>
    <row r="13" spans="1:33" s="11" customFormat="1" ht="18.75">
      <c r="A13" s="20" t="str">
        <f>C2</f>
        <v>(819) 758-0706 0002-5 Pl De L'Esperance  Victoriaville QC G6S0R8</v>
      </c>
      <c r="B13" s="15" t="str">
        <f>MID(A13,15,100)</f>
        <v xml:space="preserve"> 0002-5 Pl De L'Esperance  Victoriaville QC G6S0R8</v>
      </c>
      <c r="C13" s="16" t="str">
        <f>LEFT(B13,FIND("QC",B13)-1)</f>
        <v xml:space="preserve"> 0002-5 Pl De L'Esperance  Victoriaville </v>
      </c>
      <c r="D13" s="15" t="str">
        <f>MID(C13,FIND("±",SUBSTITUTE(C13," ","±",LEN(C13)-LEN(SUBSTITUTE(C13," ",""))))+1,50)</f>
        <v>L'Esperance  Victoriaville </v>
      </c>
      <c r="E13" s="15" t="str">
        <f>MID(B13,FIND("QC",B13),20)</f>
        <v>QC G6S0R8</v>
      </c>
      <c r="F13" s="61" t="str">
        <f>SUBSTITUTE(C13,RIGHT(TRIM(SUBSTITUTE(D13,CHAR(160),CHAR(32))),LEN(TRIM(SUBSTITUTE(D13,CHAR(160),CHAR(32))))-SEARCH("µ",SUBSTITUTE(TRIM(SUBSTITUTE(D13,CHAR(160),CHAR(32))),CHAR(32),"µ",LEN(TRIM(SUBSTITUTE(D13,CHAR(160),CHAR(32))))-LEN(SUBSTITUTE(TRIM(SUBSTITUTE(D13,espace160," ")),CHAR(32),""))))),"")</f>
        <v xml:space="preserve"> 0002-5 Pl De L'Esperance   </v>
      </c>
      <c r="G13" s="44"/>
      <c r="H13" s="50" t="str">
        <f>C13&amp;" "&amp;E13</f>
        <v xml:space="preserve"> 0002-5 Pl De L'Esperance  Victoriaville  QC G6S0R8</v>
      </c>
      <c r="I13" s="50"/>
      <c r="J13" s="50"/>
    </row>
    <row r="14" spans="1:33">
      <c r="A14" s="3"/>
      <c r="B14" s="3"/>
      <c r="C14" s="3"/>
      <c r="D14" s="3"/>
      <c r="E14" s="3"/>
    </row>
    <row r="15" spans="1:33">
      <c r="B15" s="8"/>
      <c r="C15" s="8"/>
      <c r="D15" s="8"/>
      <c r="F15" s="1"/>
    </row>
    <row r="16" spans="1:33">
      <c r="B16" s="8"/>
      <c r="C16" s="8"/>
      <c r="D16" s="8"/>
    </row>
    <row r="17" spans="1:8">
      <c r="A17" s="8"/>
      <c r="B17" s="8"/>
      <c r="C17" s="8"/>
      <c r="D17" s="8"/>
    </row>
    <row r="18" spans="1:8">
      <c r="A18" s="8"/>
      <c r="D18" s="1" t="s">
        <v>21</v>
      </c>
      <c r="F18" s="1" t="s">
        <v>20</v>
      </c>
      <c r="H18" s="62"/>
    </row>
    <row r="19" spans="1:8">
      <c r="A19" s="8"/>
      <c r="D19" s="59" t="s">
        <v>22</v>
      </c>
      <c r="F19" s="3" t="s">
        <v>19</v>
      </c>
    </row>
    <row r="23" spans="1:8">
      <c r="C23" s="54" t="s">
        <v>16</v>
      </c>
      <c r="D23" s="55"/>
      <c r="E23" s="56"/>
      <c r="F23" s="57"/>
    </row>
    <row r="24" spans="1:8">
      <c r="C24" s="47" t="s">
        <v>18</v>
      </c>
      <c r="D24" s="48"/>
      <c r="E24" s="48"/>
      <c r="F24" s="49"/>
    </row>
  </sheetData>
  <mergeCells count="9">
    <mergeCell ref="C2:D2"/>
    <mergeCell ref="C24:F24"/>
    <mergeCell ref="H13:J13"/>
    <mergeCell ref="D1:E1"/>
    <mergeCell ref="H10:I10"/>
    <mergeCell ref="H11:I11"/>
    <mergeCell ref="C23:F23"/>
    <mergeCell ref="F1:K1"/>
    <mergeCell ref="C6:F6"/>
  </mergeCells>
  <hyperlinks>
    <hyperlink ref="D3" r:id="rId1"/>
    <hyperlink ref="E3" r:id="rId2"/>
  </hyperlinks>
  <pageMargins left="0" right="0" top="0" bottom="0" header="0" footer="0"/>
  <pageSetup orientation="portrait" horizontalDpi="300" verticalDpi="300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2015-03-10T18:22:56Z</cp:lastPrinted>
  <dcterms:created xsi:type="dcterms:W3CDTF">2001-11-07T19:30:56Z</dcterms:created>
  <dcterms:modified xsi:type="dcterms:W3CDTF">2015-03-11T16:09:59Z</dcterms:modified>
</cp:coreProperties>
</file>