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LAGE">#REF!</definedName>
    <definedName name="PLAGEV">#REF!</definedName>
    <definedName name="POIDS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F8" i="215"/>
  <c r="E8"/>
  <c r="D8"/>
  <c r="B13"/>
  <c r="A7"/>
  <c r="A8"/>
  <c r="B8" s="1"/>
  <c r="C13"/>
  <c r="C8" l="1"/>
  <c r="D13"/>
  <c r="F13"/>
  <c r="E13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<sst xmlns="http://schemas.openxmlformats.org/spreadsheetml/2006/main" count="20" uniqueCount="17">
  <si>
    <t>FACTURE</t>
  </si>
  <si>
    <t>ORIGINE</t>
  </si>
  <si>
    <t>ADRESSE FACTURATION</t>
  </si>
  <si>
    <t>Rheault &amp; Fils Ltée</t>
  </si>
  <si>
    <t>VILLE- PROVINCE</t>
  </si>
  <si>
    <t>PC-MILLER</t>
  </si>
  <si>
    <t>COMPAGNIE</t>
  </si>
  <si>
    <t xml:space="preserve"> A L`ATTENTION DE</t>
  </si>
  <si>
    <t>FACTURE NOM COMPAGNIE + VILLE</t>
  </si>
  <si>
    <t>pierre</t>
  </si>
  <si>
    <t xml:space="preserve">  attention</t>
  </si>
  <si>
    <r>
      <t>142, rue Saint-Jean-Baptiste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Victoriaville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QC</t>
    </r>
    <r>
      <rPr>
        <i/>
        <sz val="11"/>
        <color rgb="FF444444"/>
        <rFont val="Arial"/>
        <family val="2"/>
      </rPr>
      <t> </t>
    </r>
    <r>
      <rPr>
        <i/>
        <sz val="11"/>
        <color rgb="FF444444"/>
        <rFont val="Inherit"/>
      </rPr>
      <t>G6P 4G3</t>
    </r>
  </si>
  <si>
    <t xml:space="preserve">        Victoriaville, QC</t>
  </si>
  <si>
    <t>CODE POSTAL</t>
  </si>
  <si>
    <t>G6P 4G3</t>
  </si>
  <si>
    <t>MERCI JAMES007 merci pour le coup de main que j`aprecie beaucoup   dans mon champs ville-province j`aimerais  voir la ville ainsi que la province    et dans la plage du code postal  le g6p 4g3 seulement</t>
  </si>
  <si>
    <t xml:space="preserve">j`ai essayer de manipuler mais pour moi c`est le néant merci a l`avance </t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</si>
</sst>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[&lt;=9999999]###\-####;###\-###\-####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9"/>
      <color indexed="12"/>
      <name val="Arial"/>
      <family val="2"/>
    </font>
    <font>
      <b/>
      <sz val="12"/>
      <name val="Arial"/>
      <family val="2"/>
    </font>
    <font>
      <b/>
      <sz val="8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b/>
      <sz val="12"/>
      <color theme="0"/>
      <name val="Arial"/>
      <family val="2"/>
    </font>
    <font>
      <sz val="9"/>
      <color rgb="FF444444"/>
      <name val="Arial"/>
      <family val="2"/>
    </font>
    <font>
      <b/>
      <sz val="10"/>
      <color rgb="FF252525"/>
      <name val="Normal Arial"/>
    </font>
    <font>
      <b/>
      <sz val="8"/>
      <color rgb="FF0000FF"/>
      <name val="Arial"/>
      <family val="2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i/>
      <sz val="11"/>
      <color rgb="FF444444"/>
      <name val="Arial"/>
      <family val="2"/>
    </font>
    <font>
      <i/>
      <sz val="11"/>
      <color rgb="FF444444"/>
      <name val="Inherit"/>
    </font>
    <font>
      <b/>
      <sz val="18"/>
      <name val="Arial"/>
      <family val="2"/>
    </font>
    <font>
      <b/>
      <sz val="18"/>
      <name val="Normal Arial"/>
    </font>
    <font>
      <sz val="15"/>
      <color rgb="FF444444"/>
      <name val="Inherit"/>
    </font>
    <font>
      <sz val="10"/>
      <color rgb="FF333333"/>
      <name val="Verdana"/>
      <family val="2"/>
    </font>
    <font>
      <b/>
      <sz val="12"/>
      <color rgb="FF0000CC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589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2">
    <xf numFmtId="0" fontId="0" fillId="0" borderId="0" xfId="0"/>
    <xf numFmtId="0" fontId="8" fillId="0" borderId="0" xfId="0" applyFont="1"/>
    <xf numFmtId="0" fontId="0" fillId="2" borderId="0" xfId="0" applyFill="1" applyBorder="1"/>
    <xf numFmtId="0" fontId="20" fillId="0" borderId="0" xfId="0" applyFont="1"/>
    <xf numFmtId="0" fontId="12" fillId="2" borderId="0" xfId="0" applyFont="1" applyFill="1" applyBorder="1"/>
    <xf numFmtId="0" fontId="11" fillId="6" borderId="0" xfId="0" applyFont="1" applyFill="1" applyBorder="1"/>
    <xf numFmtId="0" fontId="11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9" fillId="2" borderId="0" xfId="0" applyFont="1" applyFill="1" applyAlignment="1">
      <alignment horizontal="center" shrinkToFit="1"/>
    </xf>
    <xf numFmtId="0" fontId="25" fillId="0" borderId="0" xfId="0" applyFont="1"/>
    <xf numFmtId="0" fontId="26" fillId="9" borderId="0" xfId="0" applyFont="1" applyFill="1"/>
    <xf numFmtId="0" fontId="26" fillId="9" borderId="0" xfId="0" applyFont="1" applyFill="1" applyAlignment="1">
      <alignment shrinkToFit="1"/>
    </xf>
    <xf numFmtId="0" fontId="27" fillId="3" borderId="0" xfId="0" applyFont="1" applyFill="1" applyAlignment="1">
      <alignment horizontal="center" wrapText="1"/>
    </xf>
    <xf numFmtId="0" fontId="28" fillId="9" borderId="0" xfId="0" applyFont="1" applyFill="1"/>
    <xf numFmtId="0" fontId="9" fillId="2" borderId="0" xfId="0" applyFont="1" applyFill="1" applyBorder="1" applyAlignment="1">
      <alignment horizontal="center" shrinkToFit="1"/>
    </xf>
    <xf numFmtId="14" fontId="18" fillId="0" borderId="0" xfId="0" applyNumberFormat="1" applyFont="1" applyAlignment="1">
      <alignment horizontal="center"/>
    </xf>
    <xf numFmtId="0" fontId="17" fillId="2" borderId="0" xfId="1" applyFont="1" applyFill="1" applyAlignment="1" applyProtection="1">
      <alignment horizontal="center"/>
    </xf>
    <xf numFmtId="0" fontId="0" fillId="0" borderId="0" xfId="0"/>
    <xf numFmtId="0" fontId="19" fillId="9" borderId="0" xfId="0" applyFont="1" applyFill="1"/>
    <xf numFmtId="0" fontId="0" fillId="0" borderId="0" xfId="0"/>
    <xf numFmtId="0" fontId="8" fillId="2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shrinkToFit="1"/>
    </xf>
    <xf numFmtId="0" fontId="9" fillId="2" borderId="1" xfId="0" applyFont="1" applyFill="1" applyBorder="1" applyAlignment="1">
      <alignment horizontal="center" shrinkToFit="1"/>
    </xf>
    <xf numFmtId="0" fontId="22" fillId="2" borderId="0" xfId="0" applyFont="1" applyFill="1"/>
    <xf numFmtId="0" fontId="17" fillId="2" borderId="0" xfId="1" applyFont="1" applyFill="1" applyBorder="1" applyAlignment="1" applyProtection="1">
      <alignment horizontal="center"/>
    </xf>
    <xf numFmtId="0" fontId="6" fillId="2" borderId="0" xfId="0" applyFont="1" applyFill="1" applyBorder="1" applyAlignment="1">
      <alignment horizontal="left"/>
    </xf>
    <xf numFmtId="0" fontId="32" fillId="2" borderId="3" xfId="0" applyFont="1" applyFill="1" applyBorder="1" applyAlignment="1">
      <alignment horizontal="center" shrinkToFit="1"/>
    </xf>
    <xf numFmtId="165" fontId="26" fillId="7" borderId="2" xfId="0" applyNumberFormat="1" applyFont="1" applyFill="1" applyBorder="1" applyAlignment="1"/>
    <xf numFmtId="0" fontId="33" fillId="0" borderId="0" xfId="0" applyFont="1" applyAlignment="1">
      <alignment wrapText="1"/>
    </xf>
    <xf numFmtId="0" fontId="30" fillId="0" borderId="0" xfId="0" applyFont="1" applyAlignment="1">
      <alignment wrapText="1"/>
    </xf>
    <xf numFmtId="0" fontId="2" fillId="2" borderId="0" xfId="0" applyFont="1" applyFill="1" applyAlignment="1"/>
    <xf numFmtId="0" fontId="23" fillId="2" borderId="0" xfId="0" applyFont="1" applyFill="1" applyBorder="1" applyAlignment="1">
      <alignment horizontal="center" shrinkToFit="1"/>
    </xf>
    <xf numFmtId="0" fontId="21" fillId="8" borderId="4" xfId="0" applyFont="1" applyFill="1" applyBorder="1" applyAlignment="1">
      <alignment horizontal="center" shrinkToFit="1"/>
    </xf>
    <xf numFmtId="165" fontId="5" fillId="4" borderId="5" xfId="0" applyNumberFormat="1" applyFont="1" applyFill="1" applyBorder="1" applyAlignment="1">
      <alignment horizontal="center" shrinkToFit="1"/>
    </xf>
    <xf numFmtId="0" fontId="19" fillId="4" borderId="5" xfId="0" applyFont="1" applyFill="1" applyBorder="1" applyAlignment="1">
      <alignment horizontal="center"/>
    </xf>
    <xf numFmtId="165" fontId="24" fillId="4" borderId="7" xfId="0" applyNumberFormat="1" applyFont="1" applyFill="1" applyBorder="1" applyAlignment="1">
      <alignment horizontal="center" shrinkToFit="1"/>
    </xf>
    <xf numFmtId="2" fontId="7" fillId="4" borderId="5" xfId="0" applyNumberFormat="1" applyFont="1" applyFill="1" applyBorder="1" applyAlignment="1">
      <alignment horizontal="center" shrinkToFit="1"/>
    </xf>
    <xf numFmtId="2" fontId="7" fillId="4" borderId="6" xfId="0" applyNumberFormat="1" applyFont="1" applyFill="1" applyBorder="1" applyAlignment="1">
      <alignment horizontal="center" shrinkToFit="1"/>
    </xf>
    <xf numFmtId="0" fontId="4" fillId="5" borderId="0" xfId="0" applyFont="1" applyFill="1"/>
    <xf numFmtId="0" fontId="31" fillId="2" borderId="3" xfId="0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34" fillId="0" borderId="0" xfId="0" applyFont="1"/>
    <xf numFmtId="0" fontId="26" fillId="9" borderId="0" xfId="0" applyFont="1" applyFill="1" applyAlignment="1">
      <alignment horizontal="center"/>
    </xf>
    <xf numFmtId="0" fontId="35" fillId="7" borderId="0" xfId="0" applyFont="1" applyFill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11" fillId="0" borderId="0" xfId="0" applyFont="1" applyAlignment="1"/>
    <xf numFmtId="0" fontId="10" fillId="0" borderId="0" xfId="0" applyFont="1" applyAlignment="1"/>
    <xf numFmtId="0" fontId="0" fillId="0" borderId="0" xfId="0" applyAlignment="1"/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FF00"/>
      <color rgb="FFFF66FF"/>
      <color rgb="FFCC66FF"/>
      <color rgb="FFFF00FF"/>
      <color rgb="FFD7A7C9"/>
      <color rgb="FF0000CC"/>
      <color rgb="FF00FFFF"/>
      <color rgb="FF73F0FD"/>
      <color rgb="FF28BFF4"/>
      <color rgb="FF03ED3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571500</xdr:colOff>
      <xdr:row>6</xdr:row>
      <xdr:rowOff>9525</xdr:rowOff>
    </xdr:from>
    <xdr:to>
      <xdr:col>4</xdr:col>
      <xdr:colOff>733425</xdr:colOff>
      <xdr:row>7</xdr:row>
      <xdr:rowOff>114300</xdr:rowOff>
    </xdr:to>
    <xdr:sp macro="" textlink="">
      <xdr:nvSpPr>
        <xdr:cNvPr id="51" name="Flèche vers le bas 50"/>
        <xdr:cNvSpPr/>
      </xdr:nvSpPr>
      <xdr:spPr>
        <a:xfrm>
          <a:off x="13811250" y="1400175"/>
          <a:ext cx="16192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514349</xdr:colOff>
      <xdr:row>8</xdr:row>
      <xdr:rowOff>133350</xdr:rowOff>
    </xdr:from>
    <xdr:to>
      <xdr:col>4</xdr:col>
      <xdr:colOff>704848</xdr:colOff>
      <xdr:row>11</xdr:row>
      <xdr:rowOff>114300</xdr:rowOff>
    </xdr:to>
    <xdr:sp macro="" textlink="">
      <xdr:nvSpPr>
        <xdr:cNvPr id="52" name="Flèche vers le bas 51"/>
        <xdr:cNvSpPr/>
      </xdr:nvSpPr>
      <xdr:spPr>
        <a:xfrm flipH="1">
          <a:off x="13754099" y="20002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628650</xdr:colOff>
      <xdr:row>8</xdr:row>
      <xdr:rowOff>19050</xdr:rowOff>
    </xdr:from>
    <xdr:to>
      <xdr:col>5</xdr:col>
      <xdr:colOff>819149</xdr:colOff>
      <xdr:row>11</xdr:row>
      <xdr:rowOff>0</xdr:rowOff>
    </xdr:to>
    <xdr:sp macro="" textlink="">
      <xdr:nvSpPr>
        <xdr:cNvPr id="56" name="Flèche vers le bas 55"/>
        <xdr:cNvSpPr/>
      </xdr:nvSpPr>
      <xdr:spPr>
        <a:xfrm flipH="1">
          <a:off x="15487650" y="18859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../Program%20Files/ALK%20Technologies/PMW200/app/PCMWin32.exe" TargetMode="External"/><Relationship Id="rId1" Type="http://schemas.openxmlformats.org/officeDocument/2006/relationships/hyperlink" Target="https://www.google.ca/maps?hl=fr&amp;tab=w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Q20"/>
  <sheetViews>
    <sheetView tabSelected="1" workbookViewId="0">
      <selection activeCell="B22" sqref="B22"/>
    </sheetView>
  </sheetViews>
  <sheetFormatPr baseColWidth="10" defaultColWidth="11.42578125" defaultRowHeight="12.75"/>
  <cols>
    <col min="1" max="1" width="66.5703125" style="7" customWidth="1"/>
    <col min="2" max="2" width="39" style="7" customWidth="1"/>
    <col min="3" max="3" width="38.140625" style="7" customWidth="1"/>
    <col min="4" max="4" width="31.42578125" style="7" bestFit="1" customWidth="1"/>
    <col min="5" max="5" width="20.5703125" style="7" bestFit="1" customWidth="1"/>
    <col min="6" max="6" width="21.85546875" style="7" customWidth="1"/>
    <col min="7" max="7" width="23.42578125" style="7" customWidth="1"/>
    <col min="8" max="8" width="18.42578125" style="7" customWidth="1"/>
    <col min="9" max="9" width="16.7109375" style="7" customWidth="1"/>
    <col min="10" max="10" width="11.42578125" style="7" customWidth="1"/>
    <col min="11" max="16384" width="11.42578125" style="7"/>
  </cols>
  <sheetData>
    <row r="1" spans="1:17" s="9" customFormat="1" ht="30" customHeight="1" thickBot="1">
      <c r="A1" s="31" t="s">
        <v>3</v>
      </c>
      <c r="B1" s="29" t="s">
        <v>10</v>
      </c>
      <c r="C1" s="42" t="s">
        <v>9</v>
      </c>
      <c r="D1" s="7"/>
      <c r="E1" s="7"/>
      <c r="F1" s="2"/>
      <c r="G1" s="2"/>
      <c r="H1" s="2"/>
      <c r="I1" s="27" t="s">
        <v>5</v>
      </c>
    </row>
    <row r="2" spans="1:17" s="8" customFormat="1" ht="20.100000000000001" customHeight="1">
      <c r="A2" s="32" t="s">
        <v>11</v>
      </c>
      <c r="B2" s="33"/>
      <c r="C2" s="33"/>
      <c r="D2" s="44"/>
      <c r="F2" s="2"/>
      <c r="G2" s="28"/>
      <c r="H2" s="28"/>
      <c r="I2" s="2"/>
      <c r="J2" s="7"/>
      <c r="K2" s="7"/>
      <c r="M2" s="4"/>
    </row>
    <row r="3" spans="1:17" ht="20.100000000000001" customHeight="1">
      <c r="A3" s="21"/>
      <c r="B3" s="21"/>
      <c r="C3" s="21"/>
      <c r="E3" s="26"/>
      <c r="F3" s="2"/>
      <c r="G3" s="2"/>
      <c r="H3" s="2"/>
      <c r="I3" s="22"/>
      <c r="J3" s="18"/>
    </row>
    <row r="5" spans="1:17">
      <c r="D5" s="47"/>
      <c r="I5" s="19"/>
    </row>
    <row r="6" spans="1:17" s="19" customFormat="1" ht="15">
      <c r="A6" s="14" t="s">
        <v>8</v>
      </c>
      <c r="D6" s="48"/>
      <c r="E6" s="41" t="s">
        <v>12</v>
      </c>
      <c r="F6" s="43" t="s">
        <v>14</v>
      </c>
      <c r="G6" s="21"/>
      <c r="H6" s="21"/>
      <c r="I6" s="21"/>
      <c r="J6" s="21"/>
    </row>
    <row r="7" spans="1:17" s="19" customFormat="1" ht="18.75" customHeight="1">
      <c r="A7" s="20" t="str">
        <f>A1</f>
        <v>Rheault &amp; Fils Ltée</v>
      </c>
      <c r="B7" s="3"/>
      <c r="C7" s="3"/>
      <c r="D7" s="25" t="s">
        <v>2</v>
      </c>
      <c r="E7" s="10" t="s">
        <v>4</v>
      </c>
      <c r="F7" s="23" t="s">
        <v>13</v>
      </c>
      <c r="G7" s="21"/>
      <c r="H7" s="21"/>
      <c r="I7" s="21"/>
      <c r="J7" s="21"/>
    </row>
    <row r="8" spans="1:17" s="11" customFormat="1" ht="18.75">
      <c r="A8" s="15" t="str">
        <f>TRIM(SUBSTITUTE(A2,CHAR(160),CHAR(32)))</f>
        <v>142, rue Saint-Jean-Baptiste, Victoriaville, QC G6P 4G3</v>
      </c>
      <c r="B8" s="12" t="str">
        <f>MID(A8,15,100)</f>
        <v>-Jean-Baptiste, Victoriaville, QC G6P 4G3</v>
      </c>
      <c r="C8" s="13" t="str">
        <f>LEFT(A8,FIND("QC",A8)-1)</f>
        <v xml:space="preserve">142, rue Saint-Jean-Baptiste, Victoriaville, </v>
      </c>
      <c r="D8" s="30" t="str">
        <f>LEFT(A8,SEARCH(CHAR(127),SUBSTITUTE(A8,",",CHAR(127),2))-1)</f>
        <v>142, rue Saint-Jean-Baptiste</v>
      </c>
      <c r="E8" s="45" t="str">
        <f>MID(A8,SEARCH(CHAR(127),SUBSTITUTE(A8,",",CHAR(127),2))+1,SEARCH(CHAR(127),SUBSTITUTE(A8,",",CHAR(127),3))-1-SEARCH(CHAR(127),SUBSTITUTE(A8,",",CHAR(127),2)))</f>
        <v xml:space="preserve"> Victoriaville</v>
      </c>
      <c r="F8" s="46" t="str">
        <f>RIGHT(A8,LEN(A8)-1-SEARCH(CHAR(127),SUBSTITUTE(A8,",",CHAR(127),3)))</f>
        <v>QC G6P 4G3</v>
      </c>
      <c r="G8" s="21"/>
      <c r="H8" s="21"/>
      <c r="I8" s="21"/>
      <c r="J8" s="21"/>
    </row>
    <row r="9" spans="1:17">
      <c r="D9" s="21"/>
      <c r="G9" s="21"/>
      <c r="H9" s="21"/>
      <c r="I9" s="21"/>
      <c r="J9" s="21"/>
    </row>
    <row r="10" spans="1:17">
      <c r="D10" s="21"/>
      <c r="G10" s="21"/>
      <c r="H10" s="21"/>
      <c r="I10" s="21"/>
      <c r="J10" s="21"/>
    </row>
    <row r="11" spans="1:17">
      <c r="D11" s="21"/>
      <c r="G11" s="21"/>
      <c r="H11" s="21"/>
      <c r="I11" s="21"/>
      <c r="J11" s="21"/>
    </row>
    <row r="12" spans="1:17" s="1" customFormat="1" ht="15" customHeight="1" thickBot="1">
      <c r="A12" s="17" t="s">
        <v>1</v>
      </c>
      <c r="B12" s="16" t="s">
        <v>6</v>
      </c>
      <c r="C12" s="16" t="s">
        <v>7</v>
      </c>
      <c r="D12" s="24" t="s">
        <v>2</v>
      </c>
      <c r="E12" s="10" t="s">
        <v>4</v>
      </c>
      <c r="F12" s="23" t="s">
        <v>13</v>
      </c>
      <c r="G12" s="21"/>
      <c r="H12" s="21"/>
      <c r="I12" s="21"/>
      <c r="J12" s="21"/>
    </row>
    <row r="13" spans="1:17" s="9" customFormat="1" ht="20.100000000000001" customHeight="1" thickBot="1">
      <c r="A13" s="35" t="s">
        <v>0</v>
      </c>
      <c r="B13" s="36" t="str">
        <f>UPPER(A1)</f>
        <v>RHEAULT &amp; FILS LTÉE</v>
      </c>
      <c r="C13" s="37" t="str">
        <f>C1</f>
        <v>pierre</v>
      </c>
      <c r="D13" s="38" t="str">
        <f>D8</f>
        <v>142, rue Saint-Jean-Baptiste</v>
      </c>
      <c r="E13" s="39" t="str">
        <f>E8</f>
        <v xml:space="preserve"> Victoriaville</v>
      </c>
      <c r="F13" s="40" t="str">
        <f>F8</f>
        <v>QC G6P 4G3</v>
      </c>
      <c r="G13" s="21"/>
      <c r="H13" s="21"/>
      <c r="I13" s="21"/>
      <c r="J13" s="21"/>
      <c r="K13" s="6"/>
      <c r="L13" s="5"/>
      <c r="M13" s="49"/>
      <c r="N13" s="49"/>
      <c r="O13" s="49"/>
      <c r="P13" s="49"/>
      <c r="Q13" s="49"/>
    </row>
    <row r="14" spans="1:17" ht="20.100000000000001" customHeight="1">
      <c r="A14" s="34"/>
      <c r="B14" s="2"/>
      <c r="C14" s="2"/>
      <c r="D14" s="2"/>
      <c r="E14" s="2"/>
      <c r="F14" s="2"/>
      <c r="G14" s="21"/>
      <c r="H14" s="21"/>
      <c r="I14" s="21"/>
      <c r="J14" s="21"/>
    </row>
    <row r="15" spans="1:17">
      <c r="G15" s="21"/>
      <c r="H15" s="21"/>
      <c r="I15" s="21"/>
      <c r="J15" s="21"/>
    </row>
    <row r="16" spans="1:17">
      <c r="G16" s="21"/>
      <c r="H16" s="21"/>
      <c r="I16" s="21"/>
      <c r="J16" s="21"/>
    </row>
    <row r="17" spans="1:10">
      <c r="A17" s="50" t="s">
        <v>15</v>
      </c>
      <c r="B17" s="50"/>
      <c r="C17" s="50"/>
      <c r="D17" s="50"/>
      <c r="E17" s="50"/>
      <c r="G17" s="21"/>
      <c r="H17" s="21"/>
      <c r="I17" s="21"/>
      <c r="J17" s="21"/>
    </row>
    <row r="18" spans="1:10" s="21" customFormat="1">
      <c r="A18" s="50" t="s">
        <v>16</v>
      </c>
      <c r="B18" s="50"/>
      <c r="C18" s="50"/>
      <c r="D18" s="50"/>
      <c r="E18" s="50"/>
    </row>
    <row r="19" spans="1:10" s="21" customFormat="1">
      <c r="A19" s="51"/>
      <c r="B19" s="51"/>
      <c r="C19" s="51"/>
      <c r="D19" s="51"/>
      <c r="E19" s="51"/>
    </row>
    <row r="20" spans="1:10" s="21" customFormat="1">
      <c r="A20" s="51"/>
      <c r="B20" s="51"/>
      <c r="C20" s="51"/>
      <c r="D20" s="51"/>
      <c r="E20" s="51"/>
    </row>
  </sheetData>
  <mergeCells count="5">
    <mergeCell ref="M13:Q13"/>
    <mergeCell ref="A17:E17"/>
    <mergeCell ref="A18:E18"/>
    <mergeCell ref="A19:E19"/>
    <mergeCell ref="A20:E20"/>
  </mergeCells>
  <hyperlinks>
    <hyperlink ref="I3:J3" r:id="rId1" display="GOOGLE MAPS (RES)"/>
    <hyperlink ref="I1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2015-01-29T20:22:11Z</cp:lastPrinted>
  <dcterms:created xsi:type="dcterms:W3CDTF">2001-11-07T19:30:56Z</dcterms:created>
  <dcterms:modified xsi:type="dcterms:W3CDTF">2015-01-30T21:18:58Z</dcterms:modified>
</cp:coreProperties>
</file>