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Default Extension="bin" ContentType="application/vnd.openxmlformats-officedocument.spreadsheetml.printerSettings"/>
  <Override PartName="/xl/pivotTables/pivotTable5.xml" ContentType="application/vnd.openxmlformats-officedocument.spreadsheetml.pivotTable+xml"/>
  <Override PartName="/xl/pivotTables/pivotTable6.xml" ContentType="application/vnd.openxmlformats-officedocument.spreadsheetml.pivotTable+xml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pivotCache/pivotCacheDefinition4.xml" ContentType="application/vnd.openxmlformats-officedocument.spreadsheetml.pivotCacheDefinitio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2.xml" ContentType="application/vnd.openxmlformats-officedocument.spreadsheetml.pivotCacheDefinition+xml"/>
  <Override PartName="/xl/pivotCache/pivotCacheDefinition3.xml" ContentType="application/vnd.openxmlformats-officedocument.spreadsheetml.pivotCacheDefinition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Default Extension="vml" ContentType="application/vnd.openxmlformats-officedocument.vmlDrawing"/>
  <Override PartName="/xl/calcChain.xml" ContentType="application/vnd.openxmlformats-officedocument.spreadsheetml.calcChain+xml"/>
  <Override PartName="/xl/worksheets/sheet19.xml" ContentType="application/vnd.openxmlformats-officedocument.spreadsheetml.worksheet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hidePivotFieldList="1"/>
  <bookViews>
    <workbookView xWindow="3435" yWindow="480" windowWidth="12030" windowHeight="1890" tabRatio="911" firstSheet="4" activeTab="13"/>
  </bookViews>
  <sheets>
    <sheet name="Hitorik" sheetId="5" r:id="rId1"/>
    <sheet name="Impression" sheetId="9" r:id="rId2"/>
    <sheet name="Intervenants" sheetId="8" r:id="rId3"/>
    <sheet name="Calend 2" sheetId="28" r:id="rId4"/>
    <sheet name="Calend 1" sheetId="26" r:id="rId5"/>
    <sheet name="traduction" sheetId="30" r:id="rId6"/>
    <sheet name="Journal" sheetId="34" r:id="rId7"/>
    <sheet name="Synth1" sheetId="35" r:id="rId8"/>
    <sheet name="Synth2" sheetId="36" r:id="rId9"/>
    <sheet name="Synth3" sheetId="37" r:id="rId10"/>
    <sheet name="journal2" sheetId="39" r:id="rId11"/>
    <sheet name="Synth4" sheetId="38" r:id="rId12"/>
    <sheet name="Aide" sheetId="29" r:id="rId13"/>
    <sheet name="---   ACCES AU PROGRAMME   ---" sheetId="6" r:id="rId14"/>
    <sheet name="Inter" sheetId="4" r:id="rId15"/>
    <sheet name="Machine" sheetId="2" r:id="rId16"/>
    <sheet name="base machine" sheetId="1" r:id="rId17"/>
    <sheet name="base maintenance" sheetId="3" r:id="rId18"/>
    <sheet name="données" sheetId="31" r:id="rId19"/>
    <sheet name="Feuille inter" sheetId="32" r:id="rId20"/>
    <sheet name="Feuille liste" sheetId="33" r:id="rId21"/>
    <sheet name="Fiche machine" sheetId="40" r:id="rId22"/>
  </sheets>
  <functionGroups/>
  <definedNames>
    <definedName name="_xlnm._FilterDatabase" localSheetId="16" hidden="1">'base machine'!$A$1:$M$4</definedName>
    <definedName name="_xlnm._FilterDatabase" localSheetId="17" hidden="1">'base maintenance'!$A$1:$D$4</definedName>
    <definedName name="_xlnm._FilterDatabase" localSheetId="15" hidden="1">Machine!$A$1:$O$48</definedName>
  </definedNames>
  <calcPr calcId="124519" calcOnSave="0"/>
  <pivotCaches>
    <pivotCache cacheId="0" r:id="rId23"/>
    <pivotCache cacheId="1" r:id="rId24"/>
    <pivotCache cacheId="2" r:id="rId25"/>
    <pivotCache cacheId="3" r:id="rId26"/>
  </pivotCaches>
  <fileRecoveryPr repairLoad="1"/>
</workbook>
</file>

<file path=xl/calcChain.xml><?xml version="1.0" encoding="utf-8"?>
<calcChain xmlns="http://schemas.openxmlformats.org/spreadsheetml/2006/main">
  <c r="B3" i="32"/>
  <c r="B6"/>
  <c r="D6"/>
  <c r="B8"/>
  <c r="D8"/>
  <c r="B10"/>
  <c r="D10"/>
  <c r="B12"/>
  <c r="B14"/>
  <c r="B16"/>
  <c r="B17"/>
  <c r="B18"/>
  <c r="B19"/>
  <c r="B20"/>
  <c r="D1" i="33"/>
  <c r="A3"/>
  <c r="B3"/>
  <c r="C3"/>
  <c r="D3"/>
  <c r="E3"/>
  <c r="F3"/>
  <c r="G3"/>
  <c r="H3"/>
  <c r="I3"/>
  <c r="J3"/>
  <c r="K3"/>
  <c r="A4"/>
  <c r="G4" s="1"/>
  <c r="B4"/>
  <c r="C4"/>
  <c r="D4"/>
  <c r="E4"/>
  <c r="F4"/>
  <c r="H4"/>
  <c r="I4"/>
  <c r="J4"/>
  <c r="K4"/>
  <c r="L4"/>
  <c r="A5"/>
  <c r="B5"/>
  <c r="C5"/>
  <c r="D5"/>
  <c r="E5"/>
  <c r="F5"/>
  <c r="H5"/>
  <c r="I5"/>
  <c r="J5"/>
  <c r="K5"/>
  <c r="L5"/>
  <c r="A6"/>
  <c r="G6" s="1"/>
  <c r="B6"/>
  <c r="C6"/>
  <c r="D6"/>
  <c r="E6"/>
  <c r="F6"/>
  <c r="H6"/>
  <c r="I6"/>
  <c r="J6"/>
  <c r="K6"/>
  <c r="L6"/>
  <c r="A7"/>
  <c r="G7" s="1"/>
  <c r="B7"/>
  <c r="C7"/>
  <c r="D7"/>
  <c r="E7"/>
  <c r="F7"/>
  <c r="H7"/>
  <c r="I7"/>
  <c r="J7"/>
  <c r="K7"/>
  <c r="L7"/>
  <c r="A8"/>
  <c r="G8" s="1"/>
  <c r="B8"/>
  <c r="C8"/>
  <c r="D8"/>
  <c r="E8"/>
  <c r="F8"/>
  <c r="H8"/>
  <c r="I8"/>
  <c r="J8"/>
  <c r="K8"/>
  <c r="L8"/>
  <c r="A9"/>
  <c r="G9" s="1"/>
  <c r="B9"/>
  <c r="C9"/>
  <c r="D9"/>
  <c r="E9"/>
  <c r="F9"/>
  <c r="H9"/>
  <c r="I9"/>
  <c r="J9"/>
  <c r="K9"/>
  <c r="L9"/>
  <c r="A10"/>
  <c r="G10" s="1"/>
  <c r="B10"/>
  <c r="C10"/>
  <c r="D10"/>
  <c r="E10"/>
  <c r="F10"/>
  <c r="H10"/>
  <c r="I10"/>
  <c r="J10"/>
  <c r="K10"/>
  <c r="L10"/>
  <c r="A11"/>
  <c r="G11" s="1"/>
  <c r="B11"/>
  <c r="C11"/>
  <c r="D11"/>
  <c r="E11"/>
  <c r="F11"/>
  <c r="H11"/>
  <c r="I11"/>
  <c r="J11"/>
  <c r="K11"/>
  <c r="L11"/>
  <c r="A12"/>
  <c r="G12" s="1"/>
  <c r="B12"/>
  <c r="C12"/>
  <c r="D12"/>
  <c r="E12"/>
  <c r="F12"/>
  <c r="H12"/>
  <c r="I12"/>
  <c r="J12"/>
  <c r="K12"/>
  <c r="L12"/>
  <c r="A13"/>
  <c r="G13" s="1"/>
  <c r="B13"/>
  <c r="C13"/>
  <c r="D13"/>
  <c r="E13"/>
  <c r="F13"/>
  <c r="H13"/>
  <c r="I13"/>
  <c r="J13"/>
  <c r="K13"/>
  <c r="L13"/>
  <c r="A14"/>
  <c r="G14" s="1"/>
  <c r="B14"/>
  <c r="C14"/>
  <c r="D14"/>
  <c r="E14"/>
  <c r="F14"/>
  <c r="H14"/>
  <c r="I14"/>
  <c r="J14"/>
  <c r="K14"/>
  <c r="L14"/>
  <c r="A15"/>
  <c r="G15" s="1"/>
  <c r="B15"/>
  <c r="C15"/>
  <c r="D15"/>
  <c r="E15"/>
  <c r="F15"/>
  <c r="H15"/>
  <c r="I15"/>
  <c r="J15"/>
  <c r="K15"/>
  <c r="L15"/>
  <c r="A16"/>
  <c r="G16" s="1"/>
  <c r="B16"/>
  <c r="C16"/>
  <c r="D16"/>
  <c r="E16"/>
  <c r="F16"/>
  <c r="H16"/>
  <c r="I16"/>
  <c r="J16"/>
  <c r="K16"/>
  <c r="L16"/>
  <c r="A17"/>
  <c r="G17" s="1"/>
  <c r="B17"/>
  <c r="C17"/>
  <c r="D17"/>
  <c r="E17"/>
  <c r="F17"/>
  <c r="H17"/>
  <c r="I17"/>
  <c r="J17"/>
  <c r="K17"/>
  <c r="L17"/>
  <c r="A18"/>
  <c r="G18" s="1"/>
  <c r="B18"/>
  <c r="C18"/>
  <c r="D18"/>
  <c r="E18"/>
  <c r="F18"/>
  <c r="H18"/>
  <c r="I18"/>
  <c r="J18"/>
  <c r="K18"/>
  <c r="L18"/>
  <c r="A19"/>
  <c r="G19" s="1"/>
  <c r="B19"/>
  <c r="C19"/>
  <c r="D19"/>
  <c r="E19"/>
  <c r="F19"/>
  <c r="H19"/>
  <c r="I19"/>
  <c r="J19"/>
  <c r="K19"/>
  <c r="L19"/>
  <c r="A20"/>
  <c r="G20" s="1"/>
  <c r="B20"/>
  <c r="C20"/>
  <c r="D20"/>
  <c r="E20"/>
  <c r="F20"/>
  <c r="H20"/>
  <c r="I20"/>
  <c r="J20"/>
  <c r="K20"/>
  <c r="L20"/>
  <c r="A21"/>
  <c r="G21" s="1"/>
  <c r="B21"/>
  <c r="C21"/>
  <c r="D21"/>
  <c r="E21"/>
  <c r="F21"/>
  <c r="H21"/>
  <c r="I21"/>
  <c r="J21"/>
  <c r="K21"/>
  <c r="L21"/>
  <c r="A22"/>
  <c r="G22" s="1"/>
  <c r="B22"/>
  <c r="C22"/>
  <c r="D22"/>
  <c r="E22"/>
  <c r="F22"/>
  <c r="H22"/>
  <c r="I22"/>
  <c r="J22"/>
  <c r="K22"/>
  <c r="L22"/>
  <c r="A23"/>
  <c r="G23" s="1"/>
  <c r="B23"/>
  <c r="C23"/>
  <c r="D23"/>
  <c r="E23"/>
  <c r="F23"/>
  <c r="H23"/>
  <c r="I23"/>
  <c r="J23"/>
  <c r="K23"/>
  <c r="L23"/>
  <c r="A24"/>
  <c r="G24" s="1"/>
  <c r="B24"/>
  <c r="C24"/>
  <c r="D24"/>
  <c r="E24"/>
  <c r="F24"/>
  <c r="H24"/>
  <c r="I24"/>
  <c r="J24"/>
  <c r="K24"/>
  <c r="L24"/>
  <c r="A25"/>
  <c r="G25" s="1"/>
  <c r="B25"/>
  <c r="C25"/>
  <c r="D25"/>
  <c r="E25"/>
  <c r="F25"/>
  <c r="H25"/>
  <c r="I25"/>
  <c r="J25"/>
  <c r="K25"/>
  <c r="L25"/>
  <c r="A26"/>
  <c r="B26"/>
  <c r="C26"/>
  <c r="D26"/>
  <c r="E26"/>
  <c r="F26"/>
  <c r="G26"/>
  <c r="H26"/>
  <c r="I26"/>
  <c r="J26"/>
  <c r="K26"/>
  <c r="L26"/>
  <c r="A27"/>
  <c r="B27"/>
  <c r="C27"/>
  <c r="D27"/>
  <c r="E27"/>
  <c r="F27"/>
  <c r="G27"/>
  <c r="H27"/>
  <c r="I27"/>
  <c r="J27"/>
  <c r="K27"/>
  <c r="L27"/>
  <c r="A28"/>
  <c r="B28"/>
  <c r="C28"/>
  <c r="D28"/>
  <c r="E28"/>
  <c r="F28"/>
  <c r="G28"/>
  <c r="H28"/>
  <c r="I28"/>
  <c r="J28"/>
  <c r="K28"/>
  <c r="L28"/>
  <c r="A29"/>
  <c r="B29"/>
  <c r="C29"/>
  <c r="D29"/>
  <c r="E29"/>
  <c r="F29"/>
  <c r="G29"/>
  <c r="H29"/>
  <c r="I29"/>
  <c r="J29"/>
  <c r="K29"/>
  <c r="L29"/>
  <c r="A30"/>
  <c r="B30"/>
  <c r="C30"/>
  <c r="D30"/>
  <c r="E30"/>
  <c r="F30"/>
  <c r="G30"/>
  <c r="H30"/>
  <c r="I30"/>
  <c r="J30"/>
  <c r="A31"/>
  <c r="G31" s="1"/>
  <c r="B31"/>
  <c r="C31"/>
  <c r="D31"/>
  <c r="E31"/>
  <c r="F31"/>
  <c r="H31"/>
  <c r="I31"/>
  <c r="J31"/>
  <c r="A32"/>
  <c r="B32"/>
  <c r="C32"/>
  <c r="D32"/>
  <c r="E32"/>
  <c r="F32"/>
  <c r="G32"/>
  <c r="H32"/>
  <c r="I32"/>
  <c r="J32"/>
  <c r="A33"/>
  <c r="G33" s="1"/>
  <c r="B33"/>
  <c r="C33"/>
  <c r="D33"/>
  <c r="E33"/>
  <c r="F33"/>
  <c r="H33"/>
  <c r="I33"/>
  <c r="J33"/>
  <c r="A34"/>
  <c r="B34"/>
  <c r="C34"/>
  <c r="D34"/>
  <c r="E34"/>
  <c r="F34"/>
  <c r="G34"/>
  <c r="H34"/>
  <c r="I34"/>
  <c r="J34"/>
  <c r="A35"/>
  <c r="G35" s="1"/>
  <c r="B35"/>
  <c r="C35"/>
  <c r="D35"/>
  <c r="E35"/>
  <c r="F35"/>
  <c r="H35"/>
  <c r="I35"/>
  <c r="J35"/>
  <c r="A36"/>
  <c r="B36"/>
  <c r="C36"/>
  <c r="D36"/>
  <c r="E36"/>
  <c r="F36"/>
  <c r="G36"/>
  <c r="H36"/>
  <c r="I36"/>
  <c r="J36"/>
  <c r="A37"/>
  <c r="G37" s="1"/>
  <c r="B37"/>
  <c r="C37"/>
  <c r="D37"/>
  <c r="E37"/>
  <c r="F37"/>
  <c r="H37"/>
  <c r="I37"/>
  <c r="J37"/>
  <c r="A1" i="40"/>
  <c r="B2"/>
  <c r="B3"/>
  <c r="B4"/>
  <c r="B5"/>
  <c r="B6"/>
  <c r="B7"/>
  <c r="B8"/>
  <c r="B9"/>
  <c r="B10"/>
  <c r="B11"/>
  <c r="B12"/>
  <c r="B13"/>
  <c r="B14"/>
  <c r="B15"/>
  <c r="B16"/>
  <c r="B17"/>
  <c r="B1" i="5"/>
  <c r="G5" i="33"/>
</calcChain>
</file>

<file path=xl/sharedStrings.xml><?xml version="1.0" encoding="utf-8"?>
<sst xmlns="http://schemas.openxmlformats.org/spreadsheetml/2006/main" count="751" uniqueCount="365">
  <si>
    <t>Machine</t>
  </si>
  <si>
    <t>date</t>
  </si>
  <si>
    <t>machine</t>
  </si>
  <si>
    <t>travaux</t>
  </si>
  <si>
    <t>periode</t>
  </si>
  <si>
    <t>compteur</t>
  </si>
  <si>
    <t>Intitulé</t>
  </si>
  <si>
    <t>echeance</t>
  </si>
  <si>
    <t>opération</t>
  </si>
  <si>
    <t>N°</t>
  </si>
  <si>
    <t>Date</t>
  </si>
  <si>
    <t>Intervenant</t>
  </si>
  <si>
    <t>Nature panne</t>
  </si>
  <si>
    <t>Cause  panne</t>
  </si>
  <si>
    <t>der inter</t>
  </si>
  <si>
    <t>Organe</t>
  </si>
  <si>
    <t>Opération</t>
  </si>
  <si>
    <t xml:space="preserve"> </t>
  </si>
  <si>
    <t>Marque</t>
  </si>
  <si>
    <t>Référence</t>
  </si>
  <si>
    <t>Désignation</t>
  </si>
  <si>
    <t>Nom</t>
  </si>
  <si>
    <t>Fournisseur</t>
  </si>
  <si>
    <t>Type</t>
  </si>
  <si>
    <t>Commentaire</t>
  </si>
  <si>
    <t>PDR</t>
  </si>
  <si>
    <t>garantie</t>
  </si>
  <si>
    <t>Prix</t>
  </si>
  <si>
    <t>Photo</t>
  </si>
  <si>
    <t>Temps d'arret</t>
  </si>
  <si>
    <t>No panne</t>
  </si>
  <si>
    <t>Nb arrets</t>
  </si>
  <si>
    <t>Montant piéces</t>
  </si>
  <si>
    <t>montant mo</t>
  </si>
  <si>
    <t>Dossier</t>
  </si>
  <si>
    <t>Comm</t>
  </si>
  <si>
    <t>nc</t>
  </si>
  <si>
    <t/>
  </si>
  <si>
    <t>Pour bien démarrer avec ce logiciel :</t>
  </si>
  <si>
    <t>Avant d'apporter vos modifications il est préférable de voir tourner le programme avec les données en place</t>
  </si>
  <si>
    <t>Attention pas de doublons dans cette colonne A.</t>
  </si>
  <si>
    <t>Cette opération est à faire avant la mise en route du programme ensuite il est préférable de passer par le programme pour ajouter une opération</t>
  </si>
  <si>
    <t>Idem, pas de doublons et passer par le programme pour ajouter un intervenant</t>
  </si>
  <si>
    <t>Maintenant vous pouvez lancer le programme et affecter les opérations de maintenance</t>
  </si>
  <si>
    <t>Le programme est opérationnel</t>
  </si>
  <si>
    <t>En espérant que ce logiciel vous rendra service…</t>
  </si>
  <si>
    <t>Vérifier également si vous utilisez la dernière version</t>
  </si>
  <si>
    <r>
      <t xml:space="preserve">Feuille </t>
    </r>
    <r>
      <rPr>
        <b/>
        <sz val="12"/>
        <color indexed="8"/>
        <rFont val="Arial"/>
        <family val="2"/>
      </rPr>
      <t>Base maintenance</t>
    </r>
  </si>
  <si>
    <r>
      <t>Préciser</t>
    </r>
    <r>
      <rPr>
        <b/>
        <sz val="12"/>
        <color indexed="8"/>
        <rFont val="Arial"/>
        <family val="2"/>
      </rPr>
      <t xml:space="preserve"> vrai</t>
    </r>
    <r>
      <rPr>
        <sz val="12"/>
        <color indexed="8"/>
        <rFont val="Arial"/>
        <family val="2"/>
      </rPr>
      <t xml:space="preserve"> en colonne E si le compteur est pris en compte, dans ce cas la période et l'échéance est alors basée</t>
    </r>
    <r>
      <rPr>
        <b/>
        <sz val="12"/>
        <color indexed="8"/>
        <rFont val="Arial"/>
        <family val="2"/>
      </rPr>
      <t xml:space="preserve"> sur le compteur et non sur la date</t>
    </r>
  </si>
  <si>
    <r>
      <t xml:space="preserve">Feuille </t>
    </r>
    <r>
      <rPr>
        <b/>
        <sz val="12"/>
        <color indexed="8"/>
        <rFont val="Arial"/>
        <family val="2"/>
      </rPr>
      <t>Intervenants</t>
    </r>
  </si>
  <si>
    <r>
      <t xml:space="preserve">Feuille </t>
    </r>
    <r>
      <rPr>
        <b/>
        <sz val="12"/>
        <color indexed="8"/>
        <rFont val="Arial"/>
        <family val="2"/>
      </rPr>
      <t>Machine</t>
    </r>
  </si>
  <si>
    <r>
      <t xml:space="preserve">Feuille </t>
    </r>
    <r>
      <rPr>
        <b/>
        <sz val="12"/>
        <color indexed="8"/>
        <rFont val="Arial"/>
        <family val="2"/>
      </rPr>
      <t>Inter</t>
    </r>
  </si>
  <si>
    <r>
      <t xml:space="preserve">Feuille </t>
    </r>
    <r>
      <rPr>
        <b/>
        <sz val="12"/>
        <color indexed="8"/>
        <rFont val="Arial"/>
        <family val="2"/>
      </rPr>
      <t>Base machine</t>
    </r>
  </si>
  <si>
    <t>Idem, pas de doublons et passer par le programme pour ajouter une machine</t>
  </si>
  <si>
    <r>
      <t>N’hésitez pas à me contacter pour un bug, une amélioration, un renseignement…</t>
    </r>
    <r>
      <rPr>
        <b/>
        <sz val="14"/>
        <rFont val="Trebuchet MS"/>
        <family val="2"/>
      </rPr>
      <t>sur le forum</t>
    </r>
  </si>
  <si>
    <t>Pour fonctionner, les macros doivent être activées</t>
  </si>
  <si>
    <t>Aujourd'hui</t>
  </si>
  <si>
    <t>Toutes</t>
  </si>
  <si>
    <t>Liste machine</t>
  </si>
  <si>
    <t>Maintenance</t>
  </si>
  <si>
    <t>Affecter une maintenance</t>
  </si>
  <si>
    <t>LISTES DES OPERATIONS DE MAINTENANCE</t>
  </si>
  <si>
    <t>QUITTER</t>
  </si>
  <si>
    <t>Imprimer</t>
  </si>
  <si>
    <t>Intervenants</t>
  </si>
  <si>
    <t>Options de la liste</t>
  </si>
  <si>
    <t>LISTES DES MACHINES</t>
  </si>
  <si>
    <t>Machines</t>
  </si>
  <si>
    <t>Ajouter une machine</t>
  </si>
  <si>
    <t>Compteur</t>
  </si>
  <si>
    <t>Enregistrer une panne</t>
  </si>
  <si>
    <t>Historique de la machine</t>
  </si>
  <si>
    <t>Supprimer la machine</t>
  </si>
  <si>
    <t>Ajouter</t>
  </si>
  <si>
    <t>Impression de la liste</t>
  </si>
  <si>
    <t>Ajouter une opération</t>
  </si>
  <si>
    <t>Calendriers</t>
  </si>
  <si>
    <t>Calendrier</t>
  </si>
  <si>
    <t>Enregistrer</t>
  </si>
  <si>
    <t>NB arrets</t>
  </si>
  <si>
    <t>Temps arrets</t>
  </si>
  <si>
    <t>Valider et quitter</t>
  </si>
  <si>
    <t>Période</t>
  </si>
  <si>
    <t>Valider</t>
  </si>
  <si>
    <t>Echéance</t>
  </si>
  <si>
    <t>Code période</t>
  </si>
  <si>
    <t>Panne</t>
  </si>
  <si>
    <t>Cause</t>
  </si>
  <si>
    <t>Date fin</t>
  </si>
  <si>
    <t>Piéces</t>
  </si>
  <si>
    <t>Ouvrir</t>
  </si>
  <si>
    <t>Affecter</t>
  </si>
  <si>
    <t>Supprimer</t>
  </si>
  <si>
    <t>Nouveau</t>
  </si>
  <si>
    <t>Calendrier maintenance</t>
  </si>
  <si>
    <t>Début du calendrier</t>
  </si>
  <si>
    <t>Fin du calendrier</t>
  </si>
  <si>
    <t>Options du calendrier</t>
  </si>
  <si>
    <t>Calendrier rapide</t>
  </si>
  <si>
    <t>Manque fournisseur</t>
  </si>
  <si>
    <t>AUCUNE OPERATION DE SELECTIONNEE</t>
  </si>
  <si>
    <t>ERREUR DE DATE</t>
  </si>
  <si>
    <t>Souhaitez vous supprimer cette machine ?</t>
  </si>
  <si>
    <t>Sélectionner un client</t>
  </si>
  <si>
    <t>CES TRAVAUX SONT DEJA AFFECTES A CETTE MACHINE</t>
  </si>
  <si>
    <t>SOUHAITEZ VOUS SUPPRIMER CETTE MAINTENANCE</t>
  </si>
  <si>
    <t>NOUVELLE VALEUR DU COMPTEUR</t>
  </si>
  <si>
    <t>Manque intervenant</t>
  </si>
  <si>
    <t>MANQUE VALEUR COMPTEUR</t>
  </si>
  <si>
    <t>Erreur de date de début</t>
  </si>
  <si>
    <t>Erreur de date de fin</t>
  </si>
  <si>
    <t>Plage de date trop grande</t>
  </si>
  <si>
    <t xml:space="preserve">Erreur de date d'enregistrement </t>
  </si>
  <si>
    <t>Affecter une photo</t>
  </si>
  <si>
    <t>DERNIERE INTERVENTION</t>
  </si>
  <si>
    <t>Montant pièces</t>
  </si>
  <si>
    <t>FIN  DES  REPARATIONS</t>
  </si>
  <si>
    <t>Enregistrement d'une opération de maintenance</t>
  </si>
  <si>
    <t>Avec les opérations</t>
  </si>
  <si>
    <t>Nouvelle opération de maintenance</t>
  </si>
  <si>
    <t>Compteur et date</t>
  </si>
  <si>
    <t>valeur inférieur au compteur    Souhaitez vous forcer ?</t>
  </si>
  <si>
    <t>Nature de la panne</t>
  </si>
  <si>
    <t>Inter</t>
  </si>
  <si>
    <t>TABLEAU PRINCIPAL</t>
  </si>
  <si>
    <t>Echeance sur la date de réalisation des travaux Saisir le NB de jours</t>
  </si>
  <si>
    <t>Echeance sur la dernière écheance d + Nb jours  ou  m + Nb mois</t>
  </si>
  <si>
    <t>Anticipés</t>
  </si>
  <si>
    <t>Uniquement sur les périodiques</t>
  </si>
  <si>
    <t>SUPPRESSION D'UNE MACHINE</t>
  </si>
  <si>
    <t>AUCUNE MACHINE DE SELECTIONNEE</t>
  </si>
  <si>
    <t>PANNE ENREGISTREE</t>
  </si>
  <si>
    <t>Enregistrement d'une panne</t>
  </si>
  <si>
    <t>HISTORIQUE</t>
  </si>
  <si>
    <t>Dossier2</t>
  </si>
  <si>
    <t>Dossier1</t>
  </si>
  <si>
    <t>Fichier1</t>
  </si>
  <si>
    <t>Fichier2</t>
  </si>
  <si>
    <t>Dossier 1</t>
  </si>
  <si>
    <t>Dossier 2</t>
  </si>
  <si>
    <t>Cliquer sur ajouter une machine</t>
  </si>
  <si>
    <t>Cliquer sur enregistrer</t>
  </si>
  <si>
    <t>Affecter une opération de maintenance</t>
  </si>
  <si>
    <t>Sélectionner la machine dans la liste et cliquer sur affecter une opération de maintenance</t>
  </si>
  <si>
    <t xml:space="preserve"> et valider avec le clic droit ou avec le bouton valider</t>
  </si>
  <si>
    <t>Saisir les différents champs et cliquer sur valider</t>
  </si>
  <si>
    <t>Si vous cocher fin des réparations, la panne n'apparaitra plus dans les travaux en instance et sera considérée comme finalisée et non modifiable</t>
  </si>
  <si>
    <t>Elle apparaitra uniquement dans l'historique</t>
  </si>
  <si>
    <t>Renseigner les différents champs</t>
  </si>
  <si>
    <t>Sélectionner la machine dans la liste et cliquer historique</t>
  </si>
  <si>
    <t>Liste des machines</t>
  </si>
  <si>
    <t>Un double clic active la fiche</t>
  </si>
  <si>
    <t>Un clic sur la liste affiche suivant l'option la liste complète des opérations ou les travaux en instance</t>
  </si>
  <si>
    <t>Liste des travaux</t>
  </si>
  <si>
    <t>Vous pouvez supprimer l'intervention sélectionnée</t>
  </si>
  <si>
    <t>Sélectionner la machine dans la liste et cliquer sur supprimer</t>
  </si>
  <si>
    <t>Un clic droit supprime l'opération de maintenance</t>
  </si>
  <si>
    <t>Un double clic active la feuille d'enregistrement d'une opération de maintenance</t>
  </si>
  <si>
    <t>CALENDRIER</t>
  </si>
  <si>
    <t>Der intervenant</t>
  </si>
  <si>
    <t>Nature inter</t>
  </si>
  <si>
    <t>Le fichier n'est pas accessible !</t>
  </si>
  <si>
    <t>Fiche d'intervention</t>
  </si>
  <si>
    <t>Nature intervention</t>
  </si>
  <si>
    <t>Garantie</t>
  </si>
  <si>
    <t>Complète</t>
  </si>
  <si>
    <t>Sélectionner l'opération de maintenance , définir la période, affecter éventuellement une photo</t>
  </si>
  <si>
    <t>Sélectionner la machine dans la liste et cliquer sur enregistrer une panne</t>
  </si>
  <si>
    <t>Ne liste pas les opérations et pannes antérieur à la date de début</t>
  </si>
  <si>
    <t>Positionne sur un calendrier les machines avec ou sans  les opérations de maintenance</t>
  </si>
  <si>
    <r>
      <t>En cochant Anticipé, le programme provoque les opérations de maintenance uniquement sur les périodiques suivant un pas défini avec</t>
    </r>
    <r>
      <rPr>
        <b/>
        <sz val="12"/>
        <rFont val="Arial"/>
        <family val="2"/>
      </rPr>
      <t xml:space="preserve"> d </t>
    </r>
    <r>
      <rPr>
        <sz val="12"/>
        <rFont val="Arial"/>
        <family val="2"/>
      </rPr>
      <t xml:space="preserve">ou </t>
    </r>
    <r>
      <rPr>
        <b/>
        <sz val="12"/>
        <rFont val="Arial"/>
        <family val="2"/>
      </rPr>
      <t>m</t>
    </r>
    <r>
      <rPr>
        <sz val="12"/>
        <rFont val="Arial"/>
        <family val="2"/>
      </rPr>
      <t xml:space="preserve"> en période</t>
    </r>
  </si>
  <si>
    <t>Positionne les machines sur un calendrier</t>
  </si>
  <si>
    <r>
      <t xml:space="preserve">Un double clic sur la liste active la fiche d'intervention </t>
    </r>
    <r>
      <rPr>
        <sz val="12"/>
        <color indexed="10"/>
        <rFont val="Arial"/>
        <family val="2"/>
      </rPr>
      <t>mais elle n'est pas modifiable</t>
    </r>
  </si>
  <si>
    <t>Attention la machine avec toutes ses inters, maintenances affectées sont supprimés du classeur</t>
  </si>
  <si>
    <t>Vous pouvez modifier l'intitulé des titres et messages du programme</t>
  </si>
  <si>
    <t>Ne rien modifier dans la colonne A</t>
  </si>
  <si>
    <t>TRADUCTION</t>
  </si>
  <si>
    <t xml:space="preserve">Calendrier </t>
  </si>
  <si>
    <t>Vous pouvez publier le calendrier au format HTML, la page est générée dans le dossier du classeur</t>
  </si>
  <si>
    <t>Les dates en rouge correspondent au samedi et dimanche</t>
  </si>
  <si>
    <t>Apercu</t>
  </si>
  <si>
    <t>Fiche technicien</t>
  </si>
  <si>
    <t>Il suffit de renseigner la colonne B de la feuille traduction et de cliquer sur traduit de la page principale</t>
  </si>
  <si>
    <t> Supprimer toutes les données en conservant les titres</t>
  </si>
  <si>
    <t>Supprimer toutes les données en conservant les titres</t>
  </si>
  <si>
    <t>Vous retrouvez la liste complète des opérations et panne</t>
  </si>
  <si>
    <t>Les différents champs sont à renseigner</t>
  </si>
  <si>
    <t>Apercu ou impression des sélections de la liste des travaux de maintenance</t>
  </si>
  <si>
    <t>La mise en page de la fiche est libre</t>
  </si>
  <si>
    <t>Renseigner les colonnes B C D E  et numéroter en automatique la colonne A.(pas de doublons)</t>
  </si>
  <si>
    <t>Renseigner la colonne B  et numéroter en automatique la colonne A..(pas de doublons)</t>
  </si>
  <si>
    <t>Renseigner les différents champs et numéroter en automatique la colonne A.(pas de doublons)</t>
  </si>
  <si>
    <t>Utiliser la feuille données pour les liens</t>
  </si>
  <si>
    <t>La liste est en multisélection permettant l'édition des fiches technicien sélectionnées</t>
  </si>
  <si>
    <t>Opérations en instance</t>
  </si>
  <si>
    <t>Liste complète</t>
  </si>
  <si>
    <t>der comm</t>
  </si>
  <si>
    <t>ENREGISTREMENT INTERVENTION</t>
  </si>
  <si>
    <t>Imprimer les fiches</t>
  </si>
  <si>
    <t>Impression de la feuille liste uniquement pour une machine</t>
  </si>
  <si>
    <t>Nombre inter</t>
  </si>
  <si>
    <t>NB Inters</t>
  </si>
  <si>
    <t>Tps interv</t>
  </si>
  <si>
    <t>Tps mo</t>
  </si>
  <si>
    <t>VALIDER</t>
  </si>
  <si>
    <t>affectation</t>
  </si>
  <si>
    <t>Echéance sur le compteur</t>
  </si>
  <si>
    <t>Echéance sur la date</t>
  </si>
  <si>
    <t>Données</t>
  </si>
  <si>
    <t>Somme Tps interv</t>
  </si>
  <si>
    <t>Nombre de panne et temps d'arrets</t>
  </si>
  <si>
    <t>Temps d'arrets et d'interventions par machine</t>
  </si>
  <si>
    <t>NB machine</t>
  </si>
  <si>
    <t>Nb d'inter par machine par jour</t>
  </si>
  <si>
    <t>Pannes par machine</t>
  </si>
  <si>
    <t>Temps d'intervention par intervenant</t>
  </si>
  <si>
    <t>LES TCD SONT DES EXEMPLES, VOUS POUVEZ LES MODIFIER OU EN AJOUTER</t>
  </si>
  <si>
    <t>ILS SERONT ACTUALISES APRES LA CREATION DU JOURNAL</t>
  </si>
  <si>
    <t>Affectation</t>
  </si>
  <si>
    <t>Synthèse</t>
  </si>
  <si>
    <t>Calendriers et fiches</t>
  </si>
  <si>
    <t>Filtre intervenants</t>
  </si>
  <si>
    <t>Apercu synthèse 1</t>
  </si>
  <si>
    <t>Apercu synthèse 2</t>
  </si>
  <si>
    <t>Apercu synthèse 3</t>
  </si>
  <si>
    <t>Date de début</t>
  </si>
  <si>
    <t>Date de fin</t>
  </si>
  <si>
    <t>SYNTHESE</t>
  </si>
  <si>
    <t>Fiche</t>
  </si>
  <si>
    <t>Publier</t>
  </si>
  <si>
    <t>Filtre intervenant</t>
  </si>
  <si>
    <t>Affectations</t>
  </si>
  <si>
    <t>Quitter</t>
  </si>
  <si>
    <t>Montant MO</t>
  </si>
  <si>
    <t>Nature</t>
  </si>
  <si>
    <t>Les valeurs en rouge correspondent à une échéance sur compteur</t>
  </si>
  <si>
    <t>Echéance inférieure à la date de réalisation des travaux, souhaitez vous partir de la date de réalisation des travaux pour ce périodique</t>
  </si>
  <si>
    <t>Apercu synthèse 4</t>
  </si>
  <si>
    <t>Échéances</t>
  </si>
  <si>
    <t>NB Organe</t>
  </si>
  <si>
    <t>MAINTENANCE V 2-5</t>
  </si>
  <si>
    <t>La mise en page est libre en lien avec la feuille données</t>
  </si>
  <si>
    <t>L'échéance est modifiable</t>
  </si>
  <si>
    <t>Options</t>
  </si>
  <si>
    <t xml:space="preserve"> Adapter le programme à l'écran</t>
  </si>
  <si>
    <t>PARAMETRE</t>
  </si>
  <si>
    <t>CODE ADMINISTRATEUR</t>
  </si>
  <si>
    <t>Code</t>
  </si>
  <si>
    <t>Synthèse des inters</t>
  </si>
  <si>
    <t>Synthèse des opérations en instance</t>
  </si>
  <si>
    <t xml:space="preserve"> Masquer les feuilles</t>
  </si>
  <si>
    <t xml:space="preserve"> Enregistrement en quittant</t>
  </si>
  <si>
    <t>Fiche machine</t>
  </si>
  <si>
    <t>Montant mo</t>
  </si>
  <si>
    <t>Nombre d'inter</t>
  </si>
  <si>
    <t>Échéance</t>
  </si>
  <si>
    <t>N° machine</t>
  </si>
  <si>
    <t>Recul</t>
  </si>
  <si>
    <t>AFFECTATION</t>
  </si>
  <si>
    <t>MO</t>
  </si>
  <si>
    <t>Exclure les samedis et dimanches</t>
  </si>
  <si>
    <t>Total</t>
  </si>
  <si>
    <t>rrrrr</t>
  </si>
  <si>
    <t>Machine inexistante</t>
  </si>
  <si>
    <t>Souhaitez vous supprimer définitivement cette opération ?</t>
  </si>
  <si>
    <t>Somme</t>
  </si>
  <si>
    <t>LABE450</t>
  </si>
  <si>
    <t>LAVE CAISSE</t>
  </si>
  <si>
    <t>LAVE CHARIOT</t>
  </si>
  <si>
    <t>LAVEUSSE DE CAISSE VIVANT</t>
  </si>
  <si>
    <t>ORTY</t>
  </si>
  <si>
    <t>ELECTRONARCOSSE</t>
  </si>
  <si>
    <t>BAYLE</t>
  </si>
  <si>
    <t>BROYEUR ACROCHAGE</t>
  </si>
  <si>
    <t>BROYEUR DE VIANDE</t>
  </si>
  <si>
    <t>WW 200</t>
  </si>
  <si>
    <t>KRAMER GREBE</t>
  </si>
  <si>
    <t>KARCHER ACCROCHAGE</t>
  </si>
  <si>
    <t>TREMPEUR A CANARD</t>
  </si>
  <si>
    <t xml:space="preserve">PLUMEUSSE </t>
  </si>
  <si>
    <t>BROSSE CHAINE</t>
  </si>
  <si>
    <t>CHAUDIERE</t>
  </si>
  <si>
    <t>KARCHEUR 4 ROUE</t>
  </si>
  <si>
    <t>FINISSEUSE</t>
  </si>
  <si>
    <t>MACHINE A ROULEAUX</t>
  </si>
  <si>
    <t>SCKATEUR</t>
  </si>
  <si>
    <t>BAC A CIRE  TREMPE LES CANARDS</t>
  </si>
  <si>
    <t xml:space="preserve">PISCINE DE REFROIDISEMENT </t>
  </si>
  <si>
    <t>BAC DE RESERVE DE CIRE</t>
  </si>
  <si>
    <t>VISE A CIRE</t>
  </si>
  <si>
    <t>PRESSE A CIRE</t>
  </si>
  <si>
    <t>TAPIS A CIRE</t>
  </si>
  <si>
    <t>CHALUMEAUX</t>
  </si>
  <si>
    <t>TAPIS A FOIE</t>
  </si>
  <si>
    <t>BALANCE A FOIE</t>
  </si>
  <si>
    <t>EXA</t>
  </si>
  <si>
    <t>DEXAL</t>
  </si>
  <si>
    <t>PC A FOIE</t>
  </si>
  <si>
    <t>MOTEUR DE CHAINE 1</t>
  </si>
  <si>
    <t>MOTEUR DE CHAINE 2</t>
  </si>
  <si>
    <t>VENTILATEUR 1 DANS LE FRIGO RES</t>
  </si>
  <si>
    <t>VENTILATEUR 2 DANS LE FRIGO RES</t>
  </si>
  <si>
    <t>KARCHEUR CIRE</t>
  </si>
  <si>
    <t>WILLIAM LABE</t>
  </si>
  <si>
    <t>ALAIN COMBEAU</t>
  </si>
  <si>
    <t xml:space="preserve">EFFILEUSE </t>
  </si>
  <si>
    <t>RESSUYAGE 1</t>
  </si>
  <si>
    <t>RESSUYAGE 2</t>
  </si>
  <si>
    <t>POMPE A VIDE</t>
  </si>
  <si>
    <t>ELMO-F 2BV2071</t>
  </si>
  <si>
    <t>SIEMENS</t>
  </si>
  <si>
    <t>DATE ACHAT 01/12/98</t>
  </si>
  <si>
    <t>EVAP EXTERNE</t>
  </si>
  <si>
    <t>VENTILATEUR 4 HS</t>
  </si>
  <si>
    <t>CORP DE POMPE</t>
  </si>
  <si>
    <t>CORP DE POMPE PERCE</t>
  </si>
  <si>
    <t>USURE</t>
  </si>
  <si>
    <t>FRIGO CANARDS</t>
  </si>
  <si>
    <t>FRIGO LAPINS</t>
  </si>
  <si>
    <t>CELLULE</t>
  </si>
  <si>
    <t>THERMO 1</t>
  </si>
  <si>
    <t>THERMO 2</t>
  </si>
  <si>
    <t>MACHINE A POULET</t>
  </si>
  <si>
    <t>BALANCE 1</t>
  </si>
  <si>
    <t xml:space="preserve">BALANCE1 </t>
  </si>
  <si>
    <t>BALANCE 2</t>
  </si>
  <si>
    <t>DEGRAISSEUSE</t>
  </si>
  <si>
    <t>GRATEUSSE</t>
  </si>
  <si>
    <t>BROYEUR DECOUPE</t>
  </si>
  <si>
    <t>REDUCTEUR</t>
  </si>
  <si>
    <t>NIVEAU HUILE</t>
  </si>
  <si>
    <t>M3</t>
  </si>
  <si>
    <t>Z:\MAINT\MACHINE\DECORTIQUEUSE\ARBRE 1.JPG</t>
  </si>
  <si>
    <t>Z:\MAINT\MACHINE\DECORTIQUEUSE\ARBRE 2.JPG</t>
  </si>
  <si>
    <t>Z:\MAINT\MACHINE\DECORTIQUEUSE\fact roulement.jpg</t>
  </si>
  <si>
    <t>DIM ROULEMENT 60X110X25 CHEZ 123 ROULEMENT</t>
  </si>
  <si>
    <t>Z:\MAINT\MACHINE\DECORTIQUEUSE\ARBRE 3.JPG</t>
  </si>
  <si>
    <t>Z:\MAINT\MACHINE\DECORTIQUEUSE\MOTEUR ARBRE 1.JPG</t>
  </si>
  <si>
    <t>Z:\MAINT\MACHINE\DECORTIQUEUSE\MOTEUR ARBRE 2 .JPG</t>
  </si>
  <si>
    <t>Z:\MAINT\MACHINE\DECORTIQUEUSE\MOTEUR ARBRE 2.JPG</t>
  </si>
  <si>
    <t>ARBRE 1</t>
  </si>
  <si>
    <t>CHANGEMENT DES ROULEMENTS ET DES PALIERS</t>
  </si>
  <si>
    <t>ARBRE 2</t>
  </si>
  <si>
    <t>CHANGEMENT DES ROULEMENTS +PALIERS</t>
  </si>
  <si>
    <t>ARBRE 3</t>
  </si>
  <si>
    <t>CHANGEMENT DES ROULEMENTS+ PALIERS</t>
  </si>
  <si>
    <t>ARBRE1</t>
  </si>
  <si>
    <t>CHANGEMENT DES ROULEMENTS+PALIERS</t>
  </si>
  <si>
    <t>MOTEUR 2 DECORTIQUEUSE</t>
  </si>
  <si>
    <t>MOTEUR2</t>
  </si>
  <si>
    <t>MOTEUR 3 DECORTIQUEUSE</t>
  </si>
  <si>
    <t>MOTEUR</t>
  </si>
  <si>
    <t>MOTEUR1 DECORTIQUEUSE</t>
  </si>
  <si>
    <t>GROUPE ELECTROGENE</t>
  </si>
  <si>
    <t>CHARIOT ELEVATEUR MIC</t>
  </si>
  <si>
    <t>Z:\MAINT\MACHINE\DECORTIQUEUSE\MOTEUR TAPIS A CIRE.JPG</t>
  </si>
  <si>
    <t>DIM ROULEMENT INT 15 EXT 35 EPAI 16</t>
  </si>
  <si>
    <t>Changement de la bande du tapis dim 6.15M</t>
  </si>
  <si>
    <t xml:space="preserve">CHANGEMENT DES ROULEMENTS </t>
  </si>
  <si>
    <t>REMPLACEMENT DES COURROIES</t>
  </si>
  <si>
    <t>REF 10/970/980 REF 13/1635/1650</t>
  </si>
  <si>
    <t>DECORTIQUEUSE</t>
  </si>
  <si>
    <t>CHANGEMENT DU TAPIS</t>
  </si>
  <si>
    <t>http://forum.excel-pratique.com/excel/sos-recherche-bout-de-code-t49383.html</t>
  </si>
  <si>
    <t>AFFICHER  LE FILTRE ICI</t>
  </si>
</sst>
</file>

<file path=xl/styles.xml><?xml version="1.0" encoding="utf-8"?>
<styleSheet xmlns="http://schemas.openxmlformats.org/spreadsheetml/2006/main">
  <numFmts count="6">
    <numFmt numFmtId="7" formatCode="#,##0.00\ &quot;€&quot;;\-#,##0.00\ &quot;€&quot;"/>
    <numFmt numFmtId="44" formatCode="_-* #,##0.00\ &quot;€&quot;_-;\-* #,##0.00\ &quot;€&quot;_-;_-* &quot;-&quot;??\ &quot;€&quot;_-;_-@_-"/>
    <numFmt numFmtId="164" formatCode="dd/mm/yy"/>
    <numFmt numFmtId="165" formatCode="d\-mmm"/>
    <numFmt numFmtId="166" formatCode="[Red]0.00"/>
    <numFmt numFmtId="167" formatCode="d\ mmmm\ yyyy"/>
  </numFmts>
  <fonts count="42">
    <font>
      <sz val="10"/>
      <name val="Arial"/>
    </font>
    <font>
      <sz val="10"/>
      <name val="Arial"/>
      <family val="2"/>
    </font>
    <font>
      <b/>
      <sz val="11"/>
      <name val="Times New Roman"/>
      <family val="1"/>
    </font>
    <font>
      <b/>
      <sz val="10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b/>
      <sz val="12"/>
      <color indexed="9"/>
      <name val="Arial"/>
      <family val="2"/>
    </font>
    <font>
      <u/>
      <sz val="10"/>
      <color indexed="12"/>
      <name val="Arial"/>
      <family val="2"/>
    </font>
    <font>
      <b/>
      <sz val="10"/>
      <name val="Arial"/>
      <family val="2"/>
    </font>
    <font>
      <b/>
      <sz val="12"/>
      <name val="Times New Roman"/>
      <family val="1"/>
    </font>
    <font>
      <sz val="12"/>
      <name val="Arial"/>
      <family val="2"/>
    </font>
    <font>
      <b/>
      <sz val="14"/>
      <name val="Trebuchet MS"/>
      <family val="2"/>
    </font>
    <font>
      <b/>
      <sz val="12"/>
      <name val="Trebuchet MS"/>
      <family val="2"/>
    </font>
    <font>
      <b/>
      <sz val="12"/>
      <name val="Arial"/>
      <family val="2"/>
    </font>
    <font>
      <b/>
      <sz val="12"/>
      <color indexed="8"/>
      <name val="Arial"/>
      <family val="2"/>
    </font>
    <font>
      <sz val="12"/>
      <color indexed="8"/>
      <name val="Arial"/>
      <family val="2"/>
    </font>
    <font>
      <sz val="12"/>
      <color indexed="10"/>
      <name val="Arial"/>
      <family val="2"/>
    </font>
    <font>
      <sz val="12"/>
      <name val="Trebuchet MS"/>
      <family val="2"/>
    </font>
    <font>
      <sz val="12"/>
      <name val="Arial"/>
      <family val="2"/>
    </font>
    <font>
      <u/>
      <sz val="12"/>
      <color indexed="12"/>
      <name val="Arial"/>
      <family val="2"/>
    </font>
    <font>
      <sz val="12"/>
      <color indexed="10"/>
      <name val="Arial"/>
      <family val="2"/>
    </font>
    <font>
      <sz val="12"/>
      <name val="Times New Roman"/>
      <family val="1"/>
    </font>
    <font>
      <sz val="11"/>
      <name val="Times New Roman"/>
      <family val="1"/>
    </font>
    <font>
      <b/>
      <sz val="14"/>
      <name val="Arial"/>
      <family val="2"/>
    </font>
    <font>
      <sz val="12"/>
      <color indexed="10"/>
      <name val="Arial"/>
      <family val="2"/>
    </font>
    <font>
      <sz val="10"/>
      <color indexed="10"/>
      <name val="Arial"/>
      <family val="2"/>
    </font>
    <font>
      <sz val="12"/>
      <color indexed="8"/>
      <name val="Arial"/>
      <family val="2"/>
    </font>
    <font>
      <b/>
      <sz val="10"/>
      <name val="Times New Roman"/>
      <family val="1"/>
    </font>
    <font>
      <b/>
      <sz val="8"/>
      <name val="Times New Roman"/>
      <family val="1"/>
    </font>
    <font>
      <sz val="10"/>
      <color indexed="10"/>
      <name val="Arial"/>
      <family val="2"/>
    </font>
    <font>
      <b/>
      <sz val="10"/>
      <color indexed="8"/>
      <name val="Times New Roman"/>
      <family val="1"/>
    </font>
    <font>
      <b/>
      <sz val="12"/>
      <color indexed="8"/>
      <name val="Times New Roman"/>
      <family val="1"/>
    </font>
    <font>
      <sz val="10"/>
      <color indexed="8"/>
      <name val="Arial"/>
      <family val="2"/>
    </font>
    <font>
      <b/>
      <sz val="11"/>
      <color indexed="8"/>
      <name val="Times New Roman"/>
      <family val="1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sz val="12"/>
      <name val="Cambria"/>
      <family val="1"/>
    </font>
    <font>
      <sz val="14"/>
      <name val="Arial"/>
      <family val="2"/>
    </font>
    <font>
      <sz val="10"/>
      <color indexed="21"/>
      <name val="Arial"/>
      <family val="2"/>
    </font>
    <font>
      <sz val="24"/>
      <color indexed="48"/>
      <name val="Arial"/>
      <family val="2"/>
    </font>
    <font>
      <sz val="10"/>
      <color rgb="FFFF0000"/>
      <name val="Arial"/>
      <family val="2"/>
    </font>
    <font>
      <sz val="10"/>
      <color rgb="FFFF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31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5"/>
      </left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5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9"/>
      </top>
      <bottom style="thin">
        <color indexed="8"/>
      </bottom>
      <diagonal/>
    </border>
    <border>
      <left/>
      <right style="thin">
        <color indexed="8"/>
      </right>
      <top style="thin">
        <color indexed="9"/>
      </top>
      <bottom style="thin">
        <color indexed="8"/>
      </bottom>
      <diagonal/>
    </border>
    <border>
      <left style="thin">
        <color indexed="9"/>
      </left>
      <right/>
      <top style="thin">
        <color indexed="9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9"/>
      </bottom>
      <diagonal/>
    </border>
    <border>
      <left/>
      <right/>
      <top style="thin">
        <color indexed="8"/>
      </top>
      <bottom style="thin">
        <color indexed="9"/>
      </bottom>
      <diagonal/>
    </border>
    <border>
      <left/>
      <right style="thin">
        <color indexed="9"/>
      </right>
      <top style="thin">
        <color indexed="8"/>
      </top>
      <bottom style="thin">
        <color indexed="9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0" fontId="7" fillId="0" borderId="0" applyNumberFormat="0" applyFill="0" applyBorder="0" applyAlignment="0" applyProtection="0">
      <alignment vertical="top"/>
      <protection locked="0"/>
    </xf>
    <xf numFmtId="0" fontId="4" fillId="0" borderId="0"/>
  </cellStyleXfs>
  <cellXfs count="204">
    <xf numFmtId="0" fontId="0" fillId="0" borderId="0" xfId="0"/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0" fillId="0" borderId="0" xfId="0" applyAlignment="1">
      <alignment vertical="top" wrapText="1"/>
    </xf>
    <xf numFmtId="164" fontId="2" fillId="0" borderId="1" xfId="0" applyNumberFormat="1" applyFont="1" applyFill="1" applyBorder="1" applyAlignment="1">
      <alignment horizontal="center"/>
    </xf>
    <xf numFmtId="0" fontId="4" fillId="0" borderId="0" xfId="0" applyFont="1" applyAlignment="1"/>
    <xf numFmtId="0" fontId="0" fillId="0" borderId="0" xfId="0" applyBorder="1" applyAlignment="1">
      <alignment horizontal="center" vertical="center" wrapText="1"/>
    </xf>
    <xf numFmtId="0" fontId="0" fillId="0" borderId="0" xfId="0" applyBorder="1" applyAlignment="1">
      <alignment vertical="center" wrapText="1"/>
    </xf>
    <xf numFmtId="0" fontId="8" fillId="0" borderId="0" xfId="0" applyFont="1" applyAlignment="1">
      <alignment horizontal="center" wrapText="1"/>
    </xf>
    <xf numFmtId="0" fontId="8" fillId="0" borderId="0" xfId="0" applyFont="1" applyBorder="1" applyAlignment="1">
      <alignment horizontal="center" vertical="center" wrapText="1"/>
    </xf>
    <xf numFmtId="0" fontId="0" fillId="0" borderId="0" xfId="0" applyAlignment="1">
      <alignment wrapText="1"/>
    </xf>
    <xf numFmtId="14" fontId="0" fillId="0" borderId="0" xfId="0" applyNumberFormat="1" applyBorder="1" applyAlignment="1">
      <alignment horizontal="center" vertical="center" wrapText="1"/>
    </xf>
    <xf numFmtId="14" fontId="6" fillId="0" borderId="2" xfId="0" applyNumberFormat="1" applyFont="1" applyBorder="1" applyAlignment="1">
      <alignment horizontal="center" vertical="center" wrapText="1"/>
    </xf>
    <xf numFmtId="14" fontId="0" fillId="0" borderId="0" xfId="0" applyNumberFormat="1" applyBorder="1" applyAlignment="1">
      <alignment vertical="center" wrapText="1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0" fillId="0" borderId="0" xfId="0" applyBorder="1"/>
    <xf numFmtId="14" fontId="0" fillId="0" borderId="0" xfId="0" applyNumberFormat="1"/>
    <xf numFmtId="0" fontId="4" fillId="0" borderId="0" xfId="0" applyFont="1"/>
    <xf numFmtId="0" fontId="4" fillId="0" borderId="0" xfId="0" applyFont="1" applyFill="1" applyBorder="1" applyAlignment="1">
      <alignment horizontal="left"/>
    </xf>
    <xf numFmtId="0" fontId="10" fillId="2" borderId="0" xfId="0" applyFont="1" applyFill="1" applyBorder="1"/>
    <xf numFmtId="0" fontId="11" fillId="2" borderId="0" xfId="0" applyFont="1" applyFill="1" applyBorder="1" applyAlignment="1">
      <alignment horizontal="left"/>
    </xf>
    <xf numFmtId="0" fontId="12" fillId="2" borderId="0" xfId="0" applyFont="1" applyFill="1" applyBorder="1" applyAlignment="1">
      <alignment horizontal="left"/>
    </xf>
    <xf numFmtId="0" fontId="13" fillId="2" borderId="0" xfId="0" applyFont="1" applyFill="1" applyBorder="1" applyAlignment="1">
      <alignment horizontal="left"/>
    </xf>
    <xf numFmtId="0" fontId="15" fillId="2" borderId="0" xfId="0" applyFont="1" applyFill="1" applyBorder="1" applyAlignment="1">
      <alignment horizontal="left"/>
    </xf>
    <xf numFmtId="0" fontId="10" fillId="2" borderId="0" xfId="0" applyFont="1" applyFill="1" applyBorder="1" applyAlignment="1">
      <alignment horizontal="left"/>
    </xf>
    <xf numFmtId="0" fontId="15" fillId="2" borderId="0" xfId="0" applyFont="1" applyFill="1" applyBorder="1" applyAlignment="1">
      <alignment horizontal="left" wrapText="1"/>
    </xf>
    <xf numFmtId="0" fontId="16" fillId="2" borderId="0" xfId="0" applyFont="1" applyFill="1" applyBorder="1" applyAlignment="1">
      <alignment horizontal="left"/>
    </xf>
    <xf numFmtId="0" fontId="17" fillId="2" borderId="0" xfId="0" applyFont="1" applyFill="1" applyBorder="1"/>
    <xf numFmtId="0" fontId="18" fillId="2" borderId="0" xfId="0" applyFont="1" applyFill="1" applyBorder="1"/>
    <xf numFmtId="0" fontId="19" fillId="2" borderId="0" xfId="2" applyFont="1" applyFill="1" applyBorder="1" applyAlignment="1" applyProtection="1"/>
    <xf numFmtId="14" fontId="3" fillId="0" borderId="1" xfId="0" applyNumberFormat="1" applyFont="1" applyBorder="1" applyAlignment="1">
      <alignment horizontal="center" wrapText="1"/>
    </xf>
    <xf numFmtId="0" fontId="3" fillId="0" borderId="1" xfId="0" applyFont="1" applyBorder="1" applyAlignment="1">
      <alignment horizontal="center" wrapText="1"/>
    </xf>
    <xf numFmtId="0" fontId="2" fillId="0" borderId="1" xfId="0" applyFont="1" applyFill="1" applyBorder="1" applyAlignment="1">
      <alignment horizontal="center" wrapText="1"/>
    </xf>
    <xf numFmtId="14" fontId="2" fillId="0" borderId="1" xfId="0" applyNumberFormat="1" applyFont="1" applyFill="1" applyBorder="1" applyAlignment="1">
      <alignment horizontal="center" wrapText="1"/>
    </xf>
    <xf numFmtId="0" fontId="10" fillId="2" borderId="0" xfId="0" applyFont="1" applyFill="1" applyBorder="1" applyAlignment="1">
      <alignment wrapText="1"/>
    </xf>
    <xf numFmtId="0" fontId="5" fillId="2" borderId="0" xfId="0" applyFont="1" applyFill="1" applyBorder="1" applyAlignment="1">
      <alignment horizontal="left"/>
    </xf>
    <xf numFmtId="0" fontId="18" fillId="2" borderId="0" xfId="0" applyFont="1" applyFill="1" applyBorder="1" applyAlignment="1">
      <alignment horizontal="left"/>
    </xf>
    <xf numFmtId="0" fontId="20" fillId="2" borderId="0" xfId="0" applyFont="1" applyFill="1" applyBorder="1" applyAlignment="1">
      <alignment horizontal="left"/>
    </xf>
    <xf numFmtId="0" fontId="5" fillId="2" borderId="0" xfId="0" applyFont="1" applyFill="1" applyBorder="1"/>
    <xf numFmtId="0" fontId="4" fillId="0" borderId="0" xfId="0" applyFont="1" applyBorder="1"/>
    <xf numFmtId="0" fontId="21" fillId="0" borderId="0" xfId="0" applyFont="1" applyBorder="1"/>
    <xf numFmtId="0" fontId="21" fillId="0" borderId="0" xfId="0" applyFont="1"/>
    <xf numFmtId="0" fontId="21" fillId="0" borderId="0" xfId="0" applyFont="1" applyFill="1" applyBorder="1"/>
    <xf numFmtId="0" fontId="3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164" fontId="2" fillId="0" borderId="0" xfId="0" applyNumberFormat="1" applyFont="1" applyBorder="1" applyAlignment="1">
      <alignment horizontal="center"/>
    </xf>
    <xf numFmtId="0" fontId="0" fillId="0" borderId="0" xfId="0" applyAlignment="1">
      <alignment horizontal="left"/>
    </xf>
    <xf numFmtId="0" fontId="21" fillId="0" borderId="0" xfId="0" applyFont="1" applyAlignment="1">
      <alignment horizontal="left"/>
    </xf>
    <xf numFmtId="14" fontId="0" fillId="0" borderId="0" xfId="0" applyNumberFormat="1" applyAlignment="1">
      <alignment horizontal="left"/>
    </xf>
    <xf numFmtId="0" fontId="21" fillId="0" borderId="0" xfId="0" applyFont="1" applyFill="1" applyBorder="1" applyAlignment="1">
      <alignment horizontal="left"/>
    </xf>
    <xf numFmtId="0" fontId="22" fillId="0" borderId="0" xfId="0" applyFont="1" applyBorder="1" applyAlignment="1">
      <alignment horizontal="left"/>
    </xf>
    <xf numFmtId="164" fontId="22" fillId="0" borderId="0" xfId="0" applyNumberFormat="1" applyFont="1" applyBorder="1" applyAlignment="1">
      <alignment horizontal="left"/>
    </xf>
    <xf numFmtId="0" fontId="4" fillId="0" borderId="0" xfId="0" applyFont="1" applyBorder="1" applyAlignment="1">
      <alignment horizontal="left"/>
    </xf>
    <xf numFmtId="0" fontId="5" fillId="0" borderId="0" xfId="0" applyFont="1" applyBorder="1"/>
    <xf numFmtId="0" fontId="18" fillId="0" borderId="0" xfId="0" applyFont="1" applyBorder="1" applyAlignment="1">
      <alignment horizontal="left"/>
    </xf>
    <xf numFmtId="0" fontId="18" fillId="0" borderId="0" xfId="0" applyFont="1" applyBorder="1"/>
    <xf numFmtId="0" fontId="18" fillId="0" borderId="0" xfId="0" applyFont="1"/>
    <xf numFmtId="0" fontId="18" fillId="0" borderId="0" xfId="0" applyFont="1" applyAlignment="1">
      <alignment horizontal="left"/>
    </xf>
    <xf numFmtId="0" fontId="18" fillId="0" borderId="0" xfId="0" applyFont="1" applyFill="1" applyBorder="1"/>
    <xf numFmtId="0" fontId="18" fillId="0" borderId="0" xfId="0" applyFont="1" applyFill="1" applyBorder="1" applyAlignment="1">
      <alignment horizontal="left"/>
    </xf>
    <xf numFmtId="164" fontId="18" fillId="0" borderId="0" xfId="0" applyNumberFormat="1" applyFont="1" applyBorder="1" applyAlignment="1">
      <alignment horizontal="left"/>
    </xf>
    <xf numFmtId="0" fontId="18" fillId="0" borderId="0" xfId="0" applyFont="1" applyBorder="1" applyAlignment="1">
      <alignment vertical="top"/>
    </xf>
    <xf numFmtId="0" fontId="0" fillId="0" borderId="0" xfId="0" applyFill="1" applyAlignment="1">
      <alignment horizontal="left" vertical="center" wrapText="1"/>
    </xf>
    <xf numFmtId="0" fontId="24" fillId="2" borderId="0" xfId="0" applyFont="1" applyFill="1" applyBorder="1" applyAlignment="1">
      <alignment horizontal="left"/>
    </xf>
    <xf numFmtId="14" fontId="4" fillId="0" borderId="0" xfId="0" applyNumberFormat="1" applyFont="1" applyFill="1" applyAlignment="1">
      <alignment horizontal="left" vertical="center" wrapText="1"/>
    </xf>
    <xf numFmtId="0" fontId="26" fillId="2" borderId="0" xfId="0" applyFont="1" applyFill="1" applyBorder="1" applyAlignment="1">
      <alignment horizontal="left"/>
    </xf>
    <xf numFmtId="14" fontId="25" fillId="0" borderId="0" xfId="0" applyNumberFormat="1" applyFont="1" applyFill="1" applyAlignment="1">
      <alignment horizontal="left" vertical="center" wrapText="1"/>
    </xf>
    <xf numFmtId="0" fontId="3" fillId="0" borderId="0" xfId="0" applyFont="1" applyAlignment="1">
      <alignment wrapText="1"/>
    </xf>
    <xf numFmtId="165" fontId="3" fillId="0" borderId="0" xfId="0" applyNumberFormat="1" applyFont="1" applyAlignment="1">
      <alignment wrapText="1"/>
    </xf>
    <xf numFmtId="165" fontId="0" fillId="0" borderId="0" xfId="0" applyNumberFormat="1" applyAlignment="1">
      <alignment wrapText="1"/>
    </xf>
    <xf numFmtId="165" fontId="0" fillId="0" borderId="0" xfId="0" applyNumberFormat="1"/>
    <xf numFmtId="0" fontId="16" fillId="2" borderId="0" xfId="0" applyFont="1" applyFill="1" applyBorder="1"/>
    <xf numFmtId="164" fontId="0" fillId="0" borderId="0" xfId="0" applyNumberFormat="1" applyAlignment="1"/>
    <xf numFmtId="0" fontId="0" fillId="0" borderId="0" xfId="0" applyNumberFormat="1" applyAlignment="1"/>
    <xf numFmtId="0" fontId="3" fillId="0" borderId="0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 wrapText="1"/>
    </xf>
    <xf numFmtId="0" fontId="28" fillId="0" borderId="0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14" fontId="1" fillId="0" borderId="0" xfId="0" applyNumberFormat="1" applyFont="1" applyFill="1" applyAlignment="1">
      <alignment horizontal="left" vertical="center" wrapText="1"/>
    </xf>
    <xf numFmtId="14" fontId="29" fillId="0" borderId="0" xfId="0" applyNumberFormat="1" applyFont="1" applyFill="1" applyAlignment="1">
      <alignment horizontal="left" vertical="center" wrapText="1"/>
    </xf>
    <xf numFmtId="0" fontId="3" fillId="0" borderId="0" xfId="0" applyNumberFormat="1" applyFont="1" applyAlignment="1">
      <alignment horizontal="center" vertical="center"/>
    </xf>
    <xf numFmtId="0" fontId="30" fillId="0" borderId="1" xfId="0" applyNumberFormat="1" applyFont="1" applyFill="1" applyBorder="1" applyAlignment="1">
      <alignment horizontal="center" vertical="center" wrapText="1"/>
    </xf>
    <xf numFmtId="0" fontId="31" fillId="0" borderId="0" xfId="0" applyFont="1" applyBorder="1" applyAlignment="1">
      <alignment horizontal="center" vertical="center" wrapText="1"/>
    </xf>
    <xf numFmtId="164" fontId="33" fillId="0" borderId="1" xfId="0" applyNumberFormat="1" applyFont="1" applyFill="1" applyBorder="1" applyAlignment="1">
      <alignment horizontal="center" vertical="center"/>
    </xf>
    <xf numFmtId="0" fontId="33" fillId="0" borderId="1" xfId="0" applyNumberFormat="1" applyFont="1" applyFill="1" applyBorder="1" applyAlignment="1">
      <alignment horizontal="center" vertical="center"/>
    </xf>
    <xf numFmtId="0" fontId="35" fillId="0" borderId="0" xfId="0" applyNumberFormat="1" applyFont="1" applyAlignment="1">
      <alignment vertical="center"/>
    </xf>
    <xf numFmtId="0" fontId="32" fillId="0" borderId="0" xfId="0" applyFont="1"/>
    <xf numFmtId="0" fontId="34" fillId="0" borderId="1" xfId="0" applyNumberFormat="1" applyFont="1" applyBorder="1" applyAlignment="1">
      <alignment horizontal="center" vertical="center"/>
    </xf>
    <xf numFmtId="0" fontId="33" fillId="0" borderId="1" xfId="0" applyNumberFormat="1" applyFont="1" applyFill="1" applyBorder="1" applyAlignment="1">
      <alignment horizontal="center" vertical="center" wrapText="1"/>
    </xf>
    <xf numFmtId="164" fontId="0" fillId="0" borderId="0" xfId="0" applyNumberFormat="1"/>
    <xf numFmtId="0" fontId="0" fillId="0" borderId="3" xfId="0" applyBorder="1"/>
    <xf numFmtId="0" fontId="0" fillId="0" borderId="4" xfId="0" pivotButton="1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25" fillId="0" borderId="0" xfId="0" applyFont="1"/>
    <xf numFmtId="14" fontId="0" fillId="0" borderId="0" xfId="0" applyNumberFormat="1" applyFill="1" applyAlignment="1">
      <alignment horizontal="left" vertical="center" wrapText="1"/>
    </xf>
    <xf numFmtId="0" fontId="0" fillId="0" borderId="0" xfId="0" applyNumberFormat="1" applyAlignment="1">
      <alignment horizontal="right"/>
    </xf>
    <xf numFmtId="0" fontId="3" fillId="0" borderId="0" xfId="0" applyFont="1"/>
    <xf numFmtId="0" fontId="3" fillId="0" borderId="0" xfId="0" applyNumberFormat="1" applyFont="1" applyAlignment="1">
      <alignment horizontal="right"/>
    </xf>
    <xf numFmtId="0" fontId="0" fillId="3" borderId="0" xfId="0" applyFill="1"/>
    <xf numFmtId="0" fontId="38" fillId="3" borderId="0" xfId="0" applyFont="1" applyFill="1"/>
    <xf numFmtId="0" fontId="1" fillId="3" borderId="0" xfId="0" applyFont="1" applyFill="1"/>
    <xf numFmtId="7" fontId="0" fillId="3" borderId="0" xfId="0" applyNumberFormat="1" applyFill="1"/>
    <xf numFmtId="0" fontId="0" fillId="3" borderId="9" xfId="0" applyFill="1" applyBorder="1" applyAlignment="1">
      <alignment vertical="center"/>
    </xf>
    <xf numFmtId="0" fontId="7" fillId="3" borderId="9" xfId="2" applyFill="1" applyBorder="1" applyAlignment="1" applyProtection="1">
      <alignment vertical="center"/>
    </xf>
    <xf numFmtId="0" fontId="0" fillId="3" borderId="10" xfId="0" applyFill="1" applyBorder="1" applyAlignment="1">
      <alignment vertical="center"/>
    </xf>
    <xf numFmtId="7" fontId="4" fillId="3" borderId="11" xfId="0" applyNumberFormat="1" applyFont="1" applyFill="1" applyBorder="1" applyAlignment="1">
      <alignment horizontal="left" vertical="center"/>
    </xf>
    <xf numFmtId="0" fontId="16" fillId="0" borderId="0" xfId="0" applyFont="1"/>
    <xf numFmtId="0" fontId="37" fillId="0" borderId="0" xfId="0" applyFont="1" applyAlignment="1">
      <alignment horizontal="center"/>
    </xf>
    <xf numFmtId="0" fontId="0" fillId="0" borderId="0" xfId="0" applyNumberFormat="1"/>
    <xf numFmtId="0" fontId="3" fillId="0" borderId="0" xfId="0" applyNumberFormat="1" applyFont="1" applyAlignment="1">
      <alignment wrapText="1"/>
    </xf>
    <xf numFmtId="0" fontId="25" fillId="0" borderId="0" xfId="0" applyNumberFormat="1" applyFont="1"/>
    <xf numFmtId="0" fontId="25" fillId="0" borderId="0" xfId="0" applyNumberFormat="1" applyFont="1" applyAlignment="1">
      <alignment horizontal="right"/>
    </xf>
    <xf numFmtId="0" fontId="4" fillId="0" borderId="0" xfId="0" applyNumberFormat="1" applyFont="1"/>
    <xf numFmtId="167" fontId="18" fillId="0" borderId="0" xfId="0" applyNumberFormat="1" applyFont="1" applyAlignment="1">
      <alignment horizontal="left"/>
    </xf>
    <xf numFmtId="14" fontId="18" fillId="0" borderId="0" xfId="0" applyNumberFormat="1" applyFont="1"/>
    <xf numFmtId="2" fontId="18" fillId="0" borderId="0" xfId="0" applyNumberFormat="1" applyFont="1" applyAlignment="1">
      <alignment horizontal="left"/>
    </xf>
    <xf numFmtId="0" fontId="3" fillId="0" borderId="0" xfId="0" applyFont="1" applyBorder="1"/>
    <xf numFmtId="0" fontId="18" fillId="0" borderId="0" xfId="0" applyFont="1" applyBorder="1" applyAlignment="1">
      <alignment vertical="top" wrapText="1"/>
    </xf>
    <xf numFmtId="0" fontId="0" fillId="0" borderId="0" xfId="0" applyBorder="1" applyAlignment="1">
      <alignment horizontal="left"/>
    </xf>
    <xf numFmtId="0" fontId="21" fillId="0" borderId="0" xfId="0" applyFont="1" applyBorder="1" applyAlignment="1">
      <alignment horizontal="left"/>
    </xf>
    <xf numFmtId="166" fontId="0" fillId="0" borderId="0" xfId="0" applyNumberFormat="1" applyBorder="1" applyAlignment="1">
      <alignment horizontal="left"/>
    </xf>
    <xf numFmtId="14" fontId="0" fillId="0" borderId="0" xfId="0" applyNumberFormat="1" applyBorder="1" applyAlignment="1">
      <alignment horizontal="left"/>
    </xf>
    <xf numFmtId="0" fontId="0" fillId="0" borderId="0" xfId="0" applyBorder="1" applyAlignment="1">
      <alignment horizontal="left" wrapText="1"/>
    </xf>
    <xf numFmtId="0" fontId="3" fillId="0" borderId="0" xfId="0" applyFont="1" applyFill="1" applyBorder="1" applyAlignment="1">
      <alignment horizontal="center"/>
    </xf>
    <xf numFmtId="0" fontId="33" fillId="0" borderId="0" xfId="0" applyNumberFormat="1" applyFont="1" applyFill="1" applyBorder="1" applyAlignment="1">
      <alignment horizontal="center" vertical="center" wrapText="1"/>
    </xf>
    <xf numFmtId="0" fontId="9" fillId="0" borderId="0" xfId="0" applyFont="1" applyBorder="1" applyAlignment="1">
      <alignment horizontal="left" vertical="center"/>
    </xf>
    <xf numFmtId="0" fontId="9" fillId="0" borderId="0" xfId="0" applyFont="1" applyFill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164" fontId="2" fillId="0" borderId="0" xfId="0" applyNumberFormat="1" applyFont="1" applyBorder="1" applyAlignment="1">
      <alignment horizontal="left" vertical="center"/>
    </xf>
    <xf numFmtId="0" fontId="3" fillId="0" borderId="0" xfId="0" applyFont="1" applyBorder="1" applyAlignment="1">
      <alignment horizontal="left" vertical="center"/>
    </xf>
    <xf numFmtId="0" fontId="3" fillId="0" borderId="0" xfId="0" applyFont="1" applyFill="1" applyBorder="1" applyAlignment="1">
      <alignment horizontal="left" vertical="center"/>
    </xf>
    <xf numFmtId="164" fontId="33" fillId="0" borderId="12" xfId="0" applyNumberFormat="1" applyFont="1" applyFill="1" applyBorder="1" applyAlignment="1">
      <alignment horizontal="left" vertical="center" wrapText="1"/>
    </xf>
    <xf numFmtId="0" fontId="34" fillId="0" borderId="12" xfId="0" applyNumberFormat="1" applyFont="1" applyBorder="1" applyAlignment="1">
      <alignment horizontal="left" vertical="center" wrapText="1"/>
    </xf>
    <xf numFmtId="0" fontId="33" fillId="0" borderId="12" xfId="0" applyNumberFormat="1" applyFont="1" applyFill="1" applyBorder="1" applyAlignment="1">
      <alignment horizontal="left" vertical="center" wrapText="1"/>
    </xf>
    <xf numFmtId="0" fontId="30" fillId="0" borderId="12" xfId="0" applyNumberFormat="1" applyFont="1" applyFill="1" applyBorder="1" applyAlignment="1">
      <alignment horizontal="left" vertical="center" wrapText="1"/>
    </xf>
    <xf numFmtId="164" fontId="33" fillId="0" borderId="1" xfId="0" applyNumberFormat="1" applyFont="1" applyFill="1" applyBorder="1" applyAlignment="1">
      <alignment horizontal="left" vertical="center" wrapText="1"/>
    </xf>
    <xf numFmtId="0" fontId="33" fillId="0" borderId="1" xfId="0" applyNumberFormat="1" applyFont="1" applyFill="1" applyBorder="1" applyAlignment="1">
      <alignment horizontal="left" vertical="center" wrapText="1"/>
    </xf>
    <xf numFmtId="0" fontId="30" fillId="0" borderId="1" xfId="0" applyNumberFormat="1" applyFont="1" applyFill="1" applyBorder="1" applyAlignment="1">
      <alignment horizontal="left" vertical="center" wrapText="1"/>
    </xf>
    <xf numFmtId="0" fontId="33" fillId="0" borderId="13" xfId="0" applyNumberFormat="1" applyFont="1" applyFill="1" applyBorder="1" applyAlignment="1">
      <alignment horizontal="left" vertical="center" wrapText="1"/>
    </xf>
    <xf numFmtId="0" fontId="32" fillId="0" borderId="0" xfId="0" applyNumberFormat="1" applyFont="1" applyAlignment="1">
      <alignment horizontal="left" vertical="center" wrapText="1"/>
    </xf>
    <xf numFmtId="164" fontId="0" fillId="0" borderId="0" xfId="0" applyNumberFormat="1" applyAlignment="1">
      <alignment horizontal="left" vertical="center" wrapText="1"/>
    </xf>
    <xf numFmtId="0" fontId="0" fillId="0" borderId="0" xfId="0" applyNumberFormat="1" applyAlignment="1">
      <alignment horizontal="left" vertical="center" wrapText="1"/>
    </xf>
    <xf numFmtId="164" fontId="32" fillId="0" borderId="0" xfId="0" applyNumberFormat="1" applyFont="1" applyAlignment="1">
      <alignment horizontal="left" vertical="center" wrapText="1"/>
    </xf>
    <xf numFmtId="0" fontId="9" fillId="0" borderId="0" xfId="0" applyFont="1" applyBorder="1" applyAlignment="1">
      <alignment horizontal="left" vertical="center" wrapText="1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horizontal="left" vertical="center" wrapText="1"/>
    </xf>
    <xf numFmtId="0" fontId="3" fillId="0" borderId="14" xfId="0" applyFont="1" applyBorder="1" applyAlignment="1">
      <alignment horizontal="center"/>
    </xf>
    <xf numFmtId="0" fontId="3" fillId="0" borderId="15" xfId="0" applyFont="1" applyBorder="1" applyAlignment="1">
      <alignment horizontal="left"/>
    </xf>
    <xf numFmtId="0" fontId="3" fillId="0" borderId="15" xfId="0" applyFont="1" applyBorder="1" applyAlignment="1">
      <alignment horizontal="center"/>
    </xf>
    <xf numFmtId="0" fontId="3" fillId="0" borderId="16" xfId="0" applyFont="1" applyBorder="1" applyAlignment="1">
      <alignment horizontal="center"/>
    </xf>
    <xf numFmtId="0" fontId="4" fillId="0" borderId="0" xfId="0" applyFont="1" applyAlignment="1">
      <alignment horizontal="left"/>
    </xf>
    <xf numFmtId="0" fontId="4" fillId="0" borderId="0" xfId="0" applyFont="1" applyFill="1" applyBorder="1"/>
    <xf numFmtId="0" fontId="4" fillId="0" borderId="0" xfId="0" applyFont="1" applyFill="1" applyBorder="1" applyAlignment="1">
      <alignment horizontal="center"/>
    </xf>
    <xf numFmtId="166" fontId="0" fillId="0" borderId="0" xfId="0" applyNumberFormat="1" applyAlignment="1"/>
    <xf numFmtId="166" fontId="0" fillId="0" borderId="0" xfId="0" applyNumberFormat="1" applyAlignment="1">
      <alignment horizontal="left"/>
    </xf>
    <xf numFmtId="166" fontId="0" fillId="0" borderId="0" xfId="0" applyNumberFormat="1"/>
    <xf numFmtId="0" fontId="1" fillId="0" borderId="0" xfId="0" applyFont="1"/>
    <xf numFmtId="0" fontId="32" fillId="0" borderId="0" xfId="0" applyFont="1" applyBorder="1" applyAlignment="1">
      <alignment vertical="center"/>
    </xf>
    <xf numFmtId="0" fontId="1" fillId="0" borderId="0" xfId="0" applyFont="1" applyFill="1" applyBorder="1"/>
    <xf numFmtId="0" fontId="1" fillId="0" borderId="0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/>
    <xf numFmtId="0" fontId="1" fillId="0" borderId="0" xfId="0" applyFont="1" applyFill="1" applyBorder="1" applyAlignment="1">
      <alignment horizontal="left"/>
    </xf>
    <xf numFmtId="0" fontId="1" fillId="0" borderId="0" xfId="0" applyFont="1" applyBorder="1" applyAlignment="1">
      <alignment horizontal="left" vertical="center"/>
    </xf>
    <xf numFmtId="0" fontId="7" fillId="3" borderId="0" xfId="2" applyFill="1" applyAlignment="1" applyProtection="1"/>
    <xf numFmtId="14" fontId="40" fillId="0" borderId="0" xfId="0" applyNumberFormat="1" applyFont="1" applyFill="1" applyAlignment="1">
      <alignment horizontal="left" vertical="center" wrapText="1"/>
    </xf>
    <xf numFmtId="14" fontId="0" fillId="0" borderId="0" xfId="0" applyNumberFormat="1" applyAlignment="1">
      <alignment horizontal="center"/>
    </xf>
    <xf numFmtId="0" fontId="41" fillId="0" borderId="0" xfId="0" applyFont="1"/>
    <xf numFmtId="0" fontId="5" fillId="0" borderId="2" xfId="0" applyFont="1" applyBorder="1" applyAlignment="1">
      <alignment horizontal="center" vertical="center" wrapText="1"/>
    </xf>
    <xf numFmtId="0" fontId="0" fillId="0" borderId="0" xfId="0" applyAlignment="1">
      <alignment horizontal="center" vertical="top" wrapText="1"/>
    </xf>
    <xf numFmtId="0" fontId="4" fillId="0" borderId="0" xfId="0" applyFont="1" applyAlignment="1">
      <alignment horizontal="center" vertical="top" wrapText="1"/>
    </xf>
    <xf numFmtId="0" fontId="10" fillId="2" borderId="0" xfId="0" applyFont="1" applyFill="1" applyBorder="1" applyAlignment="1">
      <alignment wrapText="1"/>
    </xf>
    <xf numFmtId="0" fontId="39" fillId="4" borderId="11" xfId="0" applyFont="1" applyFill="1" applyBorder="1" applyAlignment="1">
      <alignment horizontal="center" vertical="center"/>
    </xf>
    <xf numFmtId="0" fontId="39" fillId="4" borderId="9" xfId="0" applyFont="1" applyFill="1" applyBorder="1" applyAlignment="1">
      <alignment horizontal="center" vertical="center"/>
    </xf>
    <xf numFmtId="0" fontId="39" fillId="4" borderId="10" xfId="0" applyFont="1" applyFill="1" applyBorder="1" applyAlignment="1">
      <alignment horizontal="center" vertical="center"/>
    </xf>
    <xf numFmtId="0" fontId="16" fillId="2" borderId="18" xfId="0" applyFont="1" applyFill="1" applyBorder="1" applyAlignment="1">
      <alignment horizontal="center" vertical="center"/>
    </xf>
    <xf numFmtId="0" fontId="16" fillId="2" borderId="19" xfId="0" applyFont="1" applyFill="1" applyBorder="1" applyAlignment="1">
      <alignment horizontal="center" vertical="center"/>
    </xf>
    <xf numFmtId="0" fontId="16" fillId="2" borderId="20" xfId="0" applyFont="1" applyFill="1" applyBorder="1" applyAlignment="1">
      <alignment horizontal="center" vertical="center"/>
    </xf>
    <xf numFmtId="0" fontId="3" fillId="0" borderId="21" xfId="0" applyFont="1" applyBorder="1" applyAlignment="1">
      <alignment horizontal="center"/>
    </xf>
    <xf numFmtId="0" fontId="3" fillId="0" borderId="22" xfId="0" applyFont="1" applyBorder="1" applyAlignment="1">
      <alignment horizontal="center"/>
    </xf>
    <xf numFmtId="0" fontId="9" fillId="0" borderId="21" xfId="0" applyFont="1" applyBorder="1" applyAlignment="1">
      <alignment horizontal="center"/>
    </xf>
    <xf numFmtId="0" fontId="9" fillId="0" borderId="22" xfId="0" applyFont="1" applyBorder="1" applyAlignment="1">
      <alignment horizontal="center"/>
    </xf>
    <xf numFmtId="0" fontId="3" fillId="0" borderId="21" xfId="0" applyFont="1" applyFill="1" applyBorder="1" applyAlignment="1">
      <alignment horizontal="center"/>
    </xf>
    <xf numFmtId="0" fontId="3" fillId="0" borderId="22" xfId="0" applyFont="1" applyFill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9" fillId="0" borderId="0" xfId="0" applyFont="1" applyBorder="1" applyAlignment="1">
      <alignment horizontal="center"/>
    </xf>
    <xf numFmtId="0" fontId="23" fillId="0" borderId="0" xfId="0" applyFont="1" applyAlignment="1">
      <alignment horizontal="center"/>
    </xf>
    <xf numFmtId="0" fontId="18" fillId="0" borderId="21" xfId="0" applyFont="1" applyBorder="1" applyAlignment="1">
      <alignment horizontal="center" vertical="top"/>
    </xf>
    <xf numFmtId="0" fontId="18" fillId="0" borderId="17" xfId="0" applyFont="1" applyBorder="1" applyAlignment="1">
      <alignment horizontal="center" vertical="top"/>
    </xf>
    <xf numFmtId="0" fontId="18" fillId="0" borderId="22" xfId="0" applyFont="1" applyBorder="1" applyAlignment="1">
      <alignment horizontal="center" vertical="top"/>
    </xf>
    <xf numFmtId="0" fontId="36" fillId="0" borderId="21" xfId="0" applyFont="1" applyBorder="1" applyAlignment="1">
      <alignment horizontal="center" vertical="top" wrapText="1"/>
    </xf>
    <xf numFmtId="0" fontId="36" fillId="0" borderId="17" xfId="0" applyFont="1" applyBorder="1" applyAlignment="1">
      <alignment horizontal="center" vertical="top" wrapText="1"/>
    </xf>
    <xf numFmtId="0" fontId="36" fillId="0" borderId="22" xfId="0" applyFont="1" applyBorder="1" applyAlignment="1">
      <alignment horizontal="center" vertical="top" wrapText="1"/>
    </xf>
    <xf numFmtId="0" fontId="5" fillId="0" borderId="21" xfId="0" applyFont="1" applyBorder="1" applyAlignment="1">
      <alignment horizontal="center"/>
    </xf>
    <xf numFmtId="0" fontId="5" fillId="0" borderId="17" xfId="0" applyFont="1" applyBorder="1" applyAlignment="1">
      <alignment horizontal="center"/>
    </xf>
    <xf numFmtId="0" fontId="5" fillId="0" borderId="22" xfId="0" applyFont="1" applyBorder="1" applyAlignment="1">
      <alignment horizontal="center"/>
    </xf>
    <xf numFmtId="0" fontId="37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4">
    <cellStyle name="Euro" xfId="1"/>
    <cellStyle name="Lien hypertexte" xfId="2" builtinId="8"/>
    <cellStyle name="Normal" xfId="0" builtinId="0"/>
    <cellStyle name="Normal 2" xfId="3"/>
  </cellStyles>
  <dxfs count="1">
    <dxf>
      <font>
        <condense val="0"/>
        <extend val="0"/>
        <color auto="1"/>
      </font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AEC6DB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pivotCacheDefinition" Target="pivotCache/pivotCacheDefinition4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pivotCacheDefinition" Target="pivotCache/pivotCacheDefinition3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pivotCacheDefinition" Target="pivotCache/pivotCacheDefinition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pivotCacheDefinition" Target="pivotCache/pivotCacheDefinition1.xml"/><Relationship Id="rId28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theme" Target="theme/theme1.xml"/><Relationship Id="rId30" Type="http://schemas.openxmlformats.org/officeDocument/2006/relationships/calcChain" Target="calcChain.xml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BackColor" ax:value="14007199"/>
  <ax:ocxPr ax:name="VariousPropertyBits" ax:value="19"/>
  <ax:ocxPr ax:name="Caption" ax:value="ACCES AU PROGRAMME"/>
  <ax:ocxPr ax:name="Size" ax:value="7752;2328"/>
  <ax:ocxPr ax:name="FontName" ax:value="Arial"/>
  <ax:ocxPr ax:name="FontEffects" ax:value="1073741825"/>
  <ax:ocxPr ax:name="FontHeight" ax:value="240"/>
  <ax:ocxPr ax:name="FontCharSet" ax:value="0"/>
  <ax:ocxPr ax:name="FontPitchAndFamily" ax:value="2"/>
  <ax:ocxPr ax:name="ParagraphAlign" ax:value="3"/>
  <ax:ocxPr ax:name="FontWeight" ax:value="700"/>
</ax:ocx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361950</xdr:colOff>
      <xdr:row>13</xdr:row>
      <xdr:rowOff>28575</xdr:rowOff>
    </xdr:from>
    <xdr:to>
      <xdr:col>18</xdr:col>
      <xdr:colOff>638175</xdr:colOff>
      <xdr:row>25</xdr:row>
      <xdr:rowOff>152400</xdr:rowOff>
    </xdr:to>
    <xdr:sp macro="" textlink="">
      <xdr:nvSpPr>
        <xdr:cNvPr id="1034" name="Text Box 10"/>
        <xdr:cNvSpPr txBox="1">
          <a:spLocks noChangeArrowheads="1"/>
        </xdr:cNvSpPr>
      </xdr:nvSpPr>
      <xdr:spPr bwMode="auto">
        <a:xfrm>
          <a:off x="8610600" y="2771775"/>
          <a:ext cx="6372225" cy="23336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bonjour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je recherche le code vba qui va me permetre de recherche une valeur dans une feuille excel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je voudrais recherche une machine depuis un bouton ou un textbox et qui affiche la recherche dans la liste des machines.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facilite les recherches des machines.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fichier en piece jointe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merci a vous</a:t>
          </a:r>
        </a:p>
      </xdr:txBody>
    </xdr:sp>
    <xdr:clientData/>
  </xdr:twoCellAnchor>
</xdr:wsDr>
</file>

<file path=xl/pivotCache/pivotCacheDefinition1.xml><?xml version="1.0" encoding="utf-8"?>
<pivotCacheDefinition xmlns="http://schemas.openxmlformats.org/spreadsheetml/2006/main" xmlns:r="http://schemas.openxmlformats.org/officeDocument/2006/relationships" saveData="0" refreshedBy="Denis" refreshedDate="40573.516732870368" createdVersion="1" refreshedVersion="2" recordCount="9999">
  <cacheSource type="worksheet">
    <worksheetSource ref="A1:Q10000" sheet="Journal"/>
  </cacheSource>
  <cacheFields count="17">
    <cacheField name="Date" numFmtId="0">
      <sharedItems containsString="0" containsBlank="1" count="1">
        <m/>
      </sharedItems>
    </cacheField>
    <cacheField name="machine" numFmtId="0">
      <sharedItems containsBlank="1" count="7">
        <m/>
        <s v="Meule" u="1"/>
        <s v="Pailleuse 1" u="1"/>
        <s v="pailleuse 2" u="1"/>
        <s v="plieuse" u="1"/>
        <s v="Tailleuse" u="1"/>
        <s v="Trieuse" u="1"/>
      </sharedItems>
    </cacheField>
    <cacheField name="Organe" numFmtId="0">
      <sharedItems containsString="0" containsBlank="1" count="1">
        <m/>
      </sharedItems>
    </cacheField>
    <cacheField name="opération" numFmtId="0">
      <sharedItems containsString="0" containsBlank="1" count="1">
        <m/>
      </sharedItems>
    </cacheField>
    <cacheField name="Nature panne" numFmtId="0">
      <sharedItems containsString="0" containsBlank="1" count="1">
        <m/>
      </sharedItems>
    </cacheField>
    <cacheField name="Cause  panne" numFmtId="0">
      <sharedItems containsString="0" containsBlank="1" count="1">
        <m/>
      </sharedItems>
    </cacheField>
    <cacheField name="Intervenant" numFmtId="0">
      <sharedItems containsString="0" containsBlank="1" count="1">
        <m/>
      </sharedItems>
    </cacheField>
    <cacheField name="date2" numFmtId="0">
      <sharedItems containsString="0" containsBlank="1" count="1">
        <m/>
      </sharedItems>
    </cacheField>
    <cacheField name="garantie" numFmtId="0">
      <sharedItems containsString="0" containsBlank="1" count="1">
        <m/>
      </sharedItems>
    </cacheField>
    <cacheField name="Temps d'arret" numFmtId="0">
      <sharedItems containsString="0" containsBlank="1" count="1">
        <m/>
      </sharedItems>
    </cacheField>
    <cacheField name="PDR" numFmtId="0">
      <sharedItems containsString="0" containsBlank="1" count="1">
        <m/>
      </sharedItems>
    </cacheField>
    <cacheField name="Tps interv" numFmtId="0">
      <sharedItems containsString="0" containsBlank="1" count="1">
        <m/>
      </sharedItems>
    </cacheField>
    <cacheField name="compteur" numFmtId="0">
      <sharedItems containsString="0" containsBlank="1" count="1">
        <m/>
      </sharedItems>
    </cacheField>
    <cacheField name="No panne" numFmtId="0">
      <sharedItems containsString="0" containsBlank="1" count="1">
        <m/>
      </sharedItems>
    </cacheField>
    <cacheField name="Comm" numFmtId="0">
      <sharedItems containsString="0" containsBlank="1" count="1">
        <m/>
      </sharedItems>
    </cacheField>
    <cacheField name="Dossier1" numFmtId="0">
      <sharedItems containsString="0" containsBlank="1" count="1">
        <m/>
      </sharedItems>
    </cacheField>
    <cacheField name="Dossier2" numFmtId="0">
      <sharedItems containsString="0" containsBlank="1" count="1">
        <m/>
      </sharedItems>
    </cacheField>
  </cacheFields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saveData="0" refreshedBy="Denis" refreshedDate="40573.51674097222" createdVersion="1" refreshedVersion="2" recordCount="65535">
  <cacheSource type="worksheet">
    <worksheetSource ref="A1:Q65536" sheet="Journal"/>
  </cacheSource>
  <cacheFields count="17">
    <cacheField name="Date" numFmtId="0">
      <sharedItems containsDate="1" containsString="0" containsBlank="1" minDate="2005-08-18T00:00:00" maxDate="2010-04-04T00:00:00" count="35">
        <m/>
        <d v="2008-09-04T00:00:00" u="1"/>
        <d v="2007-06-06T00:00:00" u="1"/>
        <d v="2005-11-03T00:00:00" u="1"/>
        <d v="2007-03-08T00:00:00" u="1"/>
        <d v="2006-10-22T00:00:00" u="1"/>
        <d v="2010-03-31T00:00:00" u="1"/>
        <d v="2005-08-19T00:00:00" u="1"/>
        <d v="2010-04-03T00:00:00" u="1"/>
        <d v="2008-08-19T00:00:00" u="1"/>
        <d v="2006-07-29T00:00:00" u="1"/>
        <d v="2007-06-07T00:00:00" u="1"/>
        <d v="2005-08-20T00:00:00" u="1"/>
        <d v="2005-10-28T00:00:00" u="1"/>
        <d v="2006-07-30T00:00:00" u="1"/>
        <d v="2008-02-01T00:00:00" u="1"/>
        <d v="2010-03-28T00:00:00" u="1"/>
        <d v="2008-01-02T00:00:00" u="1"/>
        <d v="2005-08-21T00:00:00" u="1"/>
        <d v="2010-03-24T00:00:00" u="1"/>
        <d v="2007-06-04T00:00:00" u="1"/>
        <d v="2010-03-29T00:00:00" u="1"/>
        <d v="2007-05-28T00:00:00" u="1"/>
        <d v="2010-04-01T00:00:00" u="1"/>
        <d v="2005-10-25T00:00:00" u="1"/>
        <d v="2007-06-23T00:00:00" u="1"/>
        <d v="2007-05-24T00:00:00" u="1"/>
        <d v="2007-06-05T00:00:00" u="1"/>
        <d v="2006-11-02T00:00:00" u="1"/>
        <d v="2010-03-30T00:00:00" u="1"/>
        <d v="2005-08-18T00:00:00" u="1"/>
        <d v="2007-05-29T00:00:00" u="1"/>
        <d v="2010-04-02T00:00:00" u="1"/>
        <d v="2007-06-24T00:00:00" u="1"/>
        <d v="2005-09-04T00:00:00" u="1"/>
      </sharedItems>
    </cacheField>
    <cacheField name="machine" numFmtId="0">
      <sharedItems containsBlank="1" count="7">
        <m/>
        <s v="Meule" u="1"/>
        <s v="plieuse" u="1"/>
        <s v="Trieuse" u="1"/>
        <s v="Tailleuse" u="1"/>
        <s v="Pailleuse 1" u="1"/>
        <s v="pailleuse 2" u="1"/>
      </sharedItems>
    </cacheField>
    <cacheField name="Organe" numFmtId="0">
      <sharedItems containsString="0" containsBlank="1" count="1">
        <m/>
      </sharedItems>
    </cacheField>
    <cacheField name="opération" numFmtId="0">
      <sharedItems containsString="0" containsBlank="1" count="1">
        <m/>
      </sharedItems>
    </cacheField>
    <cacheField name="Nature panne" numFmtId="0">
      <sharedItems containsString="0" containsBlank="1" count="1">
        <m/>
      </sharedItems>
    </cacheField>
    <cacheField name="Cause  panne" numFmtId="0">
      <sharedItems containsString="0" containsBlank="1" count="1">
        <m/>
      </sharedItems>
    </cacheField>
    <cacheField name="Intervenant" numFmtId="0">
      <sharedItems containsBlank="1" count="15">
        <m/>
        <s v="Entreprise touloche" u="1"/>
        <s v="Ilhan/Laaziz" u="1"/>
        <s v="Yann" u="1"/>
        <s v="Yann/Laaziz" u="1"/>
        <s v="Juste Bien" u="1"/>
        <s v="gg" u="1"/>
        <s v="Service maintenance" u="1"/>
        <s v="Charles Attand" u="1"/>
        <s v="Entreprise labouine" u="1"/>
        <s v="Alain Tension" u="1"/>
        <s v="Ilhan/Yann" u="1"/>
        <s v="Service entretien" u="1"/>
        <s v="Laaziz" u="1"/>
        <s v="Ilhan" u="1"/>
      </sharedItems>
    </cacheField>
    <cacheField name="date2" numFmtId="0">
      <sharedItems containsString="0" containsBlank="1" count="1">
        <m/>
      </sharedItems>
    </cacheField>
    <cacheField name="garantie" numFmtId="0">
      <sharedItems containsString="0" containsBlank="1" count="1">
        <m/>
      </sharedItems>
    </cacheField>
    <cacheField name="Temps d'arret" numFmtId="0">
      <sharedItems containsString="0" containsBlank="1" count="1">
        <m/>
      </sharedItems>
    </cacheField>
    <cacheField name="PDR" numFmtId="0">
      <sharedItems containsString="0" containsBlank="1" count="1">
        <m/>
      </sharedItems>
    </cacheField>
    <cacheField name="Tps interv" numFmtId="0">
      <sharedItems containsString="0" containsBlank="1" count="1">
        <m/>
      </sharedItems>
    </cacheField>
    <cacheField name="compteur" numFmtId="0">
      <sharedItems containsString="0" containsBlank="1" count="1">
        <m/>
      </sharedItems>
    </cacheField>
    <cacheField name="No panne" numFmtId="0">
      <sharedItems containsString="0" containsBlank="1" count="1">
        <m/>
      </sharedItems>
    </cacheField>
    <cacheField name="Comm" numFmtId="0">
      <sharedItems containsString="0" containsBlank="1" count="1">
        <m/>
      </sharedItems>
    </cacheField>
    <cacheField name="Dossier1" numFmtId="0">
      <sharedItems containsString="0" containsBlank="1" count="1">
        <m/>
      </sharedItems>
    </cacheField>
    <cacheField name="Dossier2" numFmtId="0">
      <sharedItems containsString="0" containsBlank="1" count="1">
        <m/>
      </sharedItems>
    </cacheField>
  </cacheFields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saveData="0" refreshedBy="Dalmont" refreshedDate="40588.482296875001" createdVersion="1" recordCount="65535">
  <cacheSource type="worksheet">
    <worksheetSource ref="A1:F65536" sheet="journal2"/>
  </cacheSource>
  <cacheFields count="6">
    <cacheField name="Machine" numFmtId="0">
      <sharedItems containsBlank="1" count="10">
        <m/>
        <s v="Meule" u="1"/>
        <s v="Pailleuse 1" u="1"/>
        <s v="pailleuse 2" u="1"/>
        <s v="plieuse" u="1"/>
        <s v="Tailleuse" u="1"/>
        <s v="Trieuse" u="1"/>
        <s v="DSN 504ME N° 1849" u="1"/>
        <s v="DSN504ME N° 6226" u="1"/>
        <s v="DSN515ME N° 4907" u="1"/>
      </sharedItems>
    </cacheField>
    <cacheField name="Organe" numFmtId="0">
      <sharedItems containsBlank="1" count="68">
        <m/>
        <s v="Arc de formation" u="1"/>
        <s v="Aspirateur  " u="1"/>
        <s v="Bac péroxyde" u="1"/>
        <s v="Distributeur presse horizont" u="1"/>
        <s v="Distributeur presse vertical" u="1"/>
        <s v="Distributeur verin casier" u="1"/>
        <s v="Distributeur verin datage" u="1"/>
        <s v="Distributeur verin injection" u="1"/>
        <s v="Galets du deroulement filme" u="1"/>
        <s v="Moteur deroulement film" u="1"/>
        <s v="Palier tapis n°2" u="1"/>
        <s v="Palier tapis n°3" u="1"/>
        <s v="Pompe d'injection" u="1"/>
        <s v="Pompe péroxyde" u="1"/>
        <s v="Pompe produit" u="1"/>
        <s v="Presse horizontale" u="1"/>
        <s v="Presse Verticale" u="1"/>
        <s v="Réducteur tapis n°2" u="1"/>
        <s v="Réducteur tapis n°3" u="1"/>
        <s v="Rouleau motorisé de renvoi" u="1"/>
        <s v="Rouleau mouilleur péroxyde" u="1"/>
        <s v="Rouleaux guide papier" u="1"/>
        <s v="Separateur d'eau" u="1"/>
        <s v="Tresse" u="1"/>
        <s v="Tube de remplissage" u="1"/>
        <s v="Vanne ABC" u="1"/>
        <s v="Vanne de Flux d'air" u="1"/>
        <s v="Vanne refroidisseur d'air" u="1"/>
        <s v="Vanne separateur d'eau" u="1"/>
        <s v="Verin benne entrée" u="1"/>
        <s v="Verin benne sortie" u="1"/>
        <s v="Verin casier" u="1"/>
        <s v="verin presse horizontale" u="1"/>
        <s v="Verin presse verticale" u="1"/>
        <s v="Element application film" u="1"/>
        <s v="Element soudure longue" u="1"/>
        <s v="Moteur principal" u="1"/>
        <s v="Dents" u="1"/>
        <s v="Inspection Electrique" u="1"/>
        <s v="Contrôle du point de rosée" u="1"/>
        <s v="Inspection Circuit Air RG" u="1"/>
        <s v="Dépose/Pose des tuyauteries circulation d'air" u="1"/>
        <s v="Dépose/Pose ensemble pneumatique" u="1"/>
        <s v="Contrôle du fonctionnement " u="1"/>
        <s v="Dépose/Pose support Filtre " u="1"/>
        <s v="Dépose/Pose tour &quot;L&quot;" u="1"/>
        <s v="Dépose/Pose tour &quot;R&quot;" u="1"/>
        <s v="Dépose/Pose turbine" u="1"/>
        <s v="Inspection circuit pneumatique" u="1"/>
        <s v="Inspection verin chgt tour" u="1"/>
        <s v="Nettoyage support filtre" u="1"/>
        <s v="Nettoyage interne RG" u="1"/>
        <s v="Dépose/Pose Batterie de refroidissement" u="1"/>
        <s v="Démontage Batterie de refroidissement" u="1"/>
        <s v="Inspection turbine" u="1"/>
        <s v="E/S Roulements et joint Turbine RG" u="1"/>
        <s v="E/S condensateur Moteur turbine" u="1"/>
        <s v="Dépose /Pose du vérin changement de tour" u="1"/>
        <s v="Désequipement; réequipement tour &quot;L&quot;" u="1"/>
        <s v="Désequipement, réequipement tour &quot;R&quot;" u="1"/>
        <s v="Résistance EH3 Tour &quot;R&quot; RG" u="1"/>
        <s v="Résistance EH2 Tour &quot;L&quot; RG" u="1"/>
        <s v="Remplacement produit dessiccant Tour &quot;R&quot;" u="1"/>
        <s v="Remplacement produit dessiccant Tour &quot;L&quot;" u="1"/>
        <s v="Retouches Peinture RG" u="1"/>
        <s v="Filtre moteur turbine F32-F41" u="1"/>
        <s v="Contrôle de Fct du vérin de chgt de tour" u="1"/>
      </sharedItems>
    </cacheField>
    <cacheField name="Opération" numFmtId="0">
      <sharedItems containsBlank="1" count="51">
        <m/>
        <s v="Axe/bague/rondelle" u="1"/>
        <s v="Courroie à remplacer" u="1"/>
        <s v="Electrofrein à contrôler" u="1"/>
        <s v="Filtre à remplacer" u="1"/>
        <s v="Garniture mécan à remplacer" u="1"/>
        <s v="Garniture pompe à remplacer" u="1"/>
        <s v="Graissage" u="1"/>
        <s v="Joints à remplacer" u="1"/>
        <s v="Kit pneumatique à remplacer" u="1"/>
        <s v="Nettoyage  bac et circuit" u="1"/>
        <s v="Niveau d'huile à contrôler" u="1"/>
        <s v="Paliers à remplacer" u="1"/>
        <s v="Remplacement galet" u="1"/>
        <s v="Revision" u="1"/>
        <s v="Revision à faire" u="1"/>
        <s v="Roue libre/roulement à remplacer" u="1"/>
        <s v="Roulement à remplacer" u="1"/>
        <s v="Vérif/Changement" u="1"/>
        <s v="Nettoyage complet" u="1"/>
        <s v="Remplacement" u="1"/>
        <s v="Cassés" u="1"/>
        <s v="Vérification du couple de serrage des vis des connexions électriques; inspection cablages; repositionnement torons" u="1"/>
        <s v="Mesure du point de rosée" u="1"/>
        <s v="Inspection des tuyaux de circulation d'air et serrage des colliers + échange si nécessaire " u="1"/>
        <s v="Dépose/Pose des tuyauteries circulation d'air" u="1"/>
        <s v="Dépose/Pose ensemble pneumatique( distributeur vérin chgt tour, régleur de pression + capteur)" u="1"/>
        <s v="Essais des différentes phases de fonctionnment" u="1"/>
        <s v="Dépose/Pose support Filtre process/régénération si présent DS515)" u="1"/>
        <s v="Dépose/Pose tour &quot;L&quot;" u="1"/>
        <s v="Dépose/Pose tour &quot;R&quot;" u="1"/>
        <s v="Dépose/Pose turbine" u="1"/>
        <s v="Inspection distributeur, régulateur de pression, capteur et tuyauteries pneumatiques" u="1"/>
        <s v="Inspection vérin changement de tour (Nettoyage, E/S Disque GOMMA; ressorts etc..)" u="1"/>
        <s v="Nettoyage support Filtre Process/(Régénération si présent DS515)" u="1"/>
        <s v="Nettoyage interne: nettoyage par soufflage, élimination des souillures (emploi de Solvert)" u="1"/>
        <s v="Dépose/Pose Batterie de refroidissement" u="1"/>
        <s v="Démontage batterie de refroidissement: nettoyage des éléments, remontage." u="1"/>
        <s v="Démontage turbine pour inspection, échange roulements, bague d'étanchéité, nettoyage et remontage." u="1"/>
        <s v="E/S roulement Av et Ar de l'arbre moteur électrique (ref: 6202 et 6203) et joint à lèvres turbine" u="1"/>
        <s v="E/S condensateur 10MF 450V Moteur turbine + vérification de la valeur capacité" u="1"/>
        <s v="Dépose /Pose du vérin changement de tour" u="1"/>
        <s v="Désequipement; réequipement tour &quot;L&quot;" u="1"/>
        <s v="Désequipement, réequipement tour &quot;R&quot;" u="1"/>
        <s v="E/S Résistance régénération EH2" u="1"/>
        <s v="E/S résistance de régénération EH3" u="1"/>
        <s v="Remplacement produit dessiccant Tour &quot;R&quot;" u="1"/>
        <s v="Remplacement produit dessiccant Tour &quot;L&quot;" u="1"/>
        <s v="Retouches peinture support et accessoires divers" u="1"/>
        <s v="Nettoyage Filtre Moteur Turbine + Nettoyage logement filtre " u="1"/>
        <s v="Vérification du changement de tours aux différentes phases (FR0, FR3)" u="1"/>
      </sharedItems>
    </cacheField>
    <cacheField name="Échéances" numFmtId="0">
      <sharedItems containsDate="1" containsString="0" containsBlank="1" containsMixedTypes="1" minDate="1900-01-06T23:12:04" maxDate="2011-01-29T00:00:00" count="62">
        <m/>
        <n v="38594" u="1"/>
        <n v="38596" u="1"/>
        <n v="38597" u="1"/>
        <n v="38604" u="1"/>
        <n v="38627" u="1"/>
        <n v="38659" u="1"/>
        <n v="38674" u="1"/>
        <n v="39266" u="1"/>
        <n v="39680" u="1"/>
        <n v="39689" u="1"/>
        <d v="2005-08-29T00:00:00" u="1"/>
        <d v="2005-08-30T00:00:00" u="1"/>
        <d v="2005-08-31T00:00:00" u="1"/>
        <d v="2005-09-09T00:00:00" u="1"/>
        <d v="2005-09-19T00:00:00" u="1"/>
        <d v="2005-09-29T00:00:00" u="1"/>
        <d v="2005-10-09T00:00:00" u="1"/>
        <d v="2005-10-19T00:00:00" u="1"/>
        <d v="2005-10-29T00:00:00" u="1"/>
        <d v="2005-11-04T00:00:00" u="1"/>
        <d v="2005-11-08T00:00:00" u="1"/>
        <d v="2005-11-28T00:00:00" u="1"/>
        <d v="2005-12-03T00:00:00" u="1"/>
        <d v="2005-12-07T00:00:00" u="1"/>
        <d v="2005-12-14T00:00:00" u="1"/>
        <d v="2005-12-28T00:00:00" u="1"/>
        <d v="2006-01-23T00:00:00" u="1"/>
        <d v="2006-05-28T00:00:00" u="1"/>
        <d v="2006-08-09T00:00:00" u="1"/>
        <d v="2006-08-29T00:00:00" u="1"/>
        <d v="2006-11-03T00:00:00" u="1"/>
        <d v="2006-11-11T00:00:00" u="1"/>
        <d v="2007-01-11T00:00:00" u="1"/>
        <d v="2007-03-08T00:00:00" u="1"/>
        <d v="2007-05-28T00:00:00" u="1"/>
        <d v="2007-05-29T00:00:00" u="1"/>
        <d v="2007-06-03T00:00:00" u="1"/>
        <d v="2007-06-04T00:00:00" u="1"/>
        <d v="2007-06-08T00:00:00" u="1"/>
        <d v="2007-06-13T00:00:00" u="1"/>
        <d v="2007-07-03T00:00:00" u="1"/>
        <d v="2007-07-13T00:00:00" u="1"/>
        <d v="2007-07-28T00:00:00" u="1"/>
        <d v="2007-08-07T00:00:00" u="1"/>
        <d v="2007-08-22T00:00:00" u="1"/>
        <d v="2007-08-28T00:00:00" u="1"/>
        <d v="2007-09-02T00:00:00" u="1"/>
        <d v="2007-09-05T00:00:00" u="1"/>
        <d v="2008-08-20T00:00:00" u="1"/>
        <d v="2008-09-19T00:00:00" u="1"/>
        <d v="2008-09-14T00:00:00" u="1"/>
        <d v="2008-09-18T00:00:00" u="1"/>
        <d v="2008-12-03T00:00:00" u="1"/>
        <d v="2008-10-24T00:00:00" u="1"/>
        <d v="2008-10-19T00:00:00" u="1"/>
        <d v="2009-03-04T00:00:00" u="1"/>
        <n v="8100" u="1"/>
        <d v="2010-03-24T00:00:00" u="1"/>
        <d v="2010-03-25T00:00:00" u="1"/>
        <d v="2011-01-28T00:00:00" u="1"/>
        <d v="2011-01-23T00:00:00" u="1"/>
      </sharedItems>
    </cacheField>
    <cacheField name="Affectation" numFmtId="0">
      <sharedItems containsString="0" containsBlank="1" count="1">
        <m/>
      </sharedItems>
    </cacheField>
    <cacheField name="Nature" numFmtId="0">
      <sharedItems containsBlank="1" count="3">
        <m/>
        <s v="Panne" u="1"/>
        <s v="Maintenance" u="1"/>
      </sharedItems>
    </cacheField>
  </cacheFields>
</pivotCacheDefinition>
</file>

<file path=xl/pivotCache/pivotCacheDefinition4.xml><?xml version="1.0" encoding="utf-8"?>
<pivotCacheDefinition xmlns="http://schemas.openxmlformats.org/spreadsheetml/2006/main" xmlns:r="http://schemas.openxmlformats.org/officeDocument/2006/relationships" saveData="0" refreshedBy="Denis" refreshedDate="40573.516736458332" createdVersion="1" refreshedVersion="2" recordCount="65535">
  <cacheSource type="worksheet">
    <worksheetSource ref="A1:O65536" sheet="Journal"/>
  </cacheSource>
  <cacheFields count="15">
    <cacheField name="Date" numFmtId="0">
      <sharedItems containsString="0" containsBlank="1" count="1">
        <m/>
      </sharedItems>
    </cacheField>
    <cacheField name="machine" numFmtId="0">
      <sharedItems containsBlank="1" count="7">
        <m/>
        <s v="Meule" u="1"/>
        <s v="Pailleuse 1" u="1"/>
        <s v="pailleuse 2" u="1"/>
        <s v="plieuse" u="1"/>
        <s v="Tailleuse" u="1"/>
        <s v="Trieuse" u="1"/>
      </sharedItems>
    </cacheField>
    <cacheField name="Organe" numFmtId="0">
      <sharedItems containsString="0" containsBlank="1" containsNumber="1" containsInteger="1" minValue="2" maxValue="55" count="22">
        <m/>
        <n v="2" u="1"/>
        <n v="3" u="1"/>
        <n v="6" u="1"/>
        <n v="12" u="1"/>
        <n v="13" u="1"/>
        <n v="14" u="1"/>
        <n v="15" u="1"/>
        <n v="17" u="1"/>
        <n v="18" u="1"/>
        <n v="19" u="1"/>
        <n v="20" u="1"/>
        <n v="21" u="1"/>
        <n v="22" u="1"/>
        <n v="29" u="1"/>
        <n v="30" u="1"/>
        <n v="32" u="1"/>
        <n v="38" u="1"/>
        <n v="43" u="1"/>
        <n v="48" u="1"/>
        <n v="52" u="1"/>
        <n v="55" u="1"/>
      </sharedItems>
    </cacheField>
    <cacheField name="opération" numFmtId="0">
      <sharedItems containsBlank="1" count="21">
        <m/>
        <s v="Axe/bague/rondelle" u="1"/>
        <s v="Courroie à remplacer" u="1"/>
        <s v="Electrofrein à contrôler" u="1"/>
        <s v="fffffffffffffffffffffffffff" u="1"/>
        <s v="Garniture mécan à remplacer" u="1"/>
        <s v="Garniture pompe à remplacer" u="1"/>
        <s v="Graissage" u="1"/>
        <s v="ioioioioioi" u="1"/>
        <s v="Joints à remplacer" u="1"/>
        <s v="Kit pneumatique à remplacer" u="1"/>
        <s v="Nettoyage  bac et circuit" u="1"/>
        <s v="Nettoyage complet" u="1"/>
        <s v="Niveau d'huile à contrôler" u="1"/>
        <s v="ooooooooo" u="1"/>
        <s v="Remplacement" u="1"/>
        <s v="Remplacement galet" u="1"/>
        <s v="Revision" u="1"/>
        <s v="Roue libre/roulement à remplacer" u="1"/>
        <s v="Roulement à remplacer" u="1"/>
        <s v="Vérif/Changement" u="1"/>
      </sharedItems>
    </cacheField>
    <cacheField name="Nature panne" numFmtId="0">
      <sharedItems containsString="0" containsBlank="1" count="1">
        <m/>
      </sharedItems>
    </cacheField>
    <cacheField name="Cause  panne" numFmtId="0">
      <sharedItems containsString="0" containsBlank="1" count="1">
        <m/>
      </sharedItems>
    </cacheField>
    <cacheField name="Intervenant" numFmtId="0">
      <sharedItems containsString="0" containsBlank="1" count="1">
        <m/>
      </sharedItems>
    </cacheField>
    <cacheField name="date2" numFmtId="0">
      <sharedItems containsString="0" containsBlank="1" count="1">
        <m/>
      </sharedItems>
    </cacheField>
    <cacheField name="garantie" numFmtId="0">
      <sharedItems containsString="0" containsBlank="1" count="1">
        <m/>
      </sharedItems>
    </cacheField>
    <cacheField name="Temps d'arret" numFmtId="0">
      <sharedItems containsString="0" containsBlank="1" count="1">
        <m/>
      </sharedItems>
    </cacheField>
    <cacheField name="PDR" numFmtId="0">
      <sharedItems containsString="0" containsBlank="1" count="1">
        <m/>
      </sharedItems>
    </cacheField>
    <cacheField name="Tps interv" numFmtId="0">
      <sharedItems containsString="0" containsBlank="1" count="1">
        <m/>
      </sharedItems>
    </cacheField>
    <cacheField name="compteur" numFmtId="0">
      <sharedItems containsString="0" containsBlank="1" count="1">
        <m/>
      </sharedItems>
    </cacheField>
    <cacheField name="No panne" numFmtId="0">
      <sharedItems containsString="0" containsBlank="1" containsNumber="1" containsInteger="1" minValue="1" maxValue="10" count="11">
        <m/>
        <n v="1" u="1"/>
        <n v="2" u="1"/>
        <n v="3" u="1"/>
        <n v="4" u="1"/>
        <n v="5" u="1"/>
        <n v="6" u="1"/>
        <n v="7" u="1"/>
        <n v="8" u="1"/>
        <n v="9" u="1"/>
        <n v="10" u="1"/>
      </sharedItems>
    </cacheField>
    <cacheField name="Comm" numFmtId="0">
      <sharedItems containsString="0" containsBlank="1" count="1">
        <m/>
      </sharedItems>
    </cacheField>
  </cacheFields>
</pivotCacheDefinition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pivotTable1.xml><?xml version="1.0" encoding="utf-8"?>
<pivotTableDefinition xmlns="http://schemas.openxmlformats.org/spreadsheetml/2006/main" name="Tableau croisé dynamique1" cacheId="0" dataOnRows="1" applyNumberFormats="0" applyBorderFormats="0" applyFontFormats="0" applyPatternFormats="0" applyAlignmentFormats="0" applyWidthHeightFormats="1" dataCaption="Données" updatedVersion="2" asteriskTotals="1" showItems="0" showMultipleLabel="0" showMemberPropertyTips="0" useAutoFormatting="1" rowGrandTotals="0" colGrandTotals="0" itemPrintTitles="1" indent="0" compact="0" compactData="0" gridDropZones="1">
  <location ref="B3:D4" firstHeaderRow="1" firstDataRow="1" firstDataCol="2"/>
  <pivotFields count="17">
    <pivotField compact="0" outline="0" subtotalTop="0" showAll="0" includeNewItemsInFilter="1"/>
    <pivotField axis="axisRow" compact="0" outline="0" subtotalTop="0" showAll="0" includeNewItemsInFilter="1">
      <items count="8">
        <item m="1" x="1"/>
        <item m="1" x="2"/>
        <item m="1" x="3"/>
        <item m="1" x="4"/>
        <item m="1" x="5"/>
        <item m="1" x="6"/>
        <item h="1" x="0"/>
        <item t="default"/>
      </items>
    </pivotField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dataField="1" compact="0" outline="0" subtotalTop="0" showAll="0" includeNewItemsInFilter="1"/>
    <pivotField compact="0" outline="0" subtotalTop="0" showAll="0" includeNewItemsInFilter="1"/>
    <pivotField dataField="1"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</pivotFields>
  <rowFields count="2">
    <field x="1"/>
    <field x="-2"/>
  </rowFields>
  <colItems count="1">
    <i/>
  </colItems>
  <dataFields count="2">
    <dataField name="Somme Temps d'arret" fld="9" baseField="0" baseItem="0"/>
    <dataField name="Somme Tps interv" fld="11" baseField="0" baseItem="0"/>
  </dataFields>
  <pivotTableStyleInfo showRowHeaders="1" showColHeaders="1" showRowStripes="0" showColStripes="0" showLastColumn="1"/>
</pivotTableDefinition>
</file>

<file path=xl/pivotTables/pivotTable2.xml><?xml version="1.0" encoding="utf-8"?>
<pivotTableDefinition xmlns="http://schemas.openxmlformats.org/spreadsheetml/2006/main" name="Tableau croisé dynamique3" cacheId="1" dataOnRows="1" applyNumberFormats="0" applyBorderFormats="0" applyFontFormats="0" applyPatternFormats="0" applyAlignmentFormats="0" applyWidthHeightFormats="1" dataCaption="Données" updatedVersion="2" asteriskTotals="1" showItems="0" showMultipleLabel="0" showMemberPropertyTips="0" useAutoFormatting="1" rowGrandTotals="0" colGrandTotals="0" itemPrintTitles="1" indent="0" compact="0" compactData="0" gridDropZones="1">
  <location ref="J3:L5" firstHeaderRow="2" firstDataRow="2" firstDataCol="2"/>
  <pivotFields count="17">
    <pivotField axis="axisRow" compact="0" outline="0" subtotalTop="0" showAll="0" includeNewItemsInFilter="1" defaultSubtotal="0">
      <items count="35">
        <item m="1" x="4"/>
        <item m="1" x="26"/>
        <item m="1" x="22"/>
        <item m="1" x="31"/>
        <item m="1" x="20"/>
        <item m="1" x="27"/>
        <item m="1" x="2"/>
        <item m="1" x="11"/>
        <item m="1" x="25"/>
        <item m="1" x="33"/>
        <item m="1" x="17"/>
        <item m="1" x="15"/>
        <item m="1" x="9"/>
        <item h="1" x="0"/>
        <item m="1" x="5"/>
        <item m="1" x="28"/>
        <item m="1" x="30"/>
        <item m="1" x="7"/>
        <item m="1" x="12"/>
        <item m="1" x="18"/>
        <item m="1" x="24"/>
        <item m="1" x="13"/>
        <item m="1" x="3"/>
        <item m="1" x="10"/>
        <item m="1" x="14"/>
        <item m="1" x="1"/>
        <item m="1" x="34"/>
        <item m="1" x="19"/>
        <item m="1" x="16"/>
        <item m="1" x="21"/>
        <item m="1" x="29"/>
        <item m="1" x="6"/>
        <item m="1" x="23"/>
        <item m="1" x="32"/>
        <item m="1" x="8"/>
      </items>
    </pivotField>
    <pivotField axis="axisRow" dataField="1" compact="0" outline="0" subtotalTop="0" showAll="0" includeNewItemsInFilter="1" defaultSubtotal="0">
      <items count="7">
        <item m="1" x="1"/>
        <item m="1" x="5"/>
        <item m="1" x="6"/>
        <item m="1" x="2"/>
        <item m="1" x="4"/>
        <item m="1" x="3"/>
        <item h="1" x="0"/>
      </items>
    </pivotField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</pivotFields>
  <rowFields count="2">
    <field x="0"/>
    <field x="1"/>
  </rowFields>
  <colItems count="1">
    <i/>
  </colItems>
  <dataFields count="1">
    <dataField name="NB machine" fld="1" subtotal="count" baseField="0" baseItem="0"/>
  </dataFields>
  <pivotTableStyleInfo showRowHeaders="1" showColHeaders="1" showRowStripes="0" showColStripes="0" showLastColumn="1"/>
</pivotTableDefinition>
</file>

<file path=xl/pivotTables/pivotTable3.xml><?xml version="1.0" encoding="utf-8"?>
<pivotTableDefinition xmlns="http://schemas.openxmlformats.org/spreadsheetml/2006/main" name="Tableau croisé dynamique2" cacheId="1" dataOnRows="1" applyNumberFormats="0" applyBorderFormats="0" applyFontFormats="0" applyPatternFormats="0" applyAlignmentFormats="0" applyWidthHeightFormats="1" dataCaption="Données" updatedVersion="2" asteriskTotals="1" showItems="0" showMultipleLabel="0" showMemberPropertyTips="0" useAutoFormatting="1" rowGrandTotals="0" colGrandTotals="0" itemPrintTitles="1" indent="0" compact="0" compactData="0" gridDropZones="1">
  <location ref="F3:H4" firstHeaderRow="1" firstDataRow="1" firstDataCol="2"/>
  <pivotFields count="17">
    <pivotField compact="0" outline="0" subtotalTop="0" showAll="0" includeNewItemsInFilter="1"/>
    <pivotField axis="axisRow" compact="0" outline="0" subtotalTop="0" showAll="0" includeNewItemsInFilter="1">
      <items count="8">
        <item m="1" x="1"/>
        <item m="1" x="5"/>
        <item m="1" x="6"/>
        <item m="1" x="2"/>
        <item m="1" x="4"/>
        <item m="1" x="3"/>
        <item h="1" x="0"/>
        <item t="default"/>
      </items>
    </pivotField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dataField="1"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dataField="1"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</pivotFields>
  <rowFields count="2">
    <field x="1"/>
    <field x="-2"/>
  </rowFields>
  <colItems count="1">
    <i/>
  </colItems>
  <dataFields count="2">
    <dataField name="NB No panne" fld="13" subtotal="count" baseField="0" baseItem="0"/>
    <dataField name="Somme Temps d'arret" fld="9" baseField="0" baseItem="0"/>
  </dataFields>
  <pivotTableStyleInfo showRowHeaders="1" showColHeaders="1" showRowStripes="0" showColStripes="0" showLastColumn="1"/>
</pivotTableDefinition>
</file>

<file path=xl/pivotTables/pivotTable4.xml><?xml version="1.0" encoding="utf-8"?>
<pivotTableDefinition xmlns="http://schemas.openxmlformats.org/spreadsheetml/2006/main" name="Tableau croisé dynamique4" cacheId="3" dataOnRows="1" applyNumberFormats="0" applyBorderFormats="0" applyFontFormats="0" applyPatternFormats="0" applyAlignmentFormats="0" applyWidthHeightFormats="1" dataCaption="Données" updatedVersion="2" showItems="0" showMultipleLabel="0" showMemberPropertyTips="0" useAutoFormatting="1" rowGrandTotals="0" colGrandTotals="0" itemPrintTitles="1" indent="0" compact="0" compactData="0" gridDropZones="1">
  <location ref="B3:F5" firstHeaderRow="2" firstDataRow="2" firstDataCol="4"/>
  <pivotFields count="15">
    <pivotField compact="0" outline="0" subtotalTop="0" showAll="0" includeNewItemsInFilter="1"/>
    <pivotField axis="axisRow" compact="0" outline="0" subtotalTop="0" showAll="0" includeNewItemsInFilter="1" defaultSubtotal="0">
      <items count="7">
        <item m="1" x="1"/>
        <item m="1" x="2"/>
        <item m="1" x="3"/>
        <item m="1" x="4"/>
        <item m="1" x="5"/>
        <item m="1" x="6"/>
        <item h="1" x="0"/>
      </items>
    </pivotField>
    <pivotField axis="axisRow" compact="0" outline="0" subtotalTop="0" showAll="0" includeNewItemsInFilter="1" defaultSubtotal="0">
      <items count="22">
        <item m="1" x="1"/>
        <item m="1" x="2"/>
        <item m="1" x="3"/>
        <item m="1" x="4"/>
        <item m="1" x="5"/>
        <item m="1" x="6"/>
        <item m="1" x="7"/>
        <item m="1" x="8"/>
        <item m="1" x="9"/>
        <item m="1" x="10"/>
        <item m="1" x="11"/>
        <item m="1" x="12"/>
        <item m="1" x="13"/>
        <item m="1" x="14"/>
        <item m="1" x="15"/>
        <item m="1" x="16"/>
        <item m="1" x="17"/>
        <item m="1" x="18"/>
        <item m="1" x="19"/>
        <item m="1" x="20"/>
        <item m="1" x="21"/>
        <item h="1" x="0"/>
      </items>
    </pivotField>
    <pivotField axis="axisRow" compact="0" outline="0" subtotalTop="0" showAll="0" includeNewItemsInFilter="1" defaultSubtotal="0">
      <items count="21">
        <item x="0"/>
        <item m="1" x="10"/>
        <item m="1" x="19"/>
        <item m="1" x="6"/>
        <item m="1" x="17"/>
        <item m="1" x="4"/>
        <item m="1" x="9"/>
        <item m="1" x="1"/>
        <item m="1" x="13"/>
        <item m="1" x="18"/>
        <item m="1" x="5"/>
        <item m="1" x="2"/>
        <item m="1" x="7"/>
        <item m="1" x="15"/>
        <item m="1" x="14"/>
        <item m="1" x="3"/>
        <item m="1" x="8"/>
        <item m="1" x="16"/>
        <item m="1" x="11"/>
        <item m="1" x="12"/>
        <item m="1" x="20"/>
      </items>
    </pivotField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dataField="1" compact="0" outline="0" subtotalTop="0" showAll="0" includeNewItemsInFilter="1"/>
    <pivotField compact="0" outline="0" subtotalTop="0" showAll="0" includeNewItemsInFilter="1"/>
    <pivotField axis="axisRow" compact="0" outline="0" subtotalTop="0" showAll="0" includeNewItemsInFilter="1" defaultSubtotal="0">
      <items count="11">
        <item m="1" x="3"/>
        <item m="1" x="4"/>
        <item m="1" x="5"/>
        <item m="1" x="6"/>
        <item m="1" x="7"/>
        <item m="1" x="8"/>
        <item m="1" x="9"/>
        <item h="1" x="0"/>
        <item m="1" x="1"/>
        <item m="1" x="2"/>
        <item m="1" x="10"/>
      </items>
    </pivotField>
    <pivotField compact="0" outline="0" subtotalTop="0" showAll="0" includeNewItemsInFilter="1"/>
  </pivotFields>
  <rowFields count="4">
    <field x="1"/>
    <field x="2"/>
    <field x="3"/>
    <field x="13"/>
  </rowFields>
  <colItems count="1">
    <i/>
  </colItems>
  <dataFields count="1">
    <dataField name="Somme Tps interv" fld="11" baseField="0" baseItem="0"/>
  </dataFields>
  <pivotTableStyleInfo showRowHeaders="1" showColHeaders="1" showRowStripes="0" showColStripes="0" showLastColumn="1"/>
</pivotTableDefinition>
</file>

<file path=xl/pivotTables/pivotTable5.xml><?xml version="1.0" encoding="utf-8"?>
<pivotTableDefinition xmlns="http://schemas.openxmlformats.org/spreadsheetml/2006/main" name="Tableau croisé dynamique5" cacheId="1" dataOnRows="1" applyNumberFormats="0" applyBorderFormats="0" applyFontFormats="0" applyPatternFormats="0" applyAlignmentFormats="0" applyWidthHeightFormats="1" dataCaption="Données" updatedVersion="2" asteriskTotals="1" showItems="0" showMultipleLabel="0" showMemberPropertyTips="0" useAutoFormatting="1" rowGrandTotals="0" colGrandTotals="0" itemPrintTitles="1" indent="0" compact="0" compactData="0" gridDropZones="1">
  <location ref="B3:C5" firstHeaderRow="2" firstDataRow="2" firstDataCol="1"/>
  <pivotFields count="17"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axis="axisRow" compact="0" outline="0" subtotalTop="0" showAll="0" includeNewItemsInFilter="1">
      <items count="16">
        <item m="1" x="6"/>
        <item m="1" x="14"/>
        <item m="1" x="2"/>
        <item m="1" x="11"/>
        <item m="1" x="13"/>
        <item m="1" x="3"/>
        <item m="1" x="4"/>
        <item h="1" x="0"/>
        <item m="1" x="1"/>
        <item m="1" x="9"/>
        <item m="1" x="7"/>
        <item m="1" x="12"/>
        <item m="1" x="5"/>
        <item m="1" x="8"/>
        <item m="1" x="10"/>
        <item t="default"/>
      </items>
    </pivotField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dataField="1"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</pivotFields>
  <rowFields count="1">
    <field x="6"/>
  </rowFields>
  <colItems count="1">
    <i/>
  </colItems>
  <dataFields count="1">
    <dataField name="Somme Tps interv" fld="11" baseField="0" baseItem="0"/>
  </dataFields>
  <pivotTableStyleInfo showRowHeaders="1" showColHeaders="1" showRowStripes="0" showColStripes="0" showLastColumn="1"/>
</pivotTableDefinition>
</file>

<file path=xl/pivotTables/pivotTable6.xml><?xml version="1.0" encoding="utf-8"?>
<pivotTableDefinition xmlns="http://schemas.openxmlformats.org/spreadsheetml/2006/main" name="Tableau croisé dynamique2" cacheId="2" dataOnRows="1" applyNumberFormats="0" applyBorderFormats="0" applyFontFormats="0" applyPatternFormats="0" applyAlignmentFormats="0" applyWidthHeightFormats="1" dataCaption="Données" asteriskTotals="1" showItems="0" showMultipleLabel="0" showMemberPropertyTips="0" useAutoFormatting="1" rowGrandTotals="0" colGrandTotals="0" itemPrintTitles="1" indent="0" compact="0" compactData="0" gridDropZones="1">
  <location ref="A3:F5" firstHeaderRow="2" firstDataRow="2" firstDataCol="5"/>
  <pivotFields count="6">
    <pivotField axis="axisRow" compact="0" outline="0" subtotalTop="0" showAll="0" includeNewItemsInFilter="1" defaultSubtotal="0">
      <items count="10">
        <item m="1" x="1"/>
        <item m="1" x="2"/>
        <item m="1" x="3"/>
        <item m="1" x="4"/>
        <item m="1" x="5"/>
        <item m="1" x="6"/>
        <item h="1" x="0"/>
        <item m="1" x="7"/>
        <item m="1" x="8"/>
        <item m="1" x="9"/>
      </items>
    </pivotField>
    <pivotField axis="axisRow" dataField="1" compact="0" outline="0" subtotalTop="0" showAll="0" includeNewItemsInFilter="1" defaultSubtotal="0">
      <items count="68">
        <item m="1" x="1"/>
        <item m="1" x="2"/>
        <item m="1" x="3"/>
        <item m="1" x="4"/>
        <item m="1" x="5"/>
        <item m="1" x="6"/>
        <item m="1" x="7"/>
        <item m="1" x="8"/>
        <item m="1" x="9"/>
        <item m="1" x="10"/>
        <item m="1" x="11"/>
        <item m="1" x="12"/>
        <item m="1" x="13"/>
        <item m="1" x="14"/>
        <item m="1" x="15"/>
        <item m="1" x="16"/>
        <item m="1" x="17"/>
        <item m="1" x="18"/>
        <item m="1" x="19"/>
        <item m="1" x="20"/>
        <item m="1" x="21"/>
        <item m="1" x="22"/>
        <item m="1" x="23"/>
        <item m="1" x="24"/>
        <item m="1" x="25"/>
        <item m="1" x="26"/>
        <item m="1" x="27"/>
        <item m="1" x="28"/>
        <item m="1" x="29"/>
        <item m="1" x="30"/>
        <item m="1" x="31"/>
        <item m="1" x="32"/>
        <item m="1" x="33"/>
        <item m="1" x="34"/>
        <item x="0"/>
        <item m="1" x="35"/>
        <item m="1" x="36"/>
        <item m="1" x="37"/>
        <item m="1" x="38"/>
        <item m="1" x="39"/>
        <item m="1" x="40"/>
        <item m="1" x="41"/>
        <item m="1" x="42"/>
        <item m="1" x="43"/>
        <item m="1" x="44"/>
        <item m="1" x="45"/>
        <item m="1" x="46"/>
        <item m="1" x="47"/>
        <item m="1" x="48"/>
        <item m="1" x="49"/>
        <item m="1" x="50"/>
        <item m="1" x="51"/>
        <item m="1" x="52"/>
        <item m="1" x="53"/>
        <item m="1" x="54"/>
        <item m="1" x="55"/>
        <item m="1" x="56"/>
        <item m="1" x="57"/>
        <item m="1" x="58"/>
        <item m="1" x="59"/>
        <item m="1" x="60"/>
        <item m="1" x="61"/>
        <item m="1" x="62"/>
        <item m="1" x="63"/>
        <item m="1" x="64"/>
        <item m="1" x="65"/>
        <item m="1" x="66"/>
        <item m="1" x="67"/>
      </items>
    </pivotField>
    <pivotField axis="axisRow" compact="0" outline="0" subtotalTop="0" showAll="0" includeNewItemsInFilter="1" defaultSubtotal="0">
      <items count="51">
        <item m="1" x="1"/>
        <item m="1" x="2"/>
        <item m="1" x="3"/>
        <item m="1" x="4"/>
        <item m="1" x="5"/>
        <item m="1" x="6"/>
        <item m="1" x="7"/>
        <item m="1" x="8"/>
        <item m="1" x="9"/>
        <item m="1" x="10"/>
        <item m="1" x="11"/>
        <item m="1" x="12"/>
        <item m="1" x="13"/>
        <item m="1" x="14"/>
        <item m="1" x="15"/>
        <item m="1" x="16"/>
        <item m="1" x="17"/>
        <item m="1" x="18"/>
        <item x="0"/>
        <item m="1" x="19"/>
        <item m="1" x="20"/>
        <item m="1" x="21"/>
        <item m="1" x="22"/>
        <item m="1" x="23"/>
        <item m="1" x="24"/>
        <item m="1" x="25"/>
        <item m="1" x="26"/>
        <item m="1" x="27"/>
        <item m="1" x="28"/>
        <item m="1" x="29"/>
        <item m="1" x="30"/>
        <item m="1" x="31"/>
        <item m="1" x="32"/>
        <item m="1" x="33"/>
        <item m="1" x="34"/>
        <item m="1" x="35"/>
        <item m="1" x="36"/>
        <item m="1" x="37"/>
        <item m="1" x="38"/>
        <item m="1" x="39"/>
        <item m="1" x="40"/>
        <item m="1" x="41"/>
        <item m="1" x="42"/>
        <item m="1" x="43"/>
        <item m="1" x="44"/>
        <item m="1" x="45"/>
        <item m="1" x="46"/>
        <item m="1" x="47"/>
        <item m="1" x="48"/>
        <item m="1" x="49"/>
        <item m="1" x="50"/>
      </items>
    </pivotField>
    <pivotField axis="axisRow" compact="0" outline="0" subtotalTop="0" showAll="0" includeNewItemsInFilter="1" defaultSubtotal="0">
      <items count="62">
        <item m="1" x="1"/>
        <item m="1" x="2"/>
        <item m="1" x="3"/>
        <item m="1" x="4"/>
        <item m="1" x="5"/>
        <item m="1" x="6"/>
        <item m="1" x="7"/>
        <item m="1" x="8"/>
        <item m="1" x="9"/>
        <item m="1" x="10"/>
        <item m="1" x="11"/>
        <item m="1" x="12"/>
        <item m="1" x="13"/>
        <item m="1" x="14"/>
        <item m="1" x="15"/>
        <item m="1" x="16"/>
        <item m="1" x="17"/>
        <item m="1" x="18"/>
        <item m="1" x="19"/>
        <item m="1" x="20"/>
        <item m="1" x="21"/>
        <item m="1" x="22"/>
        <item m="1" x="23"/>
        <item m="1" x="24"/>
        <item m="1" x="25"/>
        <item m="1" x="26"/>
        <item m="1" x="27"/>
        <item m="1" x="28"/>
        <item m="1" x="29"/>
        <item m="1" x="30"/>
        <item m="1" x="31"/>
        <item m="1" x="32"/>
        <item m="1" x="33"/>
        <item m="1" x="34"/>
        <item m="1" x="35"/>
        <item m="1" x="36"/>
        <item m="1" x="37"/>
        <item m="1" x="38"/>
        <item m="1" x="39"/>
        <item m="1" x="40"/>
        <item m="1" x="41"/>
        <item m="1" x="42"/>
        <item m="1" x="43"/>
        <item m="1" x="44"/>
        <item m="1" x="45"/>
        <item m="1" x="46"/>
        <item m="1" x="47"/>
        <item m="1" x="48"/>
        <item m="1" x="49"/>
        <item x="0"/>
        <item m="1" x="50"/>
        <item m="1" x="51"/>
        <item m="1" x="52"/>
        <item m="1" x="53"/>
        <item m="1" x="54"/>
        <item m="1" x="55"/>
        <item m="1" x="56"/>
        <item m="1" x="57"/>
        <item m="1" x="58"/>
        <item m="1" x="59"/>
        <item m="1" x="60"/>
        <item m="1" x="61"/>
      </items>
    </pivotField>
    <pivotField compact="0" outline="0" subtotalTop="0" showAll="0" includeNewItemsInFilter="1"/>
    <pivotField axis="axisRow" compact="0" outline="0" subtotalTop="0" showAll="0" includeNewItemsInFilter="1" defaultSubtotal="0">
      <items count="3">
        <item m="1" x="1"/>
        <item h="1" x="0"/>
        <item m="1" x="2"/>
      </items>
    </pivotField>
  </pivotFields>
  <rowFields count="5">
    <field x="0"/>
    <field x="5"/>
    <field x="1"/>
    <field x="2"/>
    <field x="3"/>
  </rowFields>
  <colItems count="1">
    <i/>
  </colItems>
  <dataFields count="1">
    <dataField name="NB Organe" fld="1" subtotal="count" baseField="0" baseItem="0"/>
  </dataFields>
  <pivotTableStyleInfo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4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.bin"/><Relationship Id="rId1" Type="http://schemas.openxmlformats.org/officeDocument/2006/relationships/pivotTable" Target="../pivotTables/pivotTable4.xm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ivotTable" Target="../pivotTables/pivotTable5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ivotTable" Target="../pivotTables/pivotTable6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4.bin"/><Relationship Id="rId1" Type="http://schemas.openxmlformats.org/officeDocument/2006/relationships/hyperlink" Target="http://forum.excel-pratique.com/excel/sos-recherche-bout-de-code-t49383.html" TargetMode="External"/><Relationship Id="rId5" Type="http://schemas.openxmlformats.org/officeDocument/2006/relationships/control" Target="../activeX/activeX1.xml"/><Relationship Id="rId4" Type="http://schemas.openxmlformats.org/officeDocument/2006/relationships/vmlDrawing" Target="../drawings/vmlDrawing1.v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5"/>
  <dimension ref="A1:BB2"/>
  <sheetViews>
    <sheetView workbookViewId="0">
      <selection activeCell="B17" sqref="B17"/>
    </sheetView>
  </sheetViews>
  <sheetFormatPr baseColWidth="10" defaultRowHeight="12.75"/>
  <cols>
    <col min="1" max="1" width="11" style="14" customWidth="1"/>
    <col min="2" max="2" width="24.7109375" style="8" customWidth="1"/>
    <col min="3" max="3" width="46.140625" style="7" customWidth="1"/>
    <col min="4" max="4" width="48.5703125" style="7" customWidth="1"/>
    <col min="5" max="5" width="26.140625" style="7" customWidth="1"/>
    <col min="6" max="6" width="20" style="7" customWidth="1"/>
    <col min="7" max="7" width="10.42578125" style="12" customWidth="1"/>
    <col min="8" max="8" width="8.5703125" style="8" customWidth="1"/>
    <col min="9" max="9" width="10" style="7" customWidth="1"/>
    <col min="10" max="10" width="15.85546875" style="8" customWidth="1"/>
    <col min="11" max="11" width="8.85546875" style="8" customWidth="1"/>
    <col min="12" max="12" width="10" style="8" customWidth="1"/>
    <col min="13" max="13" width="10.42578125" style="7" customWidth="1"/>
    <col min="14" max="14" width="20.42578125" style="8" customWidth="1"/>
    <col min="15" max="16384" width="11.42578125" style="8"/>
  </cols>
  <sheetData>
    <row r="1" spans="1:54" ht="15.75">
      <c r="A1" s="13" t="s">
        <v>262</v>
      </c>
      <c r="B1" s="174" t="str">
        <f>"Historique de  "&amp;A1</f>
        <v>Historique de  rrrrr</v>
      </c>
      <c r="C1" s="174"/>
      <c r="D1" s="174"/>
      <c r="E1" s="174"/>
      <c r="F1" s="174"/>
    </row>
    <row r="2" spans="1:54" s="9" customFormat="1" ht="14.25">
      <c r="A2" s="32" t="s">
        <v>10</v>
      </c>
      <c r="B2" s="33" t="s">
        <v>15</v>
      </c>
      <c r="C2" s="34" t="s">
        <v>8</v>
      </c>
      <c r="D2" s="34" t="s">
        <v>12</v>
      </c>
      <c r="E2" s="34" t="s">
        <v>13</v>
      </c>
      <c r="F2" s="34" t="s">
        <v>11</v>
      </c>
      <c r="G2" s="35" t="s">
        <v>1</v>
      </c>
      <c r="H2" s="34" t="s">
        <v>26</v>
      </c>
      <c r="I2" s="5" t="s">
        <v>29</v>
      </c>
      <c r="J2" s="34" t="s">
        <v>25</v>
      </c>
      <c r="K2" s="34" t="s">
        <v>27</v>
      </c>
      <c r="L2" s="34" t="s">
        <v>5</v>
      </c>
      <c r="M2" s="34" t="s">
        <v>30</v>
      </c>
      <c r="N2" s="33" t="s">
        <v>24</v>
      </c>
      <c r="BB2" s="10"/>
    </row>
  </sheetData>
  <mergeCells count="1">
    <mergeCell ref="B1:F1"/>
  </mergeCells>
  <phoneticPr fontId="0" type="noConversion"/>
  <printOptions horizontalCentered="1"/>
  <pageMargins left="0.39370078740157483" right="0.39370078740157483" top="0.39370078740157483" bottom="0.98425196850393704" header="0.51181102362204722" footer="0.51181102362204722"/>
  <pageSetup paperSize="9" scale="52" fitToHeight="15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7">
    <pageSetUpPr fitToPage="1"/>
  </sheetPr>
  <dimension ref="A1:D1"/>
  <sheetViews>
    <sheetView workbookViewId="0">
      <selection activeCell="B19" sqref="B19"/>
    </sheetView>
  </sheetViews>
  <sheetFormatPr baseColWidth="10" defaultRowHeight="12.75"/>
  <cols>
    <col min="1" max="1" width="16.5703125" customWidth="1"/>
    <col min="2" max="2" width="31.7109375" customWidth="1"/>
    <col min="3" max="3" width="33.85546875" customWidth="1"/>
  </cols>
  <sheetData>
    <row r="1" spans="1:4">
      <c r="A1" s="2" t="s">
        <v>0</v>
      </c>
      <c r="B1" s="2" t="s">
        <v>15</v>
      </c>
      <c r="C1" s="2" t="s">
        <v>16</v>
      </c>
      <c r="D1" s="2" t="s">
        <v>218</v>
      </c>
    </row>
  </sheetData>
  <phoneticPr fontId="0" type="noConversion"/>
  <pageMargins left="0.78740157499999996" right="0.78740157499999996" top="0.984251969" bottom="0.984251969" header="0.4921259845" footer="0.4921259845"/>
  <pageSetup paperSize="9" fitToHeight="7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8"/>
  <dimension ref="A1:B3"/>
  <sheetViews>
    <sheetView workbookViewId="0">
      <selection activeCell="B10" sqref="B10"/>
    </sheetView>
  </sheetViews>
  <sheetFormatPr baseColWidth="10" defaultRowHeight="12.75"/>
  <cols>
    <col min="1" max="1" width="3" bestFit="1" customWidth="1"/>
    <col min="2" max="2" width="27.42578125" bestFit="1" customWidth="1"/>
  </cols>
  <sheetData>
    <row r="1" spans="1:2">
      <c r="A1" t="s">
        <v>9</v>
      </c>
      <c r="B1" t="s">
        <v>64</v>
      </c>
    </row>
    <row r="2" spans="1:2">
      <c r="A2">
        <v>1</v>
      </c>
      <c r="B2" t="s">
        <v>303</v>
      </c>
    </row>
    <row r="3" spans="1:2">
      <c r="A3">
        <v>2</v>
      </c>
      <c r="B3" t="s">
        <v>304</v>
      </c>
    </row>
  </sheetData>
  <phoneticPr fontId="0" type="noConversion"/>
  <pageMargins left="0.78740157499999996" right="0.78740157499999996" top="0.984251969" bottom="0.984251969" header="0.4921259845" footer="0.4921259845"/>
  <pageSetup paperSize="9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18">
    <pageSetUpPr fitToPage="1"/>
  </sheetPr>
  <dimension ref="A1:L49"/>
  <sheetViews>
    <sheetView workbookViewId="0">
      <selection activeCell="B16" sqref="B16"/>
    </sheetView>
  </sheetViews>
  <sheetFormatPr baseColWidth="10" defaultColWidth="5.5703125" defaultRowHeight="12.75"/>
  <cols>
    <col min="1" max="1" width="20.140625" bestFit="1" customWidth="1"/>
    <col min="2" max="16384" width="5.5703125" style="1"/>
  </cols>
  <sheetData>
    <row r="1" spans="1:12" ht="24.75" customHeight="1">
      <c r="A1" s="175"/>
      <c r="B1" s="175"/>
      <c r="C1" s="175"/>
      <c r="D1" s="175"/>
      <c r="E1" s="175"/>
      <c r="F1" s="175"/>
      <c r="G1" s="175"/>
      <c r="H1" s="175"/>
      <c r="I1" s="175"/>
      <c r="J1" s="175"/>
      <c r="K1" s="175"/>
      <c r="L1" s="175"/>
    </row>
    <row r="2" spans="1:12">
      <c r="A2" s="173"/>
      <c r="B2" s="172">
        <v>41721</v>
      </c>
    </row>
    <row r="3" spans="1:12">
      <c r="A3" t="s">
        <v>286</v>
      </c>
    </row>
    <row r="4" spans="1:12">
      <c r="A4" t="s">
        <v>288</v>
      </c>
    </row>
    <row r="5" spans="1:12">
      <c r="A5" t="s">
        <v>323</v>
      </c>
    </row>
    <row r="6" spans="1:12">
      <c r="A6" t="s">
        <v>325</v>
      </c>
    </row>
    <row r="7" spans="1:12">
      <c r="A7" t="s">
        <v>294</v>
      </c>
    </row>
    <row r="8" spans="1:12">
      <c r="A8" t="s">
        <v>280</v>
      </c>
    </row>
    <row r="9" spans="1:12">
      <c r="A9" t="s">
        <v>273</v>
      </c>
    </row>
    <row r="10" spans="1:12">
      <c r="A10" t="s">
        <v>328</v>
      </c>
    </row>
    <row r="11" spans="1:12">
      <c r="A11" t="s">
        <v>319</v>
      </c>
    </row>
    <row r="12" spans="1:12">
      <c r="A12" t="s">
        <v>292</v>
      </c>
    </row>
    <row r="13" spans="1:12">
      <c r="A13" t="s">
        <v>354</v>
      </c>
    </row>
    <row r="14" spans="1:12">
      <c r="A14" t="s">
        <v>281</v>
      </c>
    </row>
    <row r="15" spans="1:12">
      <c r="A15" t="s">
        <v>361</v>
      </c>
    </row>
    <row r="16" spans="1:12">
      <c r="A16" t="s">
        <v>326</v>
      </c>
    </row>
    <row r="17" spans="1:1">
      <c r="A17" t="s">
        <v>305</v>
      </c>
    </row>
    <row r="18" spans="1:1">
      <c r="A18" t="s">
        <v>271</v>
      </c>
    </row>
    <row r="19" spans="1:1">
      <c r="A19" t="s">
        <v>283</v>
      </c>
    </row>
    <row r="20" spans="1:1">
      <c r="A20" t="s">
        <v>317</v>
      </c>
    </row>
    <row r="21" spans="1:1">
      <c r="A21" t="s">
        <v>318</v>
      </c>
    </row>
    <row r="22" spans="1:1">
      <c r="A22" t="s">
        <v>327</v>
      </c>
    </row>
    <row r="23" spans="1:1">
      <c r="A23" t="s">
        <v>353</v>
      </c>
    </row>
    <row r="24" spans="1:1">
      <c r="A24" t="s">
        <v>277</v>
      </c>
    </row>
    <row r="25" spans="1:1">
      <c r="A25" t="s">
        <v>282</v>
      </c>
    </row>
    <row r="26" spans="1:1">
      <c r="A26" t="s">
        <v>302</v>
      </c>
    </row>
    <row r="27" spans="1:1">
      <c r="A27" t="s">
        <v>267</v>
      </c>
    </row>
    <row r="28" spans="1:1">
      <c r="A28" t="s">
        <v>268</v>
      </c>
    </row>
    <row r="29" spans="1:1">
      <c r="A29" t="s">
        <v>269</v>
      </c>
    </row>
    <row r="30" spans="1:1">
      <c r="A30" t="s">
        <v>322</v>
      </c>
    </row>
    <row r="31" spans="1:1">
      <c r="A31" t="s">
        <v>284</v>
      </c>
    </row>
    <row r="32" spans="1:1">
      <c r="A32" t="s">
        <v>298</v>
      </c>
    </row>
    <row r="33" spans="1:1">
      <c r="A33" t="s">
        <v>299</v>
      </c>
    </row>
    <row r="34" spans="1:1">
      <c r="A34" t="s">
        <v>297</v>
      </c>
    </row>
    <row r="35" spans="1:1">
      <c r="A35" t="s">
        <v>287</v>
      </c>
    </row>
    <row r="36" spans="1:1">
      <c r="A36" t="s">
        <v>279</v>
      </c>
    </row>
    <row r="37" spans="1:1">
      <c r="A37" t="s">
        <v>308</v>
      </c>
    </row>
    <row r="38" spans="1:1">
      <c r="A38" t="s">
        <v>290</v>
      </c>
    </row>
    <row r="39" spans="1:1">
      <c r="A39" t="s">
        <v>306</v>
      </c>
    </row>
    <row r="40" spans="1:1">
      <c r="A40" t="s">
        <v>307</v>
      </c>
    </row>
    <row r="41" spans="1:1">
      <c r="A41" t="s">
        <v>285</v>
      </c>
    </row>
    <row r="42" spans="1:1">
      <c r="A42" t="s">
        <v>291</v>
      </c>
    </row>
    <row r="43" spans="1:1">
      <c r="A43" t="s">
        <v>293</v>
      </c>
    </row>
    <row r="44" spans="1:1">
      <c r="A44" t="s">
        <v>320</v>
      </c>
    </row>
    <row r="45" spans="1:1">
      <c r="A45" t="s">
        <v>321</v>
      </c>
    </row>
    <row r="46" spans="1:1">
      <c r="A46" t="s">
        <v>278</v>
      </c>
    </row>
    <row r="47" spans="1:1">
      <c r="A47" t="s">
        <v>300</v>
      </c>
    </row>
    <row r="48" spans="1:1">
      <c r="A48" t="s">
        <v>301</v>
      </c>
    </row>
    <row r="49" spans="1:1">
      <c r="A49" t="s">
        <v>289</v>
      </c>
    </row>
  </sheetData>
  <mergeCells count="4">
    <mergeCell ref="A1:C1"/>
    <mergeCell ref="D1:F1"/>
    <mergeCell ref="G1:I1"/>
    <mergeCell ref="J1:L1"/>
  </mergeCells>
  <phoneticPr fontId="0" type="noConversion"/>
  <pageMargins left="0.78740157499999996" right="0.78740157499999996" top="0.984251969" bottom="0.984251969" header="0.4921259845" footer="0.4921259845"/>
  <pageSetup paperSize="9" scale="72" orientation="landscape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10">
    <pageSetUpPr fitToPage="1"/>
  </sheetPr>
  <dimension ref="A1:EU97"/>
  <sheetViews>
    <sheetView workbookViewId="0">
      <selection activeCell="B10" sqref="B10"/>
    </sheetView>
  </sheetViews>
  <sheetFormatPr baseColWidth="10" defaultRowHeight="12.75"/>
  <cols>
    <col min="1" max="1" width="11.42578125" style="64"/>
    <col min="2" max="2" width="23.28515625" style="4" customWidth="1"/>
    <col min="3" max="3" width="27.42578125" style="4" customWidth="1"/>
    <col min="4" max="151" width="11.42578125" style="4"/>
    <col min="152" max="16384" width="11.42578125" style="11"/>
  </cols>
  <sheetData>
    <row r="1" spans="1:3">
      <c r="A1" s="176"/>
      <c r="B1" s="176"/>
      <c r="C1" s="176"/>
    </row>
    <row r="2" spans="1:3">
      <c r="A2" s="171">
        <v>41721</v>
      </c>
    </row>
    <row r="3" spans="1:3">
      <c r="A3" s="66"/>
    </row>
    <row r="4" spans="1:3">
      <c r="A4" s="66"/>
    </row>
    <row r="5" spans="1:3">
      <c r="A5" s="66"/>
    </row>
    <row r="6" spans="1:3">
      <c r="A6" s="66"/>
    </row>
    <row r="7" spans="1:3">
      <c r="A7" s="66"/>
    </row>
    <row r="8" spans="1:3">
      <c r="A8" s="68"/>
    </row>
    <row r="9" spans="1:3">
      <c r="A9" s="68"/>
    </row>
    <row r="10" spans="1:3">
      <c r="A10" s="66"/>
    </row>
    <row r="11" spans="1:3">
      <c r="A11" s="66"/>
    </row>
    <row r="12" spans="1:3">
      <c r="A12" s="66"/>
    </row>
    <row r="13" spans="1:3">
      <c r="A13" s="66"/>
    </row>
    <row r="14" spans="1:3">
      <c r="A14" s="66"/>
    </row>
    <row r="15" spans="1:3">
      <c r="A15" s="68"/>
    </row>
    <row r="16" spans="1:3">
      <c r="A16" s="68"/>
    </row>
    <row r="17" spans="1:1">
      <c r="A17" s="66"/>
    </row>
    <row r="18" spans="1:1">
      <c r="A18" s="66"/>
    </row>
    <row r="19" spans="1:1">
      <c r="A19" s="66"/>
    </row>
    <row r="20" spans="1:1">
      <c r="A20" s="66"/>
    </row>
    <row r="21" spans="1:1">
      <c r="A21" s="66"/>
    </row>
    <row r="22" spans="1:1">
      <c r="A22" s="68"/>
    </row>
    <row r="23" spans="1:1">
      <c r="A23" s="68"/>
    </row>
    <row r="24" spans="1:1">
      <c r="A24" s="66"/>
    </row>
    <row r="25" spans="1:1">
      <c r="A25" s="66"/>
    </row>
    <row r="26" spans="1:1">
      <c r="A26" s="66"/>
    </row>
    <row r="27" spans="1:1">
      <c r="A27" s="66"/>
    </row>
    <row r="28" spans="1:1">
      <c r="A28" s="66"/>
    </row>
    <row r="29" spans="1:1">
      <c r="A29" s="68"/>
    </row>
    <row r="30" spans="1:1">
      <c r="A30" s="68"/>
    </row>
    <row r="31" spans="1:1">
      <c r="A31" s="66"/>
    </row>
    <row r="32" spans="1:1">
      <c r="A32" s="68"/>
    </row>
    <row r="33" spans="1:1">
      <c r="A33" s="68"/>
    </row>
    <row r="34" spans="1:1">
      <c r="A34" s="66"/>
    </row>
    <row r="35" spans="1:1">
      <c r="A35" s="66"/>
    </row>
    <row r="36" spans="1:1">
      <c r="A36" s="66"/>
    </row>
    <row r="37" spans="1:1">
      <c r="A37" s="66"/>
    </row>
    <row r="38" spans="1:1">
      <c r="A38" s="66"/>
    </row>
    <row r="39" spans="1:1">
      <c r="A39" s="66"/>
    </row>
    <row r="40" spans="1:1">
      <c r="A40" s="66"/>
    </row>
    <row r="41" spans="1:1">
      <c r="A41" s="66"/>
    </row>
    <row r="42" spans="1:1">
      <c r="A42" s="68"/>
    </row>
    <row r="43" spans="1:1">
      <c r="A43" s="68"/>
    </row>
    <row r="44" spans="1:1">
      <c r="A44" s="66"/>
    </row>
    <row r="45" spans="1:1">
      <c r="A45" s="66"/>
    </row>
    <row r="46" spans="1:1">
      <c r="A46" s="66"/>
    </row>
    <row r="47" spans="1:1">
      <c r="A47" s="66"/>
    </row>
    <row r="48" spans="1:1">
      <c r="A48" s="66"/>
    </row>
    <row r="49" spans="1:1">
      <c r="A49" s="68"/>
    </row>
    <row r="50" spans="1:1">
      <c r="A50" s="68"/>
    </row>
    <row r="51" spans="1:1">
      <c r="A51" s="66"/>
    </row>
    <row r="52" spans="1:1">
      <c r="A52" s="66"/>
    </row>
    <row r="53" spans="1:1">
      <c r="A53" s="66"/>
    </row>
    <row r="54" spans="1:1">
      <c r="A54" s="66"/>
    </row>
    <row r="55" spans="1:1">
      <c r="A55" s="66"/>
    </row>
    <row r="56" spans="1:1">
      <c r="A56" s="68"/>
    </row>
    <row r="57" spans="1:1">
      <c r="A57" s="68"/>
    </row>
    <row r="58" spans="1:1">
      <c r="A58" s="66"/>
    </row>
    <row r="59" spans="1:1">
      <c r="A59" s="66"/>
    </row>
    <row r="60" spans="1:1">
      <c r="A60" s="66"/>
    </row>
    <row r="61" spans="1:1">
      <c r="A61" s="66"/>
    </row>
    <row r="62" spans="1:1">
      <c r="A62" s="66"/>
    </row>
    <row r="63" spans="1:1">
      <c r="A63" s="68"/>
    </row>
    <row r="64" spans="1:1">
      <c r="A64" s="68"/>
    </row>
    <row r="65" spans="1:1">
      <c r="A65" s="66"/>
    </row>
    <row r="66" spans="1:1">
      <c r="A66" s="66"/>
    </row>
    <row r="67" spans="1:1">
      <c r="A67" s="66"/>
    </row>
    <row r="68" spans="1:1">
      <c r="A68" s="66"/>
    </row>
    <row r="69" spans="1:1">
      <c r="A69" s="66"/>
    </row>
    <row r="70" spans="1:1">
      <c r="A70" s="68"/>
    </row>
    <row r="71" spans="1:1">
      <c r="A71" s="68"/>
    </row>
    <row r="72" spans="1:1">
      <c r="A72" s="66"/>
    </row>
    <row r="73" spans="1:1">
      <c r="A73" s="66"/>
    </row>
    <row r="74" spans="1:1">
      <c r="A74" s="66"/>
    </row>
    <row r="75" spans="1:1">
      <c r="A75" s="66"/>
    </row>
    <row r="76" spans="1:1">
      <c r="A76" s="66"/>
    </row>
    <row r="77" spans="1:1">
      <c r="A77" s="68"/>
    </row>
    <row r="78" spans="1:1">
      <c r="A78" s="68"/>
    </row>
    <row r="79" spans="1:1">
      <c r="A79" s="66"/>
    </row>
    <row r="80" spans="1:1">
      <c r="A80" s="66"/>
    </row>
    <row r="81" spans="1:1">
      <c r="A81" s="66"/>
    </row>
    <row r="82" spans="1:1">
      <c r="A82" s="66"/>
    </row>
    <row r="83" spans="1:1">
      <c r="A83" s="66"/>
    </row>
    <row r="84" spans="1:1">
      <c r="A84" s="68"/>
    </row>
    <row r="85" spans="1:1">
      <c r="A85" s="68"/>
    </row>
    <row r="86" spans="1:1">
      <c r="A86" s="66"/>
    </row>
    <row r="87" spans="1:1">
      <c r="A87" s="66"/>
    </row>
    <row r="88" spans="1:1">
      <c r="A88" s="66"/>
    </row>
    <row r="89" spans="1:1">
      <c r="A89" s="81"/>
    </row>
    <row r="90" spans="1:1">
      <c r="A90" s="81"/>
    </row>
    <row r="91" spans="1:1">
      <c r="A91" s="82"/>
    </row>
    <row r="92" spans="1:1">
      <c r="A92" s="82"/>
    </row>
    <row r="93" spans="1:1">
      <c r="A93" s="81"/>
    </row>
    <row r="94" spans="1:1">
      <c r="A94" s="81"/>
    </row>
    <row r="95" spans="1:1">
      <c r="A95" s="100"/>
    </row>
    <row r="96" spans="1:1">
      <c r="A96" s="100"/>
    </row>
    <row r="97" spans="1:1">
      <c r="A97" s="100"/>
    </row>
  </sheetData>
  <mergeCells count="1">
    <mergeCell ref="A1:C1"/>
  </mergeCells>
  <phoneticPr fontId="0" type="noConversion"/>
  <printOptions gridLines="1"/>
  <pageMargins left="0.78740157480314965" right="0.78740157480314965" top="0.98425196850393704" bottom="0.98425196850393704" header="0.51181102362204722" footer="0.51181102362204722"/>
  <pageSetup paperSize="9" fitToHeight="6" orientation="landscape" horizontalDpi="300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>
  <sheetPr codeName="tradu"/>
  <dimension ref="A1:C148"/>
  <sheetViews>
    <sheetView workbookViewId="0">
      <selection activeCell="A5" sqref="A5"/>
    </sheetView>
  </sheetViews>
  <sheetFormatPr baseColWidth="10" defaultRowHeight="12.75"/>
  <cols>
    <col min="1" max="1" width="65.28515625" customWidth="1"/>
    <col min="2" max="3" width="58.140625" customWidth="1"/>
  </cols>
  <sheetData>
    <row r="1" spans="1:3">
      <c r="A1" t="s">
        <v>244</v>
      </c>
      <c r="B1" t="s">
        <v>244</v>
      </c>
    </row>
    <row r="2" spans="1:3">
      <c r="A2" t="s">
        <v>251</v>
      </c>
      <c r="B2" t="s">
        <v>251</v>
      </c>
    </row>
    <row r="3" spans="1:3">
      <c r="A3" t="s">
        <v>250</v>
      </c>
      <c r="B3" t="s">
        <v>250</v>
      </c>
    </row>
    <row r="4" spans="1:3">
      <c r="A4" t="s">
        <v>218</v>
      </c>
      <c r="B4" s="162" t="s">
        <v>218</v>
      </c>
    </row>
    <row r="5" spans="1:3">
      <c r="A5" t="s">
        <v>258</v>
      </c>
      <c r="B5" t="s">
        <v>258</v>
      </c>
    </row>
    <row r="6" spans="1:3">
      <c r="A6" t="s">
        <v>231</v>
      </c>
      <c r="B6" s="162" t="s">
        <v>231</v>
      </c>
    </row>
    <row r="7" spans="1:3">
      <c r="A7" t="s">
        <v>91</v>
      </c>
      <c r="B7" t="s">
        <v>91</v>
      </c>
    </row>
    <row r="8" spans="1:3">
      <c r="A8" t="s">
        <v>60</v>
      </c>
      <c r="B8" t="s">
        <v>60</v>
      </c>
      <c r="C8" s="19"/>
    </row>
    <row r="9" spans="1:3">
      <c r="A9" t="s">
        <v>142</v>
      </c>
      <c r="B9" t="s">
        <v>142</v>
      </c>
    </row>
    <row r="10" spans="1:3">
      <c r="A10" t="s">
        <v>113</v>
      </c>
      <c r="B10" t="s">
        <v>113</v>
      </c>
    </row>
    <row r="11" spans="1:3">
      <c r="A11" t="s">
        <v>73</v>
      </c>
      <c r="B11" t="s">
        <v>73</v>
      </c>
    </row>
    <row r="12" spans="1:3">
      <c r="A12" t="s">
        <v>68</v>
      </c>
      <c r="B12" t="s">
        <v>68</v>
      </c>
    </row>
    <row r="13" spans="1:3">
      <c r="A13" t="s">
        <v>75</v>
      </c>
      <c r="B13" t="s">
        <v>75</v>
      </c>
    </row>
    <row r="14" spans="1:3">
      <c r="A14" t="s">
        <v>127</v>
      </c>
      <c r="B14" t="s">
        <v>127</v>
      </c>
    </row>
    <row r="15" spans="1:3">
      <c r="A15" t="s">
        <v>180</v>
      </c>
      <c r="B15" t="s">
        <v>180</v>
      </c>
    </row>
    <row r="16" spans="1:3">
      <c r="A16" t="s">
        <v>222</v>
      </c>
      <c r="B16" t="s">
        <v>222</v>
      </c>
      <c r="C16" s="19"/>
    </row>
    <row r="17" spans="1:3">
      <c r="A17" t="s">
        <v>223</v>
      </c>
      <c r="B17" t="s">
        <v>223</v>
      </c>
      <c r="C17" s="19"/>
    </row>
    <row r="18" spans="1:3">
      <c r="A18" t="s">
        <v>224</v>
      </c>
      <c r="B18" t="s">
        <v>224</v>
      </c>
    </row>
    <row r="19" spans="1:3">
      <c r="A19" t="s">
        <v>237</v>
      </c>
      <c r="B19" t="s">
        <v>237</v>
      </c>
    </row>
    <row r="20" spans="1:3">
      <c r="A20" t="s">
        <v>130</v>
      </c>
      <c r="B20" t="s">
        <v>130</v>
      </c>
    </row>
    <row r="21" spans="1:3">
      <c r="A21" t="s">
        <v>100</v>
      </c>
      <c r="B21" t="s">
        <v>100</v>
      </c>
      <c r="C21" s="19"/>
    </row>
    <row r="22" spans="1:3">
      <c r="A22" t="s">
        <v>56</v>
      </c>
      <c r="B22" t="s">
        <v>56</v>
      </c>
    </row>
    <row r="23" spans="1:3">
      <c r="A23" t="s">
        <v>118</v>
      </c>
      <c r="B23" t="s">
        <v>118</v>
      </c>
    </row>
    <row r="24" spans="1:3">
      <c r="A24" t="s">
        <v>77</v>
      </c>
      <c r="B24" t="s">
        <v>77</v>
      </c>
    </row>
    <row r="25" spans="1:3">
      <c r="A25" t="s">
        <v>94</v>
      </c>
      <c r="B25" t="s">
        <v>94</v>
      </c>
    </row>
    <row r="26" spans="1:3">
      <c r="A26" t="s">
        <v>98</v>
      </c>
      <c r="B26" t="s">
        <v>98</v>
      </c>
      <c r="C26" s="19"/>
    </row>
    <row r="27" spans="1:3">
      <c r="A27" t="s">
        <v>76</v>
      </c>
      <c r="B27" t="s">
        <v>76</v>
      </c>
    </row>
    <row r="28" spans="1:3">
      <c r="A28" t="s">
        <v>220</v>
      </c>
      <c r="B28" t="s">
        <v>220</v>
      </c>
    </row>
    <row r="29" spans="1:3">
      <c r="A29" t="s">
        <v>87</v>
      </c>
      <c r="B29" t="s">
        <v>87</v>
      </c>
    </row>
    <row r="30" spans="1:3">
      <c r="A30" t="s">
        <v>104</v>
      </c>
      <c r="B30" t="s">
        <v>104</v>
      </c>
    </row>
    <row r="31" spans="1:3">
      <c r="A31" t="s">
        <v>247</v>
      </c>
      <c r="B31" t="s">
        <v>247</v>
      </c>
    </row>
    <row r="32" spans="1:3">
      <c r="A32" t="s">
        <v>246</v>
      </c>
      <c r="B32" t="s">
        <v>246</v>
      </c>
    </row>
    <row r="33" spans="1:3">
      <c r="A33" t="s">
        <v>85</v>
      </c>
      <c r="B33" t="s">
        <v>85</v>
      </c>
    </row>
    <row r="34" spans="1:3">
      <c r="A34" t="s">
        <v>24</v>
      </c>
      <c r="B34" t="s">
        <v>24</v>
      </c>
    </row>
    <row r="35" spans="1:3">
      <c r="A35" t="s">
        <v>165</v>
      </c>
      <c r="B35" t="s">
        <v>165</v>
      </c>
    </row>
    <row r="36" spans="1:3">
      <c r="A36" t="s">
        <v>69</v>
      </c>
      <c r="B36" t="s">
        <v>69</v>
      </c>
    </row>
    <row r="37" spans="1:3">
      <c r="A37" t="s">
        <v>120</v>
      </c>
      <c r="B37" t="s">
        <v>120</v>
      </c>
    </row>
    <row r="38" spans="1:3">
      <c r="A38" t="s">
        <v>10</v>
      </c>
      <c r="B38" t="s">
        <v>10</v>
      </c>
    </row>
    <row r="39" spans="1:3">
      <c r="A39" t="s">
        <v>225</v>
      </c>
      <c r="B39" t="s">
        <v>225</v>
      </c>
    </row>
    <row r="40" spans="1:3">
      <c r="A40" t="s">
        <v>226</v>
      </c>
      <c r="B40" t="s">
        <v>226</v>
      </c>
      <c r="C40" s="19"/>
    </row>
    <row r="41" spans="1:3">
      <c r="A41" t="s">
        <v>88</v>
      </c>
      <c r="B41" t="s">
        <v>88</v>
      </c>
    </row>
    <row r="42" spans="1:3">
      <c r="A42" t="s">
        <v>95</v>
      </c>
      <c r="B42" t="s">
        <v>95</v>
      </c>
    </row>
    <row r="43" spans="1:3">
      <c r="A43" t="s">
        <v>114</v>
      </c>
      <c r="B43" t="s">
        <v>114</v>
      </c>
    </row>
    <row r="44" spans="1:3">
      <c r="A44" t="s">
        <v>20</v>
      </c>
      <c r="B44" t="s">
        <v>20</v>
      </c>
    </row>
    <row r="45" spans="1:3">
      <c r="A45" t="s">
        <v>34</v>
      </c>
      <c r="B45" t="s">
        <v>34</v>
      </c>
    </row>
    <row r="46" spans="1:3">
      <c r="A46" s="19" t="s">
        <v>138</v>
      </c>
      <c r="B46" s="19" t="s">
        <v>138</v>
      </c>
      <c r="C46" s="11"/>
    </row>
    <row r="47" spans="1:3">
      <c r="A47" t="s">
        <v>139</v>
      </c>
      <c r="B47" t="s">
        <v>139</v>
      </c>
    </row>
    <row r="48" spans="1:3">
      <c r="A48" t="s">
        <v>84</v>
      </c>
      <c r="B48" t="s">
        <v>84</v>
      </c>
      <c r="C48" s="19"/>
    </row>
    <row r="49" spans="1:3">
      <c r="A49" t="s">
        <v>236</v>
      </c>
      <c r="B49" t="s">
        <v>236</v>
      </c>
      <c r="C49" s="19"/>
    </row>
    <row r="50" spans="1:3">
      <c r="A50" t="s">
        <v>207</v>
      </c>
      <c r="B50" t="s">
        <v>207</v>
      </c>
    </row>
    <row r="51" spans="1:3">
      <c r="A51" t="s">
        <v>125</v>
      </c>
      <c r="B51" t="s">
        <v>125</v>
      </c>
    </row>
    <row r="52" spans="1:3">
      <c r="A52" s="11" t="s">
        <v>126</v>
      </c>
      <c r="B52" s="11" t="s">
        <v>126</v>
      </c>
      <c r="C52" s="19"/>
    </row>
    <row r="53" spans="1:3">
      <c r="A53" t="s">
        <v>206</v>
      </c>
      <c r="B53" t="s">
        <v>206</v>
      </c>
    </row>
    <row r="54" spans="1:3">
      <c r="A54" t="s">
        <v>117</v>
      </c>
      <c r="B54" t="s">
        <v>117</v>
      </c>
    </row>
    <row r="55" spans="1:3">
      <c r="A55" s="19" t="s">
        <v>132</v>
      </c>
      <c r="B55" s="19" t="s">
        <v>132</v>
      </c>
    </row>
    <row r="56" spans="1:3">
      <c r="A56" t="s">
        <v>197</v>
      </c>
      <c r="B56" t="s">
        <v>197</v>
      </c>
    </row>
    <row r="57" spans="1:3">
      <c r="A57" t="s">
        <v>78</v>
      </c>
      <c r="B57" t="s">
        <v>78</v>
      </c>
    </row>
    <row r="58" spans="1:3">
      <c r="A58" t="s">
        <v>70</v>
      </c>
      <c r="B58" t="s">
        <v>70</v>
      </c>
      <c r="C58" s="19"/>
    </row>
    <row r="59" spans="1:3">
      <c r="A59" t="s">
        <v>101</v>
      </c>
      <c r="B59" t="s">
        <v>101</v>
      </c>
    </row>
    <row r="60" spans="1:3">
      <c r="A60" t="s">
        <v>109</v>
      </c>
      <c r="B60" t="s">
        <v>109</v>
      </c>
    </row>
    <row r="61" spans="1:3">
      <c r="A61" t="s">
        <v>110</v>
      </c>
      <c r="B61" t="s">
        <v>110</v>
      </c>
    </row>
    <row r="62" spans="1:3">
      <c r="A62" t="s">
        <v>112</v>
      </c>
      <c r="B62" t="s">
        <v>112</v>
      </c>
    </row>
    <row r="63" spans="1:3">
      <c r="A63" t="s">
        <v>260</v>
      </c>
      <c r="B63" t="s">
        <v>260</v>
      </c>
    </row>
    <row r="64" spans="1:3">
      <c r="A64" t="s">
        <v>228</v>
      </c>
      <c r="B64" t="s">
        <v>228</v>
      </c>
    </row>
    <row r="65" spans="1:3">
      <c r="A65" t="s">
        <v>162</v>
      </c>
      <c r="B65" t="s">
        <v>162</v>
      </c>
    </row>
    <row r="66" spans="1:3">
      <c r="A66" t="s">
        <v>252</v>
      </c>
      <c r="B66" t="s">
        <v>252</v>
      </c>
      <c r="C66" s="19"/>
    </row>
    <row r="67" spans="1:3">
      <c r="A67" t="s">
        <v>181</v>
      </c>
      <c r="B67" t="s">
        <v>181</v>
      </c>
      <c r="C67" s="19"/>
    </row>
    <row r="68" spans="1:3">
      <c r="A68" t="s">
        <v>230</v>
      </c>
      <c r="B68" t="s">
        <v>230</v>
      </c>
    </row>
    <row r="69" spans="1:3">
      <c r="A69" t="s">
        <v>221</v>
      </c>
      <c r="B69" t="s">
        <v>221</v>
      </c>
    </row>
    <row r="70" spans="1:3">
      <c r="A70" t="s">
        <v>116</v>
      </c>
      <c r="B70" t="s">
        <v>116</v>
      </c>
    </row>
    <row r="71" spans="1:3">
      <c r="A71" t="s">
        <v>96</v>
      </c>
      <c r="B71" t="s">
        <v>96</v>
      </c>
    </row>
    <row r="72" spans="1:3">
      <c r="A72" t="s">
        <v>22</v>
      </c>
      <c r="B72" t="s">
        <v>22</v>
      </c>
    </row>
    <row r="73" spans="1:3">
      <c r="A73" t="s">
        <v>164</v>
      </c>
      <c r="B73" t="s">
        <v>164</v>
      </c>
    </row>
    <row r="74" spans="1:3">
      <c r="A74" s="19" t="s">
        <v>133</v>
      </c>
      <c r="B74" s="19" t="s">
        <v>133</v>
      </c>
    </row>
    <row r="75" spans="1:3">
      <c r="A75" t="s">
        <v>71</v>
      </c>
      <c r="B75" t="s">
        <v>71</v>
      </c>
    </row>
    <row r="76" spans="1:3">
      <c r="A76" t="s">
        <v>74</v>
      </c>
      <c r="B76" t="s">
        <v>74</v>
      </c>
      <c r="C76" s="19"/>
    </row>
    <row r="77" spans="1:3">
      <c r="A77" t="s">
        <v>63</v>
      </c>
      <c r="B77" t="s">
        <v>63</v>
      </c>
      <c r="C77" s="19"/>
    </row>
    <row r="78" spans="1:3">
      <c r="A78" t="s">
        <v>198</v>
      </c>
      <c r="B78" t="s">
        <v>198</v>
      </c>
      <c r="C78" s="19"/>
    </row>
    <row r="79" spans="1:3">
      <c r="A79" t="s">
        <v>123</v>
      </c>
      <c r="B79" t="s">
        <v>123</v>
      </c>
      <c r="C79" s="19"/>
    </row>
    <row r="80" spans="1:3">
      <c r="A80" t="s">
        <v>11</v>
      </c>
      <c r="B80" t="s">
        <v>11</v>
      </c>
      <c r="C80" s="19"/>
    </row>
    <row r="81" spans="1:3">
      <c r="A81" t="s">
        <v>64</v>
      </c>
      <c r="B81" t="s">
        <v>64</v>
      </c>
      <c r="C81" s="19"/>
    </row>
    <row r="82" spans="1:3">
      <c r="A82" t="s">
        <v>161</v>
      </c>
      <c r="B82" t="s">
        <v>161</v>
      </c>
      <c r="C82" s="19"/>
    </row>
    <row r="83" spans="1:3">
      <c r="A83" t="s">
        <v>242</v>
      </c>
      <c r="B83" t="s">
        <v>242</v>
      </c>
      <c r="C83" s="19"/>
    </row>
    <row r="84" spans="1:3">
      <c r="A84" t="s">
        <v>195</v>
      </c>
      <c r="B84" t="s">
        <v>195</v>
      </c>
    </row>
    <row r="85" spans="1:3">
      <c r="A85" t="s">
        <v>58</v>
      </c>
      <c r="B85" t="s">
        <v>58</v>
      </c>
    </row>
    <row r="86" spans="1:3">
      <c r="A86" t="s">
        <v>66</v>
      </c>
      <c r="B86" t="s">
        <v>66</v>
      </c>
    </row>
    <row r="87" spans="1:3">
      <c r="A87" t="s">
        <v>61</v>
      </c>
      <c r="B87" t="s">
        <v>61</v>
      </c>
      <c r="C87" s="19"/>
    </row>
    <row r="88" spans="1:3">
      <c r="A88" t="s">
        <v>0</v>
      </c>
      <c r="B88" t="s">
        <v>0</v>
      </c>
      <c r="C88" s="19"/>
    </row>
    <row r="89" spans="1:3">
      <c r="A89" t="s">
        <v>67</v>
      </c>
      <c r="B89" t="s">
        <v>67</v>
      </c>
      <c r="C89" s="19"/>
    </row>
    <row r="90" spans="1:3">
      <c r="A90" t="s">
        <v>59</v>
      </c>
      <c r="B90" t="s">
        <v>59</v>
      </c>
      <c r="C90" s="19"/>
    </row>
    <row r="91" spans="1:3">
      <c r="A91" t="s">
        <v>99</v>
      </c>
      <c r="B91" t="s">
        <v>99</v>
      </c>
    </row>
    <row r="92" spans="1:3">
      <c r="A92" t="s">
        <v>107</v>
      </c>
      <c r="B92" t="s">
        <v>107</v>
      </c>
    </row>
    <row r="93" spans="1:3">
      <c r="A93" t="s">
        <v>108</v>
      </c>
      <c r="B93" t="s">
        <v>108</v>
      </c>
      <c r="C93" s="19"/>
    </row>
    <row r="94" spans="1:3">
      <c r="A94" t="s">
        <v>18</v>
      </c>
      <c r="B94" t="s">
        <v>18</v>
      </c>
    </row>
    <row r="95" spans="1:3">
      <c r="A95" t="s">
        <v>259</v>
      </c>
      <c r="B95" t="s">
        <v>259</v>
      </c>
      <c r="C95" s="19"/>
    </row>
    <row r="96" spans="1:3">
      <c r="A96" t="s">
        <v>233</v>
      </c>
      <c r="B96" t="s">
        <v>233</v>
      </c>
      <c r="C96" s="19"/>
    </row>
    <row r="97" spans="1:3">
      <c r="A97" t="s">
        <v>115</v>
      </c>
      <c r="B97" t="s">
        <v>115</v>
      </c>
    </row>
    <row r="98" spans="1:3">
      <c r="A98" t="s">
        <v>9</v>
      </c>
      <c r="B98" t="s">
        <v>9</v>
      </c>
    </row>
    <row r="99" spans="1:3">
      <c r="A99" t="s">
        <v>256</v>
      </c>
      <c r="B99" t="s">
        <v>256</v>
      </c>
      <c r="C99" s="19"/>
    </row>
    <row r="100" spans="1:3">
      <c r="A100" t="s">
        <v>122</v>
      </c>
      <c r="B100" t="s">
        <v>122</v>
      </c>
    </row>
    <row r="101" spans="1:3">
      <c r="A101" t="s">
        <v>79</v>
      </c>
      <c r="B101" t="s">
        <v>79</v>
      </c>
      <c r="C101" s="19"/>
    </row>
    <row r="102" spans="1:3">
      <c r="A102" t="s">
        <v>201</v>
      </c>
      <c r="B102" t="s">
        <v>201</v>
      </c>
      <c r="C102" s="19"/>
    </row>
    <row r="103" spans="1:3">
      <c r="A103" t="s">
        <v>21</v>
      </c>
      <c r="B103" t="s">
        <v>21</v>
      </c>
    </row>
    <row r="104" spans="1:3">
      <c r="A104" t="s">
        <v>93</v>
      </c>
      <c r="B104" t="s">
        <v>93</v>
      </c>
    </row>
    <row r="105" spans="1:3">
      <c r="A105" t="s">
        <v>119</v>
      </c>
      <c r="B105" t="s">
        <v>119</v>
      </c>
      <c r="C105" s="19"/>
    </row>
    <row r="106" spans="1:3">
      <c r="A106" t="s">
        <v>106</v>
      </c>
      <c r="B106" t="s">
        <v>106</v>
      </c>
    </row>
    <row r="107" spans="1:3">
      <c r="A107" t="s">
        <v>16</v>
      </c>
      <c r="B107" t="s">
        <v>16</v>
      </c>
    </row>
    <row r="108" spans="1:3">
      <c r="A108" t="s">
        <v>194</v>
      </c>
      <c r="B108" t="s">
        <v>194</v>
      </c>
    </row>
    <row r="109" spans="1:3">
      <c r="A109" t="s">
        <v>243</v>
      </c>
      <c r="B109" t="s">
        <v>243</v>
      </c>
    </row>
    <row r="110" spans="1:3">
      <c r="A110" t="s">
        <v>65</v>
      </c>
      <c r="B110" t="s">
        <v>65</v>
      </c>
    </row>
    <row r="111" spans="1:3">
      <c r="A111" t="s">
        <v>97</v>
      </c>
      <c r="B111" t="s">
        <v>97</v>
      </c>
      <c r="C111" s="19"/>
    </row>
    <row r="112" spans="1:3">
      <c r="A112" t="s">
        <v>15</v>
      </c>
      <c r="B112" t="s">
        <v>15</v>
      </c>
      <c r="C112" s="19"/>
    </row>
    <row r="113" spans="1:3">
      <c r="A113" t="s">
        <v>90</v>
      </c>
      <c r="B113" t="s">
        <v>90</v>
      </c>
      <c r="C113" s="19"/>
    </row>
    <row r="114" spans="1:3">
      <c r="A114" t="s">
        <v>86</v>
      </c>
      <c r="B114" t="s">
        <v>86</v>
      </c>
      <c r="C114" s="19"/>
    </row>
    <row r="115" spans="1:3">
      <c r="A115" s="19" t="s">
        <v>131</v>
      </c>
      <c r="B115" s="19" t="s">
        <v>131</v>
      </c>
    </row>
    <row r="116" spans="1:3">
      <c r="A116" t="s">
        <v>245</v>
      </c>
      <c r="B116" t="s">
        <v>245</v>
      </c>
      <c r="C116" s="19"/>
    </row>
    <row r="117" spans="1:3">
      <c r="A117" t="s">
        <v>82</v>
      </c>
      <c r="B117" t="s">
        <v>82</v>
      </c>
    </row>
    <row r="118" spans="1:3">
      <c r="A118" t="s">
        <v>28</v>
      </c>
      <c r="B118" t="s">
        <v>28</v>
      </c>
    </row>
    <row r="119" spans="1:3">
      <c r="A119" t="s">
        <v>89</v>
      </c>
      <c r="B119" t="s">
        <v>89</v>
      </c>
    </row>
    <row r="120" spans="1:3">
      <c r="A120" t="s">
        <v>111</v>
      </c>
      <c r="B120" t="s">
        <v>111</v>
      </c>
      <c r="C120" s="19"/>
    </row>
    <row r="121" spans="1:3">
      <c r="A121" t="s">
        <v>229</v>
      </c>
      <c r="B121" t="s">
        <v>229</v>
      </c>
      <c r="C121" s="19"/>
    </row>
    <row r="122" spans="1:3">
      <c r="A122" t="s">
        <v>62</v>
      </c>
      <c r="B122" t="s">
        <v>62</v>
      </c>
    </row>
    <row r="123" spans="1:3">
      <c r="A123" t="s">
        <v>232</v>
      </c>
      <c r="B123" t="s">
        <v>232</v>
      </c>
      <c r="C123" s="89"/>
    </row>
    <row r="124" spans="1:3">
      <c r="A124" t="s">
        <v>257</v>
      </c>
      <c r="B124" t="s">
        <v>257</v>
      </c>
    </row>
    <row r="125" spans="1:3">
      <c r="A125" t="s">
        <v>19</v>
      </c>
      <c r="B125" t="s">
        <v>19</v>
      </c>
    </row>
    <row r="126" spans="1:3">
      <c r="A126" t="s">
        <v>103</v>
      </c>
      <c r="B126" t="s">
        <v>103</v>
      </c>
    </row>
    <row r="127" spans="1:3">
      <c r="A127" t="s">
        <v>102</v>
      </c>
      <c r="B127" t="s">
        <v>102</v>
      </c>
    </row>
    <row r="128" spans="1:3">
      <c r="A128" t="s">
        <v>105</v>
      </c>
      <c r="B128" t="s">
        <v>105</v>
      </c>
    </row>
    <row r="129" spans="1:2">
      <c r="A129" t="s">
        <v>129</v>
      </c>
      <c r="B129" t="s">
        <v>129</v>
      </c>
    </row>
    <row r="130" spans="1:2">
      <c r="A130" t="s">
        <v>92</v>
      </c>
      <c r="B130" t="s">
        <v>92</v>
      </c>
    </row>
    <row r="131" spans="1:2">
      <c r="A131" t="s">
        <v>72</v>
      </c>
      <c r="B131" t="s">
        <v>72</v>
      </c>
    </row>
    <row r="132" spans="1:2">
      <c r="A132" t="s">
        <v>227</v>
      </c>
      <c r="B132" t="s">
        <v>227</v>
      </c>
    </row>
    <row r="133" spans="1:2">
      <c r="A133" t="s">
        <v>219</v>
      </c>
      <c r="B133" t="s">
        <v>219</v>
      </c>
    </row>
    <row r="134" spans="1:2">
      <c r="A134" t="s">
        <v>248</v>
      </c>
      <c r="B134" t="s">
        <v>248</v>
      </c>
    </row>
    <row r="135" spans="1:2">
      <c r="A135" t="s">
        <v>249</v>
      </c>
      <c r="B135" t="s">
        <v>249</v>
      </c>
    </row>
    <row r="136" spans="1:2">
      <c r="A136" t="s">
        <v>124</v>
      </c>
      <c r="B136" t="s">
        <v>124</v>
      </c>
    </row>
    <row r="137" spans="1:2">
      <c r="A137" t="s">
        <v>80</v>
      </c>
      <c r="B137" t="s">
        <v>80</v>
      </c>
    </row>
    <row r="138" spans="1:2">
      <c r="A138" t="s">
        <v>29</v>
      </c>
      <c r="B138" t="s">
        <v>29</v>
      </c>
    </row>
    <row r="139" spans="1:2">
      <c r="A139" t="s">
        <v>57</v>
      </c>
      <c r="B139" t="s">
        <v>57</v>
      </c>
    </row>
    <row r="140" spans="1:2">
      <c r="A140" s="89" t="s">
        <v>203</v>
      </c>
      <c r="B140" s="89" t="s">
        <v>203</v>
      </c>
    </row>
    <row r="141" spans="1:2">
      <c r="A141" t="s">
        <v>23</v>
      </c>
      <c r="B141" t="s">
        <v>23</v>
      </c>
    </row>
    <row r="142" spans="1:2">
      <c r="A142" t="s">
        <v>128</v>
      </c>
      <c r="B142" t="s">
        <v>128</v>
      </c>
    </row>
    <row r="143" spans="1:2">
      <c r="A143" t="s">
        <v>121</v>
      </c>
      <c r="B143" t="s">
        <v>121</v>
      </c>
    </row>
    <row r="144" spans="1:2">
      <c r="A144" t="s">
        <v>83</v>
      </c>
      <c r="B144" t="s">
        <v>83</v>
      </c>
    </row>
    <row r="145" spans="1:2">
      <c r="A145" t="s">
        <v>204</v>
      </c>
      <c r="B145" t="s">
        <v>204</v>
      </c>
    </row>
    <row r="146" spans="1:2">
      <c r="A146" t="s">
        <v>81</v>
      </c>
      <c r="B146" t="s">
        <v>81</v>
      </c>
    </row>
    <row r="147" spans="1:2">
      <c r="A147" t="s">
        <v>263</v>
      </c>
      <c r="B147" t="s">
        <v>263</v>
      </c>
    </row>
    <row r="148" spans="1:2">
      <c r="A148" t="s">
        <v>264</v>
      </c>
      <c r="B148" t="s">
        <v>264</v>
      </c>
    </row>
  </sheetData>
  <phoneticPr fontId="0" type="noConversion"/>
  <pageMargins left="0.78740157499999996" right="0.78740157499999996" top="0.984251969" bottom="0.984251969" header="0.4921259845" footer="0.4921259845"/>
  <pageSetup paperSize="9" orientation="portrait" horizontalDpi="0" verticalDpi="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14"/>
  <dimension ref="A1:Q90"/>
  <sheetViews>
    <sheetView workbookViewId="0">
      <selection activeCell="F25" sqref="F25"/>
    </sheetView>
  </sheetViews>
  <sheetFormatPr baseColWidth="10" defaultRowHeight="12.75"/>
  <cols>
    <col min="1" max="1" width="11.42578125" style="92"/>
  </cols>
  <sheetData>
    <row r="1" spans="1:17" s="88" customFormat="1" ht="28.5">
      <c r="A1" s="86" t="s">
        <v>10</v>
      </c>
      <c r="B1" s="90" t="s">
        <v>2</v>
      </c>
      <c r="C1" s="90" t="s">
        <v>15</v>
      </c>
      <c r="D1" s="87" t="s">
        <v>8</v>
      </c>
      <c r="E1" s="91" t="s">
        <v>12</v>
      </c>
      <c r="F1" s="91" t="s">
        <v>13</v>
      </c>
      <c r="G1" s="84" t="s">
        <v>11</v>
      </c>
      <c r="H1" s="86" t="s">
        <v>1</v>
      </c>
      <c r="I1" s="87" t="s">
        <v>26</v>
      </c>
      <c r="J1" s="84" t="s">
        <v>29</v>
      </c>
      <c r="K1" s="87" t="s">
        <v>25</v>
      </c>
      <c r="L1" s="84" t="s">
        <v>202</v>
      </c>
      <c r="M1" s="87" t="s">
        <v>5</v>
      </c>
      <c r="N1" s="87" t="s">
        <v>30</v>
      </c>
      <c r="O1" s="87" t="s">
        <v>35</v>
      </c>
      <c r="P1" s="87" t="s">
        <v>135</v>
      </c>
      <c r="Q1" s="87" t="s">
        <v>134</v>
      </c>
    </row>
    <row r="34" spans="15:15">
      <c r="O34" s="11"/>
    </row>
    <row r="40" spans="15:15">
      <c r="O40" s="11"/>
    </row>
    <row r="69" spans="15:15">
      <c r="O69" s="11"/>
    </row>
    <row r="90" spans="15:15">
      <c r="O90" s="11"/>
    </row>
  </sheetData>
  <phoneticPr fontId="0" type="noConversion"/>
  <pageMargins left="0.78740157499999996" right="0.78740157499999996" top="0.984251969" bottom="0.984251969" header="0.4921259845" footer="0.4921259845"/>
  <pageSetup paperSize="9" orientation="portrait" horizontalDpi="0" verticalDpi="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15"/>
  <dimension ref="B1:L5"/>
  <sheetViews>
    <sheetView workbookViewId="0">
      <selection activeCell="G29" sqref="G29"/>
    </sheetView>
  </sheetViews>
  <sheetFormatPr baseColWidth="10" defaultRowHeight="12.75"/>
  <cols>
    <col min="2" max="2" width="15.28515625" bestFit="1" customWidth="1"/>
    <col min="3" max="3" width="10.5703125" customWidth="1"/>
    <col min="4" max="4" width="5" customWidth="1"/>
    <col min="5" max="5" width="3.7109375" customWidth="1"/>
    <col min="6" max="6" width="12" customWidth="1"/>
    <col min="7" max="7" width="10.5703125" customWidth="1"/>
    <col min="8" max="8" width="5" customWidth="1"/>
    <col min="9" max="9" width="4.140625" customWidth="1"/>
    <col min="10" max="10" width="11.140625" bestFit="1" customWidth="1"/>
    <col min="11" max="11" width="10.28515625" customWidth="1"/>
    <col min="12" max="12" width="5" customWidth="1"/>
    <col min="13" max="14" width="14.5703125" bestFit="1" customWidth="1"/>
    <col min="15" max="15" width="5" customWidth="1"/>
  </cols>
  <sheetData>
    <row r="1" spans="2:12">
      <c r="B1" t="s">
        <v>211</v>
      </c>
      <c r="F1" t="s">
        <v>210</v>
      </c>
      <c r="J1" t="s">
        <v>213</v>
      </c>
    </row>
    <row r="3" spans="2:12">
      <c r="B3" s="94" t="s">
        <v>2</v>
      </c>
      <c r="C3" s="94" t="s">
        <v>208</v>
      </c>
      <c r="D3" s="95" t="s">
        <v>261</v>
      </c>
      <c r="F3" s="94" t="s">
        <v>2</v>
      </c>
      <c r="G3" s="94" t="s">
        <v>208</v>
      </c>
      <c r="H3" s="95" t="s">
        <v>261</v>
      </c>
      <c r="J3" s="94" t="s">
        <v>212</v>
      </c>
      <c r="K3" s="93"/>
      <c r="L3" s="95"/>
    </row>
    <row r="4" spans="2:12">
      <c r="B4" s="96"/>
      <c r="C4" s="97"/>
      <c r="D4" s="98"/>
      <c r="F4" s="96"/>
      <c r="G4" s="97"/>
      <c r="H4" s="98"/>
      <c r="J4" s="94" t="s">
        <v>10</v>
      </c>
      <c r="K4" s="94" t="s">
        <v>2</v>
      </c>
      <c r="L4" s="95" t="s">
        <v>261</v>
      </c>
    </row>
    <row r="5" spans="2:12">
      <c r="J5" s="96"/>
      <c r="K5" s="97"/>
      <c r="L5" s="98"/>
    </row>
  </sheetData>
  <phoneticPr fontId="0" type="noConversion"/>
  <pageMargins left="0.78740157499999996" right="0.78740157499999996" top="0.984251969" bottom="0.984251969" header="0.4921259845" footer="0.4921259845"/>
  <pageSetup paperSize="9" orientation="landscape" r:id="rId4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16"/>
  <dimension ref="B1:F5"/>
  <sheetViews>
    <sheetView workbookViewId="0">
      <selection activeCell="B3" sqref="B3"/>
    </sheetView>
  </sheetViews>
  <sheetFormatPr baseColWidth="10" defaultRowHeight="12.75"/>
  <cols>
    <col min="2" max="2" width="10.42578125" bestFit="1" customWidth="1"/>
    <col min="3" max="3" width="24.28515625" bestFit="1" customWidth="1"/>
    <col min="4" max="4" width="28.7109375" bestFit="1" customWidth="1"/>
    <col min="5" max="5" width="11.140625" customWidth="1"/>
    <col min="6" max="6" width="5" customWidth="1"/>
    <col min="7" max="7" width="7.42578125" bestFit="1" customWidth="1"/>
  </cols>
  <sheetData>
    <row r="1" spans="2:6">
      <c r="C1" t="s">
        <v>214</v>
      </c>
    </row>
    <row r="3" spans="2:6">
      <c r="B3" s="94" t="s">
        <v>209</v>
      </c>
      <c r="C3" s="93"/>
      <c r="D3" s="93"/>
      <c r="E3" s="93"/>
      <c r="F3" s="95"/>
    </row>
    <row r="4" spans="2:6">
      <c r="B4" s="94" t="s">
        <v>2</v>
      </c>
      <c r="C4" s="94" t="s">
        <v>15</v>
      </c>
      <c r="D4" s="94" t="s">
        <v>8</v>
      </c>
      <c r="E4" s="94" t="s">
        <v>30</v>
      </c>
      <c r="F4" s="95" t="s">
        <v>261</v>
      </c>
    </row>
    <row r="5" spans="2:6">
      <c r="B5" s="96"/>
      <c r="C5" s="97"/>
      <c r="D5" s="97"/>
      <c r="E5" s="97"/>
      <c r="F5" s="98"/>
    </row>
  </sheetData>
  <phoneticPr fontId="0" type="noConversion"/>
  <pageMargins left="0.78740157499999996" right="0.78740157499999996" top="0.984251969" bottom="0.984251969" header="0.4921259845" footer="0.4921259845"/>
  <pageSetup paperSize="9" orientation="landscape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17"/>
  <dimension ref="B1:C13"/>
  <sheetViews>
    <sheetView workbookViewId="0">
      <selection activeCell="F25" sqref="F25"/>
    </sheetView>
  </sheetViews>
  <sheetFormatPr baseColWidth="10" defaultRowHeight="12.75"/>
  <cols>
    <col min="2" max="2" width="15.85546875" customWidth="1"/>
    <col min="3" max="3" width="5" customWidth="1"/>
  </cols>
  <sheetData>
    <row r="1" spans="2:3">
      <c r="B1" t="s">
        <v>215</v>
      </c>
    </row>
    <row r="3" spans="2:3">
      <c r="B3" s="94" t="s">
        <v>209</v>
      </c>
      <c r="C3" s="95"/>
    </row>
    <row r="4" spans="2:3">
      <c r="B4" s="94" t="s">
        <v>11</v>
      </c>
      <c r="C4" s="95" t="s">
        <v>261</v>
      </c>
    </row>
    <row r="5" spans="2:3">
      <c r="B5" s="96"/>
      <c r="C5" s="98"/>
    </row>
    <row r="12" spans="2:3">
      <c r="B12" s="99" t="s">
        <v>216</v>
      </c>
    </row>
    <row r="13" spans="2:3">
      <c r="B13" s="99" t="s">
        <v>217</v>
      </c>
    </row>
  </sheetData>
  <phoneticPr fontId="0" type="noConversion"/>
  <pageMargins left="0.78740157499999996" right="0.78740157499999996" top="0.984251969" bottom="0.984251969" header="0.4921259845" footer="0.4921259845"/>
  <pageSetup paperSize="9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>
  <sheetPr codeName="Feuil19"/>
  <dimension ref="A1:G6"/>
  <sheetViews>
    <sheetView workbookViewId="0">
      <selection activeCell="E26" sqref="E26"/>
    </sheetView>
  </sheetViews>
  <sheetFormatPr baseColWidth="10" defaultRowHeight="12.75"/>
  <cols>
    <col min="2" max="2" width="24.42578125" bestFit="1" customWidth="1"/>
    <col min="3" max="3" width="28.7109375" bestFit="1" customWidth="1"/>
    <col min="4" max="4" width="11.5703125" style="101" customWidth="1"/>
    <col min="5" max="5" width="15.7109375" bestFit="1" customWidth="1"/>
  </cols>
  <sheetData>
    <row r="1" spans="1:7" s="102" customFormat="1">
      <c r="A1" s="102" t="s">
        <v>0</v>
      </c>
      <c r="B1" s="102" t="s">
        <v>15</v>
      </c>
      <c r="C1" s="102" t="s">
        <v>16</v>
      </c>
      <c r="D1" s="103" t="s">
        <v>238</v>
      </c>
      <c r="E1" s="102" t="s">
        <v>218</v>
      </c>
      <c r="F1" s="102" t="s">
        <v>234</v>
      </c>
    </row>
    <row r="6" spans="1:7">
      <c r="G6" s="99" t="s">
        <v>235</v>
      </c>
    </row>
  </sheetData>
  <phoneticPr fontId="0" type="noConversion"/>
  <pageMargins left="0.78740157499999996" right="0.78740157499999996" top="0.984251969" bottom="0.984251969" header="0.4921259845" footer="0.4921259845"/>
  <pageSetup paperSize="9" orientation="portrait" horizontalDpi="0" verticalDpi="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>
  <sheetPr codeName="Feuil20"/>
  <dimension ref="A3:F5"/>
  <sheetViews>
    <sheetView workbookViewId="0">
      <selection activeCell="B12" sqref="B12"/>
    </sheetView>
  </sheetViews>
  <sheetFormatPr baseColWidth="10" defaultRowHeight="12.75"/>
  <cols>
    <col min="1" max="1" width="10.42578125" bestFit="1" customWidth="1"/>
    <col min="2" max="2" width="24.42578125" customWidth="1"/>
    <col min="3" max="3" width="28.7109375" bestFit="1" customWidth="1"/>
    <col min="4" max="4" width="12.7109375" bestFit="1" customWidth="1"/>
    <col min="5" max="5" width="12.7109375" customWidth="1"/>
    <col min="6" max="6" width="7.42578125" customWidth="1"/>
    <col min="7" max="36" width="24.42578125" bestFit="1" customWidth="1"/>
    <col min="37" max="37" width="5" customWidth="1"/>
  </cols>
  <sheetData>
    <row r="3" spans="1:6">
      <c r="A3" s="94" t="s">
        <v>239</v>
      </c>
      <c r="B3" s="93"/>
      <c r="C3" s="93"/>
      <c r="D3" s="93"/>
      <c r="E3" s="93"/>
      <c r="F3" s="95"/>
    </row>
    <row r="4" spans="1:6">
      <c r="A4" s="94" t="s">
        <v>0</v>
      </c>
      <c r="B4" s="94" t="s">
        <v>234</v>
      </c>
      <c r="C4" s="94" t="s">
        <v>15</v>
      </c>
      <c r="D4" s="94" t="s">
        <v>16</v>
      </c>
      <c r="E4" s="94" t="s">
        <v>238</v>
      </c>
      <c r="F4" s="95" t="s">
        <v>265</v>
      </c>
    </row>
    <row r="5" spans="1:6">
      <c r="A5" s="96"/>
      <c r="B5" s="97"/>
      <c r="C5" s="97"/>
      <c r="D5" s="97"/>
      <c r="E5" s="97"/>
      <c r="F5" s="98"/>
    </row>
  </sheetData>
  <phoneticPr fontId="0" type="noConversion"/>
  <pageMargins left="0.78740157499999996" right="0.78740157499999996" top="0.984251969" bottom="0.984251969" header="0.4921259845" footer="0.4921259845"/>
  <pageSetup paperSize="9" orientation="landscape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>
  <sheetPr codeName="Feuil9"/>
  <dimension ref="B1:C101"/>
  <sheetViews>
    <sheetView zoomScale="80" zoomScaleNormal="80" workbookViewId="0">
      <selection activeCell="F34" sqref="F34"/>
    </sheetView>
  </sheetViews>
  <sheetFormatPr baseColWidth="10" defaultRowHeight="15"/>
  <cols>
    <col min="1" max="1" width="11.42578125" style="21"/>
    <col min="2" max="2" width="114.7109375" style="26" customWidth="1"/>
    <col min="3" max="16384" width="11.42578125" style="21"/>
  </cols>
  <sheetData>
    <row r="1" spans="2:3" ht="35.25" customHeight="1">
      <c r="B1" s="22" t="s">
        <v>38</v>
      </c>
    </row>
    <row r="2" spans="2:3" ht="12" customHeight="1">
      <c r="B2" s="23"/>
    </row>
    <row r="3" spans="2:3" ht="15.75">
      <c r="B3" s="24" t="s">
        <v>39</v>
      </c>
      <c r="C3" s="177"/>
    </row>
    <row r="4" spans="2:3" ht="15.75">
      <c r="B4" s="24"/>
      <c r="C4" s="177"/>
    </row>
    <row r="5" spans="2:3" ht="15.75">
      <c r="B5" s="25" t="s">
        <v>47</v>
      </c>
      <c r="C5" s="177"/>
    </row>
    <row r="6" spans="2:3">
      <c r="B6" s="67" t="s">
        <v>183</v>
      </c>
      <c r="C6" s="177"/>
    </row>
    <row r="7" spans="2:3">
      <c r="B7" s="25" t="s">
        <v>189</v>
      </c>
      <c r="C7" s="177"/>
    </row>
    <row r="8" spans="2:3" ht="31.5">
      <c r="B8" s="27" t="s">
        <v>48</v>
      </c>
      <c r="C8" s="177"/>
    </row>
    <row r="9" spans="2:3">
      <c r="B9" s="28" t="s">
        <v>40</v>
      </c>
      <c r="C9" s="177"/>
    </row>
    <row r="10" spans="2:3">
      <c r="B10" s="25" t="s">
        <v>41</v>
      </c>
      <c r="C10" s="177"/>
    </row>
    <row r="11" spans="2:3">
      <c r="C11" s="177"/>
    </row>
    <row r="12" spans="2:3" ht="15.75">
      <c r="B12" s="25" t="s">
        <v>49</v>
      </c>
      <c r="C12" s="177"/>
    </row>
    <row r="13" spans="2:3">
      <c r="B13" s="67" t="s">
        <v>184</v>
      </c>
      <c r="C13" s="177"/>
    </row>
    <row r="14" spans="2:3">
      <c r="B14" s="25" t="s">
        <v>190</v>
      </c>
      <c r="C14" s="177"/>
    </row>
    <row r="15" spans="2:3">
      <c r="B15" s="28" t="s">
        <v>42</v>
      </c>
      <c r="C15" s="177"/>
    </row>
    <row r="16" spans="2:3">
      <c r="C16" s="177"/>
    </row>
    <row r="17" spans="2:3" ht="15.75">
      <c r="B17" s="25" t="s">
        <v>50</v>
      </c>
      <c r="C17" s="177"/>
    </row>
    <row r="18" spans="2:3">
      <c r="B18" s="67" t="s">
        <v>184</v>
      </c>
      <c r="C18" s="177"/>
    </row>
    <row r="19" spans="2:3">
      <c r="B19" s="25" t="s">
        <v>191</v>
      </c>
      <c r="C19" s="177"/>
    </row>
    <row r="20" spans="2:3">
      <c r="B20" s="28" t="s">
        <v>53</v>
      </c>
      <c r="C20" s="177"/>
    </row>
    <row r="21" spans="2:3">
      <c r="C21" s="177"/>
    </row>
    <row r="22" spans="2:3" ht="15.75">
      <c r="B22" s="25" t="s">
        <v>51</v>
      </c>
      <c r="C22" s="177"/>
    </row>
    <row r="23" spans="2:3">
      <c r="B23" s="67" t="s">
        <v>184</v>
      </c>
      <c r="C23" s="177"/>
    </row>
    <row r="24" spans="2:3">
      <c r="C24" s="177"/>
    </row>
    <row r="25" spans="2:3" ht="15.75">
      <c r="B25" s="25" t="s">
        <v>52</v>
      </c>
      <c r="C25" s="177"/>
    </row>
    <row r="26" spans="2:3">
      <c r="B26" s="38" t="s">
        <v>184</v>
      </c>
      <c r="C26" s="177"/>
    </row>
    <row r="27" spans="2:3">
      <c r="C27" s="177"/>
    </row>
    <row r="28" spans="2:3" ht="15.75">
      <c r="B28" s="24" t="s">
        <v>43</v>
      </c>
      <c r="C28" s="177"/>
    </row>
    <row r="29" spans="2:3">
      <c r="C29" s="177"/>
    </row>
    <row r="30" spans="2:3" ht="15.75">
      <c r="B30" s="24" t="s">
        <v>44</v>
      </c>
      <c r="C30" s="177"/>
    </row>
    <row r="31" spans="2:3">
      <c r="C31" s="177"/>
    </row>
    <row r="32" spans="2:3" ht="15.75">
      <c r="B32" s="37" t="s">
        <v>124</v>
      </c>
      <c r="C32" s="36"/>
    </row>
    <row r="33" spans="2:3">
      <c r="C33" s="36"/>
    </row>
    <row r="34" spans="2:3" ht="15.75">
      <c r="B34" s="37" t="s">
        <v>68</v>
      </c>
      <c r="C34" s="36"/>
    </row>
    <row r="35" spans="2:3">
      <c r="B35" s="26" t="s">
        <v>140</v>
      </c>
      <c r="C35" s="36"/>
    </row>
    <row r="36" spans="2:3">
      <c r="B36" s="38" t="s">
        <v>148</v>
      </c>
      <c r="C36" s="36"/>
    </row>
    <row r="37" spans="2:3">
      <c r="B37" s="26" t="s">
        <v>141</v>
      </c>
      <c r="C37" s="36"/>
    </row>
    <row r="38" spans="2:3">
      <c r="B38" s="21"/>
      <c r="C38" s="36"/>
    </row>
    <row r="39" spans="2:3" ht="15.75">
      <c r="B39" s="37" t="s">
        <v>142</v>
      </c>
      <c r="C39" s="36"/>
    </row>
    <row r="40" spans="2:3">
      <c r="B40" s="38" t="s">
        <v>143</v>
      </c>
      <c r="C40" s="36"/>
    </row>
    <row r="41" spans="2:3">
      <c r="B41" s="38" t="s">
        <v>166</v>
      </c>
      <c r="C41" s="36"/>
    </row>
    <row r="42" spans="2:3">
      <c r="B42" s="26" t="s">
        <v>144</v>
      </c>
      <c r="C42" s="36"/>
    </row>
    <row r="43" spans="2:3">
      <c r="C43" s="36"/>
    </row>
    <row r="44" spans="2:3" ht="15.75">
      <c r="B44" s="37" t="s">
        <v>70</v>
      </c>
      <c r="C44" s="36"/>
    </row>
    <row r="45" spans="2:3">
      <c r="B45" s="38" t="s">
        <v>167</v>
      </c>
      <c r="C45" s="36"/>
    </row>
    <row r="46" spans="2:3">
      <c r="B46" s="38" t="s">
        <v>145</v>
      </c>
      <c r="C46" s="36"/>
    </row>
    <row r="47" spans="2:3">
      <c r="B47" s="39" t="s">
        <v>146</v>
      </c>
      <c r="C47" s="36"/>
    </row>
    <row r="48" spans="2:3">
      <c r="B48" s="39" t="s">
        <v>147</v>
      </c>
      <c r="C48" s="36"/>
    </row>
    <row r="49" spans="2:3">
      <c r="B49" s="39"/>
      <c r="C49" s="36"/>
    </row>
    <row r="50" spans="2:3" ht="15.75">
      <c r="B50" s="37" t="s">
        <v>71</v>
      </c>
      <c r="C50" s="36"/>
    </row>
    <row r="51" spans="2:3">
      <c r="B51" s="38" t="s">
        <v>149</v>
      </c>
      <c r="C51" s="36"/>
    </row>
    <row r="52" spans="2:3">
      <c r="B52" s="38" t="s">
        <v>185</v>
      </c>
      <c r="C52" s="36"/>
    </row>
    <row r="53" spans="2:3">
      <c r="B53" s="30" t="s">
        <v>172</v>
      </c>
      <c r="C53" s="36"/>
    </row>
    <row r="54" spans="2:3">
      <c r="B54" s="30" t="s">
        <v>154</v>
      </c>
      <c r="C54" s="36"/>
    </row>
    <row r="55" spans="2:3">
      <c r="B55" s="21"/>
      <c r="C55" s="36"/>
    </row>
    <row r="56" spans="2:3" ht="15.75">
      <c r="B56" s="40" t="s">
        <v>72</v>
      </c>
      <c r="C56" s="36"/>
    </row>
    <row r="57" spans="2:3">
      <c r="B57" s="38" t="s">
        <v>155</v>
      </c>
      <c r="C57" s="36"/>
    </row>
    <row r="58" spans="2:3">
      <c r="B58" s="28" t="s">
        <v>173</v>
      </c>
      <c r="C58" s="36"/>
    </row>
    <row r="59" spans="2:3">
      <c r="C59" s="36"/>
    </row>
    <row r="60" spans="2:3" ht="15.75">
      <c r="B60" s="37" t="s">
        <v>150</v>
      </c>
      <c r="C60" s="36"/>
    </row>
    <row r="61" spans="2:3">
      <c r="B61" s="30" t="s">
        <v>152</v>
      </c>
      <c r="C61" s="36"/>
    </row>
    <row r="62" spans="2:3">
      <c r="B62" s="38" t="s">
        <v>151</v>
      </c>
      <c r="C62" s="36"/>
    </row>
    <row r="63" spans="2:3">
      <c r="B63" s="38"/>
      <c r="C63" s="36"/>
    </row>
    <row r="64" spans="2:3" ht="15.75">
      <c r="B64" s="37" t="s">
        <v>153</v>
      </c>
      <c r="C64" s="36"/>
    </row>
    <row r="65" spans="2:3">
      <c r="B65" s="30" t="s">
        <v>157</v>
      </c>
      <c r="C65" s="36"/>
    </row>
    <row r="66" spans="2:3">
      <c r="B66" s="30" t="s">
        <v>186</v>
      </c>
      <c r="C66" s="36"/>
    </row>
    <row r="67" spans="2:3">
      <c r="B67" s="38" t="s">
        <v>156</v>
      </c>
      <c r="C67" s="36"/>
    </row>
    <row r="68" spans="2:3">
      <c r="B68" s="38" t="s">
        <v>193</v>
      </c>
      <c r="C68" s="36"/>
    </row>
    <row r="69" spans="2:3">
      <c r="B69" s="21"/>
      <c r="C69" s="36"/>
    </row>
    <row r="70" spans="2:3" ht="15.75">
      <c r="B70" s="37" t="s">
        <v>181</v>
      </c>
      <c r="C70" s="36"/>
    </row>
    <row r="71" spans="2:3">
      <c r="B71" s="30" t="s">
        <v>187</v>
      </c>
      <c r="C71" s="36"/>
    </row>
    <row r="72" spans="2:3">
      <c r="B72" s="73" t="s">
        <v>199</v>
      </c>
      <c r="C72" s="36"/>
    </row>
    <row r="73" spans="2:3">
      <c r="B73" s="38" t="s">
        <v>188</v>
      </c>
      <c r="C73" s="36"/>
    </row>
    <row r="74" spans="2:3">
      <c r="B74" s="38" t="s">
        <v>192</v>
      </c>
      <c r="C74" s="36"/>
    </row>
    <row r="75" spans="2:3">
      <c r="B75" s="38"/>
      <c r="C75" s="36"/>
    </row>
    <row r="76" spans="2:3">
      <c r="B76" s="38"/>
      <c r="C76" s="36"/>
    </row>
    <row r="77" spans="2:3" ht="15.75">
      <c r="B77" s="37" t="s">
        <v>158</v>
      </c>
      <c r="C77" s="36"/>
    </row>
    <row r="78" spans="2:3">
      <c r="C78" s="36"/>
    </row>
    <row r="79" spans="2:3" ht="15.75">
      <c r="B79" s="37" t="s">
        <v>177</v>
      </c>
      <c r="C79" s="36"/>
    </row>
    <row r="80" spans="2:3">
      <c r="B80" s="38" t="s">
        <v>169</v>
      </c>
      <c r="C80" s="36"/>
    </row>
    <row r="81" spans="2:3">
      <c r="B81" s="65" t="s">
        <v>168</v>
      </c>
      <c r="C81" s="36"/>
    </row>
    <row r="82" spans="2:3" ht="15.75">
      <c r="B82" s="38" t="s">
        <v>170</v>
      </c>
      <c r="C82" s="36"/>
    </row>
    <row r="83" spans="2:3">
      <c r="B83" s="38" t="s">
        <v>178</v>
      </c>
      <c r="C83" s="36"/>
    </row>
    <row r="84" spans="2:3">
      <c r="B84" s="38" t="s">
        <v>179</v>
      </c>
      <c r="C84" s="36"/>
    </row>
    <row r="85" spans="2:3">
      <c r="C85" s="36"/>
    </row>
    <row r="86" spans="2:3" ht="15.75">
      <c r="B86" s="37" t="s">
        <v>98</v>
      </c>
      <c r="C86" s="36"/>
    </row>
    <row r="87" spans="2:3">
      <c r="B87" s="38" t="s">
        <v>171</v>
      </c>
      <c r="C87" s="36"/>
    </row>
    <row r="88" spans="2:3" ht="15.75">
      <c r="B88" s="38" t="s">
        <v>170</v>
      </c>
      <c r="C88" s="36"/>
    </row>
    <row r="89" spans="2:3">
      <c r="B89" s="38" t="s">
        <v>178</v>
      </c>
      <c r="C89" s="36"/>
    </row>
    <row r="90" spans="2:3">
      <c r="B90" s="38" t="s">
        <v>179</v>
      </c>
      <c r="C90" s="36"/>
    </row>
    <row r="91" spans="2:3">
      <c r="C91" s="36"/>
    </row>
    <row r="92" spans="2:3" ht="15.75">
      <c r="B92" s="37" t="s">
        <v>176</v>
      </c>
      <c r="C92" s="36"/>
    </row>
    <row r="93" spans="2:3">
      <c r="B93" s="38" t="s">
        <v>174</v>
      </c>
      <c r="C93" s="36"/>
    </row>
    <row r="94" spans="2:3">
      <c r="B94" s="38" t="s">
        <v>182</v>
      </c>
      <c r="C94" s="36"/>
    </row>
    <row r="95" spans="2:3">
      <c r="B95" s="65" t="s">
        <v>175</v>
      </c>
      <c r="C95" s="36"/>
    </row>
    <row r="96" spans="2:3">
      <c r="C96" s="36"/>
    </row>
    <row r="97" spans="2:2" ht="18">
      <c r="B97" s="29" t="s">
        <v>45</v>
      </c>
    </row>
    <row r="98" spans="2:2" ht="19.5">
      <c r="B98" s="29" t="s">
        <v>54</v>
      </c>
    </row>
    <row r="99" spans="2:2">
      <c r="B99" s="30" t="s">
        <v>46</v>
      </c>
    </row>
    <row r="100" spans="2:2" ht="18">
      <c r="B100" s="29"/>
    </row>
    <row r="101" spans="2:2">
      <c r="B101" s="31"/>
    </row>
  </sheetData>
  <mergeCells count="1">
    <mergeCell ref="C3:C31"/>
  </mergeCells>
  <phoneticPr fontId="0" type="noConversion"/>
  <pageMargins left="0.78740157499999996" right="0.78740157499999996" top="0.984251969" bottom="0.984251969" header="0.4921259845" footer="0.4921259845"/>
  <pageSetup paperSize="9" orientation="portrait" horizontalDpi="300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>
  <sheetPr codeName="Feuil6"/>
  <dimension ref="C1:BB24"/>
  <sheetViews>
    <sheetView showGridLines="0" tabSelected="1" topLeftCell="A5" workbookViewId="0">
      <selection activeCell="Q5" sqref="Q5"/>
    </sheetView>
  </sheetViews>
  <sheetFormatPr baseColWidth="10" defaultRowHeight="12.75"/>
  <cols>
    <col min="1" max="1" width="14.5703125" style="104" customWidth="1"/>
    <col min="2" max="2" width="12.140625" style="104" customWidth="1"/>
    <col min="3" max="3" width="11.42578125" style="104"/>
    <col min="4" max="4" width="9.85546875" style="104" customWidth="1"/>
    <col min="5" max="6" width="11.42578125" style="104"/>
    <col min="7" max="7" width="18.5703125" style="104" customWidth="1"/>
    <col min="8" max="16384" width="11.42578125" style="104"/>
  </cols>
  <sheetData>
    <row r="1" spans="3:54" hidden="1">
      <c r="K1" s="104">
        <v>1</v>
      </c>
      <c r="BA1" s="105" t="b">
        <v>1</v>
      </c>
      <c r="BB1" s="105">
        <v>10</v>
      </c>
    </row>
    <row r="2" spans="3:54" hidden="1">
      <c r="BA2" s="105" t="b">
        <v>0</v>
      </c>
      <c r="BB2" s="105">
        <v>10</v>
      </c>
    </row>
    <row r="3" spans="3:54" hidden="1">
      <c r="BA3" s="105" t="s">
        <v>266</v>
      </c>
      <c r="BB3" s="105"/>
    </row>
    <row r="4" spans="3:54" hidden="1">
      <c r="BA4" s="105" t="b">
        <v>1</v>
      </c>
      <c r="BB4" s="105"/>
    </row>
    <row r="5" spans="3:54" ht="84.75" customHeight="1">
      <c r="N5" s="170" t="s">
        <v>363</v>
      </c>
      <c r="BA5" s="105"/>
      <c r="BB5" s="105"/>
    </row>
    <row r="6" spans="3:54" ht="15" customHeight="1">
      <c r="BA6" s="105"/>
      <c r="BB6" s="105"/>
    </row>
    <row r="7" spans="3:54" ht="45.75" customHeight="1">
      <c r="C7" s="178" t="s">
        <v>240</v>
      </c>
      <c r="D7" s="179"/>
      <c r="E7" s="179"/>
      <c r="F7" s="179"/>
      <c r="G7" s="179"/>
      <c r="H7" s="179"/>
      <c r="I7" s="180"/>
      <c r="BA7" s="105"/>
      <c r="BB7" s="105"/>
    </row>
    <row r="10" spans="3:54" ht="6.75" customHeight="1"/>
    <row r="11" spans="3:54">
      <c r="E11" s="106"/>
      <c r="F11" s="106"/>
      <c r="G11" s="106"/>
    </row>
    <row r="12" spans="3:54">
      <c r="E12" s="106"/>
      <c r="F12" s="106"/>
      <c r="G12" s="106"/>
    </row>
    <row r="13" spans="3:54">
      <c r="E13" s="106"/>
      <c r="F13" s="106"/>
      <c r="G13" s="106"/>
    </row>
    <row r="14" spans="3:54">
      <c r="E14" s="106"/>
      <c r="F14" s="106"/>
      <c r="G14" s="106"/>
    </row>
    <row r="15" spans="3:54" ht="17.25" customHeight="1">
      <c r="E15" s="106"/>
      <c r="F15" s="106"/>
      <c r="G15" s="106"/>
    </row>
    <row r="19" spans="3:10" ht="21.75" customHeight="1">
      <c r="C19" s="181" t="s">
        <v>55</v>
      </c>
      <c r="D19" s="182"/>
      <c r="E19" s="182"/>
      <c r="F19" s="182"/>
      <c r="G19" s="182"/>
      <c r="H19" s="182"/>
      <c r="I19" s="183"/>
    </row>
    <row r="20" spans="3:10">
      <c r="D20" s="107"/>
      <c r="G20" s="107"/>
    </row>
    <row r="21" spans="3:10" ht="20.25" customHeight="1">
      <c r="D21" s="111"/>
      <c r="E21" s="108"/>
      <c r="F21" s="108"/>
      <c r="G21" s="109"/>
      <c r="H21" s="110"/>
    </row>
    <row r="24" spans="3:10">
      <c r="J24" s="104" t="s">
        <v>17</v>
      </c>
    </row>
  </sheetData>
  <mergeCells count="2">
    <mergeCell ref="C7:I7"/>
    <mergeCell ref="C19:I19"/>
  </mergeCells>
  <phoneticPr fontId="0" type="noConversion"/>
  <hyperlinks>
    <hyperlink ref="N5" r:id="rId1"/>
  </hyperlinks>
  <pageMargins left="0.78740157499999996" right="0.78740157499999996" top="0.984251969" bottom="0.984251969" header="0.4921259845" footer="0.4921259845"/>
  <pageSetup paperSize="9" orientation="portrait" horizontalDpi="300" verticalDpi="300" r:id="rId2"/>
  <headerFooter alignWithMargins="0"/>
  <drawing r:id="rId3"/>
  <legacyDrawing r:id="rId4"/>
  <controls>
    <control shapeId="1025" r:id="rId5" name="CommandButton1"/>
  </controls>
</worksheet>
</file>

<file path=xl/worksheets/sheet15.xml><?xml version="1.0" encoding="utf-8"?>
<worksheet xmlns="http://schemas.openxmlformats.org/spreadsheetml/2006/main" xmlns:r="http://schemas.openxmlformats.org/officeDocument/2006/relationships">
  <sheetPr codeName="Feuil4">
    <pageSetUpPr fitToPage="1"/>
  </sheetPr>
  <dimension ref="A1:Q38"/>
  <sheetViews>
    <sheetView workbookViewId="0">
      <pane ySplit="1" topLeftCell="A2" activePane="bottomLeft" state="frozenSplit"/>
      <selection activeCell="D24" sqref="D24"/>
      <selection pane="bottomLeft" activeCell="C11" sqref="C11"/>
    </sheetView>
  </sheetViews>
  <sheetFormatPr baseColWidth="10" defaultRowHeight="15" customHeight="1"/>
  <cols>
    <col min="1" max="1" width="10.85546875" style="148" customWidth="1"/>
    <col min="2" max="2" width="8.7109375" style="145" customWidth="1"/>
    <col min="3" max="3" width="24.28515625" style="145" customWidth="1"/>
    <col min="4" max="4" width="52.85546875" style="145" customWidth="1"/>
    <col min="5" max="5" width="50.85546875" style="145" customWidth="1"/>
    <col min="6" max="6" width="32.7109375" style="145" customWidth="1"/>
    <col min="7" max="7" width="11.5703125" style="145" customWidth="1"/>
    <col min="8" max="8" width="11.42578125" style="148"/>
    <col min="9" max="9" width="9.5703125" style="145" customWidth="1"/>
    <col min="10" max="10" width="12.140625" style="145" customWidth="1"/>
    <col min="11" max="11" width="6.140625" style="145" customWidth="1"/>
    <col min="12" max="12" width="9.28515625" style="145" customWidth="1"/>
    <col min="13" max="13" width="11" style="145" customWidth="1"/>
    <col min="14" max="14" width="11.42578125" style="145"/>
    <col min="15" max="15" width="56" style="145" customWidth="1"/>
    <col min="16" max="16384" width="11.42578125" style="145"/>
  </cols>
  <sheetData>
    <row r="1" spans="1:17" ht="15" customHeight="1">
      <c r="A1" s="137" t="s">
        <v>10</v>
      </c>
      <c r="B1" s="138" t="s">
        <v>2</v>
      </c>
      <c r="C1" s="138" t="s">
        <v>15</v>
      </c>
      <c r="D1" s="139" t="s">
        <v>8</v>
      </c>
      <c r="E1" s="139" t="s">
        <v>12</v>
      </c>
      <c r="F1" s="139" t="s">
        <v>13</v>
      </c>
      <c r="G1" s="140" t="s">
        <v>11</v>
      </c>
      <c r="H1" s="141" t="s">
        <v>1</v>
      </c>
      <c r="I1" s="142" t="s">
        <v>26</v>
      </c>
      <c r="J1" s="143" t="s">
        <v>29</v>
      </c>
      <c r="K1" s="142" t="s">
        <v>25</v>
      </c>
      <c r="L1" s="143" t="s">
        <v>202</v>
      </c>
      <c r="M1" s="144" t="s">
        <v>5</v>
      </c>
      <c r="N1" s="144" t="s">
        <v>30</v>
      </c>
      <c r="O1" s="144" t="s">
        <v>35</v>
      </c>
      <c r="P1" s="144" t="s">
        <v>135</v>
      </c>
      <c r="Q1" s="144" t="s">
        <v>134</v>
      </c>
    </row>
    <row r="2" spans="1:17" s="147" customFormat="1" ht="15" customHeight="1">
      <c r="A2" s="146">
        <v>41708</v>
      </c>
      <c r="B2" s="147">
        <v>26</v>
      </c>
      <c r="C2" s="147" t="s">
        <v>312</v>
      </c>
      <c r="E2" s="147" t="s">
        <v>313</v>
      </c>
      <c r="F2" s="147" t="s">
        <v>37</v>
      </c>
      <c r="G2" s="147">
        <v>1</v>
      </c>
      <c r="H2" s="146">
        <v>41708</v>
      </c>
      <c r="I2" s="147" t="b">
        <v>0</v>
      </c>
      <c r="J2" s="147">
        <v>0</v>
      </c>
      <c r="K2" s="147">
        <v>250</v>
      </c>
      <c r="L2" s="147">
        <v>0</v>
      </c>
      <c r="M2" s="147">
        <v>0</v>
      </c>
      <c r="N2" s="147">
        <v>1</v>
      </c>
    </row>
    <row r="3" spans="1:17" s="147" customFormat="1" ht="15" customHeight="1">
      <c r="A3" s="146">
        <v>41708</v>
      </c>
      <c r="B3" s="147">
        <v>24</v>
      </c>
      <c r="C3" s="147" t="s">
        <v>314</v>
      </c>
      <c r="E3" s="147" t="s">
        <v>315</v>
      </c>
      <c r="F3" s="147" t="s">
        <v>316</v>
      </c>
      <c r="G3" s="147">
        <v>1</v>
      </c>
      <c r="H3" s="146">
        <v>41708</v>
      </c>
      <c r="I3" s="147" t="b">
        <v>0</v>
      </c>
      <c r="J3" s="147">
        <v>1</v>
      </c>
      <c r="K3" s="147">
        <v>0</v>
      </c>
      <c r="L3" s="147">
        <v>0</v>
      </c>
      <c r="M3" s="147">
        <v>0</v>
      </c>
      <c r="N3" s="147">
        <v>2</v>
      </c>
    </row>
    <row r="4" spans="1:17" s="147" customFormat="1" ht="15" customHeight="1">
      <c r="A4" s="146"/>
      <c r="H4" s="146"/>
    </row>
    <row r="5" spans="1:17" s="147" customFormat="1" ht="15" customHeight="1">
      <c r="A5" s="146"/>
      <c r="H5" s="146"/>
    </row>
    <row r="6" spans="1:17" s="147" customFormat="1" ht="15" customHeight="1">
      <c r="A6" s="146"/>
      <c r="H6" s="146"/>
    </row>
    <row r="7" spans="1:17" s="147" customFormat="1" ht="15" customHeight="1">
      <c r="A7" s="146"/>
      <c r="H7" s="146"/>
    </row>
    <row r="8" spans="1:17" s="147" customFormat="1" ht="15" customHeight="1">
      <c r="A8" s="146"/>
      <c r="H8" s="146"/>
    </row>
    <row r="9" spans="1:17" s="147" customFormat="1" ht="15" customHeight="1">
      <c r="A9" s="146"/>
      <c r="H9" s="146"/>
    </row>
    <row r="10" spans="1:17" s="147" customFormat="1" ht="15" customHeight="1">
      <c r="A10" s="146"/>
      <c r="H10" s="146"/>
    </row>
    <row r="11" spans="1:17" s="147" customFormat="1" ht="15" customHeight="1">
      <c r="A11" s="146"/>
      <c r="H11" s="146"/>
    </row>
    <row r="12" spans="1:17" s="147" customFormat="1" ht="15" customHeight="1">
      <c r="A12" s="146"/>
      <c r="H12" s="146"/>
    </row>
    <row r="13" spans="1:17" s="147" customFormat="1" ht="15" customHeight="1">
      <c r="A13" s="146"/>
      <c r="H13" s="146"/>
    </row>
    <row r="14" spans="1:17" s="147" customFormat="1" ht="15" customHeight="1">
      <c r="A14" s="146"/>
      <c r="H14" s="146"/>
    </row>
    <row r="15" spans="1:17" s="147" customFormat="1" ht="15" customHeight="1">
      <c r="A15" s="146"/>
      <c r="H15" s="146"/>
    </row>
    <row r="16" spans="1:17" s="147" customFormat="1" ht="15" customHeight="1">
      <c r="A16" s="146"/>
      <c r="H16" s="146"/>
    </row>
    <row r="17" spans="1:8" s="147" customFormat="1" ht="15" customHeight="1">
      <c r="A17" s="146"/>
      <c r="H17" s="146"/>
    </row>
    <row r="18" spans="1:8" s="147" customFormat="1" ht="15" customHeight="1">
      <c r="A18" s="146"/>
      <c r="H18" s="146"/>
    </row>
    <row r="19" spans="1:8" s="147" customFormat="1" ht="15" customHeight="1">
      <c r="A19" s="146"/>
      <c r="H19" s="146"/>
    </row>
    <row r="20" spans="1:8" s="147" customFormat="1" ht="15" customHeight="1">
      <c r="A20" s="146"/>
      <c r="H20" s="146"/>
    </row>
    <row r="21" spans="1:8" s="147" customFormat="1" ht="15" customHeight="1">
      <c r="A21" s="146"/>
      <c r="H21" s="146"/>
    </row>
    <row r="22" spans="1:8" s="147" customFormat="1" ht="15" customHeight="1">
      <c r="A22" s="146"/>
      <c r="H22" s="146"/>
    </row>
    <row r="23" spans="1:8" s="147" customFormat="1" ht="15" customHeight="1">
      <c r="A23" s="146"/>
      <c r="H23" s="146"/>
    </row>
    <row r="24" spans="1:8" s="147" customFormat="1" ht="15" customHeight="1">
      <c r="A24" s="146"/>
      <c r="H24" s="146"/>
    </row>
    <row r="25" spans="1:8" s="147" customFormat="1" ht="15" customHeight="1">
      <c r="A25" s="146"/>
      <c r="H25" s="146"/>
    </row>
    <row r="26" spans="1:8" s="147" customFormat="1" ht="15" customHeight="1">
      <c r="A26" s="146"/>
      <c r="H26" s="146"/>
    </row>
    <row r="27" spans="1:8" s="147" customFormat="1" ht="15" customHeight="1">
      <c r="A27" s="146"/>
      <c r="H27" s="146"/>
    </row>
    <row r="28" spans="1:8" s="147" customFormat="1" ht="15" customHeight="1">
      <c r="A28" s="146"/>
      <c r="H28" s="146"/>
    </row>
    <row r="29" spans="1:8" s="147" customFormat="1" ht="15" customHeight="1">
      <c r="A29" s="146"/>
      <c r="H29" s="146"/>
    </row>
    <row r="30" spans="1:8" s="147" customFormat="1" ht="15" customHeight="1">
      <c r="A30" s="146"/>
      <c r="H30" s="146"/>
    </row>
    <row r="31" spans="1:8" s="147" customFormat="1" ht="15" customHeight="1">
      <c r="A31" s="146"/>
      <c r="H31" s="146"/>
    </row>
    <row r="32" spans="1:8" s="147" customFormat="1" ht="15" customHeight="1">
      <c r="A32" s="146"/>
      <c r="H32" s="146"/>
    </row>
    <row r="33" spans="1:8" s="147" customFormat="1" ht="15" customHeight="1">
      <c r="A33" s="146"/>
      <c r="H33" s="146"/>
    </row>
    <row r="34" spans="1:8" s="147" customFormat="1" ht="15" customHeight="1">
      <c r="A34" s="146"/>
      <c r="H34" s="146"/>
    </row>
    <row r="35" spans="1:8" s="147" customFormat="1" ht="15" customHeight="1">
      <c r="A35" s="146"/>
      <c r="H35" s="146"/>
    </row>
    <row r="36" spans="1:8" s="147" customFormat="1" ht="15" customHeight="1">
      <c r="A36" s="146"/>
      <c r="H36" s="146"/>
    </row>
    <row r="37" spans="1:8" s="147" customFormat="1" ht="15" customHeight="1">
      <c r="A37" s="146"/>
      <c r="H37" s="146"/>
    </row>
    <row r="38" spans="1:8" s="147" customFormat="1" ht="15" customHeight="1">
      <c r="A38" s="146"/>
      <c r="H38" s="146"/>
    </row>
  </sheetData>
  <phoneticPr fontId="0" type="noConversion"/>
  <pageMargins left="0.78740157499999996" right="0.78740157499999996" top="0.984251969" bottom="0.984251969" header="0.4921259845" footer="0.4921259845"/>
  <pageSetup paperSize="9" scale="37" orientation="landscape" horizontalDpi="300" verticalDpi="30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>
  <sheetPr codeName="Feuil2"/>
  <dimension ref="A1:O29"/>
  <sheetViews>
    <sheetView workbookViewId="0">
      <pane ySplit="1" topLeftCell="A2" activePane="bottomLeft" state="frozen"/>
      <selection activeCell="D1" sqref="D1"/>
      <selection pane="bottomLeft" activeCell="B2" sqref="B2"/>
    </sheetView>
  </sheetViews>
  <sheetFormatPr baseColWidth="10" defaultRowHeight="12.75"/>
  <cols>
    <col min="1" max="1" width="3" style="15" bestFit="1" customWidth="1"/>
    <col min="2" max="2" width="30.42578125" style="150" bestFit="1" customWidth="1"/>
    <col min="3" max="3" width="56.85546875" style="150" bestFit="1" customWidth="1"/>
    <col min="4" max="4" width="15.140625" style="15" bestFit="1" customWidth="1"/>
    <col min="5" max="5" width="16.7109375" style="150" bestFit="1" customWidth="1"/>
    <col min="6" max="6" width="13.28515625" style="15" bestFit="1" customWidth="1"/>
    <col min="7" max="7" width="15.85546875" style="15" bestFit="1" customWidth="1"/>
    <col min="8" max="8" width="70" style="151" bestFit="1" customWidth="1"/>
    <col min="9" max="9" width="15.85546875" style="15" hidden="1" customWidth="1"/>
    <col min="10" max="10" width="9.85546875" style="15" bestFit="1" customWidth="1"/>
    <col min="11" max="11" width="6.5703125" style="15" bestFit="1" customWidth="1"/>
    <col min="12" max="12" width="7.42578125" style="15" bestFit="1" customWidth="1"/>
    <col min="13" max="13" width="9.7109375" style="15" bestFit="1" customWidth="1"/>
    <col min="14" max="14" width="8" style="15" bestFit="1" customWidth="1"/>
    <col min="15" max="15" width="7.140625" style="15" bestFit="1" customWidth="1"/>
    <col min="16" max="16384" width="11.42578125" style="15"/>
  </cols>
  <sheetData>
    <row r="1" spans="1:15" s="76" customFormat="1" ht="28.5">
      <c r="A1" s="76" t="s">
        <v>9</v>
      </c>
      <c r="B1" s="149" t="s">
        <v>21</v>
      </c>
      <c r="C1" s="149" t="s">
        <v>20</v>
      </c>
      <c r="D1" s="77" t="s">
        <v>23</v>
      </c>
      <c r="E1" s="149" t="s">
        <v>19</v>
      </c>
      <c r="F1" s="77" t="s">
        <v>18</v>
      </c>
      <c r="G1" s="77" t="s">
        <v>22</v>
      </c>
      <c r="H1" s="149" t="s">
        <v>24</v>
      </c>
      <c r="I1" s="77" t="s">
        <v>36</v>
      </c>
      <c r="J1" s="77" t="s">
        <v>5</v>
      </c>
      <c r="K1" s="80" t="s">
        <v>31</v>
      </c>
      <c r="L1" s="80" t="s">
        <v>29</v>
      </c>
      <c r="M1" s="78" t="s">
        <v>32</v>
      </c>
      <c r="N1" s="85" t="s">
        <v>203</v>
      </c>
      <c r="O1" s="79" t="s">
        <v>200</v>
      </c>
    </row>
    <row r="2" spans="1:15">
      <c r="A2" s="15">
        <v>48</v>
      </c>
      <c r="B2" s="150" t="s">
        <v>364</v>
      </c>
      <c r="C2" s="150" t="s">
        <v>37</v>
      </c>
      <c r="D2" s="15" t="s">
        <v>37</v>
      </c>
      <c r="E2" s="150" t="s">
        <v>37</v>
      </c>
      <c r="F2" s="15" t="s">
        <v>37</v>
      </c>
      <c r="G2" s="15" t="s">
        <v>37</v>
      </c>
      <c r="H2" s="151" t="s">
        <v>37</v>
      </c>
    </row>
    <row r="3" spans="1:15">
      <c r="A3" s="17">
        <v>1</v>
      </c>
      <c r="B3" s="150" t="s">
        <v>286</v>
      </c>
      <c r="C3" s="150" t="s">
        <v>286</v>
      </c>
      <c r="D3" s="15" t="s">
        <v>37</v>
      </c>
      <c r="E3" s="150" t="s">
        <v>37</v>
      </c>
      <c r="F3" s="15" t="s">
        <v>37</v>
      </c>
      <c r="G3" s="15" t="s">
        <v>37</v>
      </c>
      <c r="H3" s="151" t="s">
        <v>37</v>
      </c>
    </row>
    <row r="4" spans="1:15">
      <c r="A4" s="17">
        <v>2</v>
      </c>
      <c r="B4" s="150" t="s">
        <v>288</v>
      </c>
      <c r="C4" s="150" t="s">
        <v>288</v>
      </c>
      <c r="D4" s="15" t="s">
        <v>37</v>
      </c>
      <c r="E4" s="150" t="s">
        <v>37</v>
      </c>
      <c r="F4" s="15" t="s">
        <v>37</v>
      </c>
      <c r="G4" s="15" t="s">
        <v>37</v>
      </c>
      <c r="H4" s="151" t="s">
        <v>37</v>
      </c>
    </row>
    <row r="5" spans="1:15">
      <c r="A5" s="15">
        <v>41</v>
      </c>
      <c r="B5" s="169" t="s">
        <v>323</v>
      </c>
      <c r="C5" s="150" t="s">
        <v>324</v>
      </c>
    </row>
    <row r="6" spans="1:15">
      <c r="A6" s="15">
        <v>42</v>
      </c>
      <c r="B6" s="150" t="s">
        <v>325</v>
      </c>
      <c r="C6" s="150" t="s">
        <v>325</v>
      </c>
    </row>
    <row r="7" spans="1:15">
      <c r="A7" s="17">
        <v>3</v>
      </c>
      <c r="B7" s="150" t="s">
        <v>294</v>
      </c>
      <c r="C7" s="150" t="s">
        <v>294</v>
      </c>
      <c r="D7" s="15" t="s">
        <v>295</v>
      </c>
      <c r="E7" s="150" t="s">
        <v>37</v>
      </c>
      <c r="F7" s="15" t="s">
        <v>296</v>
      </c>
      <c r="G7" s="15" t="s">
        <v>37</v>
      </c>
      <c r="H7" s="151" t="s">
        <v>37</v>
      </c>
    </row>
    <row r="8" spans="1:15">
      <c r="A8" s="17">
        <v>4</v>
      </c>
      <c r="B8" s="150" t="s">
        <v>280</v>
      </c>
      <c r="C8" s="150" t="s">
        <v>280</v>
      </c>
      <c r="D8" s="15" t="s">
        <v>37</v>
      </c>
      <c r="E8" s="150" t="s">
        <v>37</v>
      </c>
      <c r="F8" s="15" t="s">
        <v>272</v>
      </c>
      <c r="G8" s="15" t="s">
        <v>37</v>
      </c>
      <c r="H8" s="151" t="s">
        <v>37</v>
      </c>
    </row>
    <row r="9" spans="1:15">
      <c r="A9" s="17">
        <v>5</v>
      </c>
      <c r="B9" s="17" t="s">
        <v>273</v>
      </c>
      <c r="C9" s="16" t="s">
        <v>274</v>
      </c>
      <c r="D9" s="16" t="s">
        <v>275</v>
      </c>
      <c r="E9" s="16" t="s">
        <v>37</v>
      </c>
      <c r="F9" s="15" t="s">
        <v>276</v>
      </c>
      <c r="G9" s="16" t="s">
        <v>37</v>
      </c>
      <c r="H9" s="16" t="s">
        <v>37</v>
      </c>
    </row>
    <row r="10" spans="1:15">
      <c r="A10" s="15">
        <v>45</v>
      </c>
      <c r="B10" s="150" t="s">
        <v>328</v>
      </c>
      <c r="C10" s="150" t="s">
        <v>37</v>
      </c>
      <c r="D10" s="15" t="s">
        <v>37</v>
      </c>
      <c r="E10" s="150" t="s">
        <v>37</v>
      </c>
      <c r="F10" s="15" t="s">
        <v>37</v>
      </c>
      <c r="G10" s="15" t="s">
        <v>37</v>
      </c>
      <c r="H10" s="151" t="s">
        <v>37</v>
      </c>
    </row>
    <row r="12" spans="1:15">
      <c r="A12" s="17"/>
    </row>
    <row r="15" spans="1:15">
      <c r="C15" s="169"/>
    </row>
    <row r="18" spans="2:8">
      <c r="B18" s="17"/>
      <c r="C18" s="16"/>
      <c r="D18" s="16"/>
      <c r="E18" s="16"/>
      <c r="G18" s="16"/>
      <c r="H18" s="16"/>
    </row>
    <row r="24" spans="2:8">
      <c r="B24" s="17"/>
      <c r="C24" s="16"/>
      <c r="D24" s="16"/>
      <c r="E24" s="16"/>
      <c r="F24" s="16"/>
      <c r="G24" s="16"/>
      <c r="H24" s="16"/>
    </row>
    <row r="27" spans="2:8">
      <c r="B27" s="17"/>
      <c r="C27" s="16"/>
      <c r="D27" s="16"/>
      <c r="E27" s="16"/>
      <c r="G27" s="16"/>
      <c r="H27" s="16"/>
    </row>
    <row r="28" spans="2:8">
      <c r="B28" s="17"/>
      <c r="C28" s="16"/>
      <c r="D28" s="16"/>
      <c r="E28" s="8"/>
      <c r="G28" s="163"/>
      <c r="H28" s="16"/>
    </row>
    <row r="29" spans="2:8">
      <c r="B29" s="17"/>
      <c r="C29" s="16"/>
      <c r="D29" s="16"/>
      <c r="E29" s="16"/>
      <c r="G29" s="16"/>
      <c r="H29" s="16"/>
    </row>
  </sheetData>
  <sortState ref="A2:O49">
    <sortCondition ref="B2:B49"/>
  </sortState>
  <phoneticPr fontId="0" type="noConversion"/>
  <pageMargins left="0.78740157499999996" right="0.78740157499999996" top="0.984251969" bottom="0.984251969" header="0.4921259845" footer="0.4921259845"/>
  <pageSetup paperSize="9" orientation="portrait" horizontalDpi="300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>
  <sheetPr codeName="Feuil1"/>
  <dimension ref="A1:L10"/>
  <sheetViews>
    <sheetView workbookViewId="0">
      <pane ySplit="1" topLeftCell="A2" activePane="bottomLeft" state="frozen"/>
      <selection pane="bottomLeft" activeCell="N12" sqref="N12:N13"/>
    </sheetView>
  </sheetViews>
  <sheetFormatPr baseColWidth="10" defaultRowHeight="12.75"/>
  <cols>
    <col min="1" max="1" width="8.7109375" style="75" customWidth="1"/>
    <col min="2" max="2" width="8.140625" style="75" customWidth="1"/>
    <col min="3" max="3" width="11.42578125" style="75"/>
    <col min="4" max="4" width="8.140625" style="75" customWidth="1"/>
    <col min="5" max="5" width="11.42578125" style="75"/>
    <col min="6" max="7" width="9.5703125" style="75" customWidth="1"/>
    <col min="8" max="8" width="13.5703125" style="75" customWidth="1"/>
    <col min="9" max="10" width="11.42578125" style="75"/>
    <col min="11" max="11" width="50.7109375" style="75" bestFit="1" customWidth="1"/>
    <col min="12" max="12" width="11.42578125" style="75"/>
    <col min="13" max="13" width="13" style="75" customWidth="1"/>
    <col min="14" max="16384" width="11.42578125" style="75"/>
  </cols>
  <sheetData>
    <row r="1" spans="1:12" s="83" customFormat="1" ht="21" customHeight="1">
      <c r="A1" s="83" t="s">
        <v>2</v>
      </c>
      <c r="B1" s="83" t="s">
        <v>3</v>
      </c>
      <c r="C1" s="83" t="s">
        <v>1</v>
      </c>
      <c r="D1" s="83" t="s">
        <v>4</v>
      </c>
      <c r="E1" s="83" t="s">
        <v>7</v>
      </c>
      <c r="F1" s="83" t="s">
        <v>5</v>
      </c>
      <c r="G1" s="83" t="s">
        <v>14</v>
      </c>
      <c r="H1" s="83" t="s">
        <v>28</v>
      </c>
      <c r="I1" s="83" t="s">
        <v>136</v>
      </c>
      <c r="J1" s="83" t="s">
        <v>137</v>
      </c>
      <c r="K1" s="83" t="s">
        <v>196</v>
      </c>
      <c r="L1" s="83" t="s">
        <v>205</v>
      </c>
    </row>
    <row r="2" spans="1:12">
      <c r="A2" s="75">
        <v>8</v>
      </c>
      <c r="B2" s="75">
        <v>3</v>
      </c>
      <c r="C2" s="74">
        <v>40913</v>
      </c>
      <c r="D2" s="75">
        <v>0</v>
      </c>
      <c r="E2" s="159">
        <v>0</v>
      </c>
      <c r="H2" s="75" t="s">
        <v>332</v>
      </c>
      <c r="L2" s="75">
        <v>1</v>
      </c>
    </row>
    <row r="3" spans="1:12">
      <c r="A3" s="75">
        <v>8</v>
      </c>
      <c r="B3" s="75">
        <v>4</v>
      </c>
      <c r="C3" s="74">
        <v>40913</v>
      </c>
      <c r="D3" s="75">
        <v>0</v>
      </c>
      <c r="E3" s="159">
        <v>1</v>
      </c>
      <c r="F3" s="75">
        <v>1</v>
      </c>
      <c r="G3" s="75">
        <v>1</v>
      </c>
      <c r="H3" s="75" t="s">
        <v>333</v>
      </c>
      <c r="I3" s="75" t="s">
        <v>334</v>
      </c>
      <c r="K3" s="75" t="s">
        <v>335</v>
      </c>
      <c r="L3" s="75">
        <v>1</v>
      </c>
    </row>
    <row r="4" spans="1:12">
      <c r="A4" s="75">
        <v>8</v>
      </c>
      <c r="B4" s="75">
        <v>5</v>
      </c>
      <c r="C4" s="74">
        <v>40913</v>
      </c>
      <c r="D4" s="75">
        <v>0</v>
      </c>
      <c r="E4" s="159">
        <v>1</v>
      </c>
      <c r="F4" s="75">
        <v>1</v>
      </c>
      <c r="G4" s="75">
        <v>1</v>
      </c>
      <c r="H4" s="75" t="s">
        <v>336</v>
      </c>
      <c r="I4" s="75" t="s">
        <v>334</v>
      </c>
      <c r="K4" s="75" t="s">
        <v>335</v>
      </c>
      <c r="L4" s="75">
        <v>1</v>
      </c>
    </row>
    <row r="5" spans="1:12">
      <c r="A5" s="75">
        <v>8</v>
      </c>
      <c r="B5" s="75">
        <v>6</v>
      </c>
      <c r="C5" s="74">
        <v>40913</v>
      </c>
      <c r="D5" s="75" t="s">
        <v>37</v>
      </c>
      <c r="E5" s="159">
        <v>1</v>
      </c>
      <c r="H5" s="75" t="s">
        <v>337</v>
      </c>
      <c r="L5" s="75">
        <v>1</v>
      </c>
    </row>
    <row r="6" spans="1:12">
      <c r="A6" s="75">
        <v>8</v>
      </c>
      <c r="B6" s="75">
        <v>7</v>
      </c>
      <c r="C6" s="74">
        <v>40913</v>
      </c>
      <c r="D6" s="75" t="s">
        <v>37</v>
      </c>
      <c r="E6" s="159">
        <v>1</v>
      </c>
      <c r="H6" s="75" t="s">
        <v>338</v>
      </c>
      <c r="L6" s="75">
        <v>1</v>
      </c>
    </row>
    <row r="7" spans="1:12">
      <c r="A7" s="75">
        <v>8</v>
      </c>
      <c r="B7" s="75">
        <v>8</v>
      </c>
      <c r="C7" s="74">
        <v>40913</v>
      </c>
      <c r="D7" s="75" t="s">
        <v>37</v>
      </c>
      <c r="E7" s="159">
        <v>1</v>
      </c>
      <c r="H7" s="75" t="s">
        <v>339</v>
      </c>
      <c r="L7" s="75">
        <v>1</v>
      </c>
    </row>
    <row r="8" spans="1:12">
      <c r="A8" s="75">
        <v>29</v>
      </c>
      <c r="B8" s="75">
        <v>9</v>
      </c>
      <c r="C8" s="75">
        <v>40913</v>
      </c>
      <c r="D8" s="75">
        <v>48</v>
      </c>
      <c r="E8" s="75">
        <v>49</v>
      </c>
      <c r="F8" s="75">
        <v>1</v>
      </c>
      <c r="G8" s="75">
        <v>1</v>
      </c>
      <c r="H8" s="75" t="s">
        <v>355</v>
      </c>
      <c r="K8" s="75" t="s">
        <v>356</v>
      </c>
      <c r="L8" s="75">
        <v>1</v>
      </c>
    </row>
    <row r="9" spans="1:12">
      <c r="A9" s="75">
        <v>29</v>
      </c>
      <c r="B9" s="75">
        <v>10</v>
      </c>
      <c r="C9" s="75">
        <v>40914</v>
      </c>
      <c r="D9" s="75">
        <v>0</v>
      </c>
      <c r="E9" s="75">
        <v>1</v>
      </c>
      <c r="F9" s="75">
        <v>1</v>
      </c>
      <c r="G9" s="75">
        <v>1</v>
      </c>
      <c r="K9" s="75" t="s">
        <v>357</v>
      </c>
      <c r="L9" s="75">
        <v>1</v>
      </c>
    </row>
    <row r="10" spans="1:12">
      <c r="A10" s="75">
        <v>45</v>
      </c>
      <c r="B10" s="75">
        <v>1</v>
      </c>
      <c r="C10" s="74">
        <v>41709</v>
      </c>
      <c r="D10" s="75">
        <v>0</v>
      </c>
      <c r="E10" s="159">
        <v>0</v>
      </c>
      <c r="L10" s="75">
        <v>1</v>
      </c>
    </row>
  </sheetData>
  <sortState ref="A2:L10">
    <sortCondition ref="A1"/>
    <sortCondition ref="B1"/>
  </sortState>
  <phoneticPr fontId="0" type="noConversion"/>
  <pageMargins left="0.78740157499999996" right="0.78740157499999996" top="0.984251969" bottom="0.984251969" header="0.4921259845" footer="0.4921259845"/>
  <pageSetup paperSize="9" orientation="portrait" horizontalDpi="4294967293" verticalDpi="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>
  <sheetPr codeName="Feuil3"/>
  <dimension ref="A1:G52"/>
  <sheetViews>
    <sheetView workbookViewId="0">
      <pane ySplit="1" topLeftCell="A2" activePane="bottomLeft" state="frozen"/>
      <selection pane="bottomLeft" activeCell="C15" sqref="C15"/>
    </sheetView>
  </sheetViews>
  <sheetFormatPr baseColWidth="10" defaultRowHeight="12.75"/>
  <cols>
    <col min="1" max="1" width="7.7109375" style="3" customWidth="1"/>
    <col min="2" max="2" width="24.42578125" style="156" bestFit="1" customWidth="1"/>
    <col min="3" max="3" width="28.7109375" style="156" bestFit="1" customWidth="1"/>
    <col min="4" max="4" width="10.7109375" style="3" customWidth="1"/>
    <col min="5" max="16384" width="11.42578125" style="6"/>
  </cols>
  <sheetData>
    <row r="1" spans="1:7" s="3" customFormat="1" ht="13.5" thickBot="1">
      <c r="A1" s="152" t="s">
        <v>9</v>
      </c>
      <c r="B1" s="153" t="s">
        <v>6</v>
      </c>
      <c r="C1" s="154" t="s">
        <v>8</v>
      </c>
      <c r="D1" s="154" t="s">
        <v>4</v>
      </c>
      <c r="E1" s="155" t="s">
        <v>5</v>
      </c>
      <c r="F1" s="2"/>
      <c r="G1" s="2"/>
    </row>
    <row r="2" spans="1:7">
      <c r="A2" s="19">
        <v>1</v>
      </c>
      <c r="B2" s="20" t="s">
        <v>329</v>
      </c>
      <c r="C2" s="158" t="s">
        <v>330</v>
      </c>
      <c r="D2" s="3" t="s">
        <v>331</v>
      </c>
      <c r="E2" s="6" t="b">
        <v>1</v>
      </c>
    </row>
    <row r="3" spans="1:7">
      <c r="A3" s="162">
        <v>2</v>
      </c>
      <c r="B3" s="164" t="s">
        <v>340</v>
      </c>
      <c r="C3" s="165" t="s">
        <v>341</v>
      </c>
      <c r="D3" s="166"/>
      <c r="E3" s="167" t="b">
        <v>1</v>
      </c>
    </row>
    <row r="4" spans="1:7">
      <c r="A4" s="162">
        <v>4</v>
      </c>
      <c r="B4" s="168" t="s">
        <v>342</v>
      </c>
      <c r="C4" s="165" t="s">
        <v>343</v>
      </c>
      <c r="D4" s="166"/>
      <c r="E4" s="167" t="b">
        <v>1</v>
      </c>
    </row>
    <row r="5" spans="1:7">
      <c r="A5" s="162">
        <v>5</v>
      </c>
      <c r="B5" s="168" t="s">
        <v>344</v>
      </c>
      <c r="C5" s="165" t="s">
        <v>345</v>
      </c>
      <c r="D5" s="166"/>
      <c r="E5" s="167" t="b">
        <v>1</v>
      </c>
    </row>
    <row r="6" spans="1:7">
      <c r="A6" s="162">
        <v>3</v>
      </c>
      <c r="B6" s="164" t="s">
        <v>346</v>
      </c>
      <c r="C6" s="165" t="s">
        <v>347</v>
      </c>
      <c r="D6" s="166"/>
      <c r="E6" s="167" t="b">
        <v>1</v>
      </c>
    </row>
    <row r="7" spans="1:7">
      <c r="A7" s="162">
        <v>7</v>
      </c>
      <c r="B7" s="164" t="s">
        <v>348</v>
      </c>
      <c r="C7" s="165" t="s">
        <v>349</v>
      </c>
      <c r="D7" s="166"/>
      <c r="E7" s="167" t="b">
        <v>1</v>
      </c>
    </row>
    <row r="8" spans="1:7">
      <c r="A8" s="162">
        <v>8</v>
      </c>
      <c r="B8" s="164" t="s">
        <v>350</v>
      </c>
      <c r="C8" s="165" t="s">
        <v>351</v>
      </c>
      <c r="D8" s="166"/>
      <c r="E8" s="167" t="b">
        <v>1</v>
      </c>
    </row>
    <row r="9" spans="1:7">
      <c r="A9" s="162">
        <v>6</v>
      </c>
      <c r="B9" s="168" t="s">
        <v>352</v>
      </c>
      <c r="C9" s="165" t="s">
        <v>351</v>
      </c>
      <c r="D9" s="166"/>
      <c r="E9" s="167" t="b">
        <v>1</v>
      </c>
    </row>
    <row r="10" spans="1:7">
      <c r="A10" s="162">
        <v>9</v>
      </c>
      <c r="B10" s="164" t="s">
        <v>291</v>
      </c>
      <c r="C10" s="165" t="s">
        <v>358</v>
      </c>
      <c r="D10" s="166"/>
      <c r="E10" s="167" t="b">
        <v>1</v>
      </c>
    </row>
    <row r="11" spans="1:7">
      <c r="A11" s="162">
        <v>10</v>
      </c>
      <c r="B11" s="164" t="s">
        <v>291</v>
      </c>
      <c r="C11" s="165" t="s">
        <v>362</v>
      </c>
      <c r="D11" s="166"/>
      <c r="E11" s="167" t="b">
        <v>1</v>
      </c>
    </row>
    <row r="12" spans="1:7">
      <c r="A12" s="162">
        <v>12</v>
      </c>
      <c r="B12" s="164" t="s">
        <v>359</v>
      </c>
      <c r="C12" s="165" t="s">
        <v>360</v>
      </c>
      <c r="D12" s="166"/>
      <c r="E12" s="167" t="b">
        <v>0</v>
      </c>
    </row>
    <row r="13" spans="1:7">
      <c r="A13" s="19"/>
      <c r="B13" s="20"/>
      <c r="C13" s="158"/>
    </row>
    <row r="14" spans="1:7">
      <c r="A14" s="19"/>
      <c r="B14" s="20"/>
      <c r="C14" s="158"/>
    </row>
    <row r="15" spans="1:7">
      <c r="A15" s="19"/>
      <c r="B15" s="20"/>
      <c r="C15" s="158"/>
    </row>
    <row r="16" spans="1:7">
      <c r="A16" s="19"/>
      <c r="B16" s="157"/>
      <c r="C16" s="158"/>
    </row>
    <row r="17" spans="1:3">
      <c r="A17" s="19"/>
      <c r="B17" s="157"/>
      <c r="C17" s="158"/>
    </row>
    <row r="18" spans="1:3">
      <c r="A18" s="19"/>
      <c r="B18" s="157"/>
      <c r="C18" s="158"/>
    </row>
    <row r="19" spans="1:3">
      <c r="A19" s="19"/>
      <c r="B19" s="157"/>
      <c r="C19" s="158"/>
    </row>
    <row r="20" spans="1:3">
      <c r="A20" s="19"/>
      <c r="B20" s="157"/>
      <c r="C20" s="158"/>
    </row>
    <row r="21" spans="1:3">
      <c r="A21" s="19"/>
      <c r="B21" s="157"/>
      <c r="C21" s="158"/>
    </row>
    <row r="22" spans="1:3">
      <c r="A22" s="19"/>
      <c r="B22" s="157"/>
      <c r="C22" s="158"/>
    </row>
    <row r="23" spans="1:3">
      <c r="A23" s="19"/>
      <c r="B23" s="157"/>
      <c r="C23" s="158"/>
    </row>
    <row r="24" spans="1:3">
      <c r="A24" s="19"/>
      <c r="B24" s="20"/>
      <c r="C24" s="158"/>
    </row>
    <row r="25" spans="1:3">
      <c r="A25" s="19"/>
      <c r="B25" s="157"/>
      <c r="C25" s="158"/>
    </row>
    <row r="26" spans="1:3">
      <c r="A26" s="19"/>
      <c r="B26" s="157"/>
      <c r="C26" s="158"/>
    </row>
    <row r="27" spans="1:3">
      <c r="A27" s="19"/>
      <c r="B27" s="157"/>
      <c r="C27" s="158"/>
    </row>
    <row r="28" spans="1:3">
      <c r="A28" s="19"/>
      <c r="B28" s="157"/>
      <c r="C28" s="158"/>
    </row>
    <row r="29" spans="1:3">
      <c r="A29" s="19"/>
      <c r="B29" s="19"/>
      <c r="C29" s="3"/>
    </row>
    <row r="30" spans="1:3">
      <c r="A30" s="19"/>
      <c r="B30" s="157"/>
      <c r="C30" s="158"/>
    </row>
    <row r="31" spans="1:3">
      <c r="A31" s="19"/>
      <c r="B31" s="157"/>
      <c r="C31" s="158"/>
    </row>
    <row r="32" spans="1:3">
      <c r="A32" s="19"/>
      <c r="B32" s="157"/>
      <c r="C32" s="158"/>
    </row>
    <row r="33" spans="1:3">
      <c r="A33" s="19"/>
      <c r="B33" s="157"/>
      <c r="C33" s="158"/>
    </row>
    <row r="34" spans="1:3">
      <c r="A34" s="19"/>
      <c r="B34" s="20"/>
      <c r="C34" s="158"/>
    </row>
    <row r="35" spans="1:3">
      <c r="A35" s="19"/>
      <c r="B35" s="20"/>
      <c r="C35" s="158"/>
    </row>
    <row r="36" spans="1:3">
      <c r="A36" s="19"/>
      <c r="B36" s="20"/>
      <c r="C36" s="158"/>
    </row>
    <row r="37" spans="1:3">
      <c r="A37" s="19"/>
      <c r="B37" s="20"/>
      <c r="C37" s="158"/>
    </row>
    <row r="38" spans="1:3">
      <c r="A38" s="19"/>
      <c r="B38" s="20"/>
      <c r="C38" s="158"/>
    </row>
    <row r="39" spans="1:3">
      <c r="A39" s="19"/>
      <c r="B39" s="19"/>
      <c r="C39" s="3"/>
    </row>
    <row r="40" spans="1:3">
      <c r="A40" s="19"/>
      <c r="B40" s="157"/>
      <c r="C40" s="158"/>
    </row>
    <row r="41" spans="1:3">
      <c r="A41" s="19"/>
      <c r="B41" s="20"/>
      <c r="C41" s="158"/>
    </row>
    <row r="42" spans="1:3">
      <c r="A42" s="19"/>
      <c r="B42" s="20"/>
      <c r="C42" s="158"/>
    </row>
    <row r="43" spans="1:3">
      <c r="A43" s="19"/>
      <c r="B43" s="20"/>
      <c r="C43" s="158"/>
    </row>
    <row r="44" spans="1:3">
      <c r="A44" s="19"/>
      <c r="B44" s="20"/>
      <c r="C44" s="158"/>
    </row>
    <row r="45" spans="1:3">
      <c r="A45" s="19"/>
      <c r="B45" s="20"/>
      <c r="C45" s="158"/>
    </row>
    <row r="46" spans="1:3">
      <c r="A46" s="19"/>
      <c r="B46" s="20"/>
      <c r="C46" s="158"/>
    </row>
    <row r="47" spans="1:3">
      <c r="A47" s="19"/>
      <c r="B47" s="157"/>
      <c r="C47" s="158"/>
    </row>
    <row r="48" spans="1:3">
      <c r="A48" s="19"/>
      <c r="B48" s="157"/>
      <c r="C48" s="158"/>
    </row>
    <row r="49" spans="1:3">
      <c r="A49" s="19"/>
      <c r="B49" s="157"/>
      <c r="C49" s="158"/>
    </row>
    <row r="50" spans="1:3">
      <c r="A50" s="19"/>
      <c r="B50" s="157"/>
      <c r="C50" s="158"/>
    </row>
    <row r="51" spans="1:3">
      <c r="A51" s="19"/>
      <c r="B51" s="157"/>
      <c r="C51" s="158"/>
    </row>
    <row r="52" spans="1:3">
      <c r="A52" s="19"/>
      <c r="B52" s="157"/>
      <c r="C52" s="158"/>
    </row>
  </sheetData>
  <phoneticPr fontId="0" type="noConversion"/>
  <pageMargins left="0.78740157499999996" right="0.78740157499999996" top="0.984251969" bottom="0.984251969" header="0.4921259845" footer="0.4921259845"/>
  <pageSetup paperSize="9" orientation="portrait" horizontalDpi="300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>
  <sheetPr codeName="Feuil11"/>
  <dimension ref="A1:V56"/>
  <sheetViews>
    <sheetView workbookViewId="0">
      <selection activeCell="B40" sqref="B40"/>
    </sheetView>
  </sheetViews>
  <sheetFormatPr baseColWidth="10" defaultRowHeight="12.75"/>
  <cols>
    <col min="1" max="1" width="15.85546875" style="17" customWidth="1"/>
    <col min="2" max="2" width="33.7109375" style="48" customWidth="1"/>
    <col min="3" max="3" width="25.28515625" bestFit="1" customWidth="1"/>
    <col min="4" max="4" width="13.28515625" customWidth="1"/>
    <col min="5" max="5" width="13.5703125" bestFit="1" customWidth="1"/>
    <col min="11" max="11" width="13.28515625" bestFit="1" customWidth="1"/>
  </cols>
  <sheetData>
    <row r="1" spans="1:6">
      <c r="A1" s="184" t="s">
        <v>0</v>
      </c>
      <c r="B1" s="185"/>
      <c r="D1" s="190"/>
      <c r="E1" s="190"/>
    </row>
    <row r="2" spans="1:6">
      <c r="A2" s="41" t="s">
        <v>9</v>
      </c>
      <c r="B2" s="48">
        <v>24</v>
      </c>
      <c r="D2" s="41"/>
      <c r="E2" s="124"/>
    </row>
    <row r="3" spans="1:6" ht="15.75">
      <c r="A3" s="42" t="s">
        <v>21</v>
      </c>
      <c r="B3" s="48" t="s">
        <v>308</v>
      </c>
      <c r="D3" s="42"/>
      <c r="E3" s="124"/>
    </row>
    <row r="4" spans="1:6" ht="15.75">
      <c r="A4" s="42" t="s">
        <v>20</v>
      </c>
      <c r="B4" s="48" t="s">
        <v>308</v>
      </c>
      <c r="D4" s="42"/>
      <c r="E4" s="124"/>
    </row>
    <row r="5" spans="1:6" ht="15.75">
      <c r="A5" s="42" t="s">
        <v>23</v>
      </c>
      <c r="B5" s="48" t="s">
        <v>309</v>
      </c>
      <c r="D5" s="42"/>
      <c r="E5" s="124"/>
      <c r="F5" s="18"/>
    </row>
    <row r="6" spans="1:6" ht="15.75">
      <c r="A6" s="42" t="s">
        <v>19</v>
      </c>
      <c r="B6" s="48" t="s">
        <v>37</v>
      </c>
      <c r="D6" s="42"/>
      <c r="E6" s="124"/>
      <c r="F6" s="18"/>
    </row>
    <row r="7" spans="1:6" ht="15.75">
      <c r="A7" s="42" t="s">
        <v>18</v>
      </c>
      <c r="B7" s="48" t="s">
        <v>310</v>
      </c>
      <c r="D7" s="17"/>
      <c r="E7" s="124"/>
    </row>
    <row r="8" spans="1:6" ht="15.75">
      <c r="A8" s="44" t="s">
        <v>22</v>
      </c>
      <c r="B8" s="48" t="s">
        <v>270</v>
      </c>
      <c r="D8" s="44"/>
      <c r="E8" s="124"/>
    </row>
    <row r="9" spans="1:6" ht="15.75">
      <c r="A9" s="42" t="s">
        <v>24</v>
      </c>
      <c r="B9" s="48" t="s">
        <v>311</v>
      </c>
      <c r="D9" s="42"/>
      <c r="E9" s="124"/>
    </row>
    <row r="10" spans="1:6" ht="15.75" hidden="1">
      <c r="D10" s="42"/>
      <c r="E10" s="124"/>
    </row>
    <row r="11" spans="1:6" ht="15.75">
      <c r="A11" s="42" t="s">
        <v>5</v>
      </c>
      <c r="D11" s="42"/>
      <c r="E11" s="124"/>
    </row>
    <row r="12" spans="1:6" ht="15.75">
      <c r="A12" s="42" t="s">
        <v>31</v>
      </c>
      <c r="B12" s="48">
        <v>1</v>
      </c>
      <c r="D12" s="42"/>
      <c r="E12" s="124"/>
    </row>
    <row r="13" spans="1:6" ht="15.75">
      <c r="A13" s="42" t="s">
        <v>29</v>
      </c>
      <c r="B13" s="48">
        <v>1</v>
      </c>
      <c r="D13" s="42"/>
      <c r="E13" s="124"/>
    </row>
    <row r="14" spans="1:6" ht="15.75">
      <c r="A14" s="42" t="s">
        <v>32</v>
      </c>
      <c r="B14" s="48">
        <v>0</v>
      </c>
      <c r="D14" s="42"/>
      <c r="E14" s="124"/>
    </row>
    <row r="15" spans="1:6" ht="15.75">
      <c r="A15" s="42" t="s">
        <v>253</v>
      </c>
      <c r="B15" s="48">
        <v>0</v>
      </c>
      <c r="D15" s="42"/>
      <c r="E15" s="124"/>
    </row>
    <row r="16" spans="1:6" ht="15.75">
      <c r="A16" s="42" t="s">
        <v>254</v>
      </c>
      <c r="B16" s="48">
        <v>1</v>
      </c>
      <c r="D16" s="191"/>
      <c r="E16" s="191"/>
    </row>
    <row r="17" spans="1:22" ht="15.75">
      <c r="A17" s="44" t="s">
        <v>138</v>
      </c>
      <c r="D17" s="125"/>
      <c r="E17" s="125"/>
    </row>
    <row r="18" spans="1:22" ht="15.75">
      <c r="A18" s="44" t="s">
        <v>139</v>
      </c>
      <c r="D18" s="51"/>
      <c r="E18" s="124"/>
    </row>
    <row r="19" spans="1:22" ht="15.75">
      <c r="A19" s="186" t="s">
        <v>16</v>
      </c>
      <c r="B19" s="187"/>
      <c r="D19" s="52"/>
      <c r="E19" s="124"/>
    </row>
    <row r="20" spans="1:22" ht="15.75">
      <c r="A20" s="49" t="s">
        <v>160</v>
      </c>
      <c r="B20" s="48" t="s">
        <v>59</v>
      </c>
      <c r="D20" s="52"/>
      <c r="E20" s="124"/>
    </row>
    <row r="21" spans="1:22" ht="15.75">
      <c r="A21" s="51" t="s">
        <v>15</v>
      </c>
      <c r="C21" s="19"/>
      <c r="D21" s="52"/>
      <c r="E21" s="126"/>
      <c r="F21" s="43"/>
      <c r="G21" s="43"/>
    </row>
    <row r="22" spans="1:22" ht="15.75">
      <c r="A22" s="52" t="s">
        <v>8</v>
      </c>
      <c r="B22" s="49"/>
      <c r="D22" s="53"/>
      <c r="E22" s="127"/>
    </row>
    <row r="23" spans="1:22" ht="15">
      <c r="A23" s="52" t="s">
        <v>12</v>
      </c>
      <c r="D23" s="54"/>
      <c r="E23" s="127"/>
    </row>
    <row r="24" spans="1:22" ht="15">
      <c r="A24" s="52" t="s">
        <v>13</v>
      </c>
      <c r="B24" s="50"/>
      <c r="D24" s="54"/>
      <c r="E24" s="124"/>
    </row>
    <row r="25" spans="1:22" ht="15">
      <c r="A25" s="53" t="s">
        <v>10</v>
      </c>
      <c r="D25" s="54"/>
      <c r="E25" s="124"/>
    </row>
    <row r="26" spans="1:22">
      <c r="A26" s="54" t="s">
        <v>84</v>
      </c>
      <c r="B26" s="160"/>
      <c r="D26" s="54"/>
      <c r="E26" s="124"/>
    </row>
    <row r="27" spans="1:22">
      <c r="A27" s="54" t="s">
        <v>82</v>
      </c>
      <c r="B27" s="50"/>
      <c r="D27" s="20"/>
      <c r="E27" s="128"/>
      <c r="F27" s="17"/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17"/>
      <c r="R27" s="17"/>
      <c r="S27" s="17"/>
      <c r="T27" s="17"/>
      <c r="U27" s="17"/>
      <c r="V27" s="17"/>
    </row>
    <row r="28" spans="1:22" ht="14.25">
      <c r="A28" s="54" t="s">
        <v>159</v>
      </c>
      <c r="B28" s="50"/>
      <c r="D28" s="20"/>
      <c r="E28" s="124"/>
      <c r="F28" s="45"/>
      <c r="G28" s="17"/>
      <c r="H28" s="17"/>
      <c r="I28" s="17"/>
      <c r="J28" s="46"/>
      <c r="K28" s="47"/>
      <c r="L28" s="46"/>
      <c r="M28" s="46"/>
      <c r="N28" s="46"/>
      <c r="O28" s="46"/>
      <c r="P28" s="46"/>
      <c r="Q28" s="46"/>
      <c r="R28" s="46"/>
      <c r="S28" s="46"/>
      <c r="T28" s="46"/>
      <c r="U28" s="17"/>
      <c r="V28" s="17"/>
    </row>
    <row r="29" spans="1:22">
      <c r="A29" s="54" t="s">
        <v>69</v>
      </c>
      <c r="D29" s="17"/>
      <c r="E29" s="124"/>
      <c r="F29" s="17"/>
      <c r="G29" s="17"/>
      <c r="H29" s="17"/>
      <c r="I29" s="17"/>
      <c r="J29" s="17"/>
      <c r="K29" s="17"/>
      <c r="L29" s="17"/>
      <c r="M29" s="17"/>
      <c r="N29" s="17"/>
      <c r="O29" s="17"/>
      <c r="P29" s="17"/>
      <c r="Q29" s="17"/>
      <c r="R29" s="17"/>
      <c r="S29" s="17"/>
      <c r="T29" s="17"/>
      <c r="U29" s="17"/>
      <c r="V29" s="17"/>
    </row>
    <row r="30" spans="1:22">
      <c r="A30" s="20" t="s">
        <v>24</v>
      </c>
      <c r="D30" s="129"/>
      <c r="E30" s="129"/>
    </row>
    <row r="31" spans="1:22">
      <c r="A31" s="20" t="s">
        <v>218</v>
      </c>
    </row>
    <row r="33" spans="1:12">
      <c r="A33" s="188" t="s">
        <v>195</v>
      </c>
      <c r="B33" s="189"/>
    </row>
    <row r="34" spans="1:12" s="16" customFormat="1" ht="28.5">
      <c r="A34" s="131" t="s">
        <v>234</v>
      </c>
      <c r="B34" s="132" t="s">
        <v>15</v>
      </c>
      <c r="C34" s="133" t="s">
        <v>16</v>
      </c>
      <c r="D34" s="130" t="s">
        <v>12</v>
      </c>
      <c r="E34" s="130" t="s">
        <v>13</v>
      </c>
      <c r="F34" s="134" t="s">
        <v>10</v>
      </c>
      <c r="G34" s="135" t="s">
        <v>255</v>
      </c>
      <c r="H34" s="135" t="s">
        <v>82</v>
      </c>
      <c r="I34" s="135" t="s">
        <v>159</v>
      </c>
      <c r="J34" s="135" t="s">
        <v>69</v>
      </c>
      <c r="K34" s="136" t="s">
        <v>24</v>
      </c>
      <c r="L34" s="136" t="s">
        <v>218</v>
      </c>
    </row>
    <row r="35" spans="1:12">
      <c r="G35" s="161"/>
      <c r="K35" s="11"/>
    </row>
    <row r="36" spans="1:12">
      <c r="G36" s="92"/>
    </row>
    <row r="37" spans="1:12">
      <c r="G37" s="161"/>
    </row>
    <row r="38" spans="1:12">
      <c r="G38" s="114"/>
    </row>
    <row r="39" spans="1:12">
      <c r="G39" s="114"/>
    </row>
    <row r="40" spans="1:12">
      <c r="G40" s="114"/>
    </row>
    <row r="41" spans="1:12">
      <c r="G41" s="114"/>
    </row>
    <row r="42" spans="1:12">
      <c r="G42" s="114"/>
    </row>
    <row r="43" spans="1:12">
      <c r="G43" s="114"/>
    </row>
    <row r="44" spans="1:12">
      <c r="G44" s="114"/>
    </row>
    <row r="45" spans="1:12">
      <c r="G45" s="114"/>
    </row>
    <row r="46" spans="1:12">
      <c r="G46" s="114"/>
      <c r="K46" s="11"/>
    </row>
    <row r="47" spans="1:12">
      <c r="G47" s="114"/>
    </row>
    <row r="48" spans="1:12">
      <c r="G48" s="114"/>
    </row>
    <row r="49" spans="6:11">
      <c r="G49" s="114"/>
    </row>
    <row r="50" spans="6:11">
      <c r="G50" s="114"/>
    </row>
    <row r="51" spans="6:11">
      <c r="G51" s="18"/>
    </row>
    <row r="52" spans="6:11">
      <c r="G52" s="114"/>
    </row>
    <row r="53" spans="6:11">
      <c r="G53" s="18"/>
    </row>
    <row r="54" spans="6:11">
      <c r="F54" s="11"/>
      <c r="G54" s="114"/>
      <c r="K54" s="11"/>
    </row>
    <row r="55" spans="6:11">
      <c r="G55" s="92"/>
    </row>
    <row r="56" spans="6:11">
      <c r="G56" s="18"/>
    </row>
  </sheetData>
  <mergeCells count="5">
    <mergeCell ref="A1:B1"/>
    <mergeCell ref="A19:B19"/>
    <mergeCell ref="A33:B33"/>
    <mergeCell ref="D1:E1"/>
    <mergeCell ref="D16:E16"/>
  </mergeCells>
  <phoneticPr fontId="0" type="noConversion"/>
  <pageMargins left="0.7" right="0.7" top="0.75" bottom="0.75" header="0.3" footer="0.3"/>
  <pageSetup paperSize="9" orientation="portrait" horizontalDpi="0" verticalDpi="0" r:id="rId1"/>
</worksheet>
</file>

<file path=xl/worksheets/sheet20.xml><?xml version="1.0" encoding="utf-8"?>
<worksheet xmlns="http://schemas.openxmlformats.org/spreadsheetml/2006/main" xmlns:r="http://schemas.openxmlformats.org/officeDocument/2006/relationships">
  <sheetPr codeName="Feuil12"/>
  <dimension ref="A1:G36"/>
  <sheetViews>
    <sheetView showZeros="0" topLeftCell="A10" workbookViewId="0">
      <selection activeCell="E27" sqref="E27"/>
    </sheetView>
  </sheetViews>
  <sheetFormatPr baseColWidth="10" defaultRowHeight="12.75"/>
  <cols>
    <col min="1" max="1" width="19.85546875" style="17" bestFit="1" customWidth="1"/>
    <col min="2" max="2" width="28" customWidth="1"/>
    <col min="3" max="3" width="15" customWidth="1"/>
    <col min="4" max="4" width="20.28515625" customWidth="1"/>
  </cols>
  <sheetData>
    <row r="1" spans="1:7" ht="18">
      <c r="A1" s="192" t="s">
        <v>162</v>
      </c>
      <c r="B1" s="192"/>
      <c r="C1" s="192"/>
      <c r="D1" s="192"/>
      <c r="E1" s="1"/>
      <c r="F1" s="1"/>
      <c r="G1" s="1"/>
    </row>
    <row r="2" spans="1:7" ht="15">
      <c r="A2" s="41"/>
      <c r="B2" s="112" t="s">
        <v>241</v>
      </c>
      <c r="C2" s="19"/>
      <c r="D2" s="19"/>
    </row>
    <row r="3" spans="1:7" ht="15">
      <c r="A3" s="122" t="s">
        <v>11</v>
      </c>
      <c r="B3" s="58">
        <f>données!B31</f>
        <v>0</v>
      </c>
      <c r="C3" s="19"/>
      <c r="D3" s="19"/>
    </row>
    <row r="4" spans="1:7" ht="15.75">
      <c r="A4" s="199" t="s">
        <v>0</v>
      </c>
      <c r="B4" s="200"/>
      <c r="C4" s="200"/>
      <c r="D4" s="201"/>
    </row>
    <row r="5" spans="1:7" ht="10.5" customHeight="1">
      <c r="A5" s="57"/>
      <c r="B5" s="58"/>
      <c r="C5" s="58"/>
      <c r="D5" s="58"/>
    </row>
    <row r="6" spans="1:7" ht="15.75">
      <c r="A6" s="55" t="s">
        <v>9</v>
      </c>
      <c r="B6" s="59">
        <f>données!B2</f>
        <v>24</v>
      </c>
      <c r="C6" s="55" t="s">
        <v>21</v>
      </c>
      <c r="D6" s="58" t="str">
        <f>données!B3</f>
        <v>POMPE A VIDE</v>
      </c>
    </row>
    <row r="7" spans="1:7" ht="15">
      <c r="A7" s="57"/>
      <c r="B7" s="58"/>
      <c r="C7" s="58"/>
      <c r="D7" s="58"/>
    </row>
    <row r="8" spans="1:7" ht="15">
      <c r="A8" s="57" t="s">
        <v>23</v>
      </c>
      <c r="B8" s="58" t="str">
        <f>données!B5</f>
        <v>ELMO-F 2BV2071</v>
      </c>
      <c r="C8" s="57" t="s">
        <v>20</v>
      </c>
      <c r="D8" s="58" t="str">
        <f>données!B4</f>
        <v>POMPE A VIDE</v>
      </c>
    </row>
    <row r="9" spans="1:7" ht="15">
      <c r="A9" s="57"/>
      <c r="B9" s="58"/>
      <c r="C9" s="58"/>
      <c r="D9" s="58"/>
    </row>
    <row r="10" spans="1:7" ht="15">
      <c r="A10" s="57" t="s">
        <v>18</v>
      </c>
      <c r="B10" s="58" t="str">
        <f>données!B7</f>
        <v>SIEMENS</v>
      </c>
      <c r="C10" s="57" t="s">
        <v>19</v>
      </c>
      <c r="D10" s="58" t="str">
        <f>données!B6</f>
        <v/>
      </c>
    </row>
    <row r="11" spans="1:7" ht="15">
      <c r="A11" s="57"/>
      <c r="B11" s="58"/>
      <c r="C11" s="58"/>
      <c r="D11" s="58"/>
    </row>
    <row r="12" spans="1:7" ht="15">
      <c r="A12" s="60" t="s">
        <v>22</v>
      </c>
      <c r="B12" s="58" t="str">
        <f>données!B8</f>
        <v>ORTY</v>
      </c>
      <c r="C12" s="58"/>
      <c r="D12" s="58"/>
    </row>
    <row r="13" spans="1:7" ht="15">
      <c r="A13" s="57"/>
      <c r="B13" s="58"/>
      <c r="C13" s="58"/>
      <c r="D13" s="58"/>
    </row>
    <row r="14" spans="1:7" ht="42" customHeight="1">
      <c r="A14" s="123" t="s">
        <v>24</v>
      </c>
      <c r="B14" s="193" t="str">
        <f>données!B9</f>
        <v>DATE ACHAT 01/12/98</v>
      </c>
      <c r="C14" s="194"/>
      <c r="D14" s="195"/>
    </row>
    <row r="15" spans="1:7" ht="15">
      <c r="A15" s="57"/>
      <c r="B15" s="58"/>
      <c r="C15" s="58"/>
      <c r="D15" s="58"/>
    </row>
    <row r="16" spans="1:7" ht="15">
      <c r="A16" s="57" t="s">
        <v>5</v>
      </c>
      <c r="B16" s="121">
        <f>données!B11</f>
        <v>0</v>
      </c>
      <c r="C16" s="58"/>
      <c r="D16" s="58"/>
      <c r="F16" s="17"/>
    </row>
    <row r="17" spans="1:4" ht="15">
      <c r="A17" s="57" t="s">
        <v>31</v>
      </c>
      <c r="B17" s="59">
        <f>données!B12</f>
        <v>1</v>
      </c>
      <c r="C17" s="58"/>
      <c r="D17" s="58"/>
    </row>
    <row r="18" spans="1:4" ht="15">
      <c r="A18" s="57" t="s">
        <v>29</v>
      </c>
      <c r="B18" s="59">
        <f>données!B13</f>
        <v>1</v>
      </c>
      <c r="C18" s="58"/>
      <c r="D18" s="58"/>
    </row>
    <row r="19" spans="1:4" ht="15">
      <c r="A19" s="57" t="s">
        <v>32</v>
      </c>
      <c r="B19" s="59">
        <f>données!B14</f>
        <v>0</v>
      </c>
      <c r="C19" s="58"/>
      <c r="D19" s="58"/>
    </row>
    <row r="20" spans="1:4" ht="15">
      <c r="A20" s="57" t="s">
        <v>33</v>
      </c>
      <c r="B20" s="59">
        <f>données!B15</f>
        <v>0</v>
      </c>
      <c r="C20" s="58"/>
      <c r="D20" s="58"/>
    </row>
    <row r="21" spans="1:4" ht="18" customHeight="1">
      <c r="A21" s="57"/>
      <c r="B21" s="58"/>
      <c r="C21" s="58"/>
      <c r="D21" s="58"/>
    </row>
    <row r="22" spans="1:4" ht="15.75">
      <c r="A22" s="199" t="s">
        <v>16</v>
      </c>
      <c r="B22" s="200"/>
      <c r="C22" s="200"/>
      <c r="D22" s="201"/>
    </row>
    <row r="23" spans="1:4" ht="15">
      <c r="A23" s="61" t="s">
        <v>163</v>
      </c>
      <c r="B23" s="58"/>
      <c r="C23" s="58"/>
      <c r="D23" s="58"/>
    </row>
    <row r="24" spans="1:4" ht="15">
      <c r="A24" s="61" t="s">
        <v>15</v>
      </c>
      <c r="B24" s="58"/>
      <c r="C24" s="58"/>
      <c r="D24" s="58"/>
    </row>
    <row r="25" spans="1:4" ht="15">
      <c r="A25" s="56" t="s">
        <v>8</v>
      </c>
      <c r="B25" s="58"/>
      <c r="C25" s="58"/>
      <c r="D25" s="58"/>
    </row>
    <row r="26" spans="1:4" ht="15">
      <c r="A26" s="56" t="s">
        <v>12</v>
      </c>
      <c r="B26" s="58"/>
      <c r="C26" s="58"/>
      <c r="D26" s="58"/>
    </row>
    <row r="27" spans="1:4" ht="15">
      <c r="A27" s="56" t="s">
        <v>13</v>
      </c>
      <c r="B27" s="58"/>
      <c r="C27" s="58"/>
      <c r="D27" s="58"/>
    </row>
    <row r="28" spans="1:4" ht="15">
      <c r="A28" s="62" t="s">
        <v>10</v>
      </c>
      <c r="B28" s="119"/>
      <c r="C28" s="58"/>
      <c r="D28" s="58"/>
    </row>
    <row r="29" spans="1:4" ht="15">
      <c r="A29" s="56" t="s">
        <v>84</v>
      </c>
      <c r="B29" s="58"/>
      <c r="C29" s="58"/>
      <c r="D29" s="58"/>
    </row>
    <row r="30" spans="1:4" ht="15">
      <c r="A30" s="56" t="s">
        <v>82</v>
      </c>
      <c r="B30" s="18"/>
      <c r="C30" s="58"/>
      <c r="D30" s="58"/>
    </row>
    <row r="31" spans="1:4" ht="15">
      <c r="A31" s="56" t="s">
        <v>159</v>
      </c>
      <c r="B31" s="120"/>
      <c r="C31" s="58"/>
      <c r="D31" s="58"/>
    </row>
    <row r="32" spans="1:4" ht="15">
      <c r="A32" s="56" t="s">
        <v>69</v>
      </c>
      <c r="B32" s="120"/>
      <c r="C32" s="58"/>
      <c r="D32" s="58"/>
    </row>
    <row r="33" spans="1:4" ht="15">
      <c r="A33" s="57" t="s">
        <v>29</v>
      </c>
      <c r="B33" s="19"/>
      <c r="C33" s="19"/>
      <c r="D33" s="19"/>
    </row>
    <row r="34" spans="1:4" ht="15">
      <c r="A34" s="57" t="s">
        <v>32</v>
      </c>
      <c r="B34" s="19"/>
      <c r="C34" s="19"/>
      <c r="D34" s="19"/>
    </row>
    <row r="35" spans="1:4" ht="15">
      <c r="A35" s="57" t="s">
        <v>33</v>
      </c>
      <c r="B35" s="19"/>
      <c r="C35" s="19"/>
      <c r="D35" s="19"/>
    </row>
    <row r="36" spans="1:4" ht="127.5" customHeight="1">
      <c r="A36" s="63" t="s">
        <v>24</v>
      </c>
      <c r="B36" s="196"/>
      <c r="C36" s="197"/>
      <c r="D36" s="198"/>
    </row>
  </sheetData>
  <mergeCells count="5">
    <mergeCell ref="A1:D1"/>
    <mergeCell ref="B14:D14"/>
    <mergeCell ref="B36:D36"/>
    <mergeCell ref="A4:D4"/>
    <mergeCell ref="A22:D22"/>
  </mergeCells>
  <phoneticPr fontId="0" type="noConversion"/>
  <pageMargins left="0.7" right="0.7" top="0.75" bottom="0.75" header="0.3" footer="0.3"/>
  <pageSetup paperSize="9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>
  <sheetPr codeName="Feuil13">
    <pageSetUpPr fitToPage="1"/>
  </sheetPr>
  <dimension ref="A1:L1000"/>
  <sheetViews>
    <sheetView showZeros="0" workbookViewId="0">
      <selection activeCell="F22" sqref="F22"/>
    </sheetView>
  </sheetViews>
  <sheetFormatPr baseColWidth="10" defaultRowHeight="12.75"/>
  <cols>
    <col min="2" max="2" width="16.140625" customWidth="1"/>
    <col min="3" max="3" width="18.140625" customWidth="1"/>
    <col min="4" max="4" width="15.85546875" customWidth="1"/>
    <col min="5" max="5" width="18" customWidth="1"/>
    <col min="6" max="6" width="8.42578125" style="72" customWidth="1"/>
    <col min="7" max="7" width="15" style="116" customWidth="1"/>
    <col min="9" max="9" width="16.42578125" customWidth="1"/>
    <col min="11" max="11" width="16.85546875" customWidth="1"/>
    <col min="12" max="12" width="15.42578125" customWidth="1"/>
  </cols>
  <sheetData>
    <row r="1" spans="1:12" ht="18">
      <c r="D1" s="202" t="str">
        <f>données!B3</f>
        <v>POMPE A VIDE</v>
      </c>
      <c r="E1" s="202"/>
      <c r="G1" s="118"/>
    </row>
    <row r="2" spans="1:12" ht="18">
      <c r="D2" s="113"/>
      <c r="E2" s="113"/>
      <c r="G2" s="118"/>
    </row>
    <row r="3" spans="1:12" s="11" customFormat="1">
      <c r="A3" s="69" t="str">
        <f>données!A34</f>
        <v>Nature</v>
      </c>
      <c r="B3" s="69" t="str">
        <f>données!B34</f>
        <v>Organe</v>
      </c>
      <c r="C3" s="69" t="str">
        <f>données!C34</f>
        <v>Opération</v>
      </c>
      <c r="D3" s="69" t="str">
        <f>données!D34</f>
        <v>Nature panne</v>
      </c>
      <c r="E3" s="69" t="str">
        <f>données!E34</f>
        <v>Cause  panne</v>
      </c>
      <c r="F3" s="70" t="str">
        <f>données!F34</f>
        <v>Date</v>
      </c>
      <c r="G3" s="115" t="str">
        <f>données!G34</f>
        <v>Échéance</v>
      </c>
      <c r="H3" s="69" t="str">
        <f>données!H34</f>
        <v>Période</v>
      </c>
      <c r="I3" s="69" t="str">
        <f>données!I34</f>
        <v>Der intervenant</v>
      </c>
      <c r="J3" s="69" t="str">
        <f>données!J34</f>
        <v>Compteur</v>
      </c>
      <c r="K3" s="69" t="str">
        <f>données!K34</f>
        <v>Commentaire</v>
      </c>
      <c r="L3" s="69" t="s">
        <v>218</v>
      </c>
    </row>
    <row r="4" spans="1:12" s="11" customFormat="1">
      <c r="A4" s="11">
        <f>données!A35</f>
        <v>0</v>
      </c>
      <c r="B4" s="11">
        <f>données!B35</f>
        <v>0</v>
      </c>
      <c r="C4" s="11">
        <f>données!C35</f>
        <v>0</v>
      </c>
      <c r="D4" s="11">
        <f>données!D35</f>
        <v>0</v>
      </c>
      <c r="E4" s="11">
        <f>données!E35</f>
        <v>0</v>
      </c>
      <c r="F4" s="71">
        <f>données!F35</f>
        <v>0</v>
      </c>
      <c r="G4" s="117" t="str">
        <f ca="1">IF(A4&gt;"",IF(CELL("format",données!G35)="F2",TEXT(données!G35,"0,00"),TEXT(données!G35,"jj/mm/aa")),"")</f>
        <v/>
      </c>
      <c r="H4" s="11">
        <f>données!H35</f>
        <v>0</v>
      </c>
      <c r="I4" s="11">
        <f>données!I35</f>
        <v>0</v>
      </c>
      <c r="J4" s="11">
        <f>données!J35</f>
        <v>0</v>
      </c>
      <c r="K4" s="11">
        <f>données!K35</f>
        <v>0</v>
      </c>
      <c r="L4" s="11">
        <f>données!L35</f>
        <v>0</v>
      </c>
    </row>
    <row r="5" spans="1:12" s="11" customFormat="1">
      <c r="A5" s="11">
        <f>données!A36</f>
        <v>0</v>
      </c>
      <c r="B5" s="11">
        <f>données!B36</f>
        <v>0</v>
      </c>
      <c r="C5" s="11">
        <f>données!C36</f>
        <v>0</v>
      </c>
      <c r="D5" s="11">
        <f>données!D36</f>
        <v>0</v>
      </c>
      <c r="E5" s="11">
        <f>données!E36</f>
        <v>0</v>
      </c>
      <c r="F5" s="71">
        <f>données!F36</f>
        <v>0</v>
      </c>
      <c r="G5" s="117" t="str">
        <f ca="1">IF(A5&gt;"",IF(CELL("format",données!G36)="F2",TEXT(données!G36,"0,00"),TEXT(données!G36,"jj/mm/aa")),"")</f>
        <v/>
      </c>
      <c r="H5" s="11">
        <f>données!H36</f>
        <v>0</v>
      </c>
      <c r="I5" s="11">
        <f>données!I36</f>
        <v>0</v>
      </c>
      <c r="J5" s="11">
        <f>données!J36</f>
        <v>0</v>
      </c>
      <c r="K5" s="11">
        <f>données!K36</f>
        <v>0</v>
      </c>
      <c r="L5" s="11">
        <f>données!L36</f>
        <v>0</v>
      </c>
    </row>
    <row r="6" spans="1:12" s="11" customFormat="1">
      <c r="A6" s="11">
        <f>données!A37</f>
        <v>0</v>
      </c>
      <c r="B6" s="11">
        <f>données!B37</f>
        <v>0</v>
      </c>
      <c r="C6" s="11">
        <f>données!C37</f>
        <v>0</v>
      </c>
      <c r="D6" s="11">
        <f>données!D37</f>
        <v>0</v>
      </c>
      <c r="E6" s="11">
        <f>données!E37</f>
        <v>0</v>
      </c>
      <c r="F6" s="71">
        <f>données!F37</f>
        <v>0</v>
      </c>
      <c r="G6" s="117" t="str">
        <f ca="1">IF(A6&gt;"",IF(CELL("format",données!G37)="F2",TEXT(données!G37,"0,00"),TEXT(données!G37,"jj/mm/aa")),"")</f>
        <v/>
      </c>
      <c r="H6" s="11">
        <f>données!H37</f>
        <v>0</v>
      </c>
      <c r="I6" s="11">
        <f>données!I37</f>
        <v>0</v>
      </c>
      <c r="J6" s="11">
        <f>données!J37</f>
        <v>0</v>
      </c>
      <c r="K6" s="11">
        <f>données!K37</f>
        <v>0</v>
      </c>
      <c r="L6" s="11">
        <f>données!L37</f>
        <v>0</v>
      </c>
    </row>
    <row r="7" spans="1:12" s="11" customFormat="1">
      <c r="A7" s="11">
        <f>données!A38</f>
        <v>0</v>
      </c>
      <c r="B7" s="11">
        <f>données!B38</f>
        <v>0</v>
      </c>
      <c r="C7" s="11">
        <f>données!C38</f>
        <v>0</v>
      </c>
      <c r="D7" s="11">
        <f>données!D38</f>
        <v>0</v>
      </c>
      <c r="E7" s="11">
        <f>données!E38</f>
        <v>0</v>
      </c>
      <c r="F7" s="71">
        <f>données!F38</f>
        <v>0</v>
      </c>
      <c r="G7" s="117" t="str">
        <f ca="1">IF(A7&gt;"",IF(CELL("format",données!G38)="F2",TEXT(données!G38,"0,00"),TEXT(données!G38,"jj/mm/aa")),"")</f>
        <v/>
      </c>
      <c r="H7" s="11">
        <f>données!H38</f>
        <v>0</v>
      </c>
      <c r="I7" s="11">
        <f>données!I38</f>
        <v>0</v>
      </c>
      <c r="J7" s="11">
        <f>données!J38</f>
        <v>0</v>
      </c>
      <c r="K7" s="11">
        <f>données!K38</f>
        <v>0</v>
      </c>
      <c r="L7" s="11">
        <f>données!L38</f>
        <v>0</v>
      </c>
    </row>
    <row r="8" spans="1:12" s="11" customFormat="1">
      <c r="A8" s="11">
        <f>données!A39</f>
        <v>0</v>
      </c>
      <c r="B8" s="11">
        <f>données!B39</f>
        <v>0</v>
      </c>
      <c r="C8" s="11">
        <f>données!C39</f>
        <v>0</v>
      </c>
      <c r="D8" s="11">
        <f>données!D39</f>
        <v>0</v>
      </c>
      <c r="E8" s="11">
        <f>données!E39</f>
        <v>0</v>
      </c>
      <c r="F8" s="71">
        <f>données!F39</f>
        <v>0</v>
      </c>
      <c r="G8" s="117" t="str">
        <f ca="1">IF(A8&gt;"",IF(CELL("format",données!G39)="F2",TEXT(données!G39,"0,00"),TEXT(données!G39,"jj/mm/aa")),"")</f>
        <v/>
      </c>
      <c r="H8" s="11">
        <f>données!H39</f>
        <v>0</v>
      </c>
      <c r="I8" s="11">
        <f>données!I39</f>
        <v>0</v>
      </c>
      <c r="J8" s="11">
        <f>données!J39</f>
        <v>0</v>
      </c>
      <c r="K8" s="11">
        <f>données!K39</f>
        <v>0</v>
      </c>
      <c r="L8" s="11">
        <f>données!L39</f>
        <v>0</v>
      </c>
    </row>
    <row r="9" spans="1:12" s="11" customFormat="1">
      <c r="A9" s="11">
        <f>données!A40</f>
        <v>0</v>
      </c>
      <c r="B9" s="11">
        <f>données!B40</f>
        <v>0</v>
      </c>
      <c r="C9" s="11">
        <f>données!C40</f>
        <v>0</v>
      </c>
      <c r="D9" s="11">
        <f>données!D40</f>
        <v>0</v>
      </c>
      <c r="E9" s="11">
        <f>données!E40</f>
        <v>0</v>
      </c>
      <c r="F9" s="71">
        <f>données!F40</f>
        <v>0</v>
      </c>
      <c r="G9" s="117" t="str">
        <f ca="1">IF(A9&gt;"",IF(CELL("format",données!G40)="F2",TEXT(données!G40,"0,00"),TEXT(données!G40,"jj/mm/aa")),"")</f>
        <v/>
      </c>
      <c r="H9" s="11">
        <f>données!H40</f>
        <v>0</v>
      </c>
      <c r="I9" s="11">
        <f>données!I40</f>
        <v>0</v>
      </c>
      <c r="J9" s="11">
        <f>données!J40</f>
        <v>0</v>
      </c>
      <c r="K9" s="11">
        <f>données!K40</f>
        <v>0</v>
      </c>
      <c r="L9" s="11">
        <f>données!L40</f>
        <v>0</v>
      </c>
    </row>
    <row r="10" spans="1:12" s="11" customFormat="1">
      <c r="A10" s="11">
        <f>données!A41</f>
        <v>0</v>
      </c>
      <c r="B10" s="11">
        <f>données!B41</f>
        <v>0</v>
      </c>
      <c r="C10" s="11">
        <f>données!C41</f>
        <v>0</v>
      </c>
      <c r="D10" s="11">
        <f>données!D41</f>
        <v>0</v>
      </c>
      <c r="E10" s="11">
        <f>données!E41</f>
        <v>0</v>
      </c>
      <c r="F10" s="71">
        <f>données!F41</f>
        <v>0</v>
      </c>
      <c r="G10" s="117" t="str">
        <f ca="1">IF(A10&gt;"",IF(CELL("format",données!G41)="F2",TEXT(données!G41,"0,00"),TEXT(données!G41,"jj/mm/aa")),"")</f>
        <v/>
      </c>
      <c r="H10" s="11">
        <f>données!H41</f>
        <v>0</v>
      </c>
      <c r="I10" s="11">
        <f>données!I41</f>
        <v>0</v>
      </c>
      <c r="J10" s="11">
        <f>données!J41</f>
        <v>0</v>
      </c>
      <c r="K10" s="11">
        <f>données!K41</f>
        <v>0</v>
      </c>
      <c r="L10" s="11">
        <f>données!L41</f>
        <v>0</v>
      </c>
    </row>
    <row r="11" spans="1:12" s="11" customFormat="1">
      <c r="A11" s="11">
        <f>données!A42</f>
        <v>0</v>
      </c>
      <c r="B11" s="11">
        <f>données!B42</f>
        <v>0</v>
      </c>
      <c r="C11" s="11">
        <f>données!C42</f>
        <v>0</v>
      </c>
      <c r="D11" s="11">
        <f>données!D42</f>
        <v>0</v>
      </c>
      <c r="E11" s="11">
        <f>données!E42</f>
        <v>0</v>
      </c>
      <c r="F11" s="71">
        <f>données!F42</f>
        <v>0</v>
      </c>
      <c r="G11" s="117" t="str">
        <f ca="1">IF(A11&gt;"",IF(CELL("format",données!G42)="F2",TEXT(données!G42,"0,00"),TEXT(données!G42,"jj/mm/aa")),"")</f>
        <v/>
      </c>
      <c r="H11" s="11">
        <f>données!H42</f>
        <v>0</v>
      </c>
      <c r="I11" s="11">
        <f>données!I42</f>
        <v>0</v>
      </c>
      <c r="J11" s="11">
        <f>données!J42</f>
        <v>0</v>
      </c>
      <c r="K11" s="11">
        <f>données!K42</f>
        <v>0</v>
      </c>
      <c r="L11" s="11">
        <f>données!L42</f>
        <v>0</v>
      </c>
    </row>
    <row r="12" spans="1:12" s="11" customFormat="1">
      <c r="A12" s="11">
        <f>données!A43</f>
        <v>0</v>
      </c>
      <c r="B12" s="11">
        <f>données!B43</f>
        <v>0</v>
      </c>
      <c r="C12" s="11">
        <f>données!C43</f>
        <v>0</v>
      </c>
      <c r="D12" s="11">
        <f>données!D43</f>
        <v>0</v>
      </c>
      <c r="E12" s="11">
        <f>données!E43</f>
        <v>0</v>
      </c>
      <c r="F12" s="71">
        <f>données!F43</f>
        <v>0</v>
      </c>
      <c r="G12" s="117" t="str">
        <f ca="1">IF(A12&gt;"",IF(CELL("format",données!G43)="F2",TEXT(données!G43,"0,00"),TEXT(données!G43,"jj/mm/aa")),"")</f>
        <v/>
      </c>
      <c r="H12" s="11">
        <f>données!H43</f>
        <v>0</v>
      </c>
      <c r="I12" s="11">
        <f>données!I43</f>
        <v>0</v>
      </c>
      <c r="J12" s="11">
        <f>données!J43</f>
        <v>0</v>
      </c>
      <c r="K12" s="11">
        <f>données!K43</f>
        <v>0</v>
      </c>
      <c r="L12" s="11">
        <f>données!L43</f>
        <v>0</v>
      </c>
    </row>
    <row r="13" spans="1:12" s="11" customFormat="1">
      <c r="A13" s="11">
        <f>données!A44</f>
        <v>0</v>
      </c>
      <c r="B13" s="11">
        <f>données!B44</f>
        <v>0</v>
      </c>
      <c r="C13" s="11">
        <f>données!C44</f>
        <v>0</v>
      </c>
      <c r="D13" s="11">
        <f>données!D44</f>
        <v>0</v>
      </c>
      <c r="E13" s="11">
        <f>données!E44</f>
        <v>0</v>
      </c>
      <c r="F13" s="71">
        <f>données!F44</f>
        <v>0</v>
      </c>
      <c r="G13" s="117" t="str">
        <f ca="1">IF(A13&gt;"",IF(CELL("format",données!G44)="F2",TEXT(données!G44,"0,00"),TEXT(données!G44,"jj/mm/aa")),"")</f>
        <v/>
      </c>
      <c r="H13" s="11">
        <f>données!H44</f>
        <v>0</v>
      </c>
      <c r="I13" s="11">
        <f>données!I44</f>
        <v>0</v>
      </c>
      <c r="J13" s="11">
        <f>données!J44</f>
        <v>0</v>
      </c>
      <c r="K13" s="11">
        <f>données!K44</f>
        <v>0</v>
      </c>
      <c r="L13" s="11">
        <f>données!L44</f>
        <v>0</v>
      </c>
    </row>
    <row r="14" spans="1:12" s="11" customFormat="1">
      <c r="A14" s="11">
        <f>données!A45</f>
        <v>0</v>
      </c>
      <c r="B14" s="11">
        <f>données!B45</f>
        <v>0</v>
      </c>
      <c r="C14" s="11">
        <f>données!C45</f>
        <v>0</v>
      </c>
      <c r="D14" s="11">
        <f>données!D45</f>
        <v>0</v>
      </c>
      <c r="E14" s="11">
        <f>données!E45</f>
        <v>0</v>
      </c>
      <c r="F14" s="71">
        <f>données!F45</f>
        <v>0</v>
      </c>
      <c r="G14" s="117" t="str">
        <f ca="1">IF(A14&gt;"",IF(CELL("format",données!G45)="F2",TEXT(données!G45,"0,00"),TEXT(données!G45,"jj/mm/aa")),"")</f>
        <v/>
      </c>
      <c r="H14" s="11">
        <f>données!H45</f>
        <v>0</v>
      </c>
      <c r="I14" s="11">
        <f>données!I45</f>
        <v>0</v>
      </c>
      <c r="J14" s="11">
        <f>données!J45</f>
        <v>0</v>
      </c>
      <c r="K14" s="11">
        <f>données!K45</f>
        <v>0</v>
      </c>
      <c r="L14" s="11">
        <f>données!L45</f>
        <v>0</v>
      </c>
    </row>
    <row r="15" spans="1:12" s="11" customFormat="1">
      <c r="A15" s="11">
        <f>données!A46</f>
        <v>0</v>
      </c>
      <c r="B15" s="11">
        <f>données!B46</f>
        <v>0</v>
      </c>
      <c r="C15" s="11">
        <f>données!C46</f>
        <v>0</v>
      </c>
      <c r="D15" s="11">
        <f>données!D46</f>
        <v>0</v>
      </c>
      <c r="E15" s="11">
        <f>données!E46</f>
        <v>0</v>
      </c>
      <c r="F15" s="71">
        <f>données!F46</f>
        <v>0</v>
      </c>
      <c r="G15" s="117" t="str">
        <f ca="1">IF(A15&gt;"",IF(CELL("format",données!G46)="F2",TEXT(données!G46,"0,00"),TEXT(données!G46,"jj/mm/aa")),"")</f>
        <v/>
      </c>
      <c r="H15" s="11">
        <f>données!H46</f>
        <v>0</v>
      </c>
      <c r="I15" s="11">
        <f>données!I46</f>
        <v>0</v>
      </c>
      <c r="J15" s="11">
        <f>données!J46</f>
        <v>0</v>
      </c>
      <c r="K15" s="11">
        <f>données!K46</f>
        <v>0</v>
      </c>
      <c r="L15" s="11">
        <f>données!L46</f>
        <v>0</v>
      </c>
    </row>
    <row r="16" spans="1:12" s="11" customFormat="1">
      <c r="A16" s="11">
        <f>données!A47</f>
        <v>0</v>
      </c>
      <c r="B16" s="11">
        <f>données!B47</f>
        <v>0</v>
      </c>
      <c r="C16" s="11">
        <f>données!C47</f>
        <v>0</v>
      </c>
      <c r="D16" s="11">
        <f>données!D47</f>
        <v>0</v>
      </c>
      <c r="E16" s="11">
        <f>données!E47</f>
        <v>0</v>
      </c>
      <c r="F16" s="71">
        <f>données!F47</f>
        <v>0</v>
      </c>
      <c r="G16" s="117" t="str">
        <f ca="1">IF(A16&gt;"",IF(CELL("format",données!G47)="F2",TEXT(données!G47,"0,00"),TEXT(données!G47,"jj/mm/aa")),"")</f>
        <v/>
      </c>
      <c r="H16" s="11">
        <f>données!H47</f>
        <v>0</v>
      </c>
      <c r="I16" s="11">
        <f>données!I47</f>
        <v>0</v>
      </c>
      <c r="J16" s="11">
        <f>données!J47</f>
        <v>0</v>
      </c>
      <c r="K16" s="11">
        <f>données!K47</f>
        <v>0</v>
      </c>
      <c r="L16" s="11">
        <f>données!L47</f>
        <v>0</v>
      </c>
    </row>
    <row r="17" spans="1:12" s="11" customFormat="1">
      <c r="A17" s="11">
        <f>données!A48</f>
        <v>0</v>
      </c>
      <c r="B17" s="11">
        <f>données!B48</f>
        <v>0</v>
      </c>
      <c r="C17" s="11">
        <f>données!C48</f>
        <v>0</v>
      </c>
      <c r="D17" s="11">
        <f>données!D48</f>
        <v>0</v>
      </c>
      <c r="E17" s="11">
        <f>données!E48</f>
        <v>0</v>
      </c>
      <c r="F17" s="71">
        <f>données!F48</f>
        <v>0</v>
      </c>
      <c r="G17" s="117" t="str">
        <f ca="1">IF(A17&gt;"",IF(CELL("format",données!G48)="F2",TEXT(données!G48,"0,00"),TEXT(données!G48,"jj/mm/aa")),"")</f>
        <v/>
      </c>
      <c r="H17" s="11">
        <f>données!H48</f>
        <v>0</v>
      </c>
      <c r="I17" s="11">
        <f>données!I48</f>
        <v>0</v>
      </c>
      <c r="J17" s="11">
        <f>données!J48</f>
        <v>0</v>
      </c>
      <c r="K17" s="11">
        <f>données!K48</f>
        <v>0</v>
      </c>
      <c r="L17" s="11">
        <f>données!L48</f>
        <v>0</v>
      </c>
    </row>
    <row r="18" spans="1:12">
      <c r="A18">
        <f>données!A49</f>
        <v>0</v>
      </c>
      <c r="B18">
        <f>données!B49</f>
        <v>0</v>
      </c>
      <c r="C18">
        <f>données!C49</f>
        <v>0</v>
      </c>
      <c r="D18">
        <f>données!D49</f>
        <v>0</v>
      </c>
      <c r="E18">
        <f>données!E49</f>
        <v>0</v>
      </c>
      <c r="F18" s="72">
        <f>données!F49</f>
        <v>0</v>
      </c>
      <c r="G18" s="117" t="str">
        <f ca="1">IF(A18&gt;"",IF(CELL("format",données!G49)="F2",TEXT(données!G49,"0,00"),TEXT(données!G49,"jj/mm/aa")),"")</f>
        <v/>
      </c>
      <c r="H18">
        <f>données!H49</f>
        <v>0</v>
      </c>
      <c r="I18">
        <f>données!I49</f>
        <v>0</v>
      </c>
      <c r="J18">
        <f>données!J49</f>
        <v>0</v>
      </c>
      <c r="K18">
        <f>données!K49</f>
        <v>0</v>
      </c>
      <c r="L18" s="11">
        <f>données!L49</f>
        <v>0</v>
      </c>
    </row>
    <row r="19" spans="1:12">
      <c r="A19">
        <f>données!A50</f>
        <v>0</v>
      </c>
      <c r="B19">
        <f>données!B50</f>
        <v>0</v>
      </c>
      <c r="C19">
        <f>données!C50</f>
        <v>0</v>
      </c>
      <c r="D19">
        <f>données!D50</f>
        <v>0</v>
      </c>
      <c r="E19">
        <f>données!E50</f>
        <v>0</v>
      </c>
      <c r="F19" s="72">
        <f>données!F50</f>
        <v>0</v>
      </c>
      <c r="G19" s="117" t="str">
        <f ca="1">IF(A19&gt;"",IF(CELL("format",données!G50)="F2",TEXT(données!G50,"0,00"),TEXT(données!G50,"jj/mm/aa")),"")</f>
        <v/>
      </c>
      <c r="H19">
        <f>données!H50</f>
        <v>0</v>
      </c>
      <c r="I19">
        <f>données!I50</f>
        <v>0</v>
      </c>
      <c r="J19">
        <f>données!J50</f>
        <v>0</v>
      </c>
      <c r="K19">
        <f>données!K50</f>
        <v>0</v>
      </c>
      <c r="L19" s="11">
        <f>données!L50</f>
        <v>0</v>
      </c>
    </row>
    <row r="20" spans="1:12">
      <c r="A20">
        <f>données!A51</f>
        <v>0</v>
      </c>
      <c r="B20">
        <f>données!B51</f>
        <v>0</v>
      </c>
      <c r="C20">
        <f>données!C51</f>
        <v>0</v>
      </c>
      <c r="D20">
        <f>données!D51</f>
        <v>0</v>
      </c>
      <c r="E20">
        <f>données!E51</f>
        <v>0</v>
      </c>
      <c r="F20" s="72">
        <f>données!F51</f>
        <v>0</v>
      </c>
      <c r="G20" s="117" t="str">
        <f ca="1">IF(A20&gt;"",IF(CELL("format",données!G51)="F2",TEXT(données!G51,"0,00"),TEXT(données!G51,"jj/mm/aa")),"")</f>
        <v/>
      </c>
      <c r="H20">
        <f>données!H51</f>
        <v>0</v>
      </c>
      <c r="I20">
        <f>données!I51</f>
        <v>0</v>
      </c>
      <c r="J20">
        <f>données!J51</f>
        <v>0</v>
      </c>
      <c r="K20">
        <f>données!K51</f>
        <v>0</v>
      </c>
      <c r="L20" s="11">
        <f>données!L51</f>
        <v>0</v>
      </c>
    </row>
    <row r="21" spans="1:12">
      <c r="A21">
        <f>données!A52</f>
        <v>0</v>
      </c>
      <c r="B21">
        <f>données!B52</f>
        <v>0</v>
      </c>
      <c r="C21">
        <f>données!C52</f>
        <v>0</v>
      </c>
      <c r="D21">
        <f>données!D52</f>
        <v>0</v>
      </c>
      <c r="E21">
        <f>données!E52</f>
        <v>0</v>
      </c>
      <c r="F21" s="72">
        <f>données!F52</f>
        <v>0</v>
      </c>
      <c r="G21" s="117" t="str">
        <f ca="1">IF(A21&gt;"",IF(CELL("format",données!G52)="F2",TEXT(données!G52,"0,00"),TEXT(données!G52,"jj/mm/aa")),"")</f>
        <v/>
      </c>
      <c r="H21">
        <f>données!H52</f>
        <v>0</v>
      </c>
      <c r="I21">
        <f>données!I52</f>
        <v>0</v>
      </c>
      <c r="J21">
        <f>données!J52</f>
        <v>0</v>
      </c>
      <c r="K21">
        <f>données!K52</f>
        <v>0</v>
      </c>
      <c r="L21" s="11">
        <f>données!L52</f>
        <v>0</v>
      </c>
    </row>
    <row r="22" spans="1:12">
      <c r="A22">
        <f>données!A53</f>
        <v>0</v>
      </c>
      <c r="B22">
        <f>données!B53</f>
        <v>0</v>
      </c>
      <c r="C22">
        <f>données!C53</f>
        <v>0</v>
      </c>
      <c r="D22">
        <f>données!D53</f>
        <v>0</v>
      </c>
      <c r="E22">
        <f>données!E53</f>
        <v>0</v>
      </c>
      <c r="F22" s="72">
        <f>données!F53</f>
        <v>0</v>
      </c>
      <c r="G22" s="117" t="str">
        <f ca="1">IF(A22&gt;"",IF(CELL("format",données!G53)="F2",TEXT(données!G53,"0,00"),TEXT(données!G53,"jj/mm/aa")),"")</f>
        <v/>
      </c>
      <c r="H22">
        <f>données!H53</f>
        <v>0</v>
      </c>
      <c r="I22">
        <f>données!I53</f>
        <v>0</v>
      </c>
      <c r="J22">
        <f>données!J53</f>
        <v>0</v>
      </c>
      <c r="K22">
        <f>données!K53</f>
        <v>0</v>
      </c>
      <c r="L22" s="11">
        <f>données!L53</f>
        <v>0</v>
      </c>
    </row>
    <row r="23" spans="1:12">
      <c r="A23">
        <f>données!A54</f>
        <v>0</v>
      </c>
      <c r="B23">
        <f>données!B54</f>
        <v>0</v>
      </c>
      <c r="C23">
        <f>données!C54</f>
        <v>0</v>
      </c>
      <c r="D23">
        <f>données!D54</f>
        <v>0</v>
      </c>
      <c r="E23">
        <f>données!E54</f>
        <v>0</v>
      </c>
      <c r="F23" s="72">
        <f>données!F54</f>
        <v>0</v>
      </c>
      <c r="G23" s="117" t="str">
        <f ca="1">IF(A23&gt;"",IF(CELL("format",données!G54)="F2",TEXT(données!G54,"0,00"),TEXT(données!G54,"jj/mm/aa")),"")</f>
        <v/>
      </c>
      <c r="H23">
        <f>données!H54</f>
        <v>0</v>
      </c>
      <c r="I23">
        <f>données!I54</f>
        <v>0</v>
      </c>
      <c r="J23">
        <f>données!J54</f>
        <v>0</v>
      </c>
      <c r="K23">
        <f>données!K54</f>
        <v>0</v>
      </c>
      <c r="L23" s="11">
        <f>données!L54</f>
        <v>0</v>
      </c>
    </row>
    <row r="24" spans="1:12">
      <c r="A24">
        <f>données!A55</f>
        <v>0</v>
      </c>
      <c r="B24">
        <f>données!B55</f>
        <v>0</v>
      </c>
      <c r="C24">
        <f>données!C55</f>
        <v>0</v>
      </c>
      <c r="D24">
        <f>données!D55</f>
        <v>0</v>
      </c>
      <c r="E24">
        <f>données!E55</f>
        <v>0</v>
      </c>
      <c r="F24" s="72">
        <f>données!F55</f>
        <v>0</v>
      </c>
      <c r="G24" s="117" t="str">
        <f ca="1">IF(A24&gt;"",IF(CELL("format",données!G55)="F2",TEXT(données!G55,"0,00"),TEXT(données!G55,"jj/mm/aa")),"")</f>
        <v/>
      </c>
      <c r="H24">
        <f>données!H55</f>
        <v>0</v>
      </c>
      <c r="I24">
        <f>données!I55</f>
        <v>0</v>
      </c>
      <c r="J24">
        <f>données!J55</f>
        <v>0</v>
      </c>
      <c r="K24">
        <f>données!K55</f>
        <v>0</v>
      </c>
      <c r="L24" s="11">
        <f>données!L55</f>
        <v>0</v>
      </c>
    </row>
    <row r="25" spans="1:12">
      <c r="A25">
        <f>données!A56</f>
        <v>0</v>
      </c>
      <c r="B25">
        <f>données!B56</f>
        <v>0</v>
      </c>
      <c r="C25">
        <f>données!C56</f>
        <v>0</v>
      </c>
      <c r="D25">
        <f>données!D56</f>
        <v>0</v>
      </c>
      <c r="E25">
        <f>données!E56</f>
        <v>0</v>
      </c>
      <c r="F25" s="72">
        <f>données!F56</f>
        <v>0</v>
      </c>
      <c r="G25" s="117" t="str">
        <f ca="1">IF(A25&gt;"",IF(CELL("format",données!G56)="F2",TEXT(données!G56,"0,00"),TEXT(données!G56,"jj/mm/aa")),"")</f>
        <v/>
      </c>
      <c r="H25">
        <f>données!H56</f>
        <v>0</v>
      </c>
      <c r="I25">
        <f>données!I56</f>
        <v>0</v>
      </c>
      <c r="J25">
        <f>données!J56</f>
        <v>0</v>
      </c>
      <c r="K25">
        <f>données!K56</f>
        <v>0</v>
      </c>
      <c r="L25" s="11">
        <f>données!L56</f>
        <v>0</v>
      </c>
    </row>
    <row r="26" spans="1:12">
      <c r="A26">
        <f>données!A57</f>
        <v>0</v>
      </c>
      <c r="B26">
        <f>données!B57</f>
        <v>0</v>
      </c>
      <c r="C26">
        <f>données!C57</f>
        <v>0</v>
      </c>
      <c r="D26">
        <f>données!D57</f>
        <v>0</v>
      </c>
      <c r="E26">
        <f>données!E57</f>
        <v>0</v>
      </c>
      <c r="F26" s="72">
        <f>données!F57</f>
        <v>0</v>
      </c>
      <c r="G26" s="117" t="str">
        <f ca="1">IF(A26&gt;"",IF(CELL("format",données!G57)="F2",TEXT(données!G57,"0,00"),TEXT(données!G57,"jj/mm/aa")),"")</f>
        <v/>
      </c>
      <c r="H26">
        <f>données!H57</f>
        <v>0</v>
      </c>
      <c r="I26">
        <f>données!I57</f>
        <v>0</v>
      </c>
      <c r="J26">
        <f>données!J57</f>
        <v>0</v>
      </c>
      <c r="K26">
        <f>données!K57</f>
        <v>0</v>
      </c>
      <c r="L26" s="11">
        <f>données!L57</f>
        <v>0</v>
      </c>
    </row>
    <row r="27" spans="1:12">
      <c r="A27">
        <f>données!A58</f>
        <v>0</v>
      </c>
      <c r="B27">
        <f>données!B58</f>
        <v>0</v>
      </c>
      <c r="C27">
        <f>données!C58</f>
        <v>0</v>
      </c>
      <c r="D27">
        <f>données!D58</f>
        <v>0</v>
      </c>
      <c r="E27">
        <f>données!E58</f>
        <v>0</v>
      </c>
      <c r="F27" s="72">
        <f>données!F58</f>
        <v>0</v>
      </c>
      <c r="G27" s="117" t="str">
        <f ca="1">IF(A27&gt;"",IF(CELL("format",données!G58)="F2",TEXT(données!G58,"0,00"),TEXT(données!G58,"jj/mm/aa")),"")</f>
        <v/>
      </c>
      <c r="H27">
        <f>données!H58</f>
        <v>0</v>
      </c>
      <c r="I27">
        <f>données!I58</f>
        <v>0</v>
      </c>
      <c r="J27">
        <f>données!J58</f>
        <v>0</v>
      </c>
      <c r="K27">
        <f>données!K58</f>
        <v>0</v>
      </c>
      <c r="L27" s="11">
        <f>données!L58</f>
        <v>0</v>
      </c>
    </row>
    <row r="28" spans="1:12">
      <c r="A28">
        <f>données!A59</f>
        <v>0</v>
      </c>
      <c r="B28">
        <f>données!B59</f>
        <v>0</v>
      </c>
      <c r="C28">
        <f>données!C59</f>
        <v>0</v>
      </c>
      <c r="D28">
        <f>données!D59</f>
        <v>0</v>
      </c>
      <c r="E28">
        <f>données!E59</f>
        <v>0</v>
      </c>
      <c r="F28" s="72">
        <f>données!F59</f>
        <v>0</v>
      </c>
      <c r="G28" s="117" t="str">
        <f ca="1">IF(A28&gt;"",IF(CELL("format",données!G59)="F2",TEXT(données!G59,"0,00"),TEXT(données!G59,"jj/mm/aa")),"")</f>
        <v/>
      </c>
      <c r="H28">
        <f>données!H59</f>
        <v>0</v>
      </c>
      <c r="I28">
        <f>données!I59</f>
        <v>0</v>
      </c>
      <c r="J28">
        <f>données!J59</f>
        <v>0</v>
      </c>
      <c r="K28">
        <f>données!K59</f>
        <v>0</v>
      </c>
      <c r="L28" s="11">
        <f>données!L59</f>
        <v>0</v>
      </c>
    </row>
    <row r="29" spans="1:12">
      <c r="A29">
        <f>données!A60</f>
        <v>0</v>
      </c>
      <c r="B29">
        <f>données!B60</f>
        <v>0</v>
      </c>
      <c r="C29">
        <f>données!C60</f>
        <v>0</v>
      </c>
      <c r="D29">
        <f>données!D60</f>
        <v>0</v>
      </c>
      <c r="E29">
        <f>données!E60</f>
        <v>0</v>
      </c>
      <c r="F29" s="72">
        <f>données!F60</f>
        <v>0</v>
      </c>
      <c r="G29" s="117" t="str">
        <f ca="1">IF(A29&gt;"",IF(CELL("format",données!G60)="F2",TEXT(données!G60,"0,00"),TEXT(données!G60,"jj/mm/aa")),"")</f>
        <v/>
      </c>
      <c r="H29">
        <f>données!H60</f>
        <v>0</v>
      </c>
      <c r="I29">
        <f>données!I60</f>
        <v>0</v>
      </c>
      <c r="J29">
        <f>données!J60</f>
        <v>0</v>
      </c>
      <c r="K29">
        <f>données!K60</f>
        <v>0</v>
      </c>
      <c r="L29" s="11">
        <f>données!L60</f>
        <v>0</v>
      </c>
    </row>
    <row r="30" spans="1:12">
      <c r="A30">
        <f>données!A61</f>
        <v>0</v>
      </c>
      <c r="B30">
        <f>données!B61</f>
        <v>0</v>
      </c>
      <c r="C30">
        <f>données!C61</f>
        <v>0</v>
      </c>
      <c r="D30">
        <f>données!D61</f>
        <v>0</v>
      </c>
      <c r="E30">
        <f>données!E61</f>
        <v>0</v>
      </c>
      <c r="F30" s="72">
        <f>données!F61</f>
        <v>0</v>
      </c>
      <c r="G30" s="117" t="str">
        <f ca="1">IF(A30&gt;"",IF(CELL("format",données!G61)="F2",TEXT(données!G61,"0,00"),TEXT(données!G61,"jj/mm/aa")),"")</f>
        <v/>
      </c>
      <c r="H30">
        <f>données!H61</f>
        <v>0</v>
      </c>
      <c r="I30">
        <f>données!I61</f>
        <v>0</v>
      </c>
      <c r="J30">
        <f>données!J61</f>
        <v>0</v>
      </c>
    </row>
    <row r="31" spans="1:12">
      <c r="A31">
        <f>données!A62</f>
        <v>0</v>
      </c>
      <c r="B31">
        <f>données!B62</f>
        <v>0</v>
      </c>
      <c r="C31">
        <f>données!C62</f>
        <v>0</v>
      </c>
      <c r="D31">
        <f>données!D62</f>
        <v>0</v>
      </c>
      <c r="E31">
        <f>données!E62</f>
        <v>0</v>
      </c>
      <c r="F31" s="72">
        <f>données!F62</f>
        <v>0</v>
      </c>
      <c r="G31" s="117" t="str">
        <f ca="1">IF(A31&gt;"",IF(CELL("format",données!G62)="F2",TEXT(données!G62,"0,00"),TEXT(données!G62,"jj/mm/aa")),"")</f>
        <v/>
      </c>
      <c r="H31">
        <f>données!H62</f>
        <v>0</v>
      </c>
      <c r="I31">
        <f>données!I62</f>
        <v>0</v>
      </c>
      <c r="J31">
        <f>données!J62</f>
        <v>0</v>
      </c>
    </row>
    <row r="32" spans="1:12">
      <c r="A32">
        <f>données!A63</f>
        <v>0</v>
      </c>
      <c r="B32">
        <f>données!B63</f>
        <v>0</v>
      </c>
      <c r="C32">
        <f>données!C63</f>
        <v>0</v>
      </c>
      <c r="D32">
        <f>données!D63</f>
        <v>0</v>
      </c>
      <c r="E32">
        <f>données!E63</f>
        <v>0</v>
      </c>
      <c r="F32" s="72">
        <f>données!F63</f>
        <v>0</v>
      </c>
      <c r="G32" s="117" t="str">
        <f ca="1">IF(A32&gt;"",IF(CELL("format",données!G63)="F2",TEXT(données!G63,"0,00"),TEXT(données!G63,"jj/mm/aa")),"")</f>
        <v/>
      </c>
      <c r="H32">
        <f>données!H63</f>
        <v>0</v>
      </c>
      <c r="I32">
        <f>données!I63</f>
        <v>0</v>
      </c>
      <c r="J32">
        <f>données!J63</f>
        <v>0</v>
      </c>
    </row>
    <row r="33" spans="1:10">
      <c r="A33">
        <f>données!A64</f>
        <v>0</v>
      </c>
      <c r="B33">
        <f>données!B64</f>
        <v>0</v>
      </c>
      <c r="C33">
        <f>données!C64</f>
        <v>0</v>
      </c>
      <c r="D33">
        <f>données!D64</f>
        <v>0</v>
      </c>
      <c r="E33">
        <f>données!E64</f>
        <v>0</v>
      </c>
      <c r="F33" s="72">
        <f>données!F64</f>
        <v>0</v>
      </c>
      <c r="G33" s="117" t="str">
        <f ca="1">IF(A33&gt;"",IF(CELL("format",données!G64)="F2",TEXT(données!G64,"0,00"),TEXT(données!G64,"jj/mm/aa")),"")</f>
        <v/>
      </c>
      <c r="H33">
        <f>données!H64</f>
        <v>0</v>
      </c>
      <c r="I33">
        <f>données!I64</f>
        <v>0</v>
      </c>
      <c r="J33">
        <f>données!J64</f>
        <v>0</v>
      </c>
    </row>
    <row r="34" spans="1:10">
      <c r="A34">
        <f>données!A65</f>
        <v>0</v>
      </c>
      <c r="B34">
        <f>données!B65</f>
        <v>0</v>
      </c>
      <c r="C34">
        <f>données!C65</f>
        <v>0</v>
      </c>
      <c r="D34">
        <f>données!D65</f>
        <v>0</v>
      </c>
      <c r="E34">
        <f>données!E65</f>
        <v>0</v>
      </c>
      <c r="F34" s="72">
        <f>données!F65</f>
        <v>0</v>
      </c>
      <c r="G34" s="117" t="str">
        <f ca="1">IF(A34&gt;"",IF(CELL("format",données!G65)="F2",TEXT(données!G65,"0,00"),TEXT(données!G65,"jj/mm/aa")),"")</f>
        <v/>
      </c>
      <c r="H34">
        <f>données!H65</f>
        <v>0</v>
      </c>
      <c r="I34">
        <f>données!I65</f>
        <v>0</v>
      </c>
      <c r="J34">
        <f>données!J65</f>
        <v>0</v>
      </c>
    </row>
    <row r="35" spans="1:10">
      <c r="A35">
        <f>données!A66</f>
        <v>0</v>
      </c>
      <c r="B35">
        <f>données!B66</f>
        <v>0</v>
      </c>
      <c r="C35">
        <f>données!C66</f>
        <v>0</v>
      </c>
      <c r="D35">
        <f>données!D66</f>
        <v>0</v>
      </c>
      <c r="E35">
        <f>données!E66</f>
        <v>0</v>
      </c>
      <c r="F35" s="72">
        <f>données!F66</f>
        <v>0</v>
      </c>
      <c r="G35" s="117" t="str">
        <f ca="1">IF(A35&gt;"",IF(CELL("format",données!G66)="F2",TEXT(données!G66,"0,00"),TEXT(données!G66,"jj/mm/aa")),"")</f>
        <v/>
      </c>
      <c r="H35">
        <f>données!H66</f>
        <v>0</v>
      </c>
      <c r="I35">
        <f>données!I66</f>
        <v>0</v>
      </c>
      <c r="J35">
        <f>données!J66</f>
        <v>0</v>
      </c>
    </row>
    <row r="36" spans="1:10">
      <c r="A36">
        <f>données!A67</f>
        <v>0</v>
      </c>
      <c r="B36">
        <f>données!B67</f>
        <v>0</v>
      </c>
      <c r="C36">
        <f>données!C67</f>
        <v>0</v>
      </c>
      <c r="D36">
        <f>données!D67</f>
        <v>0</v>
      </c>
      <c r="E36">
        <f>données!E67</f>
        <v>0</v>
      </c>
      <c r="F36" s="72">
        <f>données!F67</f>
        <v>0</v>
      </c>
      <c r="G36" s="117" t="str">
        <f ca="1">IF(A36&gt;"",IF(CELL("format",données!G67)="F2",TEXT(données!G67,"0,00"),TEXT(données!G67,"jj/mm/aa")),"")</f>
        <v/>
      </c>
      <c r="H36">
        <f>données!H67</f>
        <v>0</v>
      </c>
      <c r="I36">
        <f>données!I67</f>
        <v>0</v>
      </c>
      <c r="J36">
        <f>données!J67</f>
        <v>0</v>
      </c>
    </row>
    <row r="37" spans="1:10">
      <c r="A37">
        <f>données!A68</f>
        <v>0</v>
      </c>
      <c r="B37">
        <f>données!B68</f>
        <v>0</v>
      </c>
      <c r="C37">
        <f>données!C68</f>
        <v>0</v>
      </c>
      <c r="D37">
        <f>données!D68</f>
        <v>0</v>
      </c>
      <c r="E37">
        <f>données!E68</f>
        <v>0</v>
      </c>
      <c r="F37" s="72">
        <f>données!F68</f>
        <v>0</v>
      </c>
      <c r="G37" s="117" t="str">
        <f ca="1">IF(A37&gt;"",IF(CELL("format",données!G68)="F2",TEXT(données!G68,"0,00"),TEXT(données!G68,"jj/mm/aa")),"")</f>
        <v/>
      </c>
      <c r="H37">
        <f>données!H68</f>
        <v>0</v>
      </c>
      <c r="I37">
        <f>données!I68</f>
        <v>0</v>
      </c>
      <c r="J37">
        <f>données!J68</f>
        <v>0</v>
      </c>
    </row>
    <row r="38" spans="1:10">
      <c r="F38"/>
    </row>
    <row r="39" spans="1:10">
      <c r="F39"/>
    </row>
    <row r="40" spans="1:10">
      <c r="F40"/>
    </row>
    <row r="41" spans="1:10">
      <c r="F41"/>
    </row>
    <row r="42" spans="1:10">
      <c r="F42"/>
    </row>
    <row r="43" spans="1:10">
      <c r="F43"/>
    </row>
    <row r="44" spans="1:10">
      <c r="F44"/>
    </row>
    <row r="45" spans="1:10">
      <c r="F45"/>
    </row>
    <row r="46" spans="1:10">
      <c r="F46"/>
    </row>
    <row r="47" spans="1:10">
      <c r="F47"/>
    </row>
    <row r="48" spans="1:10">
      <c r="F48"/>
    </row>
    <row r="49" spans="6:6">
      <c r="F49"/>
    </row>
    <row r="50" spans="6:6">
      <c r="F50"/>
    </row>
    <row r="51" spans="6:6">
      <c r="F51"/>
    </row>
    <row r="52" spans="6:6">
      <c r="F52"/>
    </row>
    <row r="53" spans="6:6">
      <c r="F53"/>
    </row>
    <row r="54" spans="6:6">
      <c r="F54"/>
    </row>
    <row r="55" spans="6:6">
      <c r="F55"/>
    </row>
    <row r="56" spans="6:6">
      <c r="F56"/>
    </row>
    <row r="57" spans="6:6">
      <c r="F57"/>
    </row>
    <row r="58" spans="6:6">
      <c r="F58"/>
    </row>
    <row r="59" spans="6:6">
      <c r="F59"/>
    </row>
    <row r="60" spans="6:6">
      <c r="F60"/>
    </row>
    <row r="61" spans="6:6">
      <c r="F61"/>
    </row>
    <row r="62" spans="6:6">
      <c r="F62"/>
    </row>
    <row r="63" spans="6:6">
      <c r="F63"/>
    </row>
    <row r="64" spans="6:6">
      <c r="F64"/>
    </row>
    <row r="65" spans="6:6">
      <c r="F65"/>
    </row>
    <row r="66" spans="6:6">
      <c r="F66"/>
    </row>
    <row r="67" spans="6:6">
      <c r="F67"/>
    </row>
    <row r="68" spans="6:6">
      <c r="F68"/>
    </row>
    <row r="69" spans="6:6">
      <c r="F69"/>
    </row>
    <row r="70" spans="6:6">
      <c r="F70"/>
    </row>
    <row r="71" spans="6:6">
      <c r="F71"/>
    </row>
    <row r="72" spans="6:6">
      <c r="F72"/>
    </row>
    <row r="73" spans="6:6">
      <c r="F73"/>
    </row>
    <row r="74" spans="6:6">
      <c r="F74"/>
    </row>
    <row r="75" spans="6:6">
      <c r="F75"/>
    </row>
    <row r="76" spans="6:6">
      <c r="F76"/>
    </row>
    <row r="77" spans="6:6">
      <c r="F77"/>
    </row>
    <row r="78" spans="6:6">
      <c r="F78"/>
    </row>
    <row r="79" spans="6:6">
      <c r="F79"/>
    </row>
    <row r="80" spans="6:6">
      <c r="F80"/>
    </row>
    <row r="81" spans="6:6">
      <c r="F81"/>
    </row>
    <row r="82" spans="6:6">
      <c r="F82"/>
    </row>
    <row r="83" spans="6:6">
      <c r="F83"/>
    </row>
    <row r="84" spans="6:6">
      <c r="F84"/>
    </row>
    <row r="85" spans="6:6">
      <c r="F85"/>
    </row>
    <row r="86" spans="6:6">
      <c r="F86"/>
    </row>
    <row r="87" spans="6:6">
      <c r="F87"/>
    </row>
    <row r="88" spans="6:6">
      <c r="F88"/>
    </row>
    <row r="89" spans="6:6">
      <c r="F89"/>
    </row>
    <row r="90" spans="6:6">
      <c r="F90"/>
    </row>
    <row r="91" spans="6:6">
      <c r="F91"/>
    </row>
    <row r="92" spans="6:6">
      <c r="F92"/>
    </row>
    <row r="93" spans="6:6">
      <c r="F93"/>
    </row>
    <row r="94" spans="6:6">
      <c r="F94"/>
    </row>
    <row r="95" spans="6:6">
      <c r="F95"/>
    </row>
    <row r="96" spans="6:6">
      <c r="F96"/>
    </row>
    <row r="97" spans="6:6">
      <c r="F97"/>
    </row>
    <row r="98" spans="6:6">
      <c r="F98"/>
    </row>
    <row r="99" spans="6:6">
      <c r="F99"/>
    </row>
    <row r="100" spans="6:6">
      <c r="F100"/>
    </row>
    <row r="101" spans="6:6">
      <c r="F101"/>
    </row>
    <row r="102" spans="6:6">
      <c r="F102"/>
    </row>
    <row r="103" spans="6:6">
      <c r="F103"/>
    </row>
    <row r="104" spans="6:6">
      <c r="F104"/>
    </row>
    <row r="105" spans="6:6">
      <c r="F105"/>
    </row>
    <row r="106" spans="6:6">
      <c r="F106"/>
    </row>
    <row r="107" spans="6:6">
      <c r="F107"/>
    </row>
    <row r="108" spans="6:6">
      <c r="F108"/>
    </row>
    <row r="109" spans="6:6">
      <c r="F109"/>
    </row>
    <row r="110" spans="6:6">
      <c r="F110"/>
    </row>
    <row r="111" spans="6:6">
      <c r="F111"/>
    </row>
    <row r="112" spans="6:6">
      <c r="F112"/>
    </row>
    <row r="113" spans="6:6">
      <c r="F113"/>
    </row>
    <row r="114" spans="6:6">
      <c r="F114"/>
    </row>
    <row r="115" spans="6:6">
      <c r="F115"/>
    </row>
    <row r="116" spans="6:6">
      <c r="F116"/>
    </row>
    <row r="117" spans="6:6">
      <c r="F117"/>
    </row>
    <row r="118" spans="6:6">
      <c r="F118"/>
    </row>
    <row r="119" spans="6:6">
      <c r="F119"/>
    </row>
    <row r="120" spans="6:6">
      <c r="F120"/>
    </row>
    <row r="121" spans="6:6">
      <c r="F121"/>
    </row>
    <row r="122" spans="6:6">
      <c r="F122"/>
    </row>
    <row r="123" spans="6:6">
      <c r="F123"/>
    </row>
    <row r="124" spans="6:6">
      <c r="F124"/>
    </row>
    <row r="125" spans="6:6">
      <c r="F125"/>
    </row>
    <row r="126" spans="6:6">
      <c r="F126"/>
    </row>
    <row r="127" spans="6:6">
      <c r="F127"/>
    </row>
    <row r="128" spans="6:6">
      <c r="F128"/>
    </row>
    <row r="129" spans="6:6">
      <c r="F129"/>
    </row>
    <row r="130" spans="6:6">
      <c r="F130"/>
    </row>
    <row r="131" spans="6:6">
      <c r="F131"/>
    </row>
    <row r="132" spans="6:6">
      <c r="F132"/>
    </row>
    <row r="133" spans="6:6">
      <c r="F133"/>
    </row>
    <row r="134" spans="6:6">
      <c r="F134"/>
    </row>
    <row r="135" spans="6:6">
      <c r="F135"/>
    </row>
    <row r="136" spans="6:6">
      <c r="F136"/>
    </row>
    <row r="137" spans="6:6">
      <c r="F137"/>
    </row>
    <row r="138" spans="6:6">
      <c r="F138"/>
    </row>
    <row r="139" spans="6:6">
      <c r="F139"/>
    </row>
    <row r="140" spans="6:6">
      <c r="F140"/>
    </row>
    <row r="141" spans="6:6">
      <c r="F141"/>
    </row>
    <row r="142" spans="6:6">
      <c r="F142"/>
    </row>
    <row r="143" spans="6:6">
      <c r="F143"/>
    </row>
    <row r="144" spans="6:6">
      <c r="F144"/>
    </row>
    <row r="145" spans="6:6">
      <c r="F145"/>
    </row>
    <row r="146" spans="6:6">
      <c r="F146"/>
    </row>
    <row r="147" spans="6:6">
      <c r="F147"/>
    </row>
    <row r="148" spans="6:6">
      <c r="F148"/>
    </row>
    <row r="149" spans="6:6">
      <c r="F149"/>
    </row>
    <row r="150" spans="6:6">
      <c r="F150"/>
    </row>
    <row r="151" spans="6:6">
      <c r="F151"/>
    </row>
    <row r="152" spans="6:6">
      <c r="F152"/>
    </row>
    <row r="153" spans="6:6">
      <c r="F153"/>
    </row>
    <row r="154" spans="6:6">
      <c r="F154"/>
    </row>
    <row r="155" spans="6:6">
      <c r="F155"/>
    </row>
    <row r="156" spans="6:6">
      <c r="F156"/>
    </row>
    <row r="157" spans="6:6">
      <c r="F157"/>
    </row>
    <row r="158" spans="6:6">
      <c r="F158"/>
    </row>
    <row r="159" spans="6:6">
      <c r="F159"/>
    </row>
    <row r="160" spans="6:6">
      <c r="F160"/>
    </row>
    <row r="161" spans="6:6">
      <c r="F161"/>
    </row>
    <row r="162" spans="6:6">
      <c r="F162"/>
    </row>
    <row r="163" spans="6:6">
      <c r="F163"/>
    </row>
    <row r="164" spans="6:6">
      <c r="F164"/>
    </row>
    <row r="165" spans="6:6">
      <c r="F165"/>
    </row>
    <row r="166" spans="6:6">
      <c r="F166"/>
    </row>
    <row r="167" spans="6:6">
      <c r="F167"/>
    </row>
    <row r="168" spans="6:6">
      <c r="F168"/>
    </row>
    <row r="169" spans="6:6">
      <c r="F169"/>
    </row>
    <row r="170" spans="6:6">
      <c r="F170"/>
    </row>
    <row r="171" spans="6:6">
      <c r="F171"/>
    </row>
    <row r="172" spans="6:6">
      <c r="F172"/>
    </row>
    <row r="173" spans="6:6">
      <c r="F173"/>
    </row>
    <row r="174" spans="6:6">
      <c r="F174"/>
    </row>
    <row r="175" spans="6:6">
      <c r="F175"/>
    </row>
    <row r="176" spans="6:6">
      <c r="F176"/>
    </row>
    <row r="177" spans="6:6">
      <c r="F177"/>
    </row>
    <row r="178" spans="6:6">
      <c r="F178"/>
    </row>
    <row r="179" spans="6:6">
      <c r="F179"/>
    </row>
    <row r="180" spans="6:6">
      <c r="F180"/>
    </row>
    <row r="181" spans="6:6">
      <c r="F181"/>
    </row>
    <row r="182" spans="6:6">
      <c r="F182"/>
    </row>
    <row r="183" spans="6:6">
      <c r="F183"/>
    </row>
    <row r="184" spans="6:6">
      <c r="F184"/>
    </row>
    <row r="185" spans="6:6">
      <c r="F185"/>
    </row>
    <row r="186" spans="6:6">
      <c r="F186"/>
    </row>
    <row r="187" spans="6:6">
      <c r="F187"/>
    </row>
    <row r="188" spans="6:6">
      <c r="F188"/>
    </row>
    <row r="189" spans="6:6">
      <c r="F189"/>
    </row>
    <row r="190" spans="6:6">
      <c r="F190"/>
    </row>
    <row r="191" spans="6:6">
      <c r="F191"/>
    </row>
    <row r="192" spans="6:6">
      <c r="F192"/>
    </row>
    <row r="193" spans="6:6">
      <c r="F193"/>
    </row>
    <row r="194" spans="6:6">
      <c r="F194"/>
    </row>
    <row r="195" spans="6:6">
      <c r="F195"/>
    </row>
    <row r="196" spans="6:6">
      <c r="F196"/>
    </row>
    <row r="197" spans="6:6">
      <c r="F197"/>
    </row>
    <row r="198" spans="6:6">
      <c r="F198"/>
    </row>
    <row r="199" spans="6:6">
      <c r="F199"/>
    </row>
    <row r="200" spans="6:6">
      <c r="F200"/>
    </row>
    <row r="201" spans="6:6">
      <c r="F201"/>
    </row>
    <row r="202" spans="6:6">
      <c r="F202"/>
    </row>
    <row r="203" spans="6:6">
      <c r="F203"/>
    </row>
    <row r="204" spans="6:6">
      <c r="F204"/>
    </row>
    <row r="205" spans="6:6">
      <c r="F205"/>
    </row>
    <row r="206" spans="6:6">
      <c r="F206"/>
    </row>
    <row r="207" spans="6:6">
      <c r="F207"/>
    </row>
    <row r="208" spans="6:6">
      <c r="F208"/>
    </row>
    <row r="209" spans="6:6">
      <c r="F209"/>
    </row>
    <row r="210" spans="6:6">
      <c r="F210"/>
    </row>
    <row r="211" spans="6:6">
      <c r="F211"/>
    </row>
    <row r="212" spans="6:6">
      <c r="F212"/>
    </row>
    <row r="213" spans="6:6">
      <c r="F213"/>
    </row>
    <row r="214" spans="6:6">
      <c r="F214"/>
    </row>
    <row r="215" spans="6:6">
      <c r="F215"/>
    </row>
    <row r="216" spans="6:6">
      <c r="F216"/>
    </row>
    <row r="217" spans="6:6">
      <c r="F217"/>
    </row>
    <row r="218" spans="6:6">
      <c r="F218"/>
    </row>
    <row r="219" spans="6:6">
      <c r="F219"/>
    </row>
    <row r="220" spans="6:6">
      <c r="F220"/>
    </row>
    <row r="221" spans="6:6">
      <c r="F221"/>
    </row>
    <row r="222" spans="6:6">
      <c r="F222"/>
    </row>
    <row r="223" spans="6:6">
      <c r="F223"/>
    </row>
    <row r="224" spans="6:6">
      <c r="F224"/>
    </row>
    <row r="225" spans="6:6">
      <c r="F225"/>
    </row>
    <row r="226" spans="6:6">
      <c r="F226"/>
    </row>
    <row r="227" spans="6:6">
      <c r="F227"/>
    </row>
    <row r="228" spans="6:6">
      <c r="F228"/>
    </row>
    <row r="229" spans="6:6">
      <c r="F229"/>
    </row>
    <row r="230" spans="6:6">
      <c r="F230"/>
    </row>
    <row r="231" spans="6:6">
      <c r="F231"/>
    </row>
    <row r="232" spans="6:6">
      <c r="F232"/>
    </row>
    <row r="233" spans="6:6">
      <c r="F233"/>
    </row>
    <row r="234" spans="6:6">
      <c r="F234"/>
    </row>
    <row r="235" spans="6:6">
      <c r="F235"/>
    </row>
    <row r="236" spans="6:6">
      <c r="F236"/>
    </row>
    <row r="237" spans="6:6">
      <c r="F237"/>
    </row>
    <row r="238" spans="6:6">
      <c r="F238"/>
    </row>
    <row r="239" spans="6:6">
      <c r="F239"/>
    </row>
    <row r="240" spans="6:6">
      <c r="F240"/>
    </row>
    <row r="241" spans="6:6">
      <c r="F241"/>
    </row>
    <row r="242" spans="6:6">
      <c r="F242"/>
    </row>
    <row r="243" spans="6:6">
      <c r="F243"/>
    </row>
    <row r="244" spans="6:6">
      <c r="F244"/>
    </row>
    <row r="245" spans="6:6">
      <c r="F245"/>
    </row>
    <row r="246" spans="6:6">
      <c r="F246"/>
    </row>
    <row r="247" spans="6:6">
      <c r="F247"/>
    </row>
    <row r="248" spans="6:6">
      <c r="F248"/>
    </row>
    <row r="249" spans="6:6">
      <c r="F249"/>
    </row>
    <row r="250" spans="6:6">
      <c r="F250"/>
    </row>
    <row r="251" spans="6:6">
      <c r="F251"/>
    </row>
    <row r="252" spans="6:6">
      <c r="F252"/>
    </row>
    <row r="253" spans="6:6">
      <c r="F253"/>
    </row>
    <row r="254" spans="6:6">
      <c r="F254"/>
    </row>
    <row r="255" spans="6:6">
      <c r="F255"/>
    </row>
    <row r="256" spans="6:6">
      <c r="F256"/>
    </row>
    <row r="257" spans="6:6">
      <c r="F257"/>
    </row>
    <row r="258" spans="6:6">
      <c r="F258"/>
    </row>
    <row r="259" spans="6:6">
      <c r="F259"/>
    </row>
    <row r="260" spans="6:6">
      <c r="F260"/>
    </row>
    <row r="261" spans="6:6">
      <c r="F261"/>
    </row>
    <row r="262" spans="6:6">
      <c r="F262"/>
    </row>
    <row r="263" spans="6:6">
      <c r="F263"/>
    </row>
    <row r="264" spans="6:6">
      <c r="F264"/>
    </row>
    <row r="265" spans="6:6">
      <c r="F265"/>
    </row>
    <row r="266" spans="6:6">
      <c r="F266"/>
    </row>
    <row r="267" spans="6:6">
      <c r="F267"/>
    </row>
    <row r="268" spans="6:6">
      <c r="F268"/>
    </row>
    <row r="269" spans="6:6">
      <c r="F269"/>
    </row>
    <row r="270" spans="6:6">
      <c r="F270"/>
    </row>
    <row r="271" spans="6:6">
      <c r="F271"/>
    </row>
    <row r="272" spans="6:6">
      <c r="F272"/>
    </row>
    <row r="273" spans="6:6">
      <c r="F273"/>
    </row>
    <row r="274" spans="6:6">
      <c r="F274"/>
    </row>
    <row r="275" spans="6:6">
      <c r="F275"/>
    </row>
    <row r="276" spans="6:6">
      <c r="F276"/>
    </row>
    <row r="277" spans="6:6">
      <c r="F277"/>
    </row>
    <row r="278" spans="6:6">
      <c r="F278"/>
    </row>
    <row r="279" spans="6:6">
      <c r="F279"/>
    </row>
    <row r="280" spans="6:6">
      <c r="F280"/>
    </row>
    <row r="281" spans="6:6">
      <c r="F281"/>
    </row>
    <row r="282" spans="6:6">
      <c r="F282"/>
    </row>
    <row r="283" spans="6:6">
      <c r="F283"/>
    </row>
    <row r="284" spans="6:6">
      <c r="F284"/>
    </row>
    <row r="285" spans="6:6">
      <c r="F285"/>
    </row>
    <row r="286" spans="6:6">
      <c r="F286"/>
    </row>
    <row r="287" spans="6:6">
      <c r="F287"/>
    </row>
    <row r="288" spans="6:6">
      <c r="F288"/>
    </row>
    <row r="289" spans="6:6">
      <c r="F289"/>
    </row>
    <row r="290" spans="6:6">
      <c r="F290"/>
    </row>
    <row r="291" spans="6:6">
      <c r="F291"/>
    </row>
    <row r="292" spans="6:6">
      <c r="F292"/>
    </row>
    <row r="293" spans="6:6">
      <c r="F293"/>
    </row>
    <row r="294" spans="6:6">
      <c r="F294"/>
    </row>
    <row r="295" spans="6:6">
      <c r="F295"/>
    </row>
    <row r="296" spans="6:6">
      <c r="F296"/>
    </row>
    <row r="297" spans="6:6">
      <c r="F297"/>
    </row>
    <row r="298" spans="6:6">
      <c r="F298"/>
    </row>
    <row r="299" spans="6:6">
      <c r="F299"/>
    </row>
    <row r="300" spans="6:6">
      <c r="F300"/>
    </row>
    <row r="301" spans="6:6">
      <c r="F301"/>
    </row>
    <row r="302" spans="6:6">
      <c r="F302"/>
    </row>
    <row r="303" spans="6:6">
      <c r="F303"/>
    </row>
    <row r="304" spans="6:6">
      <c r="F304"/>
    </row>
    <row r="305" spans="6:6">
      <c r="F305"/>
    </row>
    <row r="306" spans="6:6">
      <c r="F306"/>
    </row>
    <row r="307" spans="6:6">
      <c r="F307"/>
    </row>
    <row r="308" spans="6:6">
      <c r="F308"/>
    </row>
    <row r="309" spans="6:6">
      <c r="F309"/>
    </row>
    <row r="310" spans="6:6">
      <c r="F310"/>
    </row>
    <row r="311" spans="6:6">
      <c r="F311"/>
    </row>
    <row r="312" spans="6:6">
      <c r="F312"/>
    </row>
    <row r="313" spans="6:6">
      <c r="F313"/>
    </row>
    <row r="314" spans="6:6">
      <c r="F314"/>
    </row>
    <row r="315" spans="6:6">
      <c r="F315"/>
    </row>
    <row r="316" spans="6:6">
      <c r="F316"/>
    </row>
    <row r="317" spans="6:6">
      <c r="F317"/>
    </row>
    <row r="318" spans="6:6">
      <c r="F318"/>
    </row>
    <row r="319" spans="6:6">
      <c r="F319"/>
    </row>
    <row r="320" spans="6:6">
      <c r="F320"/>
    </row>
    <row r="321" spans="6:6">
      <c r="F321"/>
    </row>
    <row r="322" spans="6:6">
      <c r="F322"/>
    </row>
    <row r="323" spans="6:6">
      <c r="F323"/>
    </row>
    <row r="324" spans="6:6">
      <c r="F324"/>
    </row>
    <row r="325" spans="6:6">
      <c r="F325"/>
    </row>
    <row r="326" spans="6:6">
      <c r="F326"/>
    </row>
    <row r="327" spans="6:6">
      <c r="F327"/>
    </row>
    <row r="328" spans="6:6">
      <c r="F328"/>
    </row>
    <row r="329" spans="6:6">
      <c r="F329"/>
    </row>
    <row r="330" spans="6:6">
      <c r="F330"/>
    </row>
    <row r="331" spans="6:6">
      <c r="F331"/>
    </row>
    <row r="332" spans="6:6">
      <c r="F332"/>
    </row>
    <row r="333" spans="6:6">
      <c r="F333"/>
    </row>
    <row r="334" spans="6:6">
      <c r="F334"/>
    </row>
    <row r="335" spans="6:6">
      <c r="F335"/>
    </row>
    <row r="336" spans="6:6">
      <c r="F336"/>
    </row>
    <row r="337" spans="6:6">
      <c r="F337"/>
    </row>
    <row r="338" spans="6:6">
      <c r="F338"/>
    </row>
    <row r="339" spans="6:6">
      <c r="F339"/>
    </row>
    <row r="340" spans="6:6">
      <c r="F340"/>
    </row>
    <row r="341" spans="6:6">
      <c r="F341"/>
    </row>
    <row r="342" spans="6:6">
      <c r="F342"/>
    </row>
    <row r="343" spans="6:6">
      <c r="F343"/>
    </row>
    <row r="344" spans="6:6">
      <c r="F344"/>
    </row>
    <row r="345" spans="6:6">
      <c r="F345"/>
    </row>
    <row r="346" spans="6:6">
      <c r="F346"/>
    </row>
    <row r="347" spans="6:6">
      <c r="F347"/>
    </row>
    <row r="348" spans="6:6">
      <c r="F348"/>
    </row>
    <row r="349" spans="6:6">
      <c r="F349"/>
    </row>
    <row r="350" spans="6:6">
      <c r="F350"/>
    </row>
    <row r="351" spans="6:6">
      <c r="F351"/>
    </row>
    <row r="352" spans="6:6">
      <c r="F352"/>
    </row>
    <row r="353" spans="6:6">
      <c r="F353"/>
    </row>
    <row r="354" spans="6:6">
      <c r="F354"/>
    </row>
    <row r="355" spans="6:6">
      <c r="F355"/>
    </row>
    <row r="356" spans="6:6">
      <c r="F356"/>
    </row>
    <row r="357" spans="6:6">
      <c r="F357"/>
    </row>
    <row r="358" spans="6:6">
      <c r="F358"/>
    </row>
    <row r="359" spans="6:6">
      <c r="F359"/>
    </row>
    <row r="360" spans="6:6">
      <c r="F360"/>
    </row>
    <row r="361" spans="6:6">
      <c r="F361"/>
    </row>
    <row r="362" spans="6:6">
      <c r="F362"/>
    </row>
    <row r="363" spans="6:6">
      <c r="F363"/>
    </row>
    <row r="364" spans="6:6">
      <c r="F364"/>
    </row>
    <row r="365" spans="6:6">
      <c r="F365"/>
    </row>
    <row r="366" spans="6:6">
      <c r="F366"/>
    </row>
    <row r="367" spans="6:6">
      <c r="F367"/>
    </row>
    <row r="368" spans="6:6">
      <c r="F368"/>
    </row>
    <row r="369" spans="6:6">
      <c r="F369"/>
    </row>
    <row r="370" spans="6:6">
      <c r="F370"/>
    </row>
    <row r="371" spans="6:6">
      <c r="F371"/>
    </row>
    <row r="372" spans="6:6">
      <c r="F372"/>
    </row>
    <row r="373" spans="6:6">
      <c r="F373"/>
    </row>
    <row r="374" spans="6:6">
      <c r="F374"/>
    </row>
    <row r="375" spans="6:6">
      <c r="F375"/>
    </row>
    <row r="376" spans="6:6">
      <c r="F376"/>
    </row>
    <row r="377" spans="6:6">
      <c r="F377"/>
    </row>
    <row r="378" spans="6:6">
      <c r="F378"/>
    </row>
    <row r="379" spans="6:6">
      <c r="F379"/>
    </row>
    <row r="380" spans="6:6">
      <c r="F380"/>
    </row>
    <row r="381" spans="6:6">
      <c r="F381"/>
    </row>
    <row r="382" spans="6:6">
      <c r="F382"/>
    </row>
    <row r="383" spans="6:6">
      <c r="F383"/>
    </row>
    <row r="384" spans="6:6">
      <c r="F384"/>
    </row>
    <row r="385" spans="6:6">
      <c r="F385"/>
    </row>
    <row r="386" spans="6:6">
      <c r="F386"/>
    </row>
    <row r="387" spans="6:6">
      <c r="F387"/>
    </row>
    <row r="388" spans="6:6">
      <c r="F388"/>
    </row>
    <row r="389" spans="6:6">
      <c r="F389"/>
    </row>
    <row r="390" spans="6:6">
      <c r="F390"/>
    </row>
    <row r="391" spans="6:6">
      <c r="F391"/>
    </row>
    <row r="392" spans="6:6">
      <c r="F392"/>
    </row>
    <row r="393" spans="6:6">
      <c r="F393"/>
    </row>
    <row r="394" spans="6:6">
      <c r="F394"/>
    </row>
    <row r="395" spans="6:6">
      <c r="F395"/>
    </row>
    <row r="396" spans="6:6">
      <c r="F396"/>
    </row>
    <row r="397" spans="6:6">
      <c r="F397"/>
    </row>
    <row r="398" spans="6:6">
      <c r="F398"/>
    </row>
    <row r="399" spans="6:6">
      <c r="F399"/>
    </row>
    <row r="400" spans="6:6">
      <c r="F400"/>
    </row>
    <row r="401" spans="6:6">
      <c r="F401"/>
    </row>
    <row r="402" spans="6:6">
      <c r="F402"/>
    </row>
    <row r="403" spans="6:6">
      <c r="F403"/>
    </row>
    <row r="404" spans="6:6">
      <c r="F404"/>
    </row>
    <row r="405" spans="6:6">
      <c r="F405"/>
    </row>
    <row r="406" spans="6:6">
      <c r="F406"/>
    </row>
    <row r="407" spans="6:6">
      <c r="F407"/>
    </row>
    <row r="408" spans="6:6">
      <c r="F408"/>
    </row>
    <row r="409" spans="6:6">
      <c r="F409"/>
    </row>
    <row r="410" spans="6:6">
      <c r="F410"/>
    </row>
    <row r="411" spans="6:6">
      <c r="F411"/>
    </row>
    <row r="412" spans="6:6">
      <c r="F412"/>
    </row>
    <row r="413" spans="6:6">
      <c r="F413"/>
    </row>
    <row r="414" spans="6:6">
      <c r="F414"/>
    </row>
    <row r="415" spans="6:6">
      <c r="F415"/>
    </row>
    <row r="416" spans="6:6">
      <c r="F416"/>
    </row>
    <row r="417" spans="6:6">
      <c r="F417"/>
    </row>
    <row r="418" spans="6:6">
      <c r="F418"/>
    </row>
    <row r="419" spans="6:6">
      <c r="F419"/>
    </row>
    <row r="420" spans="6:6">
      <c r="F420"/>
    </row>
    <row r="421" spans="6:6">
      <c r="F421"/>
    </row>
    <row r="422" spans="6:6">
      <c r="F422"/>
    </row>
    <row r="423" spans="6:6">
      <c r="F423"/>
    </row>
    <row r="424" spans="6:6">
      <c r="F424"/>
    </row>
    <row r="425" spans="6:6">
      <c r="F425"/>
    </row>
    <row r="426" spans="6:6">
      <c r="F426"/>
    </row>
    <row r="427" spans="6:6">
      <c r="F427"/>
    </row>
    <row r="428" spans="6:6">
      <c r="F428"/>
    </row>
    <row r="429" spans="6:6">
      <c r="F429"/>
    </row>
    <row r="430" spans="6:6">
      <c r="F430"/>
    </row>
    <row r="431" spans="6:6">
      <c r="F431"/>
    </row>
    <row r="432" spans="6:6">
      <c r="F432"/>
    </row>
    <row r="433" spans="6:6">
      <c r="F433"/>
    </row>
    <row r="434" spans="6:6">
      <c r="F434"/>
    </row>
    <row r="435" spans="6:6">
      <c r="F435"/>
    </row>
    <row r="436" spans="6:6">
      <c r="F436"/>
    </row>
    <row r="437" spans="6:6">
      <c r="F437"/>
    </row>
    <row r="438" spans="6:6">
      <c r="F438"/>
    </row>
    <row r="439" spans="6:6">
      <c r="F439"/>
    </row>
    <row r="440" spans="6:6">
      <c r="F440"/>
    </row>
    <row r="441" spans="6:6">
      <c r="F441"/>
    </row>
    <row r="442" spans="6:6">
      <c r="F442"/>
    </row>
    <row r="443" spans="6:6">
      <c r="F443"/>
    </row>
    <row r="444" spans="6:6">
      <c r="F444"/>
    </row>
    <row r="445" spans="6:6">
      <c r="F445"/>
    </row>
    <row r="446" spans="6:6">
      <c r="F446"/>
    </row>
    <row r="447" spans="6:6">
      <c r="F447"/>
    </row>
    <row r="448" spans="6:6">
      <c r="F448"/>
    </row>
    <row r="449" spans="6:6">
      <c r="F449"/>
    </row>
    <row r="450" spans="6:6">
      <c r="F450"/>
    </row>
    <row r="451" spans="6:6">
      <c r="F451"/>
    </row>
    <row r="452" spans="6:6">
      <c r="F452"/>
    </row>
    <row r="453" spans="6:6">
      <c r="F453"/>
    </row>
    <row r="454" spans="6:6">
      <c r="F454"/>
    </row>
    <row r="455" spans="6:6">
      <c r="F455"/>
    </row>
    <row r="456" spans="6:6">
      <c r="F456"/>
    </row>
    <row r="457" spans="6:6">
      <c r="F457"/>
    </row>
    <row r="458" spans="6:6">
      <c r="F458"/>
    </row>
    <row r="459" spans="6:6">
      <c r="F459"/>
    </row>
    <row r="460" spans="6:6">
      <c r="F460"/>
    </row>
    <row r="461" spans="6:6">
      <c r="F461"/>
    </row>
    <row r="462" spans="6:6">
      <c r="F462"/>
    </row>
    <row r="463" spans="6:6">
      <c r="F463"/>
    </row>
    <row r="464" spans="6:6">
      <c r="F464"/>
    </row>
    <row r="465" spans="6:6">
      <c r="F465"/>
    </row>
    <row r="466" spans="6:6">
      <c r="F466"/>
    </row>
    <row r="467" spans="6:6">
      <c r="F467"/>
    </row>
    <row r="468" spans="6:6">
      <c r="F468"/>
    </row>
    <row r="469" spans="6:6">
      <c r="F469"/>
    </row>
    <row r="470" spans="6:6">
      <c r="F470"/>
    </row>
    <row r="471" spans="6:6">
      <c r="F471"/>
    </row>
    <row r="472" spans="6:6">
      <c r="F472"/>
    </row>
    <row r="473" spans="6:6">
      <c r="F473"/>
    </row>
    <row r="474" spans="6:6">
      <c r="F474"/>
    </row>
    <row r="475" spans="6:6">
      <c r="F475"/>
    </row>
    <row r="476" spans="6:6">
      <c r="F476"/>
    </row>
    <row r="477" spans="6:6">
      <c r="F477"/>
    </row>
    <row r="478" spans="6:6">
      <c r="F478"/>
    </row>
    <row r="479" spans="6:6">
      <c r="F479"/>
    </row>
    <row r="480" spans="6:6">
      <c r="F480"/>
    </row>
    <row r="481" spans="6:6">
      <c r="F481"/>
    </row>
    <row r="482" spans="6:6">
      <c r="F482"/>
    </row>
    <row r="483" spans="6:6">
      <c r="F483"/>
    </row>
    <row r="484" spans="6:6">
      <c r="F484"/>
    </row>
    <row r="485" spans="6:6">
      <c r="F485"/>
    </row>
    <row r="486" spans="6:6">
      <c r="F486"/>
    </row>
    <row r="487" spans="6:6">
      <c r="F487"/>
    </row>
    <row r="488" spans="6:6">
      <c r="F488"/>
    </row>
    <row r="489" spans="6:6">
      <c r="F489"/>
    </row>
    <row r="490" spans="6:6">
      <c r="F490"/>
    </row>
    <row r="491" spans="6:6">
      <c r="F491"/>
    </row>
    <row r="492" spans="6:6">
      <c r="F492"/>
    </row>
    <row r="493" spans="6:6">
      <c r="F493"/>
    </row>
    <row r="494" spans="6:6">
      <c r="F494"/>
    </row>
    <row r="495" spans="6:6">
      <c r="F495"/>
    </row>
    <row r="496" spans="6:6">
      <c r="F496"/>
    </row>
    <row r="497" spans="6:6">
      <c r="F497"/>
    </row>
    <row r="498" spans="6:6">
      <c r="F498"/>
    </row>
    <row r="499" spans="6:6">
      <c r="F499"/>
    </row>
    <row r="500" spans="6:6">
      <c r="F500"/>
    </row>
    <row r="501" spans="6:6">
      <c r="F501"/>
    </row>
    <row r="502" spans="6:6">
      <c r="F502"/>
    </row>
    <row r="503" spans="6:6">
      <c r="F503"/>
    </row>
    <row r="504" spans="6:6">
      <c r="F504"/>
    </row>
    <row r="505" spans="6:6">
      <c r="F505"/>
    </row>
    <row r="506" spans="6:6">
      <c r="F506"/>
    </row>
    <row r="507" spans="6:6">
      <c r="F507"/>
    </row>
    <row r="508" spans="6:6">
      <c r="F508"/>
    </row>
    <row r="509" spans="6:6">
      <c r="F509"/>
    </row>
    <row r="510" spans="6:6">
      <c r="F510"/>
    </row>
    <row r="511" spans="6:6">
      <c r="F511"/>
    </row>
    <row r="512" spans="6:6">
      <c r="F512"/>
    </row>
    <row r="513" spans="6:6">
      <c r="F513"/>
    </row>
    <row r="514" spans="6:6">
      <c r="F514"/>
    </row>
    <row r="515" spans="6:6">
      <c r="F515"/>
    </row>
    <row r="516" spans="6:6">
      <c r="F516"/>
    </row>
    <row r="517" spans="6:6">
      <c r="F517"/>
    </row>
    <row r="518" spans="6:6">
      <c r="F518"/>
    </row>
    <row r="519" spans="6:6">
      <c r="F519"/>
    </row>
    <row r="520" spans="6:6">
      <c r="F520"/>
    </row>
    <row r="521" spans="6:6">
      <c r="F521"/>
    </row>
    <row r="522" spans="6:6">
      <c r="F522"/>
    </row>
    <row r="523" spans="6:6">
      <c r="F523"/>
    </row>
    <row r="524" spans="6:6">
      <c r="F524"/>
    </row>
    <row r="525" spans="6:6">
      <c r="F525"/>
    </row>
    <row r="526" spans="6:6">
      <c r="F526"/>
    </row>
    <row r="527" spans="6:6">
      <c r="F527"/>
    </row>
    <row r="528" spans="6:6">
      <c r="F528"/>
    </row>
    <row r="529" spans="6:6">
      <c r="F529"/>
    </row>
    <row r="530" spans="6:6">
      <c r="F530"/>
    </row>
    <row r="531" spans="6:6">
      <c r="F531"/>
    </row>
    <row r="532" spans="6:6">
      <c r="F532"/>
    </row>
    <row r="533" spans="6:6">
      <c r="F533"/>
    </row>
    <row r="534" spans="6:6">
      <c r="F534"/>
    </row>
    <row r="535" spans="6:6">
      <c r="F535"/>
    </row>
    <row r="536" spans="6:6">
      <c r="F536"/>
    </row>
    <row r="537" spans="6:6">
      <c r="F537"/>
    </row>
    <row r="538" spans="6:6">
      <c r="F538"/>
    </row>
    <row r="539" spans="6:6">
      <c r="F539"/>
    </row>
    <row r="540" spans="6:6">
      <c r="F540"/>
    </row>
    <row r="541" spans="6:6">
      <c r="F541"/>
    </row>
    <row r="542" spans="6:6">
      <c r="F542"/>
    </row>
    <row r="543" spans="6:6">
      <c r="F543"/>
    </row>
    <row r="544" spans="6:6">
      <c r="F544"/>
    </row>
    <row r="545" spans="6:6">
      <c r="F545"/>
    </row>
    <row r="546" spans="6:6">
      <c r="F546"/>
    </row>
    <row r="547" spans="6:6">
      <c r="F547"/>
    </row>
    <row r="548" spans="6:6">
      <c r="F548"/>
    </row>
    <row r="549" spans="6:6">
      <c r="F549"/>
    </row>
    <row r="550" spans="6:6">
      <c r="F550"/>
    </row>
    <row r="551" spans="6:6">
      <c r="F551"/>
    </row>
    <row r="552" spans="6:6">
      <c r="F552"/>
    </row>
    <row r="553" spans="6:6">
      <c r="F553"/>
    </row>
    <row r="554" spans="6:6">
      <c r="F554"/>
    </row>
    <row r="555" spans="6:6">
      <c r="F555"/>
    </row>
    <row r="556" spans="6:6">
      <c r="F556"/>
    </row>
    <row r="557" spans="6:6">
      <c r="F557"/>
    </row>
    <row r="558" spans="6:6">
      <c r="F558"/>
    </row>
    <row r="559" spans="6:6">
      <c r="F559"/>
    </row>
    <row r="560" spans="6:6">
      <c r="F560"/>
    </row>
    <row r="561" spans="6:6">
      <c r="F561"/>
    </row>
    <row r="562" spans="6:6">
      <c r="F562"/>
    </row>
    <row r="563" spans="6:6">
      <c r="F563"/>
    </row>
    <row r="564" spans="6:6">
      <c r="F564"/>
    </row>
    <row r="565" spans="6:6">
      <c r="F565"/>
    </row>
    <row r="566" spans="6:6">
      <c r="F566"/>
    </row>
    <row r="567" spans="6:6">
      <c r="F567"/>
    </row>
    <row r="568" spans="6:6">
      <c r="F568"/>
    </row>
    <row r="569" spans="6:6">
      <c r="F569"/>
    </row>
    <row r="570" spans="6:6">
      <c r="F570"/>
    </row>
    <row r="571" spans="6:6">
      <c r="F571"/>
    </row>
    <row r="572" spans="6:6">
      <c r="F572"/>
    </row>
    <row r="573" spans="6:6">
      <c r="F573"/>
    </row>
    <row r="574" spans="6:6">
      <c r="F574"/>
    </row>
    <row r="575" spans="6:6">
      <c r="F575"/>
    </row>
    <row r="576" spans="6:6">
      <c r="F576"/>
    </row>
    <row r="577" spans="6:6">
      <c r="F577"/>
    </row>
    <row r="578" spans="6:6">
      <c r="F578"/>
    </row>
    <row r="579" spans="6:6">
      <c r="F579"/>
    </row>
    <row r="580" spans="6:6">
      <c r="F580"/>
    </row>
    <row r="581" spans="6:6">
      <c r="F581"/>
    </row>
    <row r="582" spans="6:6">
      <c r="F582"/>
    </row>
    <row r="583" spans="6:6">
      <c r="F583"/>
    </row>
    <row r="584" spans="6:6">
      <c r="F584"/>
    </row>
    <row r="585" spans="6:6">
      <c r="F585"/>
    </row>
    <row r="586" spans="6:6">
      <c r="F586"/>
    </row>
    <row r="587" spans="6:6">
      <c r="F587"/>
    </row>
    <row r="588" spans="6:6">
      <c r="F588"/>
    </row>
    <row r="589" spans="6:6">
      <c r="F589"/>
    </row>
    <row r="590" spans="6:6">
      <c r="F590"/>
    </row>
    <row r="591" spans="6:6">
      <c r="F591"/>
    </row>
    <row r="592" spans="6:6">
      <c r="F592"/>
    </row>
    <row r="593" spans="6:6">
      <c r="F593"/>
    </row>
    <row r="594" spans="6:6">
      <c r="F594"/>
    </row>
    <row r="595" spans="6:6">
      <c r="F595"/>
    </row>
    <row r="596" spans="6:6">
      <c r="F596"/>
    </row>
    <row r="597" spans="6:6">
      <c r="F597"/>
    </row>
    <row r="598" spans="6:6">
      <c r="F598"/>
    </row>
    <row r="599" spans="6:6">
      <c r="F599"/>
    </row>
    <row r="600" spans="6:6">
      <c r="F600"/>
    </row>
    <row r="601" spans="6:6">
      <c r="F601"/>
    </row>
    <row r="602" spans="6:6">
      <c r="F602"/>
    </row>
    <row r="603" spans="6:6">
      <c r="F603"/>
    </row>
    <row r="604" spans="6:6">
      <c r="F604"/>
    </row>
    <row r="605" spans="6:6">
      <c r="F605"/>
    </row>
    <row r="606" spans="6:6">
      <c r="F606"/>
    </row>
    <row r="607" spans="6:6">
      <c r="F607"/>
    </row>
    <row r="608" spans="6:6">
      <c r="F608"/>
    </row>
    <row r="609" spans="6:6">
      <c r="F609"/>
    </row>
    <row r="610" spans="6:6">
      <c r="F610"/>
    </row>
    <row r="611" spans="6:6">
      <c r="F611"/>
    </row>
    <row r="612" spans="6:6">
      <c r="F612"/>
    </row>
    <row r="613" spans="6:6">
      <c r="F613"/>
    </row>
    <row r="614" spans="6:6">
      <c r="F614"/>
    </row>
    <row r="615" spans="6:6">
      <c r="F615"/>
    </row>
    <row r="616" spans="6:6">
      <c r="F616"/>
    </row>
    <row r="617" spans="6:6">
      <c r="F617"/>
    </row>
    <row r="618" spans="6:6">
      <c r="F618"/>
    </row>
    <row r="619" spans="6:6">
      <c r="F619"/>
    </row>
    <row r="620" spans="6:6">
      <c r="F620"/>
    </row>
    <row r="621" spans="6:6">
      <c r="F621"/>
    </row>
    <row r="622" spans="6:6">
      <c r="F622"/>
    </row>
    <row r="623" spans="6:6">
      <c r="F623"/>
    </row>
    <row r="624" spans="6:6">
      <c r="F624"/>
    </row>
    <row r="625" spans="6:6">
      <c r="F625"/>
    </row>
    <row r="626" spans="6:6">
      <c r="F626"/>
    </row>
    <row r="627" spans="6:6">
      <c r="F627"/>
    </row>
    <row r="628" spans="6:6">
      <c r="F628"/>
    </row>
    <row r="629" spans="6:6">
      <c r="F629"/>
    </row>
    <row r="630" spans="6:6">
      <c r="F630"/>
    </row>
    <row r="631" spans="6:6">
      <c r="F631"/>
    </row>
    <row r="632" spans="6:6">
      <c r="F632"/>
    </row>
    <row r="633" spans="6:6">
      <c r="F633"/>
    </row>
    <row r="634" spans="6:6">
      <c r="F634"/>
    </row>
    <row r="635" spans="6:6">
      <c r="F635"/>
    </row>
    <row r="636" spans="6:6">
      <c r="F636"/>
    </row>
    <row r="637" spans="6:6">
      <c r="F637"/>
    </row>
    <row r="638" spans="6:6">
      <c r="F638"/>
    </row>
    <row r="639" spans="6:6">
      <c r="F639"/>
    </row>
    <row r="640" spans="6:6">
      <c r="F640"/>
    </row>
    <row r="641" spans="6:6">
      <c r="F641"/>
    </row>
    <row r="642" spans="6:6">
      <c r="F642"/>
    </row>
    <row r="643" spans="6:6">
      <c r="F643"/>
    </row>
    <row r="644" spans="6:6">
      <c r="F644"/>
    </row>
    <row r="645" spans="6:6">
      <c r="F645"/>
    </row>
    <row r="646" spans="6:6">
      <c r="F646"/>
    </row>
    <row r="647" spans="6:6">
      <c r="F647"/>
    </row>
    <row r="648" spans="6:6">
      <c r="F648"/>
    </row>
    <row r="649" spans="6:6">
      <c r="F649"/>
    </row>
    <row r="650" spans="6:6">
      <c r="F650"/>
    </row>
    <row r="651" spans="6:6">
      <c r="F651"/>
    </row>
    <row r="652" spans="6:6">
      <c r="F652"/>
    </row>
    <row r="653" spans="6:6">
      <c r="F653"/>
    </row>
    <row r="654" spans="6:6">
      <c r="F654"/>
    </row>
    <row r="655" spans="6:6">
      <c r="F655"/>
    </row>
    <row r="656" spans="6:6">
      <c r="F656"/>
    </row>
    <row r="657" spans="6:6">
      <c r="F657"/>
    </row>
    <row r="658" spans="6:6">
      <c r="F658"/>
    </row>
    <row r="659" spans="6:6">
      <c r="F659"/>
    </row>
    <row r="660" spans="6:6">
      <c r="F660"/>
    </row>
    <row r="661" spans="6:6">
      <c r="F661"/>
    </row>
    <row r="662" spans="6:6">
      <c r="F662"/>
    </row>
    <row r="663" spans="6:6">
      <c r="F663"/>
    </row>
    <row r="664" spans="6:6">
      <c r="F664"/>
    </row>
    <row r="665" spans="6:6">
      <c r="F665"/>
    </row>
    <row r="666" spans="6:6">
      <c r="F666"/>
    </row>
    <row r="667" spans="6:6">
      <c r="F667"/>
    </row>
    <row r="668" spans="6:6">
      <c r="F668"/>
    </row>
    <row r="669" spans="6:6">
      <c r="F669"/>
    </row>
    <row r="670" spans="6:6">
      <c r="F670"/>
    </row>
    <row r="671" spans="6:6">
      <c r="F671"/>
    </row>
    <row r="672" spans="6:6">
      <c r="F672"/>
    </row>
    <row r="673" spans="6:6">
      <c r="F673"/>
    </row>
    <row r="674" spans="6:6">
      <c r="F674"/>
    </row>
    <row r="675" spans="6:6">
      <c r="F675"/>
    </row>
    <row r="676" spans="6:6">
      <c r="F676"/>
    </row>
    <row r="677" spans="6:6">
      <c r="F677"/>
    </row>
    <row r="678" spans="6:6">
      <c r="F678"/>
    </row>
    <row r="679" spans="6:6">
      <c r="F679"/>
    </row>
    <row r="680" spans="6:6">
      <c r="F680"/>
    </row>
    <row r="681" spans="6:6">
      <c r="F681"/>
    </row>
    <row r="682" spans="6:6">
      <c r="F682"/>
    </row>
    <row r="683" spans="6:6">
      <c r="F683"/>
    </row>
    <row r="684" spans="6:6">
      <c r="F684"/>
    </row>
    <row r="685" spans="6:6">
      <c r="F685"/>
    </row>
    <row r="686" spans="6:6">
      <c r="F686"/>
    </row>
    <row r="687" spans="6:6">
      <c r="F687"/>
    </row>
    <row r="688" spans="6:6">
      <c r="F688"/>
    </row>
    <row r="689" spans="6:6">
      <c r="F689"/>
    </row>
    <row r="690" spans="6:6">
      <c r="F690"/>
    </row>
    <row r="691" spans="6:6">
      <c r="F691"/>
    </row>
    <row r="692" spans="6:6">
      <c r="F692"/>
    </row>
    <row r="693" spans="6:6">
      <c r="F693"/>
    </row>
    <row r="694" spans="6:6">
      <c r="F694"/>
    </row>
    <row r="695" spans="6:6">
      <c r="F695"/>
    </row>
    <row r="696" spans="6:6">
      <c r="F696"/>
    </row>
    <row r="697" spans="6:6">
      <c r="F697"/>
    </row>
    <row r="698" spans="6:6">
      <c r="F698"/>
    </row>
    <row r="699" spans="6:6">
      <c r="F699"/>
    </row>
    <row r="700" spans="6:6">
      <c r="F700"/>
    </row>
    <row r="701" spans="6:6">
      <c r="F701"/>
    </row>
    <row r="702" spans="6:6">
      <c r="F702"/>
    </row>
    <row r="703" spans="6:6">
      <c r="F703"/>
    </row>
    <row r="704" spans="6:6">
      <c r="F704"/>
    </row>
    <row r="705" spans="6:6">
      <c r="F705"/>
    </row>
    <row r="706" spans="6:6">
      <c r="F706"/>
    </row>
    <row r="707" spans="6:6">
      <c r="F707"/>
    </row>
    <row r="708" spans="6:6">
      <c r="F708"/>
    </row>
    <row r="709" spans="6:6">
      <c r="F709"/>
    </row>
    <row r="710" spans="6:6">
      <c r="F710"/>
    </row>
    <row r="711" spans="6:6">
      <c r="F711"/>
    </row>
    <row r="712" spans="6:6">
      <c r="F712"/>
    </row>
    <row r="713" spans="6:6">
      <c r="F713"/>
    </row>
    <row r="714" spans="6:6">
      <c r="F714"/>
    </row>
    <row r="715" spans="6:6">
      <c r="F715"/>
    </row>
    <row r="716" spans="6:6">
      <c r="F716"/>
    </row>
    <row r="717" spans="6:6">
      <c r="F717"/>
    </row>
    <row r="718" spans="6:6">
      <c r="F718"/>
    </row>
    <row r="719" spans="6:6">
      <c r="F719"/>
    </row>
    <row r="720" spans="6:6">
      <c r="F720"/>
    </row>
    <row r="721" spans="6:6">
      <c r="F721"/>
    </row>
    <row r="722" spans="6:6">
      <c r="F722"/>
    </row>
    <row r="723" spans="6:6">
      <c r="F723"/>
    </row>
    <row r="724" spans="6:6">
      <c r="F724"/>
    </row>
    <row r="725" spans="6:6">
      <c r="F725"/>
    </row>
    <row r="726" spans="6:6">
      <c r="F726"/>
    </row>
    <row r="727" spans="6:6">
      <c r="F727"/>
    </row>
    <row r="728" spans="6:6">
      <c r="F728"/>
    </row>
    <row r="729" spans="6:6">
      <c r="F729"/>
    </row>
    <row r="730" spans="6:6">
      <c r="F730"/>
    </row>
    <row r="731" spans="6:6">
      <c r="F731"/>
    </row>
    <row r="732" spans="6:6">
      <c r="F732"/>
    </row>
    <row r="733" spans="6:6">
      <c r="F733"/>
    </row>
    <row r="734" spans="6:6">
      <c r="F734"/>
    </row>
    <row r="735" spans="6:6">
      <c r="F735"/>
    </row>
    <row r="736" spans="6:6">
      <c r="F736"/>
    </row>
    <row r="737" spans="6:6">
      <c r="F737"/>
    </row>
    <row r="738" spans="6:6">
      <c r="F738"/>
    </row>
    <row r="739" spans="6:6">
      <c r="F739"/>
    </row>
    <row r="740" spans="6:6">
      <c r="F740"/>
    </row>
    <row r="741" spans="6:6">
      <c r="F741"/>
    </row>
    <row r="742" spans="6:6">
      <c r="F742"/>
    </row>
    <row r="743" spans="6:6">
      <c r="F743"/>
    </row>
    <row r="744" spans="6:6">
      <c r="F744"/>
    </row>
    <row r="745" spans="6:6">
      <c r="F745"/>
    </row>
    <row r="746" spans="6:6">
      <c r="F746"/>
    </row>
    <row r="747" spans="6:6">
      <c r="F747"/>
    </row>
    <row r="748" spans="6:6">
      <c r="F748"/>
    </row>
    <row r="749" spans="6:6">
      <c r="F749"/>
    </row>
    <row r="750" spans="6:6">
      <c r="F750"/>
    </row>
    <row r="751" spans="6:6">
      <c r="F751"/>
    </row>
    <row r="752" spans="6:6">
      <c r="F752"/>
    </row>
    <row r="753" spans="6:6">
      <c r="F753"/>
    </row>
    <row r="754" spans="6:6">
      <c r="F754"/>
    </row>
    <row r="755" spans="6:6">
      <c r="F755"/>
    </row>
    <row r="756" spans="6:6">
      <c r="F756"/>
    </row>
    <row r="757" spans="6:6">
      <c r="F757"/>
    </row>
    <row r="758" spans="6:6">
      <c r="F758"/>
    </row>
    <row r="759" spans="6:6">
      <c r="F759"/>
    </row>
    <row r="760" spans="6:6">
      <c r="F760"/>
    </row>
    <row r="761" spans="6:6">
      <c r="F761"/>
    </row>
    <row r="762" spans="6:6">
      <c r="F762"/>
    </row>
    <row r="763" spans="6:6">
      <c r="F763"/>
    </row>
    <row r="764" spans="6:6">
      <c r="F764"/>
    </row>
    <row r="765" spans="6:6">
      <c r="F765"/>
    </row>
    <row r="766" spans="6:6">
      <c r="F766"/>
    </row>
    <row r="767" spans="6:6">
      <c r="F767"/>
    </row>
    <row r="768" spans="6:6">
      <c r="F768"/>
    </row>
    <row r="769" spans="6:6">
      <c r="F769"/>
    </row>
    <row r="770" spans="6:6">
      <c r="F770"/>
    </row>
    <row r="771" spans="6:6">
      <c r="F771"/>
    </row>
    <row r="772" spans="6:6">
      <c r="F772"/>
    </row>
    <row r="773" spans="6:6">
      <c r="F773"/>
    </row>
    <row r="774" spans="6:6">
      <c r="F774"/>
    </row>
    <row r="775" spans="6:6">
      <c r="F775"/>
    </row>
    <row r="776" spans="6:6">
      <c r="F776"/>
    </row>
    <row r="777" spans="6:6">
      <c r="F777"/>
    </row>
    <row r="778" spans="6:6">
      <c r="F778"/>
    </row>
    <row r="779" spans="6:6">
      <c r="F779"/>
    </row>
    <row r="780" spans="6:6">
      <c r="F780"/>
    </row>
    <row r="781" spans="6:6">
      <c r="F781"/>
    </row>
    <row r="782" spans="6:6">
      <c r="F782"/>
    </row>
    <row r="783" spans="6:6">
      <c r="F783"/>
    </row>
    <row r="784" spans="6:6">
      <c r="F784"/>
    </row>
    <row r="785" spans="6:6">
      <c r="F785"/>
    </row>
    <row r="786" spans="6:6">
      <c r="F786"/>
    </row>
    <row r="787" spans="6:6">
      <c r="F787"/>
    </row>
    <row r="788" spans="6:6">
      <c r="F788"/>
    </row>
    <row r="789" spans="6:6">
      <c r="F789"/>
    </row>
    <row r="790" spans="6:6">
      <c r="F790"/>
    </row>
    <row r="791" spans="6:6">
      <c r="F791"/>
    </row>
    <row r="792" spans="6:6">
      <c r="F792"/>
    </row>
    <row r="793" spans="6:6">
      <c r="F793"/>
    </row>
    <row r="794" spans="6:6">
      <c r="F794"/>
    </row>
    <row r="795" spans="6:6">
      <c r="F795"/>
    </row>
    <row r="796" spans="6:6">
      <c r="F796"/>
    </row>
    <row r="797" spans="6:6">
      <c r="F797"/>
    </row>
    <row r="798" spans="6:6">
      <c r="F798"/>
    </row>
    <row r="799" spans="6:6">
      <c r="F799"/>
    </row>
    <row r="800" spans="6:6">
      <c r="F800"/>
    </row>
    <row r="801" spans="6:6">
      <c r="F801"/>
    </row>
    <row r="802" spans="6:6">
      <c r="F802"/>
    </row>
    <row r="803" spans="6:6">
      <c r="F803"/>
    </row>
    <row r="804" spans="6:6">
      <c r="F804"/>
    </row>
    <row r="805" spans="6:6">
      <c r="F805"/>
    </row>
    <row r="806" spans="6:6">
      <c r="F806"/>
    </row>
    <row r="807" spans="6:6">
      <c r="F807"/>
    </row>
    <row r="808" spans="6:6">
      <c r="F808"/>
    </row>
    <row r="809" spans="6:6">
      <c r="F809"/>
    </row>
    <row r="810" spans="6:6">
      <c r="F810"/>
    </row>
    <row r="811" spans="6:6">
      <c r="F811"/>
    </row>
    <row r="812" spans="6:6">
      <c r="F812"/>
    </row>
    <row r="813" spans="6:6">
      <c r="F813"/>
    </row>
    <row r="814" spans="6:6">
      <c r="F814"/>
    </row>
    <row r="815" spans="6:6">
      <c r="F815"/>
    </row>
    <row r="816" spans="6:6">
      <c r="F816"/>
    </row>
    <row r="817" spans="6:6">
      <c r="F817"/>
    </row>
    <row r="818" spans="6:6">
      <c r="F818"/>
    </row>
    <row r="819" spans="6:6">
      <c r="F819"/>
    </row>
    <row r="820" spans="6:6">
      <c r="F820"/>
    </row>
    <row r="821" spans="6:6">
      <c r="F821"/>
    </row>
    <row r="822" spans="6:6">
      <c r="F822"/>
    </row>
    <row r="823" spans="6:6">
      <c r="F823"/>
    </row>
    <row r="824" spans="6:6">
      <c r="F824"/>
    </row>
    <row r="825" spans="6:6">
      <c r="F825"/>
    </row>
    <row r="826" spans="6:6">
      <c r="F826"/>
    </row>
    <row r="827" spans="6:6">
      <c r="F827"/>
    </row>
    <row r="828" spans="6:6">
      <c r="F828"/>
    </row>
    <row r="829" spans="6:6">
      <c r="F829"/>
    </row>
    <row r="830" spans="6:6">
      <c r="F830"/>
    </row>
    <row r="831" spans="6:6">
      <c r="F831"/>
    </row>
    <row r="832" spans="6:6">
      <c r="F832"/>
    </row>
    <row r="833" spans="6:6">
      <c r="F833"/>
    </row>
    <row r="834" spans="6:6">
      <c r="F834"/>
    </row>
    <row r="835" spans="6:6">
      <c r="F835"/>
    </row>
    <row r="836" spans="6:6">
      <c r="F836"/>
    </row>
    <row r="837" spans="6:6">
      <c r="F837"/>
    </row>
    <row r="838" spans="6:6">
      <c r="F838"/>
    </row>
    <row r="839" spans="6:6">
      <c r="F839"/>
    </row>
    <row r="840" spans="6:6">
      <c r="F840"/>
    </row>
    <row r="841" spans="6:6">
      <c r="F841"/>
    </row>
    <row r="842" spans="6:6">
      <c r="F842"/>
    </row>
    <row r="843" spans="6:6">
      <c r="F843"/>
    </row>
    <row r="844" spans="6:6">
      <c r="F844"/>
    </row>
    <row r="845" spans="6:6">
      <c r="F845"/>
    </row>
    <row r="846" spans="6:6">
      <c r="F846"/>
    </row>
    <row r="847" spans="6:6">
      <c r="F847"/>
    </row>
    <row r="848" spans="6:6">
      <c r="F848"/>
    </row>
    <row r="849" spans="6:6">
      <c r="F849"/>
    </row>
    <row r="850" spans="6:6">
      <c r="F850"/>
    </row>
    <row r="851" spans="6:6">
      <c r="F851"/>
    </row>
    <row r="852" spans="6:6">
      <c r="F852"/>
    </row>
    <row r="853" spans="6:6">
      <c r="F853"/>
    </row>
    <row r="854" spans="6:6">
      <c r="F854"/>
    </row>
    <row r="855" spans="6:6">
      <c r="F855"/>
    </row>
    <row r="856" spans="6:6">
      <c r="F856"/>
    </row>
    <row r="857" spans="6:6">
      <c r="F857"/>
    </row>
    <row r="858" spans="6:6">
      <c r="F858"/>
    </row>
    <row r="859" spans="6:6">
      <c r="F859"/>
    </row>
    <row r="860" spans="6:6">
      <c r="F860"/>
    </row>
    <row r="861" spans="6:6">
      <c r="F861"/>
    </row>
    <row r="862" spans="6:6">
      <c r="F862"/>
    </row>
    <row r="863" spans="6:6">
      <c r="F863"/>
    </row>
    <row r="864" spans="6:6">
      <c r="F864"/>
    </row>
    <row r="865" spans="6:6">
      <c r="F865"/>
    </row>
    <row r="866" spans="6:6">
      <c r="F866"/>
    </row>
    <row r="867" spans="6:6">
      <c r="F867"/>
    </row>
    <row r="868" spans="6:6">
      <c r="F868"/>
    </row>
    <row r="869" spans="6:6">
      <c r="F869"/>
    </row>
    <row r="870" spans="6:6">
      <c r="F870"/>
    </row>
    <row r="871" spans="6:6">
      <c r="F871"/>
    </row>
    <row r="872" spans="6:6">
      <c r="F872"/>
    </row>
    <row r="873" spans="6:6">
      <c r="F873"/>
    </row>
    <row r="874" spans="6:6">
      <c r="F874"/>
    </row>
    <row r="875" spans="6:6">
      <c r="F875"/>
    </row>
    <row r="876" spans="6:6">
      <c r="F876"/>
    </row>
    <row r="877" spans="6:6">
      <c r="F877"/>
    </row>
    <row r="878" spans="6:6">
      <c r="F878"/>
    </row>
    <row r="879" spans="6:6">
      <c r="F879"/>
    </row>
    <row r="880" spans="6:6">
      <c r="F880"/>
    </row>
    <row r="881" spans="6:6">
      <c r="F881"/>
    </row>
    <row r="882" spans="6:6">
      <c r="F882"/>
    </row>
    <row r="883" spans="6:6">
      <c r="F883"/>
    </row>
    <row r="884" spans="6:6">
      <c r="F884"/>
    </row>
    <row r="885" spans="6:6">
      <c r="F885"/>
    </row>
    <row r="886" spans="6:6">
      <c r="F886"/>
    </row>
    <row r="887" spans="6:6">
      <c r="F887"/>
    </row>
    <row r="888" spans="6:6">
      <c r="F888"/>
    </row>
    <row r="889" spans="6:6">
      <c r="F889"/>
    </row>
    <row r="890" spans="6:6">
      <c r="F890"/>
    </row>
    <row r="891" spans="6:6">
      <c r="F891"/>
    </row>
    <row r="892" spans="6:6">
      <c r="F892"/>
    </row>
    <row r="893" spans="6:6">
      <c r="F893"/>
    </row>
    <row r="894" spans="6:6">
      <c r="F894"/>
    </row>
    <row r="895" spans="6:6">
      <c r="F895"/>
    </row>
    <row r="896" spans="6:6">
      <c r="F896"/>
    </row>
    <row r="897" spans="6:6">
      <c r="F897"/>
    </row>
    <row r="898" spans="6:6">
      <c r="F898"/>
    </row>
    <row r="899" spans="6:6">
      <c r="F899"/>
    </row>
    <row r="900" spans="6:6">
      <c r="F900"/>
    </row>
    <row r="901" spans="6:6">
      <c r="F901"/>
    </row>
    <row r="902" spans="6:6">
      <c r="F902"/>
    </row>
    <row r="903" spans="6:6">
      <c r="F903"/>
    </row>
    <row r="904" spans="6:6">
      <c r="F904"/>
    </row>
    <row r="905" spans="6:6">
      <c r="F905"/>
    </row>
    <row r="906" spans="6:6">
      <c r="F906"/>
    </row>
    <row r="907" spans="6:6">
      <c r="F907"/>
    </row>
    <row r="908" spans="6:6">
      <c r="F908"/>
    </row>
    <row r="909" spans="6:6">
      <c r="F909"/>
    </row>
    <row r="910" spans="6:6">
      <c r="F910"/>
    </row>
    <row r="911" spans="6:6">
      <c r="F911"/>
    </row>
    <row r="912" spans="6:6">
      <c r="F912"/>
    </row>
    <row r="913" spans="6:6">
      <c r="F913"/>
    </row>
    <row r="914" spans="6:6">
      <c r="F914"/>
    </row>
    <row r="915" spans="6:6">
      <c r="F915"/>
    </row>
    <row r="916" spans="6:6">
      <c r="F916"/>
    </row>
    <row r="917" spans="6:6">
      <c r="F917"/>
    </row>
    <row r="918" spans="6:6">
      <c r="F918"/>
    </row>
    <row r="919" spans="6:6">
      <c r="F919"/>
    </row>
    <row r="920" spans="6:6">
      <c r="F920"/>
    </row>
    <row r="921" spans="6:6">
      <c r="F921"/>
    </row>
    <row r="922" spans="6:6">
      <c r="F922"/>
    </row>
    <row r="923" spans="6:6">
      <c r="F923"/>
    </row>
    <row r="924" spans="6:6">
      <c r="F924"/>
    </row>
    <row r="925" spans="6:6">
      <c r="F925"/>
    </row>
    <row r="926" spans="6:6">
      <c r="F926"/>
    </row>
    <row r="927" spans="6:6">
      <c r="F927"/>
    </row>
    <row r="928" spans="6:6">
      <c r="F928"/>
    </row>
    <row r="929" spans="6:6">
      <c r="F929"/>
    </row>
    <row r="930" spans="6:6">
      <c r="F930"/>
    </row>
    <row r="931" spans="6:6">
      <c r="F931"/>
    </row>
    <row r="932" spans="6:6">
      <c r="F932"/>
    </row>
    <row r="933" spans="6:6">
      <c r="F933"/>
    </row>
    <row r="934" spans="6:6">
      <c r="F934"/>
    </row>
    <row r="935" spans="6:6">
      <c r="F935"/>
    </row>
    <row r="936" spans="6:6">
      <c r="F936"/>
    </row>
    <row r="937" spans="6:6">
      <c r="F937"/>
    </row>
    <row r="938" spans="6:6">
      <c r="F938"/>
    </row>
    <row r="939" spans="6:6">
      <c r="F939"/>
    </row>
    <row r="940" spans="6:6">
      <c r="F940"/>
    </row>
    <row r="941" spans="6:6">
      <c r="F941"/>
    </row>
    <row r="942" spans="6:6">
      <c r="F942"/>
    </row>
    <row r="943" spans="6:6">
      <c r="F943"/>
    </row>
    <row r="944" spans="6:6">
      <c r="F944"/>
    </row>
    <row r="945" spans="6:6">
      <c r="F945"/>
    </row>
    <row r="946" spans="6:6">
      <c r="F946"/>
    </row>
    <row r="947" spans="6:6">
      <c r="F947"/>
    </row>
    <row r="948" spans="6:6">
      <c r="F948"/>
    </row>
    <row r="949" spans="6:6">
      <c r="F949"/>
    </row>
    <row r="950" spans="6:6">
      <c r="F950"/>
    </row>
    <row r="951" spans="6:6">
      <c r="F951"/>
    </row>
    <row r="952" spans="6:6">
      <c r="F952"/>
    </row>
    <row r="953" spans="6:6">
      <c r="F953"/>
    </row>
    <row r="954" spans="6:6">
      <c r="F954"/>
    </row>
    <row r="955" spans="6:6">
      <c r="F955"/>
    </row>
    <row r="956" spans="6:6">
      <c r="F956"/>
    </row>
    <row r="957" spans="6:6">
      <c r="F957"/>
    </row>
    <row r="958" spans="6:6">
      <c r="F958"/>
    </row>
    <row r="959" spans="6:6">
      <c r="F959"/>
    </row>
    <row r="960" spans="6:6">
      <c r="F960"/>
    </row>
    <row r="961" spans="6:6">
      <c r="F961"/>
    </row>
    <row r="962" spans="6:6">
      <c r="F962"/>
    </row>
    <row r="963" spans="6:6">
      <c r="F963"/>
    </row>
    <row r="964" spans="6:6">
      <c r="F964"/>
    </row>
    <row r="965" spans="6:6">
      <c r="F965"/>
    </row>
    <row r="966" spans="6:6">
      <c r="F966"/>
    </row>
    <row r="967" spans="6:6">
      <c r="F967"/>
    </row>
    <row r="968" spans="6:6">
      <c r="F968"/>
    </row>
    <row r="969" spans="6:6">
      <c r="F969"/>
    </row>
    <row r="970" spans="6:6">
      <c r="F970"/>
    </row>
    <row r="971" spans="6:6">
      <c r="F971"/>
    </row>
    <row r="972" spans="6:6">
      <c r="F972"/>
    </row>
    <row r="973" spans="6:6">
      <c r="F973"/>
    </row>
    <row r="974" spans="6:6">
      <c r="F974"/>
    </row>
    <row r="975" spans="6:6">
      <c r="F975"/>
    </row>
    <row r="976" spans="6:6">
      <c r="F976"/>
    </row>
    <row r="977" spans="6:6">
      <c r="F977"/>
    </row>
    <row r="978" spans="6:6">
      <c r="F978"/>
    </row>
    <row r="979" spans="6:6">
      <c r="F979"/>
    </row>
    <row r="980" spans="6:6">
      <c r="F980"/>
    </row>
    <row r="981" spans="6:6">
      <c r="F981"/>
    </row>
    <row r="982" spans="6:6">
      <c r="F982"/>
    </row>
    <row r="983" spans="6:6">
      <c r="F983"/>
    </row>
    <row r="984" spans="6:6">
      <c r="F984"/>
    </row>
    <row r="985" spans="6:6">
      <c r="F985"/>
    </row>
    <row r="986" spans="6:6">
      <c r="F986"/>
    </row>
    <row r="987" spans="6:6">
      <c r="F987"/>
    </row>
    <row r="988" spans="6:6">
      <c r="F988"/>
    </row>
    <row r="989" spans="6:6">
      <c r="F989"/>
    </row>
    <row r="990" spans="6:6">
      <c r="F990"/>
    </row>
    <row r="991" spans="6:6">
      <c r="F991"/>
    </row>
    <row r="992" spans="6:6">
      <c r="F992"/>
    </row>
    <row r="993" spans="6:6">
      <c r="F993"/>
    </row>
    <row r="994" spans="6:6">
      <c r="F994"/>
    </row>
    <row r="995" spans="6:6">
      <c r="F995"/>
    </row>
    <row r="996" spans="6:6">
      <c r="F996"/>
    </row>
    <row r="997" spans="6:6">
      <c r="F997"/>
    </row>
    <row r="998" spans="6:6">
      <c r="F998"/>
    </row>
    <row r="999" spans="6:6">
      <c r="F999"/>
    </row>
    <row r="1000" spans="6:6">
      <c r="F1000"/>
    </row>
  </sheetData>
  <mergeCells count="1">
    <mergeCell ref="D1:E1"/>
  </mergeCells>
  <phoneticPr fontId="0" type="noConversion"/>
  <conditionalFormatting sqref="G1:G1048576">
    <cfRule type="expression" dxfId="0" priority="1" stopIfTrue="1">
      <formula>FIND("/",G1,1)&gt;1</formula>
    </cfRule>
  </conditionalFormatting>
  <printOptions gridLines="1"/>
  <pageMargins left="0.19685039370078741" right="0.19685039370078741" top="0.39370078740157483" bottom="0.39370078740157483" header="0.51181102362204722" footer="0.51181102362204722"/>
  <pageSetup paperSize="9" scale="83" fitToHeight="5" orientation="landscape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>
  <sheetPr codeName="Feuil21"/>
  <dimension ref="A1:B17"/>
  <sheetViews>
    <sheetView workbookViewId="0">
      <selection activeCell="N30" sqref="N30"/>
    </sheetView>
  </sheetViews>
  <sheetFormatPr baseColWidth="10" defaultRowHeight="12.75"/>
  <cols>
    <col min="1" max="1" width="13.7109375" bestFit="1" customWidth="1"/>
    <col min="2" max="2" width="24.140625" customWidth="1"/>
  </cols>
  <sheetData>
    <row r="1" spans="1:2">
      <c r="A1" s="203" t="str">
        <f>données!A1</f>
        <v>Machine</v>
      </c>
      <c r="B1" s="203"/>
    </row>
    <row r="2" spans="1:2">
      <c r="A2" s="41" t="s">
        <v>9</v>
      </c>
      <c r="B2">
        <f>données!B2</f>
        <v>24</v>
      </c>
    </row>
    <row r="3" spans="1:2" ht="15.75">
      <c r="A3" s="42" t="s">
        <v>21</v>
      </c>
      <c r="B3" t="str">
        <f>données!B3</f>
        <v>POMPE A VIDE</v>
      </c>
    </row>
    <row r="4" spans="1:2" ht="15.75">
      <c r="A4" s="42" t="s">
        <v>20</v>
      </c>
      <c r="B4" t="str">
        <f>données!B4</f>
        <v>POMPE A VIDE</v>
      </c>
    </row>
    <row r="5" spans="1:2" ht="15.75">
      <c r="A5" s="42" t="s">
        <v>23</v>
      </c>
      <c r="B5" t="str">
        <f>données!B5</f>
        <v>ELMO-F 2BV2071</v>
      </c>
    </row>
    <row r="6" spans="1:2" ht="15.75">
      <c r="A6" s="42" t="s">
        <v>19</v>
      </c>
      <c r="B6" t="str">
        <f>données!B6</f>
        <v/>
      </c>
    </row>
    <row r="7" spans="1:2" ht="15.75">
      <c r="A7" s="42" t="s">
        <v>18</v>
      </c>
      <c r="B7" t="str">
        <f>données!B7</f>
        <v>SIEMENS</v>
      </c>
    </row>
    <row r="8" spans="1:2" ht="15.75">
      <c r="A8" s="44" t="s">
        <v>22</v>
      </c>
      <c r="B8" t="str">
        <f>données!B8</f>
        <v>ORTY</v>
      </c>
    </row>
    <row r="9" spans="1:2" ht="15.75">
      <c r="A9" s="42" t="s">
        <v>24</v>
      </c>
      <c r="B9" t="str">
        <f>données!B9</f>
        <v>DATE ACHAT 01/12/98</v>
      </c>
    </row>
    <row r="10" spans="1:2" ht="15.75">
      <c r="A10" s="42" t="s">
        <v>5</v>
      </c>
      <c r="B10">
        <f>données!B11</f>
        <v>0</v>
      </c>
    </row>
    <row r="11" spans="1:2" ht="15.75">
      <c r="A11" s="42" t="s">
        <v>31</v>
      </c>
      <c r="B11">
        <f>données!B12</f>
        <v>1</v>
      </c>
    </row>
    <row r="12" spans="1:2" ht="15.75">
      <c r="A12" s="42" t="s">
        <v>29</v>
      </c>
      <c r="B12">
        <f>données!B13</f>
        <v>1</v>
      </c>
    </row>
    <row r="13" spans="1:2" ht="15.75">
      <c r="A13" s="42" t="s">
        <v>32</v>
      </c>
      <c r="B13">
        <f>données!B14</f>
        <v>0</v>
      </c>
    </row>
    <row r="14" spans="1:2" ht="15.75">
      <c r="A14" s="42" t="s">
        <v>253</v>
      </c>
      <c r="B14">
        <f>données!B15</f>
        <v>0</v>
      </c>
    </row>
    <row r="15" spans="1:2" ht="15.75">
      <c r="A15" s="42" t="s">
        <v>254</v>
      </c>
      <c r="B15">
        <f>données!B16</f>
        <v>1</v>
      </c>
    </row>
    <row r="16" spans="1:2" ht="15.75">
      <c r="A16" s="44" t="s">
        <v>138</v>
      </c>
      <c r="B16">
        <f>données!B17</f>
        <v>0</v>
      </c>
    </row>
    <row r="17" spans="1:2" ht="15.75">
      <c r="A17" s="44" t="s">
        <v>139</v>
      </c>
      <c r="B17">
        <f>données!B18</f>
        <v>0</v>
      </c>
    </row>
  </sheetData>
  <mergeCells count="1">
    <mergeCell ref="A1:B1"/>
  </mergeCells>
  <phoneticPr fontId="0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22</vt:i4>
      </vt:variant>
    </vt:vector>
  </HeadingPairs>
  <TitlesOfParts>
    <vt:vector size="22" baseType="lpstr">
      <vt:lpstr>Hitorik</vt:lpstr>
      <vt:lpstr>Impression</vt:lpstr>
      <vt:lpstr>Intervenants</vt:lpstr>
      <vt:lpstr>Calend 2</vt:lpstr>
      <vt:lpstr>Calend 1</vt:lpstr>
      <vt:lpstr>traduction</vt:lpstr>
      <vt:lpstr>Journal</vt:lpstr>
      <vt:lpstr>Synth1</vt:lpstr>
      <vt:lpstr>Synth2</vt:lpstr>
      <vt:lpstr>Synth3</vt:lpstr>
      <vt:lpstr>journal2</vt:lpstr>
      <vt:lpstr>Synth4</vt:lpstr>
      <vt:lpstr>Aide</vt:lpstr>
      <vt:lpstr>---   ACCES AU PROGRAMME   ---</vt:lpstr>
      <vt:lpstr>Inter</vt:lpstr>
      <vt:lpstr>Machine</vt:lpstr>
      <vt:lpstr>base machine</vt:lpstr>
      <vt:lpstr>base maintenance</vt:lpstr>
      <vt:lpstr>données</vt:lpstr>
      <vt:lpstr>Feuille inter</vt:lpstr>
      <vt:lpstr>Feuille liste</vt:lpstr>
      <vt:lpstr>Fiche machine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Maintenance</dc:title>
  <dc:creator>Dalmont</dc:creator>
  <cp:lastModifiedBy>William</cp:lastModifiedBy>
  <cp:lastPrinted>2014-03-23T14:57:53Z</cp:lastPrinted>
  <dcterms:created xsi:type="dcterms:W3CDTF">2005-08-16T09:10:45Z</dcterms:created>
  <dcterms:modified xsi:type="dcterms:W3CDTF">2014-03-25T18:17:36Z</dcterms:modified>
</cp:coreProperties>
</file>