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odeName="ThisWorkbook" defaultThemeVersion="124226"/>
  <bookViews>
    <workbookView xWindow="120" yWindow="255" windowWidth="17400" windowHeight="7275" firstSheet="2" activeTab="2"/>
  </bookViews>
  <sheets>
    <sheet name="CR" sheetId="4" state="hidden" r:id="rId1"/>
    <sheet name="Plages" sheetId="2" state="hidden" r:id="rId2"/>
    <sheet name="Sept 2015-Donnees" sheetId="1" r:id="rId3"/>
    <sheet name="Feuil1" sheetId="5" r:id="rId4"/>
  </sheets>
  <externalReferences>
    <externalReference r:id="rId5"/>
    <externalReference r:id="rId6"/>
    <externalReference r:id="rId7"/>
  </externalReferences>
  <definedNames>
    <definedName name="_xlnm._FilterDatabase" localSheetId="3" hidden="1">Feuil1!$C$4:$E$818</definedName>
    <definedName name="_xlnm._FilterDatabase" localSheetId="2" hidden="1">'Sept 2015-Donnees'!$A$3:$XEY$383</definedName>
    <definedName name="fériés">[1]HREV1!$Z$3:$Z$19</definedName>
    <definedName name="imputation">[1]HREV1!$V$15:$V$45</definedName>
    <definedName name="Matricule">'[2]11 14'!$A$1:$A$65536</definedName>
    <definedName name="pointage">'[3]Nov 14'!$1:$1048576</definedName>
    <definedName name="_xlnm.Print_Area" localSheetId="0">CR!$A$1:$D$38</definedName>
    <definedName name="_xlnm.Print_Area" localSheetId="3">Feuil1!$C$45:$E$787</definedName>
    <definedName name="_xlnm.Print_Area" localSheetId="2">'Sept 2015-Donnees'!#REF!</definedName>
  </definedNames>
  <calcPr calcId="125725" calcOnSave="0"/>
</workbook>
</file>

<file path=xl/calcChain.xml><?xml version="1.0" encoding="utf-8"?>
<calcChain xmlns="http://schemas.openxmlformats.org/spreadsheetml/2006/main">
  <c r="D686" i="5"/>
  <c r="S357" i="1"/>
  <c r="P357"/>
  <c r="S356"/>
  <c r="P356"/>
  <c r="S355"/>
  <c r="P355"/>
  <c r="S354"/>
  <c r="P354"/>
  <c r="S353"/>
  <c r="P353"/>
  <c r="S352"/>
  <c r="P352"/>
  <c r="S351"/>
  <c r="P351"/>
  <c r="S350"/>
  <c r="P350"/>
  <c r="S349"/>
  <c r="P349"/>
  <c r="S348"/>
  <c r="P348"/>
  <c r="M384" l="1"/>
  <c r="P70" l="1"/>
  <c r="P99"/>
  <c r="P112"/>
  <c r="P117"/>
  <c r="P157"/>
  <c r="P165"/>
  <c r="P166"/>
  <c r="P185"/>
  <c r="P195"/>
  <c r="P218"/>
  <c r="P246"/>
  <c r="P257"/>
  <c r="P258"/>
  <c r="P268"/>
  <c r="P271"/>
  <c r="P278"/>
  <c r="P299"/>
  <c r="P327"/>
  <c r="P336"/>
  <c r="P369"/>
  <c r="P379"/>
  <c r="P380"/>
  <c r="S99" l="1"/>
  <c r="S70"/>
  <c r="S112"/>
  <c r="S117"/>
  <c r="S157"/>
  <c r="S165"/>
  <c r="S166"/>
  <c r="S185"/>
  <c r="S195"/>
  <c r="S218"/>
  <c r="S246"/>
  <c r="S257"/>
  <c r="S258"/>
  <c r="S268"/>
  <c r="S271"/>
  <c r="S278"/>
  <c r="S299"/>
  <c r="S327"/>
  <c r="S336"/>
  <c r="S369"/>
  <c r="S379"/>
  <c r="S380"/>
  <c r="S381" l="1"/>
  <c r="P381"/>
  <c r="D818" i="5" l="1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781"/>
  <c r="D782"/>
  <c r="D783"/>
  <c r="D784"/>
  <c r="D785"/>
  <c r="D786"/>
  <c r="D777"/>
  <c r="D778"/>
  <c r="D779"/>
  <c r="D780"/>
  <c r="D769"/>
  <c r="D770"/>
  <c r="D771"/>
  <c r="D772"/>
  <c r="D773"/>
  <c r="D774"/>
  <c r="D775"/>
  <c r="D776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40"/>
  <c r="D741"/>
  <c r="D742"/>
  <c r="D743"/>
  <c r="D744"/>
  <c r="D745"/>
  <c r="D746"/>
  <c r="D747"/>
  <c r="D748"/>
  <c r="D749"/>
  <c r="D750"/>
  <c r="D75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687"/>
  <c r="D688"/>
  <c r="D689"/>
  <c r="D690"/>
  <c r="D691"/>
  <c r="D692"/>
  <c r="D693"/>
  <c r="D694"/>
  <c r="D695"/>
  <c r="D696"/>
  <c r="D697"/>
  <c r="D698"/>
  <c r="D699"/>
  <c r="D700"/>
  <c r="D701"/>
  <c r="D679"/>
  <c r="D680"/>
  <c r="D681"/>
  <c r="D682"/>
  <c r="D683"/>
  <c r="D684"/>
  <c r="D685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27"/>
  <c r="D628"/>
  <c r="D629"/>
  <c r="D630"/>
  <c r="D631"/>
  <c r="D632"/>
  <c r="D633"/>
  <c r="D634"/>
  <c r="D635"/>
  <c r="D636"/>
  <c r="D637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468"/>
  <c r="D469"/>
  <c r="D470"/>
  <c r="D471"/>
  <c r="D472"/>
  <c r="D473"/>
  <c r="D464"/>
  <c r="D465"/>
  <c r="D466"/>
  <c r="D467"/>
  <c r="D458"/>
  <c r="D459"/>
  <c r="D460"/>
  <c r="D461"/>
  <c r="D462"/>
  <c r="D463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161"/>
  <c r="D162"/>
  <c r="D163"/>
  <c r="D164"/>
  <c r="D165"/>
  <c r="D166"/>
  <c r="D167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"/>
  <c r="T23" i="1"/>
  <c r="L4"/>
  <c r="L381" l="1"/>
  <c r="T381" l="1"/>
  <c r="U381" s="1"/>
  <c r="L5" l="1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58"/>
  <c r="L359"/>
  <c r="L360"/>
  <c r="L361"/>
  <c r="L362"/>
  <c r="L363"/>
  <c r="L364"/>
  <c r="L365"/>
  <c r="L366"/>
  <c r="L367"/>
  <c r="L368"/>
  <c r="L369"/>
  <c r="L370"/>
  <c r="L371"/>
  <c r="L372"/>
  <c r="L373"/>
  <c r="L374"/>
  <c r="L375"/>
  <c r="L376"/>
  <c r="L377"/>
  <c r="L378"/>
  <c r="L379"/>
  <c r="L380"/>
  <c r="T380" s="1"/>
  <c r="T379" l="1"/>
  <c r="U379" s="1"/>
  <c r="T369"/>
  <c r="U369" s="1"/>
  <c r="T336"/>
  <c r="U336" s="1"/>
  <c r="T327"/>
  <c r="U327" s="1"/>
  <c r="T299"/>
  <c r="U299" s="1"/>
  <c r="T268"/>
  <c r="U268" s="1"/>
  <c r="T258"/>
  <c r="U258" s="1"/>
  <c r="T257"/>
  <c r="U257" s="1"/>
  <c r="T218"/>
  <c r="U218" s="1"/>
  <c r="T165"/>
  <c r="U165" s="1"/>
  <c r="T157"/>
  <c r="U157" s="1"/>
  <c r="T278"/>
  <c r="U278" s="1"/>
  <c r="T271"/>
  <c r="U271" s="1"/>
  <c r="T246"/>
  <c r="U246" s="1"/>
  <c r="T195"/>
  <c r="U195" s="1"/>
  <c r="T185"/>
  <c r="U185" s="1"/>
  <c r="T166"/>
  <c r="U166" s="1"/>
  <c r="T117"/>
  <c r="U117" s="1"/>
  <c r="T112"/>
  <c r="U112" s="1"/>
  <c r="T99"/>
  <c r="U99" s="1"/>
  <c r="T70"/>
  <c r="U70" s="1"/>
  <c r="S95"/>
  <c r="T95" s="1"/>
  <c r="P95"/>
  <c r="S86"/>
  <c r="T86" s="1"/>
  <c r="P86"/>
  <c r="S69"/>
  <c r="T69" s="1"/>
  <c r="P69"/>
  <c r="S56"/>
  <c r="T56" s="1"/>
  <c r="P56"/>
  <c r="U56"/>
  <c r="S41"/>
  <c r="T41" s="1"/>
  <c r="P41"/>
  <c r="S39"/>
  <c r="T39" s="1"/>
  <c r="P39"/>
  <c r="U39"/>
  <c r="S29"/>
  <c r="T29" s="1"/>
  <c r="P29"/>
  <c r="S24"/>
  <c r="T24" s="1"/>
  <c r="P24"/>
  <c r="P23"/>
  <c r="U23"/>
  <c r="S22"/>
  <c r="T22" s="1"/>
  <c r="P22"/>
  <c r="S21"/>
  <c r="T21" s="1"/>
  <c r="U21" s="1"/>
  <c r="P21"/>
  <c r="S20"/>
  <c r="T20" s="1"/>
  <c r="P20"/>
  <c r="S18"/>
  <c r="P18"/>
  <c r="S13"/>
  <c r="T13" s="1"/>
  <c r="P13"/>
  <c r="S9"/>
  <c r="T9" s="1"/>
  <c r="U9" s="1"/>
  <c r="P9"/>
  <c r="S19"/>
  <c r="T19" s="1"/>
  <c r="P19"/>
  <c r="S72"/>
  <c r="T72" s="1"/>
  <c r="P72"/>
  <c r="S58"/>
  <c r="T58" s="1"/>
  <c r="P58"/>
  <c r="S100"/>
  <c r="T100" s="1"/>
  <c r="P100"/>
  <c r="S98"/>
  <c r="P98"/>
  <c r="S96"/>
  <c r="T96" s="1"/>
  <c r="P96"/>
  <c r="S94"/>
  <c r="T94" s="1"/>
  <c r="P94"/>
  <c r="S93"/>
  <c r="T93" s="1"/>
  <c r="P93"/>
  <c r="S92"/>
  <c r="T92" s="1"/>
  <c r="P92"/>
  <c r="S88"/>
  <c r="T88" s="1"/>
  <c r="P88"/>
  <c r="S87"/>
  <c r="T87" s="1"/>
  <c r="P87"/>
  <c r="S85"/>
  <c r="T85" s="1"/>
  <c r="P85"/>
  <c r="S71"/>
  <c r="T71" s="1"/>
  <c r="P71"/>
  <c r="S67"/>
  <c r="T67" s="1"/>
  <c r="P67"/>
  <c r="S66"/>
  <c r="T66" s="1"/>
  <c r="P66"/>
  <c r="S65"/>
  <c r="T65" s="1"/>
  <c r="P65"/>
  <c r="S64"/>
  <c r="T64" s="1"/>
  <c r="P64"/>
  <c r="S62"/>
  <c r="T62" s="1"/>
  <c r="P62"/>
  <c r="S61"/>
  <c r="T61" s="1"/>
  <c r="P61"/>
  <c r="S59"/>
  <c r="P59"/>
  <c r="S55"/>
  <c r="T55" s="1"/>
  <c r="P55"/>
  <c r="S54"/>
  <c r="T54" s="1"/>
  <c r="P54"/>
  <c r="S52"/>
  <c r="T52" s="1"/>
  <c r="P52"/>
  <c r="S51"/>
  <c r="T51" s="1"/>
  <c r="P51"/>
  <c r="S49"/>
  <c r="T49" s="1"/>
  <c r="P49"/>
  <c r="S48"/>
  <c r="T48" s="1"/>
  <c r="P48"/>
  <c r="S46"/>
  <c r="P46"/>
  <c r="S45"/>
  <c r="T45" s="1"/>
  <c r="P45"/>
  <c r="S44"/>
  <c r="T44" s="1"/>
  <c r="P44"/>
  <c r="S43"/>
  <c r="T43" s="1"/>
  <c r="P43"/>
  <c r="S42"/>
  <c r="T42" s="1"/>
  <c r="P42"/>
  <c r="S37"/>
  <c r="T37" s="1"/>
  <c r="P37"/>
  <c r="S35"/>
  <c r="T35" s="1"/>
  <c r="P35"/>
  <c r="S34"/>
  <c r="T34" s="1"/>
  <c r="P34"/>
  <c r="S33"/>
  <c r="P33"/>
  <c r="S32"/>
  <c r="T32" s="1"/>
  <c r="P32"/>
  <c r="S31"/>
  <c r="T31" s="1"/>
  <c r="P31"/>
  <c r="S30"/>
  <c r="T30" s="1"/>
  <c r="P30"/>
  <c r="S28"/>
  <c r="T28" s="1"/>
  <c r="P28"/>
  <c r="S27"/>
  <c r="T27" s="1"/>
  <c r="P27"/>
  <c r="S26"/>
  <c r="T26" s="1"/>
  <c r="P26"/>
  <c r="S25"/>
  <c r="T25" s="1"/>
  <c r="P25"/>
  <c r="S14"/>
  <c r="P14"/>
  <c r="S12"/>
  <c r="T12" s="1"/>
  <c r="P12"/>
  <c r="S11"/>
  <c r="T11" s="1"/>
  <c r="P11"/>
  <c r="S10"/>
  <c r="T10" s="1"/>
  <c r="P10"/>
  <c r="S8"/>
  <c r="T8" s="1"/>
  <c r="P8"/>
  <c r="S7"/>
  <c r="T7" s="1"/>
  <c r="P7"/>
  <c r="S5"/>
  <c r="T5" s="1"/>
  <c r="U5" s="1"/>
  <c r="P5"/>
  <c r="S4"/>
  <c r="T4" s="1"/>
  <c r="U4" s="1"/>
  <c r="P4"/>
  <c r="S347"/>
  <c r="T347" s="1"/>
  <c r="S346"/>
  <c r="T346" s="1"/>
  <c r="P346"/>
  <c r="P347"/>
  <c r="T14" l="1"/>
  <c r="U14" s="1"/>
  <c r="T33"/>
  <c r="U33" s="1"/>
  <c r="T46"/>
  <c r="U46" s="1"/>
  <c r="T59"/>
  <c r="U59" s="1"/>
  <c r="T98"/>
  <c r="U98" s="1"/>
  <c r="T18"/>
  <c r="U18" s="1"/>
  <c r="U72"/>
  <c r="U86"/>
  <c r="U43"/>
  <c r="U34"/>
  <c r="U87"/>
  <c r="U93"/>
  <c r="U13"/>
  <c r="U20"/>
  <c r="U10"/>
  <c r="U25"/>
  <c r="U30"/>
  <c r="U48"/>
  <c r="U52"/>
  <c r="U61"/>
  <c r="U66"/>
  <c r="U100"/>
  <c r="U7"/>
  <c r="U12"/>
  <c r="U27"/>
  <c r="U32"/>
  <c r="U37"/>
  <c r="U42"/>
  <c r="U45"/>
  <c r="U55"/>
  <c r="U64"/>
  <c r="U71"/>
  <c r="U85"/>
  <c r="U88"/>
  <c r="U96"/>
  <c r="U58"/>
  <c r="U19"/>
  <c r="U29"/>
  <c r="U95"/>
  <c r="U41"/>
  <c r="U69"/>
  <c r="U11"/>
  <c r="U44"/>
  <c r="U67"/>
  <c r="U94"/>
  <c r="U8"/>
  <c r="U28"/>
  <c r="U51"/>
  <c r="U65"/>
  <c r="U92"/>
  <c r="U35"/>
  <c r="U49"/>
  <c r="U62"/>
  <c r="U26"/>
  <c r="U31"/>
  <c r="U54"/>
  <c r="U22"/>
  <c r="U24"/>
  <c r="U346"/>
  <c r="U347"/>
  <c r="S344" l="1"/>
  <c r="T344" s="1"/>
  <c r="S345"/>
  <c r="T345" s="1"/>
  <c r="P344"/>
  <c r="P345"/>
  <c r="U345" l="1"/>
  <c r="U344"/>
  <c r="P60" l="1"/>
  <c r="P63"/>
  <c r="P68"/>
  <c r="P73"/>
  <c r="P74"/>
  <c r="P75"/>
  <c r="P76"/>
  <c r="P77"/>
  <c r="P78"/>
  <c r="P79"/>
  <c r="P80"/>
  <c r="P81"/>
  <c r="P82"/>
  <c r="P83"/>
  <c r="P84"/>
  <c r="P89"/>
  <c r="P90"/>
  <c r="P91"/>
  <c r="P97"/>
  <c r="P101"/>
  <c r="P102"/>
  <c r="P103"/>
  <c r="P104"/>
  <c r="P105"/>
  <c r="P106"/>
  <c r="P107"/>
  <c r="P108"/>
  <c r="P109"/>
  <c r="P110"/>
  <c r="P111"/>
  <c r="P113"/>
  <c r="P114"/>
  <c r="P115"/>
  <c r="P116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8"/>
  <c r="P159"/>
  <c r="P160"/>
  <c r="P161"/>
  <c r="P162"/>
  <c r="P163"/>
  <c r="P164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6"/>
  <c r="P187"/>
  <c r="P188"/>
  <c r="P189"/>
  <c r="P190"/>
  <c r="P191"/>
  <c r="P192"/>
  <c r="P193"/>
  <c r="P194"/>
  <c r="P196"/>
  <c r="P197"/>
  <c r="P198"/>
  <c r="P199"/>
  <c r="P200"/>
  <c r="P201"/>
  <c r="P202"/>
  <c r="P203"/>
  <c r="P204"/>
  <c r="P205"/>
  <c r="P206"/>
  <c r="P207"/>
  <c r="P208"/>
  <c r="P209"/>
  <c r="P210"/>
  <c r="P211"/>
  <c r="P212"/>
  <c r="P213"/>
  <c r="P214"/>
  <c r="P215"/>
  <c r="P216"/>
  <c r="P217"/>
  <c r="P219"/>
  <c r="P220"/>
  <c r="P221"/>
  <c r="P222"/>
  <c r="P223"/>
  <c r="P224"/>
  <c r="P225"/>
  <c r="P226"/>
  <c r="P227"/>
  <c r="P228"/>
  <c r="P229"/>
  <c r="P230"/>
  <c r="P231"/>
  <c r="P232"/>
  <c r="P233"/>
  <c r="P234"/>
  <c r="P235"/>
  <c r="P236"/>
  <c r="P237"/>
  <c r="P238"/>
  <c r="P239"/>
  <c r="P240"/>
  <c r="P241"/>
  <c r="P242"/>
  <c r="P243"/>
  <c r="P244"/>
  <c r="P245"/>
  <c r="P247"/>
  <c r="P248"/>
  <c r="P249"/>
  <c r="P250"/>
  <c r="P251"/>
  <c r="P252"/>
  <c r="P253"/>
  <c r="P254"/>
  <c r="P255"/>
  <c r="P256"/>
  <c r="P259"/>
  <c r="P260"/>
  <c r="P261"/>
  <c r="P262"/>
  <c r="P263"/>
  <c r="P264"/>
  <c r="P265"/>
  <c r="P266"/>
  <c r="P267"/>
  <c r="P269"/>
  <c r="P270"/>
  <c r="P272"/>
  <c r="P273"/>
  <c r="P274"/>
  <c r="P275"/>
  <c r="P276"/>
  <c r="P277"/>
  <c r="P279"/>
  <c r="P280"/>
  <c r="P281"/>
  <c r="P282"/>
  <c r="P283"/>
  <c r="P284"/>
  <c r="P285"/>
  <c r="P286"/>
  <c r="P287"/>
  <c r="P288"/>
  <c r="P289"/>
  <c r="P290"/>
  <c r="P291"/>
  <c r="P292"/>
  <c r="P293"/>
  <c r="P294"/>
  <c r="P295"/>
  <c r="P296"/>
  <c r="P297"/>
  <c r="P298"/>
  <c r="P300"/>
  <c r="P301"/>
  <c r="P302"/>
  <c r="P303"/>
  <c r="P304"/>
  <c r="P305"/>
  <c r="P306"/>
  <c r="P307"/>
  <c r="P308"/>
  <c r="P309"/>
  <c r="P310"/>
  <c r="P311"/>
  <c r="P312"/>
  <c r="P313"/>
  <c r="P314"/>
  <c r="P315"/>
  <c r="P316"/>
  <c r="P317"/>
  <c r="P318"/>
  <c r="P319"/>
  <c r="P320"/>
  <c r="P321"/>
  <c r="P322"/>
  <c r="P323"/>
  <c r="P324"/>
  <c r="P325"/>
  <c r="P326"/>
  <c r="P328"/>
  <c r="P329"/>
  <c r="P330"/>
  <c r="P331"/>
  <c r="P332"/>
  <c r="P333"/>
  <c r="P334"/>
  <c r="P335"/>
  <c r="P337"/>
  <c r="P338"/>
  <c r="P339"/>
  <c r="P340"/>
  <c r="P341"/>
  <c r="P342"/>
  <c r="P343"/>
  <c r="P358"/>
  <c r="P359"/>
  <c r="P360"/>
  <c r="P361"/>
  <c r="P362"/>
  <c r="P363"/>
  <c r="P364"/>
  <c r="P365"/>
  <c r="P366"/>
  <c r="P367"/>
  <c r="P368"/>
  <c r="P370"/>
  <c r="P371"/>
  <c r="P372"/>
  <c r="P373"/>
  <c r="P374"/>
  <c r="P375"/>
  <c r="P376"/>
  <c r="P377"/>
  <c r="P378"/>
  <c r="P15"/>
  <c r="P16"/>
  <c r="P17"/>
  <c r="P36"/>
  <c r="P38"/>
  <c r="P40"/>
  <c r="P47"/>
  <c r="P50"/>
  <c r="P53"/>
  <c r="P57"/>
  <c r="P6"/>
  <c r="S15"/>
  <c r="T15" s="1"/>
  <c r="S16"/>
  <c r="T16" s="1"/>
  <c r="S17"/>
  <c r="T17" s="1"/>
  <c r="S36"/>
  <c r="T36" s="1"/>
  <c r="S38"/>
  <c r="T38" s="1"/>
  <c r="S40"/>
  <c r="T40" s="1"/>
  <c r="S47"/>
  <c r="T47" s="1"/>
  <c r="S50"/>
  <c r="T50" s="1"/>
  <c r="S53"/>
  <c r="T53" s="1"/>
  <c r="S57"/>
  <c r="T57" s="1"/>
  <c r="S60"/>
  <c r="T60" s="1"/>
  <c r="S63"/>
  <c r="T63" s="1"/>
  <c r="S68"/>
  <c r="T68" s="1"/>
  <c r="S73"/>
  <c r="T73" s="1"/>
  <c r="S74"/>
  <c r="T74" s="1"/>
  <c r="S75"/>
  <c r="T75" s="1"/>
  <c r="S76"/>
  <c r="T76" s="1"/>
  <c r="S77"/>
  <c r="T77" s="1"/>
  <c r="S78"/>
  <c r="T78" s="1"/>
  <c r="S79"/>
  <c r="T79" s="1"/>
  <c r="S80"/>
  <c r="T80" s="1"/>
  <c r="S81"/>
  <c r="T81" s="1"/>
  <c r="S82"/>
  <c r="T82" s="1"/>
  <c r="S83"/>
  <c r="T83" s="1"/>
  <c r="S84"/>
  <c r="T84" s="1"/>
  <c r="S89"/>
  <c r="T89" s="1"/>
  <c r="S90"/>
  <c r="T90" s="1"/>
  <c r="S91"/>
  <c r="T91" s="1"/>
  <c r="S97"/>
  <c r="T97" s="1"/>
  <c r="S101"/>
  <c r="T101" s="1"/>
  <c r="S102"/>
  <c r="T102" s="1"/>
  <c r="S103"/>
  <c r="T103" s="1"/>
  <c r="S104"/>
  <c r="T104" s="1"/>
  <c r="S105"/>
  <c r="T105" s="1"/>
  <c r="S106"/>
  <c r="T106" s="1"/>
  <c r="S107"/>
  <c r="T107" s="1"/>
  <c r="S108"/>
  <c r="T108" s="1"/>
  <c r="S109"/>
  <c r="T109" s="1"/>
  <c r="S110"/>
  <c r="T110" s="1"/>
  <c r="S111"/>
  <c r="T111" s="1"/>
  <c r="S113"/>
  <c r="T113" s="1"/>
  <c r="S114"/>
  <c r="T114" s="1"/>
  <c r="S115"/>
  <c r="T115" s="1"/>
  <c r="S116"/>
  <c r="T116" s="1"/>
  <c r="S118"/>
  <c r="T118" s="1"/>
  <c r="S119"/>
  <c r="T119" s="1"/>
  <c r="S120"/>
  <c r="T120" s="1"/>
  <c r="S121"/>
  <c r="T121" s="1"/>
  <c r="S122"/>
  <c r="T122" s="1"/>
  <c r="S123"/>
  <c r="T123" s="1"/>
  <c r="S124"/>
  <c r="T124" s="1"/>
  <c r="S125"/>
  <c r="T125" s="1"/>
  <c r="S126"/>
  <c r="T126" s="1"/>
  <c r="S127"/>
  <c r="T127" s="1"/>
  <c r="S128"/>
  <c r="T128" s="1"/>
  <c r="S129"/>
  <c r="T129" s="1"/>
  <c r="S130"/>
  <c r="T130" s="1"/>
  <c r="S131"/>
  <c r="T131" s="1"/>
  <c r="S132"/>
  <c r="T132" s="1"/>
  <c r="S133"/>
  <c r="T133" s="1"/>
  <c r="S134"/>
  <c r="T134" s="1"/>
  <c r="S135"/>
  <c r="T135" s="1"/>
  <c r="S136"/>
  <c r="T136" s="1"/>
  <c r="S137"/>
  <c r="T137" s="1"/>
  <c r="S138"/>
  <c r="T138" s="1"/>
  <c r="S139"/>
  <c r="T139" s="1"/>
  <c r="S140"/>
  <c r="T140" s="1"/>
  <c r="S141"/>
  <c r="T141" s="1"/>
  <c r="S142"/>
  <c r="T142" s="1"/>
  <c r="S143"/>
  <c r="T143" s="1"/>
  <c r="S144"/>
  <c r="T144" s="1"/>
  <c r="S145"/>
  <c r="T145" s="1"/>
  <c r="S146"/>
  <c r="T146" s="1"/>
  <c r="S147"/>
  <c r="T147" s="1"/>
  <c r="S148"/>
  <c r="T148" s="1"/>
  <c r="S149"/>
  <c r="T149" s="1"/>
  <c r="S150"/>
  <c r="T150" s="1"/>
  <c r="S151"/>
  <c r="T151" s="1"/>
  <c r="S152"/>
  <c r="T152" s="1"/>
  <c r="S153"/>
  <c r="T153" s="1"/>
  <c r="S154"/>
  <c r="T154" s="1"/>
  <c r="S155"/>
  <c r="T155" s="1"/>
  <c r="S156"/>
  <c r="T156" s="1"/>
  <c r="S158"/>
  <c r="T158" s="1"/>
  <c r="S159"/>
  <c r="T159" s="1"/>
  <c r="S160"/>
  <c r="T160" s="1"/>
  <c r="S161"/>
  <c r="T161" s="1"/>
  <c r="S162"/>
  <c r="T162" s="1"/>
  <c r="S163"/>
  <c r="T163" s="1"/>
  <c r="S164"/>
  <c r="T164" s="1"/>
  <c r="S167"/>
  <c r="T167" s="1"/>
  <c r="S168"/>
  <c r="T168" s="1"/>
  <c r="S169"/>
  <c r="T169" s="1"/>
  <c r="S170"/>
  <c r="T170" s="1"/>
  <c r="S171"/>
  <c r="T171" s="1"/>
  <c r="S172"/>
  <c r="T172" s="1"/>
  <c r="S173"/>
  <c r="T173" s="1"/>
  <c r="S174"/>
  <c r="T174" s="1"/>
  <c r="S175"/>
  <c r="T175" s="1"/>
  <c r="S176"/>
  <c r="T176" s="1"/>
  <c r="S177"/>
  <c r="T177" s="1"/>
  <c r="S178"/>
  <c r="T178" s="1"/>
  <c r="S179"/>
  <c r="T179" s="1"/>
  <c r="S180"/>
  <c r="T180" s="1"/>
  <c r="S181"/>
  <c r="T181" s="1"/>
  <c r="S182"/>
  <c r="T182" s="1"/>
  <c r="S183"/>
  <c r="T183" s="1"/>
  <c r="S184"/>
  <c r="T184" s="1"/>
  <c r="S186"/>
  <c r="T186" s="1"/>
  <c r="S187"/>
  <c r="T187" s="1"/>
  <c r="S188"/>
  <c r="T188" s="1"/>
  <c r="S189"/>
  <c r="T189" s="1"/>
  <c r="S190"/>
  <c r="T190" s="1"/>
  <c r="S191"/>
  <c r="T191" s="1"/>
  <c r="S192"/>
  <c r="T192" s="1"/>
  <c r="S193"/>
  <c r="T193" s="1"/>
  <c r="S194"/>
  <c r="T194" s="1"/>
  <c r="S196"/>
  <c r="T196" s="1"/>
  <c r="S197"/>
  <c r="T197" s="1"/>
  <c r="S198"/>
  <c r="T198" s="1"/>
  <c r="S199"/>
  <c r="T199" s="1"/>
  <c r="S200"/>
  <c r="T200" s="1"/>
  <c r="S201"/>
  <c r="T201" s="1"/>
  <c r="S202"/>
  <c r="T202" s="1"/>
  <c r="S203"/>
  <c r="T203" s="1"/>
  <c r="S204"/>
  <c r="T204" s="1"/>
  <c r="S205"/>
  <c r="T205" s="1"/>
  <c r="S206"/>
  <c r="T206" s="1"/>
  <c r="S207"/>
  <c r="T207" s="1"/>
  <c r="S208"/>
  <c r="T208" s="1"/>
  <c r="S209"/>
  <c r="T209" s="1"/>
  <c r="S210"/>
  <c r="T210" s="1"/>
  <c r="S211"/>
  <c r="T211" s="1"/>
  <c r="S212"/>
  <c r="T212" s="1"/>
  <c r="S213"/>
  <c r="T213" s="1"/>
  <c r="S214"/>
  <c r="T214" s="1"/>
  <c r="S215"/>
  <c r="T215" s="1"/>
  <c r="S216"/>
  <c r="T216" s="1"/>
  <c r="S217"/>
  <c r="T217" s="1"/>
  <c r="S219"/>
  <c r="T219" s="1"/>
  <c r="S220"/>
  <c r="T220" s="1"/>
  <c r="S221"/>
  <c r="T221" s="1"/>
  <c r="S222"/>
  <c r="T222" s="1"/>
  <c r="S223"/>
  <c r="T223" s="1"/>
  <c r="S224"/>
  <c r="T224" s="1"/>
  <c r="S225"/>
  <c r="T225" s="1"/>
  <c r="S226"/>
  <c r="T226" s="1"/>
  <c r="S227"/>
  <c r="T227" s="1"/>
  <c r="S228"/>
  <c r="T228" s="1"/>
  <c r="S229"/>
  <c r="T229" s="1"/>
  <c r="S230"/>
  <c r="T230" s="1"/>
  <c r="S231"/>
  <c r="T231" s="1"/>
  <c r="S232"/>
  <c r="T232" s="1"/>
  <c r="S233"/>
  <c r="T233" s="1"/>
  <c r="S234"/>
  <c r="T234" s="1"/>
  <c r="S235"/>
  <c r="T235" s="1"/>
  <c r="S236"/>
  <c r="T236" s="1"/>
  <c r="S237"/>
  <c r="T237" s="1"/>
  <c r="S238"/>
  <c r="T238" s="1"/>
  <c r="S239"/>
  <c r="T239" s="1"/>
  <c r="S240"/>
  <c r="T240" s="1"/>
  <c r="S241"/>
  <c r="T241" s="1"/>
  <c r="S242"/>
  <c r="T242" s="1"/>
  <c r="S243"/>
  <c r="T243" s="1"/>
  <c r="S244"/>
  <c r="T244" s="1"/>
  <c r="S245"/>
  <c r="T245" s="1"/>
  <c r="S247"/>
  <c r="T247" s="1"/>
  <c r="S248"/>
  <c r="T248" s="1"/>
  <c r="S249"/>
  <c r="T249" s="1"/>
  <c r="S250"/>
  <c r="T250" s="1"/>
  <c r="S251"/>
  <c r="T251" s="1"/>
  <c r="S252"/>
  <c r="T252" s="1"/>
  <c r="S253"/>
  <c r="T253" s="1"/>
  <c r="S254"/>
  <c r="T254" s="1"/>
  <c r="S255"/>
  <c r="T255" s="1"/>
  <c r="S256"/>
  <c r="T256" s="1"/>
  <c r="S259"/>
  <c r="T259" s="1"/>
  <c r="S260"/>
  <c r="T260" s="1"/>
  <c r="S261"/>
  <c r="T261" s="1"/>
  <c r="S262"/>
  <c r="T262" s="1"/>
  <c r="S263"/>
  <c r="T263" s="1"/>
  <c r="S264"/>
  <c r="T264" s="1"/>
  <c r="S265"/>
  <c r="T265" s="1"/>
  <c r="S266"/>
  <c r="T266" s="1"/>
  <c r="S267"/>
  <c r="T267" s="1"/>
  <c r="S269"/>
  <c r="T269" s="1"/>
  <c r="S270"/>
  <c r="T270" s="1"/>
  <c r="S272"/>
  <c r="T272" s="1"/>
  <c r="S273"/>
  <c r="T273" s="1"/>
  <c r="S274"/>
  <c r="T274" s="1"/>
  <c r="S275"/>
  <c r="T275" s="1"/>
  <c r="S276"/>
  <c r="T276" s="1"/>
  <c r="S277"/>
  <c r="T277" s="1"/>
  <c r="S279"/>
  <c r="T279" s="1"/>
  <c r="S280"/>
  <c r="T280" s="1"/>
  <c r="S281"/>
  <c r="T281" s="1"/>
  <c r="S282"/>
  <c r="T282" s="1"/>
  <c r="S283"/>
  <c r="T283" s="1"/>
  <c r="S284"/>
  <c r="T284" s="1"/>
  <c r="S285"/>
  <c r="T285" s="1"/>
  <c r="S286"/>
  <c r="T286" s="1"/>
  <c r="S287"/>
  <c r="T287" s="1"/>
  <c r="S288"/>
  <c r="T288" s="1"/>
  <c r="S289"/>
  <c r="T289" s="1"/>
  <c r="S290"/>
  <c r="T290" s="1"/>
  <c r="S291"/>
  <c r="T291" s="1"/>
  <c r="S292"/>
  <c r="T292" s="1"/>
  <c r="S293"/>
  <c r="T293" s="1"/>
  <c r="S294"/>
  <c r="T294" s="1"/>
  <c r="S295"/>
  <c r="T295" s="1"/>
  <c r="S296"/>
  <c r="T296" s="1"/>
  <c r="S297"/>
  <c r="T297" s="1"/>
  <c r="S298"/>
  <c r="T298" s="1"/>
  <c r="S300"/>
  <c r="T300" s="1"/>
  <c r="S301"/>
  <c r="T301" s="1"/>
  <c r="S302"/>
  <c r="T302" s="1"/>
  <c r="S303"/>
  <c r="T303" s="1"/>
  <c r="S304"/>
  <c r="T304" s="1"/>
  <c r="S305"/>
  <c r="T305" s="1"/>
  <c r="S306"/>
  <c r="T306" s="1"/>
  <c r="S307"/>
  <c r="T307" s="1"/>
  <c r="S308"/>
  <c r="T308" s="1"/>
  <c r="S309"/>
  <c r="T309" s="1"/>
  <c r="S310"/>
  <c r="T310" s="1"/>
  <c r="S311"/>
  <c r="T311" s="1"/>
  <c r="S312"/>
  <c r="T312" s="1"/>
  <c r="S313"/>
  <c r="T313" s="1"/>
  <c r="S314"/>
  <c r="T314" s="1"/>
  <c r="S315"/>
  <c r="T315" s="1"/>
  <c r="S316"/>
  <c r="T316" s="1"/>
  <c r="S317"/>
  <c r="T317" s="1"/>
  <c r="S318"/>
  <c r="T318" s="1"/>
  <c r="S319"/>
  <c r="T319" s="1"/>
  <c r="S320"/>
  <c r="T320" s="1"/>
  <c r="S321"/>
  <c r="T321" s="1"/>
  <c r="S322"/>
  <c r="T322" s="1"/>
  <c r="S323"/>
  <c r="T323" s="1"/>
  <c r="S324"/>
  <c r="T324" s="1"/>
  <c r="S325"/>
  <c r="T325" s="1"/>
  <c r="S326"/>
  <c r="T326" s="1"/>
  <c r="S328"/>
  <c r="T328" s="1"/>
  <c r="S329"/>
  <c r="T329" s="1"/>
  <c r="S330"/>
  <c r="T330" s="1"/>
  <c r="S331"/>
  <c r="T331" s="1"/>
  <c r="S332"/>
  <c r="T332" s="1"/>
  <c r="S333"/>
  <c r="T333" s="1"/>
  <c r="S334"/>
  <c r="T334" s="1"/>
  <c r="S335"/>
  <c r="T335" s="1"/>
  <c r="S337"/>
  <c r="T337" s="1"/>
  <c r="S338"/>
  <c r="T338" s="1"/>
  <c r="S339"/>
  <c r="T339" s="1"/>
  <c r="S340"/>
  <c r="T340" s="1"/>
  <c r="S341"/>
  <c r="T341" s="1"/>
  <c r="S342"/>
  <c r="T342" s="1"/>
  <c r="S343"/>
  <c r="T343" s="1"/>
  <c r="S358"/>
  <c r="T358" s="1"/>
  <c r="S359"/>
  <c r="T359" s="1"/>
  <c r="S360"/>
  <c r="T360" s="1"/>
  <c r="S361"/>
  <c r="T361" s="1"/>
  <c r="S362"/>
  <c r="T362" s="1"/>
  <c r="S363"/>
  <c r="T363" s="1"/>
  <c r="S364"/>
  <c r="T364" s="1"/>
  <c r="S365"/>
  <c r="T365" s="1"/>
  <c r="S366"/>
  <c r="T366" s="1"/>
  <c r="S367"/>
  <c r="T367" s="1"/>
  <c r="S368"/>
  <c r="T368" s="1"/>
  <c r="S370"/>
  <c r="T370" s="1"/>
  <c r="S371"/>
  <c r="T371" s="1"/>
  <c r="S372"/>
  <c r="T372" s="1"/>
  <c r="S373"/>
  <c r="T373" s="1"/>
  <c r="S374"/>
  <c r="T374" s="1"/>
  <c r="S375"/>
  <c r="T375" s="1"/>
  <c r="S376"/>
  <c r="T376" s="1"/>
  <c r="S377"/>
  <c r="T377" s="1"/>
  <c r="S378"/>
  <c r="T378" s="1"/>
  <c r="U328" l="1"/>
  <c r="U375"/>
  <c r="U368"/>
  <c r="U367"/>
  <c r="U363"/>
  <c r="U343"/>
  <c r="U337"/>
  <c r="U335"/>
  <c r="U334"/>
  <c r="U333"/>
  <c r="U332"/>
  <c r="U331"/>
  <c r="U330"/>
  <c r="U329"/>
  <c r="U326"/>
  <c r="U325"/>
  <c r="U324"/>
  <c r="U323"/>
  <c r="U322"/>
  <c r="U321"/>
  <c r="U320"/>
  <c r="U319"/>
  <c r="U318"/>
  <c r="U317"/>
  <c r="U316"/>
  <c r="U315"/>
  <c r="U314"/>
  <c r="U313"/>
  <c r="U312"/>
  <c r="U311"/>
  <c r="U310"/>
  <c r="U309"/>
  <c r="U308"/>
  <c r="U307"/>
  <c r="U306"/>
  <c r="U305"/>
  <c r="U304"/>
  <c r="U303"/>
  <c r="U302"/>
  <c r="U301"/>
  <c r="U300"/>
  <c r="U296"/>
  <c r="U291"/>
  <c r="U290"/>
  <c r="U289"/>
  <c r="U286"/>
  <c r="U285"/>
  <c r="U284"/>
  <c r="U283"/>
  <c r="U280"/>
  <c r="U272"/>
  <c r="U266"/>
  <c r="U265"/>
  <c r="U263"/>
  <c r="U261"/>
  <c r="U260"/>
  <c r="U259"/>
  <c r="U253"/>
  <c r="U251"/>
  <c r="U250"/>
  <c r="U244"/>
  <c r="U240"/>
  <c r="U230"/>
  <c r="U229"/>
  <c r="U225"/>
  <c r="U224"/>
  <c r="U223"/>
  <c r="U222"/>
  <c r="U221"/>
  <c r="U220"/>
  <c r="U217"/>
  <c r="U216"/>
  <c r="U211"/>
  <c r="U210"/>
  <c r="U208"/>
  <c r="U200"/>
  <c r="U199"/>
  <c r="U198"/>
  <c r="U197"/>
  <c r="U191"/>
  <c r="U181"/>
  <c r="U178"/>
  <c r="U175"/>
  <c r="U164"/>
  <c r="U161"/>
  <c r="U160"/>
  <c r="U159"/>
  <c r="U156"/>
  <c r="U151"/>
  <c r="U149"/>
  <c r="U145"/>
  <c r="U143"/>
  <c r="U134"/>
  <c r="U129"/>
  <c r="U116"/>
  <c r="U113"/>
  <c r="U109"/>
  <c r="U104"/>
  <c r="U103"/>
  <c r="U63"/>
  <c r="U60"/>
  <c r="U53"/>
  <c r="U50"/>
  <c r="U47"/>
  <c r="U17"/>
  <c r="U16"/>
  <c r="U15"/>
  <c r="U189" l="1"/>
  <c r="U342" l="1"/>
  <c r="U341" l="1"/>
  <c r="U358"/>
  <c r="U359"/>
  <c r="U360"/>
  <c r="S6" l="1"/>
  <c r="T6" s="1"/>
  <c r="U6" s="1"/>
  <c r="U361" l="1"/>
  <c r="U362"/>
  <c r="U364"/>
  <c r="U365"/>
  <c r="U366"/>
  <c r="U370"/>
  <c r="U371"/>
  <c r="U372"/>
  <c r="U373"/>
  <c r="U374"/>
  <c r="U376"/>
  <c r="U36"/>
  <c r="U38"/>
  <c r="U40"/>
  <c r="U57"/>
  <c r="U68"/>
  <c r="U73"/>
  <c r="U74"/>
  <c r="U75"/>
  <c r="U76"/>
  <c r="U77"/>
  <c r="U78"/>
  <c r="U79"/>
  <c r="U80"/>
  <c r="U81"/>
  <c r="U82"/>
  <c r="U83"/>
  <c r="U84"/>
  <c r="U89"/>
  <c r="U90"/>
  <c r="U91"/>
  <c r="U97"/>
  <c r="U101"/>
  <c r="U102"/>
  <c r="U105"/>
  <c r="U106"/>
  <c r="U107"/>
  <c r="U108"/>
  <c r="U110"/>
  <c r="U111"/>
  <c r="U114"/>
  <c r="U115"/>
  <c r="U118"/>
  <c r="U119"/>
  <c r="U120"/>
  <c r="U121"/>
  <c r="U122"/>
  <c r="U123"/>
  <c r="U124"/>
  <c r="U125"/>
  <c r="U126"/>
  <c r="U127"/>
  <c r="U128"/>
  <c r="U130"/>
  <c r="U131"/>
  <c r="U132"/>
  <c r="U133"/>
  <c r="U135"/>
  <c r="U136"/>
  <c r="U137"/>
  <c r="U138"/>
  <c r="U139"/>
  <c r="U140"/>
  <c r="U141"/>
  <c r="U142"/>
  <c r="U144"/>
  <c r="U146"/>
  <c r="U147"/>
  <c r="U148"/>
  <c r="U150"/>
  <c r="U152"/>
  <c r="U153"/>
  <c r="U154"/>
  <c r="U155"/>
  <c r="U158"/>
  <c r="U162"/>
  <c r="U163"/>
  <c r="U167"/>
  <c r="U168"/>
  <c r="U169"/>
  <c r="U170"/>
  <c r="U171"/>
  <c r="U172"/>
  <c r="U173"/>
  <c r="U174"/>
  <c r="U176"/>
  <c r="U177"/>
  <c r="U179"/>
  <c r="U180"/>
  <c r="U182"/>
  <c r="U183"/>
  <c r="U184"/>
  <c r="U186"/>
  <c r="U187"/>
  <c r="U188"/>
  <c r="U190"/>
  <c r="U192"/>
  <c r="U193"/>
  <c r="U194"/>
  <c r="U196"/>
  <c r="U201"/>
  <c r="U202"/>
  <c r="U203"/>
  <c r="U204"/>
  <c r="U205"/>
  <c r="U206"/>
  <c r="U207"/>
  <c r="U209"/>
  <c r="U212"/>
  <c r="U213"/>
  <c r="U214"/>
  <c r="U215"/>
  <c r="U219"/>
  <c r="U226"/>
  <c r="U227"/>
  <c r="U228"/>
  <c r="U231"/>
  <c r="U232"/>
  <c r="U233"/>
  <c r="U234"/>
  <c r="U235"/>
  <c r="U236"/>
  <c r="U237"/>
  <c r="U238"/>
  <c r="U239"/>
  <c r="U241"/>
  <c r="U242"/>
  <c r="U243"/>
  <c r="U245"/>
  <c r="U247"/>
  <c r="U248"/>
  <c r="U249"/>
  <c r="U252"/>
  <c r="U254"/>
  <c r="U255"/>
  <c r="U256"/>
  <c r="U262"/>
  <c r="U264"/>
  <c r="U267"/>
  <c r="U269"/>
  <c r="U270"/>
  <c r="U273"/>
  <c r="U274"/>
  <c r="U275"/>
  <c r="U276"/>
  <c r="U277"/>
  <c r="U279"/>
  <c r="U281"/>
  <c r="U282"/>
  <c r="U287"/>
  <c r="U288"/>
  <c r="U292"/>
  <c r="U293"/>
  <c r="U294"/>
  <c r="U295"/>
  <c r="U297"/>
  <c r="U298"/>
  <c r="U338"/>
  <c r="U339"/>
  <c r="U340"/>
  <c r="U377" l="1"/>
  <c r="U378"/>
</calcChain>
</file>

<file path=xl/sharedStrings.xml><?xml version="1.0" encoding="utf-8"?>
<sst xmlns="http://schemas.openxmlformats.org/spreadsheetml/2006/main" count="3555" uniqueCount="1043">
  <si>
    <t>Type Paie</t>
  </si>
  <si>
    <t>Affectation</t>
  </si>
  <si>
    <t>HEURES NORMALES</t>
  </si>
  <si>
    <t>HEURES SUP. 50%</t>
  </si>
  <si>
    <t>HEURES SUP. 75%</t>
  </si>
  <si>
    <t>H. POSTEES 0,25</t>
  </si>
  <si>
    <t>HEURES DE Vendredi à 100%</t>
  </si>
  <si>
    <t>HEURES DE FERIE à 100%</t>
  </si>
  <si>
    <t>Intempéries</t>
  </si>
  <si>
    <t>TOTAL HEURES</t>
  </si>
  <si>
    <t>BASE cout analytique</t>
  </si>
  <si>
    <t>Nouveau code ressource</t>
  </si>
  <si>
    <t>Code ressource définitif</t>
  </si>
  <si>
    <t>Expatriés (barrage)</t>
  </si>
  <si>
    <t>Algériens (encadrement)</t>
  </si>
  <si>
    <t>Bases vie GEIE (provisoire et définitive)</t>
  </si>
  <si>
    <t>Bureaux Production</t>
  </si>
  <si>
    <t>Bureaux ateliers, ateliers, magasin, centrales à énergie,...</t>
  </si>
  <si>
    <t xml:space="preserve">Installations Production </t>
  </si>
  <si>
    <t>Laboratoire</t>
  </si>
  <si>
    <t>Sécurité passive</t>
  </si>
  <si>
    <t>Repli</t>
  </si>
  <si>
    <t>Eau</t>
  </si>
  <si>
    <t>Batardeaux</t>
  </si>
  <si>
    <t>Barrage</t>
  </si>
  <si>
    <t>Pistes provisoires</t>
  </si>
  <si>
    <t>Routes définitives</t>
  </si>
  <si>
    <t>Exploitation zones d'emprunt</t>
  </si>
  <si>
    <t>Confortement travaux à ciel ouvert</t>
  </si>
  <si>
    <t>Galeries de drainage</t>
  </si>
  <si>
    <t>Confortement galeries</t>
  </si>
  <si>
    <t>Bouchons des galeries de dérivation</t>
  </si>
  <si>
    <t>Fabrication et transport du BCV</t>
  </si>
  <si>
    <t>Préparation des agrégats BCR</t>
  </si>
  <si>
    <t>Fabrication et transport du BCR</t>
  </si>
  <si>
    <t>Préparation des surfaces</t>
  </si>
  <si>
    <t>Dalle de fond de vallée</t>
  </si>
  <si>
    <t>Electro Mécanique</t>
  </si>
  <si>
    <t>Forages-Injections</t>
  </si>
  <si>
    <t>Revêtement pistes et routes définitives</t>
  </si>
  <si>
    <t>Matériel d'auscultation</t>
  </si>
  <si>
    <t>Expatriés (galerie)</t>
  </si>
  <si>
    <t>TCN</t>
  </si>
  <si>
    <t>Algériens</t>
  </si>
  <si>
    <t>Bases vie et bureaux GEIE (provisoires et définitifs)</t>
  </si>
  <si>
    <t>Installations chantier Tête Sud</t>
  </si>
  <si>
    <t>Installations chantier Tête Nord</t>
  </si>
  <si>
    <t xml:space="preserve">Usine à voussoirs </t>
  </si>
  <si>
    <t>Tunnelier</t>
  </si>
  <si>
    <t>Voussoirs yc BCV</t>
  </si>
  <si>
    <t>Fourniture BCV (tout BCV)</t>
  </si>
  <si>
    <t>Fonctionnement tunnelier</t>
  </si>
  <si>
    <t>Transport marinage au dépôt</t>
  </si>
  <si>
    <t>Excavation traditionnelle - Tête Sud</t>
  </si>
  <si>
    <t>Excavation traditionnelle - Tête Nord</t>
  </si>
  <si>
    <t>Travaux extérieurs - Tête Sud</t>
  </si>
  <si>
    <t>Travaux extérieurs - Tête Nord</t>
  </si>
  <si>
    <t>Forages et injections</t>
  </si>
  <si>
    <t>Déblocage du tunnelier</t>
  </si>
  <si>
    <t>Elaboration dossier géologique</t>
  </si>
  <si>
    <t>Confortement des anneaux dégradés</t>
  </si>
  <si>
    <t>Effondrement PM1575</t>
  </si>
  <si>
    <t>Remise en état du Tunnelier</t>
  </si>
  <si>
    <t>Campagne Géologique Complémentaire</t>
  </si>
  <si>
    <t>Expatriés : Direction yc Admin, Topo, Situations, Labo</t>
  </si>
  <si>
    <t>Algériens (encadrement) : Direction yc Admin, Topo, Situations, Labo</t>
  </si>
  <si>
    <t>Expatriés : Matériel et Logistique</t>
  </si>
  <si>
    <t>Algériens (encadrement) : Matériel et Logistique</t>
  </si>
  <si>
    <t>Bureau principal GEIE (définitif)</t>
  </si>
  <si>
    <t>Bases vie et bureaux ANBT (provisoires et définitifs)</t>
  </si>
  <si>
    <t>Emprunts</t>
  </si>
  <si>
    <t>Galeries de reconnaissance</t>
  </si>
  <si>
    <t xml:space="preserve">Sondages </t>
  </si>
  <si>
    <t>Essais sismiques</t>
  </si>
  <si>
    <t>Frais d'hélicoptère</t>
  </si>
  <si>
    <t>Frais missions supplémentaires</t>
  </si>
  <si>
    <t>L</t>
  </si>
  <si>
    <t>01200</t>
  </si>
  <si>
    <t>E</t>
  </si>
  <si>
    <t>01000</t>
  </si>
  <si>
    <t>Soudeur</t>
  </si>
  <si>
    <t>H</t>
  </si>
  <si>
    <t>01487</t>
  </si>
  <si>
    <t>01409</t>
  </si>
  <si>
    <t>01452</t>
  </si>
  <si>
    <t>01456</t>
  </si>
  <si>
    <t>01481</t>
  </si>
  <si>
    <t>01403</t>
  </si>
  <si>
    <t>01402</t>
  </si>
  <si>
    <t>01454</t>
  </si>
  <si>
    <t>Chauffeur PL</t>
  </si>
  <si>
    <t>01453</t>
  </si>
  <si>
    <t>01457</t>
  </si>
  <si>
    <t>Chef de chantier</t>
  </si>
  <si>
    <t>000252</t>
  </si>
  <si>
    <t>000501</t>
  </si>
  <si>
    <t>001745</t>
  </si>
  <si>
    <t>Service HSE</t>
  </si>
  <si>
    <t>Remise en Etat</t>
  </si>
  <si>
    <t>Mur de Soutement</t>
  </si>
  <si>
    <t>Pont de l'évacuateur de crues</t>
  </si>
  <si>
    <t>Tunnel Ain Sebt</t>
  </si>
  <si>
    <t>Lot 2</t>
  </si>
  <si>
    <t>000097</t>
  </si>
  <si>
    <t>000174</t>
  </si>
  <si>
    <t>000202</t>
  </si>
  <si>
    <t>000243</t>
  </si>
  <si>
    <t>000328</t>
  </si>
  <si>
    <t>000366</t>
  </si>
  <si>
    <t>000526</t>
  </si>
  <si>
    <t>000558</t>
  </si>
  <si>
    <t>000567</t>
  </si>
  <si>
    <t>000713</t>
  </si>
  <si>
    <t>000744</t>
  </si>
  <si>
    <t>000756</t>
  </si>
  <si>
    <t>000819</t>
  </si>
  <si>
    <t>000831</t>
  </si>
  <si>
    <t>000871</t>
  </si>
  <si>
    <t>000888</t>
  </si>
  <si>
    <t>000919</t>
  </si>
  <si>
    <t>000924</t>
  </si>
  <si>
    <t>000929</t>
  </si>
  <si>
    <t>000988</t>
  </si>
  <si>
    <t>001115</t>
  </si>
  <si>
    <t>001126</t>
  </si>
  <si>
    <t>001159</t>
  </si>
  <si>
    <t>001174</t>
  </si>
  <si>
    <t>001189</t>
  </si>
  <si>
    <t>001190</t>
  </si>
  <si>
    <t>001191</t>
  </si>
  <si>
    <t>001192</t>
  </si>
  <si>
    <t>001193</t>
  </si>
  <si>
    <t>001194</t>
  </si>
  <si>
    <t>001212</t>
  </si>
  <si>
    <t>001226</t>
  </si>
  <si>
    <t>001227</t>
  </si>
  <si>
    <t>001228</t>
  </si>
  <si>
    <t>001251</t>
  </si>
  <si>
    <t>001290</t>
  </si>
  <si>
    <t>001298</t>
  </si>
  <si>
    <t>001309</t>
  </si>
  <si>
    <t>001317</t>
  </si>
  <si>
    <t>001324</t>
  </si>
  <si>
    <t>001327</t>
  </si>
  <si>
    <t>001387</t>
  </si>
  <si>
    <t>001388</t>
  </si>
  <si>
    <t>001395</t>
  </si>
  <si>
    <t>001579</t>
  </si>
  <si>
    <t>001709</t>
  </si>
  <si>
    <t>001742</t>
  </si>
  <si>
    <t>001743</t>
  </si>
  <si>
    <t>001749</t>
  </si>
  <si>
    <t>100035</t>
  </si>
  <si>
    <t>100063</t>
  </si>
  <si>
    <t>100076</t>
  </si>
  <si>
    <t>Administration</t>
  </si>
  <si>
    <t>100087</t>
  </si>
  <si>
    <t>000572</t>
  </si>
  <si>
    <t>ANBT</t>
  </si>
  <si>
    <t>Atelier mécanique</t>
  </si>
  <si>
    <t>000198</t>
  </si>
  <si>
    <t>000199</t>
  </si>
  <si>
    <t>000200</t>
  </si>
  <si>
    <t>000282</t>
  </si>
  <si>
    <t>000283</t>
  </si>
  <si>
    <t>000284</t>
  </si>
  <si>
    <t>000313</t>
  </si>
  <si>
    <t>000367</t>
  </si>
  <si>
    <t>000394</t>
  </si>
  <si>
    <t>000395</t>
  </si>
  <si>
    <t>000396</t>
  </si>
  <si>
    <t>000397</t>
  </si>
  <si>
    <t>000425</t>
  </si>
  <si>
    <t>000428</t>
  </si>
  <si>
    <t>000431</t>
  </si>
  <si>
    <t>000434</t>
  </si>
  <si>
    <t>000437</t>
  </si>
  <si>
    <t>000440</t>
  </si>
  <si>
    <t>000442</t>
  </si>
  <si>
    <t>000466</t>
  </si>
  <si>
    <t>000479</t>
  </si>
  <si>
    <t>000497</t>
  </si>
  <si>
    <t>000499</t>
  </si>
  <si>
    <t>000502</t>
  </si>
  <si>
    <t>000544</t>
  </si>
  <si>
    <t>000574</t>
  </si>
  <si>
    <t>000575</t>
  </si>
  <si>
    <t>000576</t>
  </si>
  <si>
    <t>000577</t>
  </si>
  <si>
    <t>000578</t>
  </si>
  <si>
    <t>000605</t>
  </si>
  <si>
    <t>000674</t>
  </si>
  <si>
    <t>000716</t>
  </si>
  <si>
    <t>000899</t>
  </si>
  <si>
    <t>000925</t>
  </si>
  <si>
    <t>000998</t>
  </si>
  <si>
    <t>001044</t>
  </si>
  <si>
    <t>001077</t>
  </si>
  <si>
    <t>001080</t>
  </si>
  <si>
    <t>001083</t>
  </si>
  <si>
    <t>001089</t>
  </si>
  <si>
    <t>001093</t>
  </si>
  <si>
    <t>001094</t>
  </si>
  <si>
    <t>001280</t>
  </si>
  <si>
    <t>001288</t>
  </si>
  <si>
    <t>001289</t>
  </si>
  <si>
    <t>001552</t>
  </si>
  <si>
    <t>001555</t>
  </si>
  <si>
    <t>001557</t>
  </si>
  <si>
    <t>001574</t>
  </si>
  <si>
    <t>100085</t>
  </si>
  <si>
    <t>Base vie</t>
  </si>
  <si>
    <t>000264</t>
  </si>
  <si>
    <t>000464</t>
  </si>
  <si>
    <t>000594</t>
  </si>
  <si>
    <t>000850</t>
  </si>
  <si>
    <t>000106</t>
  </si>
  <si>
    <t>Direction</t>
  </si>
  <si>
    <t>000503</t>
  </si>
  <si>
    <t>000715</t>
  </si>
  <si>
    <t>000755</t>
  </si>
  <si>
    <t>001240</t>
  </si>
  <si>
    <t>100080</t>
  </si>
  <si>
    <t>Entretien mécanique</t>
  </si>
  <si>
    <t>000203</t>
  </si>
  <si>
    <t>000204</t>
  </si>
  <si>
    <t>000238</t>
  </si>
  <si>
    <t>000403</t>
  </si>
  <si>
    <t>000412</t>
  </si>
  <si>
    <t>000417</t>
  </si>
  <si>
    <t>000418</t>
  </si>
  <si>
    <t>000624</t>
  </si>
  <si>
    <t>000690</t>
  </si>
  <si>
    <t>000727</t>
  </si>
  <si>
    <t>000794</t>
  </si>
  <si>
    <t>001111</t>
  </si>
  <si>
    <t>001219</t>
  </si>
  <si>
    <t>001550</t>
  </si>
  <si>
    <t>001551</t>
  </si>
  <si>
    <t>001580</t>
  </si>
  <si>
    <t>100083</t>
  </si>
  <si>
    <t>000220</t>
  </si>
  <si>
    <t>000321</t>
  </si>
  <si>
    <t>000421</t>
  </si>
  <si>
    <t>000568</t>
  </si>
  <si>
    <t>000708</t>
  </si>
  <si>
    <t>000906</t>
  </si>
  <si>
    <t>001088</t>
  </si>
  <si>
    <t>001264</t>
  </si>
  <si>
    <t>001526</t>
  </si>
  <si>
    <t>001528</t>
  </si>
  <si>
    <t>001529</t>
  </si>
  <si>
    <t>001530</t>
  </si>
  <si>
    <t>100007</t>
  </si>
  <si>
    <t>100089</t>
  </si>
  <si>
    <t>Magasin</t>
  </si>
  <si>
    <t>000099</t>
  </si>
  <si>
    <t>000148</t>
  </si>
  <si>
    <t>000205</t>
  </si>
  <si>
    <t>000206</t>
  </si>
  <si>
    <t>000336</t>
  </si>
  <si>
    <t>000393</t>
  </si>
  <si>
    <t>000628</t>
  </si>
  <si>
    <t>000784</t>
  </si>
  <si>
    <t>000809</t>
  </si>
  <si>
    <t>000836</t>
  </si>
  <si>
    <t>001179</t>
  </si>
  <si>
    <t>001181</t>
  </si>
  <si>
    <t>001216</t>
  </si>
  <si>
    <t>001335</t>
  </si>
  <si>
    <t>100081</t>
  </si>
  <si>
    <t>000186</t>
  </si>
  <si>
    <t>Matériel</t>
  </si>
  <si>
    <t>000196</t>
  </si>
  <si>
    <t>000389</t>
  </si>
  <si>
    <t>000390</t>
  </si>
  <si>
    <t>000391</t>
  </si>
  <si>
    <t>000392</t>
  </si>
  <si>
    <t>000728</t>
  </si>
  <si>
    <t>000903</t>
  </si>
  <si>
    <t>100014</t>
  </si>
  <si>
    <t>100015</t>
  </si>
  <si>
    <t>100026</t>
  </si>
  <si>
    <t>100047</t>
  </si>
  <si>
    <t>000401</t>
  </si>
  <si>
    <t>Sécurité</t>
  </si>
  <si>
    <t>000852</t>
  </si>
  <si>
    <t>000857</t>
  </si>
  <si>
    <t>000859</t>
  </si>
  <si>
    <t>001260</t>
  </si>
  <si>
    <t>001291</t>
  </si>
  <si>
    <t>001299</t>
  </si>
  <si>
    <t>001300</t>
  </si>
  <si>
    <t>001371</t>
  </si>
  <si>
    <t>100036</t>
  </si>
  <si>
    <t>000188</t>
  </si>
  <si>
    <t>Service Comptabilité</t>
  </si>
  <si>
    <t>000190</t>
  </si>
  <si>
    <t>000752</t>
  </si>
  <si>
    <t>000808</t>
  </si>
  <si>
    <t>001225</t>
  </si>
  <si>
    <t>000005</t>
  </si>
  <si>
    <t>Service electrique</t>
  </si>
  <si>
    <t>000207</t>
  </si>
  <si>
    <t>000208</t>
  </si>
  <si>
    <t>000294</t>
  </si>
  <si>
    <t>000399</t>
  </si>
  <si>
    <t>000400</t>
  </si>
  <si>
    <t>000541</t>
  </si>
  <si>
    <t>000632</t>
  </si>
  <si>
    <t>000753</t>
  </si>
  <si>
    <t>000759</t>
  </si>
  <si>
    <t>000885</t>
  </si>
  <si>
    <t>000999</t>
  </si>
  <si>
    <t>001045</t>
  </si>
  <si>
    <t>001090</t>
  </si>
  <si>
    <t>001091</t>
  </si>
  <si>
    <t>001129</t>
  </si>
  <si>
    <t>001135</t>
  </si>
  <si>
    <t>001136</t>
  </si>
  <si>
    <t>001164</t>
  </si>
  <si>
    <t>001165</t>
  </si>
  <si>
    <t>001169</t>
  </si>
  <si>
    <t>001436</t>
  </si>
  <si>
    <t>001437</t>
  </si>
  <si>
    <t>001438</t>
  </si>
  <si>
    <t>001440</t>
  </si>
  <si>
    <t>001441</t>
  </si>
  <si>
    <t>001554</t>
  </si>
  <si>
    <t>100077</t>
  </si>
  <si>
    <t>000382</t>
  </si>
  <si>
    <t>Service personnel</t>
  </si>
  <si>
    <t>000463</t>
  </si>
  <si>
    <t>000811</t>
  </si>
  <si>
    <t>000824</t>
  </si>
  <si>
    <t>001078</t>
  </si>
  <si>
    <t>001172</t>
  </si>
  <si>
    <t>100091</t>
  </si>
  <si>
    <t>STM</t>
  </si>
  <si>
    <t>100092</t>
  </si>
  <si>
    <t>000102</t>
  </si>
  <si>
    <t>Topographie</t>
  </si>
  <si>
    <t>000167</t>
  </si>
  <si>
    <t>000217</t>
  </si>
  <si>
    <t>000218</t>
  </si>
  <si>
    <t>000219</t>
  </si>
  <si>
    <t>000350</t>
  </si>
  <si>
    <t>000461</t>
  </si>
  <si>
    <t>000528</t>
  </si>
  <si>
    <t>000675</t>
  </si>
  <si>
    <t>000738</t>
  </si>
  <si>
    <t>001215</t>
  </si>
  <si>
    <t>001372</t>
  </si>
  <si>
    <t>001373</t>
  </si>
  <si>
    <t>001374</t>
  </si>
  <si>
    <t>001421</t>
  </si>
  <si>
    <t>100046</t>
  </si>
  <si>
    <t>BCR</t>
  </si>
  <si>
    <t>Lot 1 - Installations</t>
  </si>
  <si>
    <t>01451</t>
  </si>
  <si>
    <t>01455</t>
  </si>
  <si>
    <t>CAB-BCV</t>
  </si>
  <si>
    <t>Centrale à béton</t>
  </si>
  <si>
    <t>Rotec</t>
  </si>
  <si>
    <t>Station Fillers</t>
  </si>
  <si>
    <t>000029</t>
  </si>
  <si>
    <t>000155</t>
  </si>
  <si>
    <t>000398</t>
  </si>
  <si>
    <t>000462</t>
  </si>
  <si>
    <t>000627</t>
  </si>
  <si>
    <t>000785</t>
  </si>
  <si>
    <t>001020</t>
  </si>
  <si>
    <t>001023</t>
  </si>
  <si>
    <t>001092</t>
  </si>
  <si>
    <t>001207</t>
  </si>
  <si>
    <t>001242</t>
  </si>
  <si>
    <t>001464</t>
  </si>
  <si>
    <t>001507</t>
  </si>
  <si>
    <t>001510</t>
  </si>
  <si>
    <t>001582</t>
  </si>
  <si>
    <t>001583</t>
  </si>
  <si>
    <t>001601</t>
  </si>
  <si>
    <t>001639</t>
  </si>
  <si>
    <t>001682</t>
  </si>
  <si>
    <t>001733</t>
  </si>
  <si>
    <t>100088</t>
  </si>
  <si>
    <t>000030</t>
  </si>
  <si>
    <t>000031</t>
  </si>
  <si>
    <t>000114</t>
  </si>
  <si>
    <t>000127</t>
  </si>
  <si>
    <t>000131</t>
  </si>
  <si>
    <t>000142</t>
  </si>
  <si>
    <t>000152</t>
  </si>
  <si>
    <t>000158</t>
  </si>
  <si>
    <t>000269</t>
  </si>
  <si>
    <t>000270</t>
  </si>
  <si>
    <t>000273</t>
  </si>
  <si>
    <t>000309</t>
  </si>
  <si>
    <t>000452</t>
  </si>
  <si>
    <t>000473</t>
  </si>
  <si>
    <t>000485</t>
  </si>
  <si>
    <t>000534</t>
  </si>
  <si>
    <t>000548</t>
  </si>
  <si>
    <t>000553</t>
  </si>
  <si>
    <t>000602</t>
  </si>
  <si>
    <t>000762</t>
  </si>
  <si>
    <t>000763</t>
  </si>
  <si>
    <t>000778</t>
  </si>
  <si>
    <t>000909</t>
  </si>
  <si>
    <t>000910</t>
  </si>
  <si>
    <t>001273</t>
  </si>
  <si>
    <t>001322</t>
  </si>
  <si>
    <t>001463</t>
  </si>
  <si>
    <t>001494</t>
  </si>
  <si>
    <t>001596</t>
  </si>
  <si>
    <t>001598</t>
  </si>
  <si>
    <t>001600</t>
  </si>
  <si>
    <t>001607</t>
  </si>
  <si>
    <t>001608</t>
  </si>
  <si>
    <t>001615</t>
  </si>
  <si>
    <t>001698</t>
  </si>
  <si>
    <t>001699</t>
  </si>
  <si>
    <t>100086</t>
  </si>
  <si>
    <t>100028</t>
  </si>
  <si>
    <t>000404</t>
  </si>
  <si>
    <t>000940</t>
  </si>
  <si>
    <t>001231</t>
  </si>
  <si>
    <t>001232</t>
  </si>
  <si>
    <t>001238</t>
  </si>
  <si>
    <t>001244</t>
  </si>
  <si>
    <t>001263</t>
  </si>
  <si>
    <t>001532</t>
  </si>
  <si>
    <t>001538</t>
  </si>
  <si>
    <t>001556</t>
  </si>
  <si>
    <t>001592</t>
  </si>
  <si>
    <t>001593</t>
  </si>
  <si>
    <t>001611</t>
  </si>
  <si>
    <t>001614</t>
  </si>
  <si>
    <t>001632</t>
  </si>
  <si>
    <t>001636</t>
  </si>
  <si>
    <t>001684</t>
  </si>
  <si>
    <t>001686</t>
  </si>
  <si>
    <t>001690</t>
  </si>
  <si>
    <t>001693</t>
  </si>
  <si>
    <t>001695</t>
  </si>
  <si>
    <t>001696</t>
  </si>
  <si>
    <t>000325</t>
  </si>
  <si>
    <t>000751</t>
  </si>
  <si>
    <t>000868</t>
  </si>
  <si>
    <t>001175</t>
  </si>
  <si>
    <t>001423</t>
  </si>
  <si>
    <t>001642</t>
  </si>
  <si>
    <t>000157</t>
  </si>
  <si>
    <t>000331</t>
  </si>
  <si>
    <t>000337</t>
  </si>
  <si>
    <t>000352</t>
  </si>
  <si>
    <t>000504</t>
  </si>
  <si>
    <t>000535</t>
  </si>
  <si>
    <t>000538</t>
  </si>
  <si>
    <t>000547</t>
  </si>
  <si>
    <t>000665</t>
  </si>
  <si>
    <t>000804</t>
  </si>
  <si>
    <t>000858</t>
  </si>
  <si>
    <t>000865</t>
  </si>
  <si>
    <t>000866</t>
  </si>
  <si>
    <t>000869</t>
  </si>
  <si>
    <t>000936</t>
  </si>
  <si>
    <t>000939</t>
  </si>
  <si>
    <t>000943</t>
  </si>
  <si>
    <t>000972</t>
  </si>
  <si>
    <t>000976</t>
  </si>
  <si>
    <t>000978</t>
  </si>
  <si>
    <t>000980</t>
  </si>
  <si>
    <t>000986</t>
  </si>
  <si>
    <t>001130</t>
  </si>
  <si>
    <t>001173</t>
  </si>
  <si>
    <t>001479</t>
  </si>
  <si>
    <t>001500</t>
  </si>
  <si>
    <t>001536</t>
  </si>
  <si>
    <t>001544</t>
  </si>
  <si>
    <t>001547</t>
  </si>
  <si>
    <t>001584</t>
  </si>
  <si>
    <t>001603</t>
  </si>
  <si>
    <t>001613</t>
  </si>
  <si>
    <t>001629</t>
  </si>
  <si>
    <t>001630</t>
  </si>
  <si>
    <t>001640</t>
  </si>
  <si>
    <t>001644</t>
  </si>
  <si>
    <t>001646</t>
  </si>
  <si>
    <t>001675</t>
  </si>
  <si>
    <t>001694</t>
  </si>
  <si>
    <t>001697</t>
  </si>
  <si>
    <t>001700</t>
  </si>
  <si>
    <t>001744</t>
  </si>
  <si>
    <t>001747</t>
  </si>
  <si>
    <t>100052</t>
  </si>
  <si>
    <t>100054</t>
  </si>
  <si>
    <t>001778</t>
  </si>
  <si>
    <t>001779</t>
  </si>
  <si>
    <t>001783</t>
  </si>
  <si>
    <t>001771</t>
  </si>
  <si>
    <t>001772</t>
  </si>
  <si>
    <t>001799</t>
  </si>
  <si>
    <t>001802</t>
  </si>
  <si>
    <t>001805</t>
  </si>
  <si>
    <t>001798</t>
  </si>
  <si>
    <t>001806</t>
  </si>
  <si>
    <t>001800</t>
  </si>
  <si>
    <t>001807</t>
  </si>
  <si>
    <t>001854</t>
  </si>
  <si>
    <t>100001</t>
  </si>
  <si>
    <t>001833</t>
  </si>
  <si>
    <t>001839</t>
  </si>
  <si>
    <t>001829</t>
  </si>
  <si>
    <t>001830</t>
  </si>
  <si>
    <t>001842</t>
  </si>
  <si>
    <t>001843</t>
  </si>
  <si>
    <t>001849</t>
  </si>
  <si>
    <t>001851</t>
  </si>
  <si>
    <t>001868</t>
  </si>
  <si>
    <t>100097</t>
  </si>
  <si>
    <t>001875</t>
  </si>
  <si>
    <t>001881</t>
  </si>
  <si>
    <t>001896</t>
  </si>
  <si>
    <t>001897</t>
  </si>
  <si>
    <t>001900</t>
  </si>
  <si>
    <t>100101</t>
  </si>
  <si>
    <t>001910</t>
  </si>
  <si>
    <t>001915</t>
  </si>
  <si>
    <t>001916</t>
  </si>
  <si>
    <t>Lot 1 - GC</t>
  </si>
  <si>
    <t>01401</t>
  </si>
  <si>
    <t>000670</t>
  </si>
  <si>
    <t>000766</t>
  </si>
  <si>
    <t>000767</t>
  </si>
  <si>
    <t>000837</t>
  </si>
  <si>
    <t>01406</t>
  </si>
  <si>
    <t>000842</t>
  </si>
  <si>
    <t>000848</t>
  </si>
  <si>
    <t>000855</t>
  </si>
  <si>
    <t>000862</t>
  </si>
  <si>
    <t>000863</t>
  </si>
  <si>
    <t>000877</t>
  </si>
  <si>
    <t>000879</t>
  </si>
  <si>
    <t>001562</t>
  </si>
  <si>
    <t>000003</t>
  </si>
  <si>
    <t>Génie civil</t>
  </si>
  <si>
    <t>000004</t>
  </si>
  <si>
    <t>000014</t>
  </si>
  <si>
    <t>000015</t>
  </si>
  <si>
    <t>Ferrailleur</t>
  </si>
  <si>
    <t>01405</t>
  </si>
  <si>
    <t>000020</t>
  </si>
  <si>
    <t>01404</t>
  </si>
  <si>
    <t>000021</t>
  </si>
  <si>
    <t>000023</t>
  </si>
  <si>
    <t>000025</t>
  </si>
  <si>
    <t>000050</t>
  </si>
  <si>
    <t>000053</t>
  </si>
  <si>
    <t>000054</t>
  </si>
  <si>
    <t>000055</t>
  </si>
  <si>
    <t>000062</t>
  </si>
  <si>
    <t>000066</t>
  </si>
  <si>
    <t>000069</t>
  </si>
  <si>
    <t>000070</t>
  </si>
  <si>
    <t>000084</t>
  </si>
  <si>
    <t>000089</t>
  </si>
  <si>
    <t>000101</t>
  </si>
  <si>
    <t>000116</t>
  </si>
  <si>
    <t>000120</t>
  </si>
  <si>
    <t>000121</t>
  </si>
  <si>
    <t>000122</t>
  </si>
  <si>
    <t>000124</t>
  </si>
  <si>
    <t>000128</t>
  </si>
  <si>
    <t>000129</t>
  </si>
  <si>
    <t>000133</t>
  </si>
  <si>
    <t>000135</t>
  </si>
  <si>
    <t>000145</t>
  </si>
  <si>
    <t>000146</t>
  </si>
  <si>
    <t>000151</t>
  </si>
  <si>
    <t>000153</t>
  </si>
  <si>
    <t>000156</t>
  </si>
  <si>
    <t>000159</t>
  </si>
  <si>
    <t>000161</t>
  </si>
  <si>
    <t>000165</t>
  </si>
  <si>
    <t>000166</t>
  </si>
  <si>
    <t>000176</t>
  </si>
  <si>
    <t>000209</t>
  </si>
  <si>
    <t>000212</t>
  </si>
  <si>
    <t>000213</t>
  </si>
  <si>
    <t>000215</t>
  </si>
  <si>
    <t>000227</t>
  </si>
  <si>
    <t>000228</t>
  </si>
  <si>
    <t>000229</t>
  </si>
  <si>
    <t>000237</t>
  </si>
  <si>
    <t>000242</t>
  </si>
  <si>
    <t>000250</t>
  </si>
  <si>
    <t>000253</t>
  </si>
  <si>
    <t>000258</t>
  </si>
  <si>
    <t>000259</t>
  </si>
  <si>
    <t>000260</t>
  </si>
  <si>
    <t>000263</t>
  </si>
  <si>
    <t>000265</t>
  </si>
  <si>
    <t>000266</t>
  </si>
  <si>
    <t>000267</t>
  </si>
  <si>
    <t>000276</t>
  </si>
  <si>
    <t>000291</t>
  </si>
  <si>
    <t>000293</t>
  </si>
  <si>
    <t>000298</t>
  </si>
  <si>
    <t>000303</t>
  </si>
  <si>
    <t>000304</t>
  </si>
  <si>
    <t>000315</t>
  </si>
  <si>
    <t>000317</t>
  </si>
  <si>
    <t>000320</t>
  </si>
  <si>
    <t>000330</t>
  </si>
  <si>
    <t>000334</t>
  </si>
  <si>
    <t>000338</t>
  </si>
  <si>
    <t>000339</t>
  </si>
  <si>
    <t>000341</t>
  </si>
  <si>
    <t>000343</t>
  </si>
  <si>
    <t>000344</t>
  </si>
  <si>
    <t>000345</t>
  </si>
  <si>
    <t>000346</t>
  </si>
  <si>
    <t>000347</t>
  </si>
  <si>
    <t>000351</t>
  </si>
  <si>
    <t>000354</t>
  </si>
  <si>
    <t>000356</t>
  </si>
  <si>
    <t>000359</t>
  </si>
  <si>
    <t>000361</t>
  </si>
  <si>
    <t>000362</t>
  </si>
  <si>
    <t>000376</t>
  </si>
  <si>
    <t>000383</t>
  </si>
  <si>
    <t>000385</t>
  </si>
  <si>
    <t>000386</t>
  </si>
  <si>
    <t>000409</t>
  </si>
  <si>
    <t>000411</t>
  </si>
  <si>
    <t>000415</t>
  </si>
  <si>
    <t>000422</t>
  </si>
  <si>
    <t>000423</t>
  </si>
  <si>
    <t>000426</t>
  </si>
  <si>
    <t>000443</t>
  </si>
  <si>
    <t>000470</t>
  </si>
  <si>
    <t>000474</t>
  </si>
  <si>
    <t>000476</t>
  </si>
  <si>
    <t>000478</t>
  </si>
  <si>
    <t>000484</t>
  </si>
  <si>
    <t>000490</t>
  </si>
  <si>
    <t>000543</t>
  </si>
  <si>
    <t>000601</t>
  </si>
  <si>
    <t>000606</t>
  </si>
  <si>
    <t>000671</t>
  </si>
  <si>
    <t>000688</t>
  </si>
  <si>
    <t>000691</t>
  </si>
  <si>
    <t>Mineur</t>
  </si>
  <si>
    <t>01407</t>
  </si>
  <si>
    <t>000692</t>
  </si>
  <si>
    <t>000698</t>
  </si>
  <si>
    <t>000709</t>
  </si>
  <si>
    <t>000723</t>
  </si>
  <si>
    <t>000734</t>
  </si>
  <si>
    <t>000735</t>
  </si>
  <si>
    <t>000736</t>
  </si>
  <si>
    <t>000740</t>
  </si>
  <si>
    <t>000743</t>
  </si>
  <si>
    <t>000746</t>
  </si>
  <si>
    <t>000770</t>
  </si>
  <si>
    <t>000810</t>
  </si>
  <si>
    <t>000812</t>
  </si>
  <si>
    <t>000820</t>
  </si>
  <si>
    <t>000821</t>
  </si>
  <si>
    <t>000822</t>
  </si>
  <si>
    <t>000828</t>
  </si>
  <si>
    <t>000847</t>
  </si>
  <si>
    <t>000853</t>
  </si>
  <si>
    <t>000854</t>
  </si>
  <si>
    <t>000856</t>
  </si>
  <si>
    <t>000864</t>
  </si>
  <si>
    <t>000886</t>
  </si>
  <si>
    <t>000937</t>
  </si>
  <si>
    <t>000941</t>
  </si>
  <si>
    <t>000967</t>
  </si>
  <si>
    <t>001025</t>
  </si>
  <si>
    <t>001043</t>
  </si>
  <si>
    <t>001070</t>
  </si>
  <si>
    <t>001119</t>
  </si>
  <si>
    <t>001195</t>
  </si>
  <si>
    <t>001334</t>
  </si>
  <si>
    <t>001340</t>
  </si>
  <si>
    <t>001375</t>
  </si>
  <si>
    <t>001376</t>
  </si>
  <si>
    <t>001396</t>
  </si>
  <si>
    <t>001397</t>
  </si>
  <si>
    <t>001398</t>
  </si>
  <si>
    <t>001399</t>
  </si>
  <si>
    <t>001400</t>
  </si>
  <si>
    <t>001401</t>
  </si>
  <si>
    <t>001402</t>
  </si>
  <si>
    <t>001404</t>
  </si>
  <si>
    <t>001405</t>
  </si>
  <si>
    <t>001406</t>
  </si>
  <si>
    <t>001407</t>
  </si>
  <si>
    <t>001408</t>
  </si>
  <si>
    <t>001409</t>
  </si>
  <si>
    <t>001410</t>
  </si>
  <si>
    <t>001420</t>
  </si>
  <si>
    <t>001426</t>
  </si>
  <si>
    <t>001442</t>
  </si>
  <si>
    <t>001443</t>
  </si>
  <si>
    <t>001444</t>
  </si>
  <si>
    <t>001446</t>
  </si>
  <si>
    <t>001447</t>
  </si>
  <si>
    <t>001449</t>
  </si>
  <si>
    <t>001451</t>
  </si>
  <si>
    <t>001453</t>
  </si>
  <si>
    <t>001455</t>
  </si>
  <si>
    <t>001456</t>
  </si>
  <si>
    <t>001459</t>
  </si>
  <si>
    <t>001462</t>
  </si>
  <si>
    <t>001485</t>
  </si>
  <si>
    <t>001486</t>
  </si>
  <si>
    <t>001488</t>
  </si>
  <si>
    <t>001490</t>
  </si>
  <si>
    <t>001493</t>
  </si>
  <si>
    <t>001496</t>
  </si>
  <si>
    <t>001497</t>
  </si>
  <si>
    <t>001498</t>
  </si>
  <si>
    <t>001502</t>
  </si>
  <si>
    <t>001505</t>
  </si>
  <si>
    <t>001531</t>
  </si>
  <si>
    <t>001535</t>
  </si>
  <si>
    <t>001560</t>
  </si>
  <si>
    <t>001564</t>
  </si>
  <si>
    <t>001575</t>
  </si>
  <si>
    <t>001586</t>
  </si>
  <si>
    <t>001590</t>
  </si>
  <si>
    <t>001594</t>
  </si>
  <si>
    <t>001616</t>
  </si>
  <si>
    <t>001624</t>
  </si>
  <si>
    <t>001625</t>
  </si>
  <si>
    <t>001649</t>
  </si>
  <si>
    <t>001650</t>
  </si>
  <si>
    <t>001653</t>
  </si>
  <si>
    <t>001654</t>
  </si>
  <si>
    <t>001656</t>
  </si>
  <si>
    <t>001657</t>
  </si>
  <si>
    <t>001658</t>
  </si>
  <si>
    <t>001660</t>
  </si>
  <si>
    <t>001661</t>
  </si>
  <si>
    <t>001662</t>
  </si>
  <si>
    <t>001667</t>
  </si>
  <si>
    <t>Terrassement</t>
  </si>
  <si>
    <t>001672</t>
  </si>
  <si>
    <t>001674</t>
  </si>
  <si>
    <t>001678</t>
  </si>
  <si>
    <t>001679</t>
  </si>
  <si>
    <t>001759</t>
  </si>
  <si>
    <t>001761</t>
  </si>
  <si>
    <t>001763</t>
  </si>
  <si>
    <t>001765</t>
  </si>
  <si>
    <t>001766</t>
  </si>
  <si>
    <t>001767</t>
  </si>
  <si>
    <t>001775</t>
  </si>
  <si>
    <t>001781</t>
  </si>
  <si>
    <t>001782</t>
  </si>
  <si>
    <t>001792</t>
  </si>
  <si>
    <t>001796</t>
  </si>
  <si>
    <t>001809</t>
  </si>
  <si>
    <t>001810</t>
  </si>
  <si>
    <t>001811</t>
  </si>
  <si>
    <t>001813</t>
  </si>
  <si>
    <t>001835</t>
  </si>
  <si>
    <t>001841</t>
  </si>
  <si>
    <t>001845</t>
  </si>
  <si>
    <t>001847</t>
  </si>
  <si>
    <t>001870</t>
  </si>
  <si>
    <t>001885</t>
  </si>
  <si>
    <t>001886</t>
  </si>
  <si>
    <t>001887</t>
  </si>
  <si>
    <t>001888</t>
  </si>
  <si>
    <t>001889</t>
  </si>
  <si>
    <t>001894</t>
  </si>
  <si>
    <t>001895</t>
  </si>
  <si>
    <t>001905</t>
  </si>
  <si>
    <t>100090</t>
  </si>
  <si>
    <t>100095</t>
  </si>
  <si>
    <t>000034</t>
  </si>
  <si>
    <t>01408</t>
  </si>
  <si>
    <t>000714</t>
  </si>
  <si>
    <t>000795</t>
  </si>
  <si>
    <t>000825</t>
  </si>
  <si>
    <t>000887</t>
  </si>
  <si>
    <t>000942</t>
  </si>
  <si>
    <t>001196</t>
  </si>
  <si>
    <t>001243</t>
  </si>
  <si>
    <t>001247</t>
  </si>
  <si>
    <t>001541</t>
  </si>
  <si>
    <t>001628</t>
  </si>
  <si>
    <t>001652</t>
  </si>
  <si>
    <t>001786</t>
  </si>
  <si>
    <t>001837</t>
  </si>
  <si>
    <t>000016</t>
  </si>
  <si>
    <t>000019</t>
  </si>
  <si>
    <t>000024</t>
  </si>
  <si>
    <t>000032</t>
  </si>
  <si>
    <t>000036</t>
  </si>
  <si>
    <t>000037</t>
  </si>
  <si>
    <t>000041</t>
  </si>
  <si>
    <t>000042</t>
  </si>
  <si>
    <t>000043</t>
  </si>
  <si>
    <t>000044</t>
  </si>
  <si>
    <t>000048</t>
  </si>
  <si>
    <t>000049</t>
  </si>
  <si>
    <t>000056</t>
  </si>
  <si>
    <t>000057</t>
  </si>
  <si>
    <t>000061</t>
  </si>
  <si>
    <t>000074</t>
  </si>
  <si>
    <t>000085</t>
  </si>
  <si>
    <t>000087</t>
  </si>
  <si>
    <t>000103</t>
  </si>
  <si>
    <t>000112</t>
  </si>
  <si>
    <t>000130</t>
  </si>
  <si>
    <t>000141</t>
  </si>
  <si>
    <t>000147</t>
  </si>
  <si>
    <t>000172</t>
  </si>
  <si>
    <t>000173</t>
  </si>
  <si>
    <t>000210</t>
  </si>
  <si>
    <t>000233</t>
  </si>
  <si>
    <t>000255</t>
  </si>
  <si>
    <t>000256</t>
  </si>
  <si>
    <t>000272</t>
  </si>
  <si>
    <t>000327</t>
  </si>
  <si>
    <t>000368</t>
  </si>
  <si>
    <t>000370</t>
  </si>
  <si>
    <t>000374</t>
  </si>
  <si>
    <t>000379</t>
  </si>
  <si>
    <t>000380</t>
  </si>
  <si>
    <t>000405</t>
  </si>
  <si>
    <t>000413</t>
  </si>
  <si>
    <t>000472</t>
  </si>
  <si>
    <t>000475</t>
  </si>
  <si>
    <t>000477</t>
  </si>
  <si>
    <t>000482</t>
  </si>
  <si>
    <t>000493</t>
  </si>
  <si>
    <t>000556</t>
  </si>
  <si>
    <t>000647</t>
  </si>
  <si>
    <t>000649</t>
  </si>
  <si>
    <t>000653</t>
  </si>
  <si>
    <t>000656</t>
  </si>
  <si>
    <t>000663</t>
  </si>
  <si>
    <t>000678</t>
  </si>
  <si>
    <t>000686</t>
  </si>
  <si>
    <t>000700</t>
  </si>
  <si>
    <t>000701</t>
  </si>
  <si>
    <t>000702</t>
  </si>
  <si>
    <t>000704</t>
  </si>
  <si>
    <t>000705</t>
  </si>
  <si>
    <t>000706</t>
  </si>
  <si>
    <t>000707</t>
  </si>
  <si>
    <t>000742</t>
  </si>
  <si>
    <t>000758</t>
  </si>
  <si>
    <t>000764</t>
  </si>
  <si>
    <t>000780</t>
  </si>
  <si>
    <t>000786</t>
  </si>
  <si>
    <t>000788</t>
  </si>
  <si>
    <t>000793</t>
  </si>
  <si>
    <t>000803</t>
  </si>
  <si>
    <t>000806</t>
  </si>
  <si>
    <t>000814</t>
  </si>
  <si>
    <t>000816</t>
  </si>
  <si>
    <t>000817</t>
  </si>
  <si>
    <t>000849</t>
  </si>
  <si>
    <t>000893</t>
  </si>
  <si>
    <t>000928</t>
  </si>
  <si>
    <t>000930</t>
  </si>
  <si>
    <t>000932</t>
  </si>
  <si>
    <t>000933</t>
  </si>
  <si>
    <t>000977</t>
  </si>
  <si>
    <t>001199</t>
  </si>
  <si>
    <t>001200</t>
  </si>
  <si>
    <t>001210</t>
  </si>
  <si>
    <t>001220</t>
  </si>
  <si>
    <t>001223</t>
  </si>
  <si>
    <t>001246</t>
  </si>
  <si>
    <t>001432</t>
  </si>
  <si>
    <t>001461</t>
  </si>
  <si>
    <t>001465</t>
  </si>
  <si>
    <t>001466</t>
  </si>
  <si>
    <t>001467</t>
  </si>
  <si>
    <t>001468</t>
  </si>
  <si>
    <t>001470</t>
  </si>
  <si>
    <t>001472</t>
  </si>
  <si>
    <t>001473</t>
  </si>
  <si>
    <t>001474</t>
  </si>
  <si>
    <t>001475</t>
  </si>
  <si>
    <t>001478</t>
  </si>
  <si>
    <t>001480</t>
  </si>
  <si>
    <t>001482</t>
  </si>
  <si>
    <t>001508</t>
  </si>
  <si>
    <t>001511</t>
  </si>
  <si>
    <t>001512</t>
  </si>
  <si>
    <t>001514</t>
  </si>
  <si>
    <t>001517</t>
  </si>
  <si>
    <t>001521</t>
  </si>
  <si>
    <t>001523</t>
  </si>
  <si>
    <t>001567</t>
  </si>
  <si>
    <t>001577</t>
  </si>
  <si>
    <t>001578</t>
  </si>
  <si>
    <t>001617</t>
  </si>
  <si>
    <t>001618</t>
  </si>
  <si>
    <t>001621</t>
  </si>
  <si>
    <t>001622</t>
  </si>
  <si>
    <t>001623</t>
  </si>
  <si>
    <t>001795</t>
  </si>
  <si>
    <t>001801</t>
  </si>
  <si>
    <t>001816</t>
  </si>
  <si>
    <t>001819</t>
  </si>
  <si>
    <t>001823</t>
  </si>
  <si>
    <t>001824</t>
  </si>
  <si>
    <t>001826</t>
  </si>
  <si>
    <t>001832</t>
  </si>
  <si>
    <t>001836</t>
  </si>
  <si>
    <t>001857</t>
  </si>
  <si>
    <t>001863</t>
  </si>
  <si>
    <t>001866</t>
  </si>
  <si>
    <t>001876</t>
  </si>
  <si>
    <t>001877</t>
  </si>
  <si>
    <t>001878</t>
  </si>
  <si>
    <t>001909</t>
  </si>
  <si>
    <t>001914</t>
  </si>
  <si>
    <t>001918</t>
  </si>
  <si>
    <t>001922</t>
  </si>
  <si>
    <t>001923</t>
  </si>
  <si>
    <t>001924</t>
  </si>
  <si>
    <t>001925</t>
  </si>
  <si>
    <t>Chef d'équipe</t>
  </si>
  <si>
    <t>Définition des plages</t>
  </si>
  <si>
    <t>shtName</t>
  </si>
  <si>
    <t>rgnHeuresReelles</t>
  </si>
  <si>
    <t>rgnBaseCoutAnalytique</t>
  </si>
  <si>
    <t>rgnRessources</t>
  </si>
  <si>
    <t>rgnTravauxDefaut</t>
  </si>
  <si>
    <t>rgnTravaux</t>
  </si>
  <si>
    <t>rgnHeuresPointeesTravaux</t>
  </si>
  <si>
    <t>rgnHeuresPointeesTotales</t>
  </si>
  <si>
    <t>1ère colonne</t>
  </si>
  <si>
    <t>Septembre 2014-Donnees</t>
  </si>
  <si>
    <t>$R$4:$R$975</t>
  </si>
  <si>
    <t>$S$4:$S$975</t>
  </si>
  <si>
    <t>$V$4:$V$975</t>
  </si>
  <si>
    <t>$Y$4:$Y$975</t>
  </si>
  <si>
    <t>$AB$3:$DC$3</t>
  </si>
  <si>
    <t>$AB$4:$DC$975</t>
  </si>
  <si>
    <t>$Z$4:$Z$975</t>
  </si>
  <si>
    <t>$DD:$DD</t>
  </si>
  <si>
    <t>Code ressource</t>
  </si>
  <si>
    <t>Unité</t>
  </si>
  <si>
    <t>LibRessource</t>
  </si>
  <si>
    <t>PU budget DA</t>
  </si>
  <si>
    <t>Salaire personnel expatrié</t>
  </si>
  <si>
    <t>Ft</t>
  </si>
  <si>
    <t>01100</t>
  </si>
  <si>
    <t>Charges annexes personnel expatrié</t>
  </si>
  <si>
    <t>Salaires personnel local encadrement</t>
  </si>
  <si>
    <t>01309</t>
  </si>
  <si>
    <t>Personnel local horaire excavation tradi</t>
  </si>
  <si>
    <t>01310</t>
  </si>
  <si>
    <t>Pers. local hor. ouvrages à ciel ouvert</t>
  </si>
  <si>
    <t>h</t>
  </si>
  <si>
    <t>Conducteur/opérateur</t>
  </si>
  <si>
    <t>Maçon/coffreur</t>
  </si>
  <si>
    <t>Foreur/aide-foreur</t>
  </si>
  <si>
    <t>Mineur/aide-mineur</t>
  </si>
  <si>
    <t>Chauffeur VL/PL</t>
  </si>
  <si>
    <t>Manoeuvre/Ouvrier non qualifié</t>
  </si>
  <si>
    <t>01410</t>
  </si>
  <si>
    <t>Personnel CAB</t>
  </si>
  <si>
    <t>01411</t>
  </si>
  <si>
    <t>Ouvrier qualifié</t>
  </si>
  <si>
    <t>01421</t>
  </si>
  <si>
    <t>Boutefeu</t>
  </si>
  <si>
    <t>01422</t>
  </si>
  <si>
    <t>Logisticien</t>
  </si>
  <si>
    <t>Chef de station</t>
  </si>
  <si>
    <t>Mécanicien monteur/industriel</t>
  </si>
  <si>
    <t>Opérateur centrale</t>
  </si>
  <si>
    <t>Conducteur Engin/camion</t>
  </si>
  <si>
    <t>Opérateur Pompe à Béton</t>
  </si>
  <si>
    <t>01471</t>
  </si>
  <si>
    <t>Manœuvre/ouvrier non qualifié</t>
  </si>
  <si>
    <t>01472</t>
  </si>
  <si>
    <t>Electricien/mécanicien</t>
  </si>
  <si>
    <t>01473</t>
  </si>
  <si>
    <t>01474</t>
  </si>
  <si>
    <t>01475</t>
  </si>
  <si>
    <t>Conducteur locotracteur</t>
  </si>
  <si>
    <t>Manœuvre/Ouvrier non qualifié</t>
  </si>
  <si>
    <t>01482</t>
  </si>
  <si>
    <t>01483</t>
  </si>
  <si>
    <t>01484</t>
  </si>
  <si>
    <t>Opérateur CAB</t>
  </si>
  <si>
    <t>01485</t>
  </si>
  <si>
    <t>01486</t>
  </si>
  <si>
    <t>Conducteur d'engin</t>
  </si>
  <si>
    <t>Chef d'équipe/poste</t>
  </si>
  <si>
    <t>09601</t>
  </si>
  <si>
    <t>Annulation recette analytique</t>
  </si>
  <si>
    <t>Octobre 2014-Donnees</t>
  </si>
  <si>
    <t>$O$4:$O$975</t>
  </si>
  <si>
    <t>$P$4:$P$975</t>
  </si>
  <si>
    <t>$Y$3:$CZ$3</t>
  </si>
  <si>
    <t>$Y$4:$CZ$975</t>
  </si>
  <si>
    <t>$DA:$DA</t>
  </si>
  <si>
    <t>$W$4:$W$975</t>
  </si>
  <si>
    <t>001926</t>
  </si>
  <si>
    <t>001929</t>
  </si>
  <si>
    <t>001930</t>
  </si>
  <si>
    <t>Frais d'immobilisation</t>
  </si>
  <si>
    <t>000149</t>
  </si>
  <si>
    <t>000177</t>
  </si>
  <si>
    <t>100099</t>
  </si>
  <si>
    <t>Méthode</t>
  </si>
  <si>
    <t>001933</t>
  </si>
  <si>
    <t>001934</t>
  </si>
  <si>
    <t>001937</t>
  </si>
  <si>
    <t>Effondredemnt RD</t>
  </si>
  <si>
    <t>001938</t>
  </si>
  <si>
    <t>001939</t>
  </si>
  <si>
    <t>001940</t>
  </si>
  <si>
    <t>100102</t>
  </si>
  <si>
    <t>Code ressource Avril 2015</t>
  </si>
  <si>
    <t>Eboulement RG  02/2015</t>
  </si>
  <si>
    <t>001941</t>
  </si>
  <si>
    <t>001942</t>
  </si>
  <si>
    <t>001943</t>
  </si>
  <si>
    <t>001944</t>
  </si>
  <si>
    <t>001945</t>
  </si>
  <si>
    <t>001946</t>
  </si>
  <si>
    <t>001947</t>
  </si>
  <si>
    <t>001948</t>
  </si>
  <si>
    <t>001949</t>
  </si>
  <si>
    <t>001950</t>
  </si>
  <si>
    <t>001952</t>
  </si>
  <si>
    <t>lot 2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</si>
</sst>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;\-\ #,##0.00;\-"/>
    <numFmt numFmtId="165" formatCode="00000"/>
    <numFmt numFmtId="166" formatCode="#,##0;\-\ #,##0;\-"/>
    <numFmt numFmtId="167" formatCode="#,##0.000;\-\ #,##0.000;\-"/>
  </numFmts>
  <fonts count="10">
    <font>
      <sz val="11"/>
      <color theme="1"/>
      <name val="Calibri"/>
      <family val="2"/>
      <scheme val="minor"/>
    </font>
    <font>
      <sz val="14"/>
      <color theme="1"/>
      <name val="Tahoma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9" tint="0.59999389629810485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sz val="10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1.2207403790398877E-4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2" fillId="0" borderId="0" applyFont="0" applyFill="0" applyBorder="0" applyAlignment="0" applyProtection="0"/>
    <xf numFmtId="1" fontId="2" fillId="0" borderId="0"/>
    <xf numFmtId="0" fontId="6" fillId="0" borderId="0"/>
    <xf numFmtId="0" fontId="1" fillId="0" borderId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</cellStyleXfs>
  <cellXfs count="151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/>
    </xf>
    <xf numFmtId="164" fontId="0" fillId="0" borderId="0" xfId="1" applyNumberFormat="1" applyFont="1" applyProtection="1"/>
    <xf numFmtId="165" fontId="0" fillId="0" borderId="0" xfId="0" applyNumberFormat="1" applyProtection="1"/>
    <xf numFmtId="0" fontId="0" fillId="2" borderId="1" xfId="0" applyFill="1" applyBorder="1" applyAlignment="1" applyProtection="1">
      <alignment horizontal="center" textRotation="90" wrapText="1"/>
    </xf>
    <xf numFmtId="164" fontId="0" fillId="2" borderId="2" xfId="1" applyNumberFormat="1" applyFont="1" applyFill="1" applyBorder="1" applyAlignment="1" applyProtection="1">
      <alignment horizontal="center" textRotation="90" wrapText="1"/>
    </xf>
    <xf numFmtId="165" fontId="0" fillId="3" borderId="3" xfId="0" applyNumberFormat="1" applyFill="1" applyBorder="1" applyAlignment="1" applyProtection="1">
      <alignment horizontal="center" textRotation="90" wrapText="1"/>
    </xf>
    <xf numFmtId="165" fontId="0" fillId="3" borderId="1" xfId="0" applyNumberFormat="1" applyFill="1" applyBorder="1" applyAlignment="1" applyProtection="1">
      <alignment horizontal="center" textRotation="90" wrapText="1"/>
    </xf>
    <xf numFmtId="165" fontId="0" fillId="3" borderId="4" xfId="0" applyNumberFormat="1" applyFill="1" applyBorder="1" applyAlignment="1" applyProtection="1">
      <alignment horizontal="center" textRotation="90" wrapText="1"/>
    </xf>
    <xf numFmtId="0" fontId="0" fillId="4" borderId="3" xfId="0" applyFill="1" applyBorder="1" applyAlignment="1" applyProtection="1">
      <alignment horizontal="center" textRotation="90" wrapText="1"/>
    </xf>
    <xf numFmtId="0" fontId="0" fillId="4" borderId="1" xfId="0" applyFill="1" applyBorder="1" applyAlignment="1" applyProtection="1">
      <alignment horizontal="center" textRotation="90" wrapText="1"/>
    </xf>
    <xf numFmtId="0" fontId="0" fillId="4" borderId="2" xfId="0" applyFill="1" applyBorder="1" applyAlignment="1" applyProtection="1">
      <alignment horizontal="center" textRotation="90" wrapText="1"/>
    </xf>
    <xf numFmtId="0" fontId="3" fillId="5" borderId="3" xfId="0" applyFont="1" applyFill="1" applyBorder="1" applyAlignment="1" applyProtection="1">
      <alignment horizontal="center" textRotation="90" wrapText="1"/>
    </xf>
    <xf numFmtId="0" fontId="3" fillId="5" borderId="4" xfId="0" applyFont="1" applyFill="1" applyBorder="1" applyAlignment="1" applyProtection="1">
      <alignment horizontal="center" textRotation="90" wrapText="1"/>
    </xf>
    <xf numFmtId="166" fontId="0" fillId="2" borderId="3" xfId="0" applyNumberFormat="1" applyFill="1" applyBorder="1" applyAlignment="1" applyProtection="1">
      <alignment textRotation="90" wrapText="1"/>
    </xf>
    <xf numFmtId="166" fontId="0" fillId="2" borderId="5" xfId="0" applyNumberFormat="1" applyFill="1" applyBorder="1" applyAlignment="1" applyProtection="1">
      <alignment textRotation="90" wrapText="1"/>
    </xf>
    <xf numFmtId="166" fontId="0" fillId="2" borderId="6" xfId="0" applyNumberFormat="1" applyFill="1" applyBorder="1" applyAlignment="1" applyProtection="1">
      <alignment textRotation="90" wrapText="1"/>
    </xf>
    <xf numFmtId="166" fontId="0" fillId="2" borderId="7" xfId="0" applyNumberFormat="1" applyFill="1" applyBorder="1" applyAlignment="1" applyProtection="1">
      <alignment textRotation="90" wrapText="1"/>
    </xf>
    <xf numFmtId="0" fontId="5" fillId="0" borderId="0" xfId="0" applyNumberFormat="1" applyFont="1" applyProtection="1"/>
    <xf numFmtId="0" fontId="5" fillId="2" borderId="3" xfId="0" applyNumberFormat="1" applyFont="1" applyFill="1" applyBorder="1" applyAlignment="1" applyProtection="1">
      <alignment horizontal="center" textRotation="90" wrapText="1"/>
    </xf>
    <xf numFmtId="0" fontId="5" fillId="6" borderId="8" xfId="0" applyNumberFormat="1" applyFont="1" applyFill="1" applyBorder="1" applyAlignment="1" applyProtection="1">
      <alignment horizontal="center"/>
    </xf>
    <xf numFmtId="0" fontId="0" fillId="6" borderId="9" xfId="0" applyFill="1" applyBorder="1" applyAlignment="1" applyProtection="1">
      <alignment horizontal="center"/>
    </xf>
    <xf numFmtId="0" fontId="0" fillId="6" borderId="8" xfId="0" applyFill="1" applyBorder="1" applyAlignment="1" applyProtection="1">
      <alignment horizontal="center"/>
    </xf>
    <xf numFmtId="165" fontId="0" fillId="3" borderId="8" xfId="0" applyNumberFormat="1" applyFill="1" applyBorder="1" applyAlignment="1" applyProtection="1">
      <alignment horizontal="center"/>
    </xf>
    <xf numFmtId="165" fontId="0" fillId="3" borderId="9" xfId="0" applyNumberFormat="1" applyFill="1" applyBorder="1" applyAlignment="1" applyProtection="1">
      <alignment horizontal="center"/>
    </xf>
    <xf numFmtId="0" fontId="0" fillId="4" borderId="9" xfId="0" applyFill="1" applyBorder="1" applyAlignment="1" applyProtection="1">
      <alignment horizontal="center"/>
    </xf>
    <xf numFmtId="0" fontId="3" fillId="5" borderId="8" xfId="0" applyFont="1" applyFill="1" applyBorder="1" applyAlignment="1" applyProtection="1">
      <alignment horizontal="center"/>
    </xf>
    <xf numFmtId="0" fontId="4" fillId="5" borderId="10" xfId="0" applyFont="1" applyFill="1" applyBorder="1" applyAlignment="1" applyProtection="1">
      <alignment horizontal="center"/>
    </xf>
    <xf numFmtId="166" fontId="0" fillId="6" borderId="17" xfId="0" applyNumberFormat="1" applyFill="1" applyBorder="1" applyAlignment="1" applyProtection="1">
      <alignment horizontal="left"/>
    </xf>
    <xf numFmtId="166" fontId="0" fillId="6" borderId="9" xfId="0" applyNumberFormat="1" applyFill="1" applyBorder="1" applyAlignment="1" applyProtection="1">
      <alignment horizontal="left"/>
    </xf>
    <xf numFmtId="166" fontId="0" fillId="6" borderId="10" xfId="0" applyNumberFormat="1" applyFill="1" applyBorder="1" applyAlignment="1" applyProtection="1">
      <alignment horizontal="left"/>
    </xf>
    <xf numFmtId="164" fontId="0" fillId="6" borderId="10" xfId="1" applyNumberFormat="1" applyFont="1" applyFill="1" applyBorder="1" applyAlignment="1" applyProtection="1">
      <alignment horizontal="center"/>
    </xf>
    <xf numFmtId="165" fontId="0" fillId="3" borderId="10" xfId="0" applyNumberFormat="1" applyFill="1" applyBorder="1" applyAlignment="1" applyProtection="1">
      <alignment horizontal="center"/>
    </xf>
    <xf numFmtId="0" fontId="0" fillId="4" borderId="17" xfId="0" applyFill="1" applyBorder="1" applyAlignment="1" applyProtection="1">
      <alignment horizontal="center"/>
    </xf>
    <xf numFmtId="0" fontId="0" fillId="4" borderId="11" xfId="0" applyFill="1" applyBorder="1" applyAlignment="1" applyProtection="1">
      <alignment horizontal="center"/>
    </xf>
    <xf numFmtId="164" fontId="5" fillId="0" borderId="12" xfId="0" applyNumberFormat="1" applyFont="1" applyFill="1" applyBorder="1" applyProtection="1"/>
    <xf numFmtId="164" fontId="5" fillId="0" borderId="13" xfId="0" applyNumberFormat="1" applyFont="1" applyFill="1" applyBorder="1" applyAlignment="1" applyProtection="1"/>
    <xf numFmtId="164" fontId="5" fillId="0" borderId="13" xfId="0" applyNumberFormat="1" applyFont="1" applyFill="1" applyBorder="1" applyProtection="1"/>
    <xf numFmtId="164" fontId="5" fillId="0" borderId="14" xfId="0" applyNumberFormat="1" applyFont="1" applyFill="1" applyBorder="1" applyProtection="1"/>
    <xf numFmtId="164" fontId="5" fillId="0" borderId="13" xfId="0" applyNumberFormat="1" applyFont="1" applyFill="1" applyBorder="1" applyProtection="1">
      <protection locked="0"/>
    </xf>
    <xf numFmtId="164" fontId="5" fillId="0" borderId="14" xfId="0" applyNumberFormat="1" applyFont="1" applyFill="1" applyBorder="1" applyProtection="1">
      <protection locked="0"/>
    </xf>
    <xf numFmtId="164" fontId="5" fillId="0" borderId="16" xfId="0" applyNumberFormat="1" applyFont="1" applyFill="1" applyBorder="1" applyProtection="1">
      <protection locked="0"/>
    </xf>
    <xf numFmtId="164" fontId="5" fillId="7" borderId="13" xfId="0" applyNumberFormat="1" applyFont="1" applyFill="1" applyBorder="1" applyAlignment="1" applyProtection="1"/>
    <xf numFmtId="164" fontId="5" fillId="7" borderId="13" xfId="0" applyNumberFormat="1" applyFont="1" applyFill="1" applyBorder="1" applyProtection="1"/>
    <xf numFmtId="164" fontId="5" fillId="7" borderId="14" xfId="0" applyNumberFormat="1" applyFont="1" applyFill="1" applyBorder="1" applyAlignment="1" applyProtection="1">
      <alignment horizontal="center"/>
    </xf>
    <xf numFmtId="164" fontId="5" fillId="7" borderId="12" xfId="0" applyNumberFormat="1" applyFont="1" applyFill="1" applyBorder="1" applyProtection="1"/>
    <xf numFmtId="164" fontId="5" fillId="7" borderId="16" xfId="0" applyNumberFormat="1" applyFont="1" applyFill="1" applyBorder="1" applyProtection="1">
      <protection locked="0"/>
    </xf>
    <xf numFmtId="164" fontId="5" fillId="7" borderId="13" xfId="0" applyNumberFormat="1" applyFont="1" applyFill="1" applyBorder="1" applyProtection="1">
      <protection locked="0"/>
    </xf>
    <xf numFmtId="164" fontId="5" fillId="7" borderId="14" xfId="0" applyNumberFormat="1" applyFont="1" applyFill="1" applyBorder="1" applyProtection="1">
      <protection locked="0"/>
    </xf>
    <xf numFmtId="164" fontId="5" fillId="0" borderId="14" xfId="0" applyNumberFormat="1" applyFont="1" applyFill="1" applyBorder="1" applyAlignment="1" applyProtection="1">
      <alignment horizontal="center"/>
    </xf>
    <xf numFmtId="164" fontId="5" fillId="7" borderId="14" xfId="0" applyNumberFormat="1" applyFont="1" applyFill="1" applyBorder="1" applyProtection="1"/>
    <xf numFmtId="0" fontId="7" fillId="8" borderId="5" xfId="0" applyFont="1" applyFill="1" applyBorder="1" applyAlignment="1">
      <alignment horizontal="center" vertical="center" wrapText="1"/>
    </xf>
    <xf numFmtId="0" fontId="7" fillId="8" borderId="5" xfId="0" applyFont="1" applyFill="1" applyBorder="1" applyAlignment="1">
      <alignment horizontal="center" vertical="center"/>
    </xf>
    <xf numFmtId="49" fontId="7" fillId="8" borderId="5" xfId="0" applyNumberFormat="1" applyFont="1" applyFill="1" applyBorder="1" applyAlignment="1">
      <alignment horizontal="center" vertical="center"/>
    </xf>
    <xf numFmtId="49" fontId="7" fillId="0" borderId="18" xfId="0" quotePrefix="1" applyNumberFormat="1" applyFont="1" applyFill="1" applyBorder="1" applyAlignment="1">
      <alignment horizontal="center"/>
    </xf>
    <xf numFmtId="0" fontId="7" fillId="0" borderId="18" xfId="0" applyFont="1" applyFill="1" applyBorder="1" applyAlignment="1"/>
    <xf numFmtId="49" fontId="7" fillId="0" borderId="18" xfId="0" applyNumberFormat="1" applyFont="1" applyFill="1" applyBorder="1" applyAlignment="1">
      <alignment horizontal="center"/>
    </xf>
    <xf numFmtId="167" fontId="7" fillId="0" borderId="18" xfId="0" applyNumberFormat="1" applyFont="1" applyFill="1" applyBorder="1" applyAlignment="1"/>
    <xf numFmtId="49" fontId="7" fillId="0" borderId="13" xfId="0" quotePrefix="1" applyNumberFormat="1" applyFont="1" applyFill="1" applyBorder="1" applyAlignment="1">
      <alignment horizontal="center"/>
    </xf>
    <xf numFmtId="0" fontId="7" fillId="0" borderId="13" xfId="0" applyFont="1" applyFill="1" applyBorder="1" applyAlignment="1"/>
    <xf numFmtId="49" fontId="7" fillId="0" borderId="13" xfId="0" applyNumberFormat="1" applyFont="1" applyFill="1" applyBorder="1" applyAlignment="1">
      <alignment horizontal="center"/>
    </xf>
    <xf numFmtId="167" fontId="7" fillId="0" borderId="13" xfId="0" applyNumberFormat="1" applyFont="1" applyFill="1" applyBorder="1" applyAlignment="1"/>
    <xf numFmtId="49" fontId="8" fillId="7" borderId="13" xfId="0" applyNumberFormat="1" applyFont="1" applyFill="1" applyBorder="1" applyAlignment="1">
      <alignment horizontal="center"/>
    </xf>
    <xf numFmtId="0" fontId="8" fillId="7" borderId="13" xfId="0" applyFont="1" applyFill="1" applyBorder="1" applyAlignment="1"/>
    <xf numFmtId="49" fontId="7" fillId="7" borderId="13" xfId="0" applyNumberFormat="1" applyFont="1" applyFill="1" applyBorder="1" applyAlignment="1">
      <alignment horizontal="center"/>
    </xf>
    <xf numFmtId="167" fontId="7" fillId="7" borderId="13" xfId="0" applyNumberFormat="1" applyFont="1" applyFill="1" applyBorder="1" applyAlignment="1"/>
    <xf numFmtId="49" fontId="8" fillId="0" borderId="13" xfId="0" applyNumberFormat="1" applyFont="1" applyFill="1" applyBorder="1" applyAlignment="1">
      <alignment horizontal="center"/>
    </xf>
    <xf numFmtId="0" fontId="8" fillId="0" borderId="13" xfId="0" applyFont="1" applyFill="1" applyBorder="1" applyAlignment="1"/>
    <xf numFmtId="0" fontId="7" fillId="7" borderId="13" xfId="0" applyFont="1" applyFill="1" applyBorder="1" applyAlignment="1"/>
    <xf numFmtId="0" fontId="8" fillId="7" borderId="13" xfId="0" applyFont="1" applyFill="1" applyBorder="1" applyAlignment="1">
      <alignment horizontal="left"/>
    </xf>
    <xf numFmtId="0" fontId="8" fillId="0" borderId="13" xfId="0" applyFont="1" applyFill="1" applyBorder="1" applyAlignment="1">
      <alignment horizontal="left"/>
    </xf>
    <xf numFmtId="0" fontId="7" fillId="0" borderId="13" xfId="0" applyFont="1" applyFill="1" applyBorder="1" applyAlignment="1">
      <alignment horizontal="left"/>
    </xf>
    <xf numFmtId="0" fontId="7" fillId="7" borderId="13" xfId="0" applyFont="1" applyFill="1" applyBorder="1" applyAlignment="1">
      <alignment horizontal="left"/>
    </xf>
    <xf numFmtId="164" fontId="5" fillId="0" borderId="12" xfId="0" applyNumberFormat="1" applyFont="1" applyFill="1" applyBorder="1"/>
    <xf numFmtId="164" fontId="5" fillId="7" borderId="12" xfId="0" applyNumberFormat="1" applyFont="1" applyFill="1" applyBorder="1"/>
    <xf numFmtId="166" fontId="5" fillId="0" borderId="15" xfId="0" applyNumberFormat="1" applyFont="1" applyFill="1" applyBorder="1" applyProtection="1"/>
    <xf numFmtId="166" fontId="5" fillId="7" borderId="16" xfId="0" applyNumberFormat="1" applyFont="1" applyFill="1" applyBorder="1" applyProtection="1"/>
    <xf numFmtId="166" fontId="5" fillId="7" borderId="13" xfId="0" applyNumberFormat="1" applyFont="1" applyFill="1" applyBorder="1" applyProtection="1">
      <protection locked="0"/>
    </xf>
    <xf numFmtId="166" fontId="5" fillId="7" borderId="15" xfId="0" applyNumberFormat="1" applyFont="1" applyFill="1" applyBorder="1" applyProtection="1"/>
    <xf numFmtId="164" fontId="9" fillId="0" borderId="12" xfId="0" applyNumberFormat="1" applyFont="1" applyFill="1" applyBorder="1" applyAlignment="1" applyProtection="1"/>
    <xf numFmtId="164" fontId="9" fillId="0" borderId="13" xfId="0" applyNumberFormat="1" applyFont="1" applyFill="1" applyBorder="1" applyAlignment="1" applyProtection="1"/>
    <xf numFmtId="164" fontId="9" fillId="0" borderId="13" xfId="0" applyNumberFormat="1" applyFont="1" applyFill="1" applyBorder="1" applyProtection="1"/>
    <xf numFmtId="164" fontId="9" fillId="0" borderId="14" xfId="0" applyNumberFormat="1" applyFont="1" applyFill="1" applyBorder="1" applyAlignment="1" applyProtection="1">
      <alignment horizontal="center"/>
    </xf>
    <xf numFmtId="164" fontId="9" fillId="0" borderId="12" xfId="0" applyNumberFormat="1" applyFont="1" applyFill="1" applyBorder="1" applyProtection="1"/>
    <xf numFmtId="164" fontId="9" fillId="0" borderId="14" xfId="0" applyNumberFormat="1" applyFont="1" applyFill="1" applyBorder="1" applyProtection="1"/>
    <xf numFmtId="166" fontId="9" fillId="0" borderId="16" xfId="0" applyNumberFormat="1" applyFont="1" applyFill="1" applyBorder="1" applyProtection="1"/>
    <xf numFmtId="166" fontId="9" fillId="0" borderId="13" xfId="0" applyNumberFormat="1" applyFont="1" applyFill="1" applyBorder="1" applyProtection="1">
      <protection locked="0"/>
    </xf>
    <xf numFmtId="166" fontId="9" fillId="0" borderId="15" xfId="0" applyNumberFormat="1" applyFont="1" applyFill="1" applyBorder="1" applyProtection="1"/>
    <xf numFmtId="164" fontId="9" fillId="0" borderId="16" xfId="0" applyNumberFormat="1" applyFont="1" applyFill="1" applyBorder="1" applyProtection="1">
      <protection locked="0"/>
    </xf>
    <xf numFmtId="164" fontId="9" fillId="0" borderId="13" xfId="0" applyNumberFormat="1" applyFont="1" applyFill="1" applyBorder="1" applyProtection="1">
      <protection locked="0"/>
    </xf>
    <xf numFmtId="164" fontId="9" fillId="0" borderId="14" xfId="0" applyNumberFormat="1" applyFont="1" applyFill="1" applyBorder="1" applyProtection="1">
      <protection locked="0"/>
    </xf>
    <xf numFmtId="164" fontId="9" fillId="0" borderId="12" xfId="0" applyNumberFormat="1" applyFont="1" applyFill="1" applyBorder="1"/>
    <xf numFmtId="164" fontId="9" fillId="7" borderId="12" xfId="0" applyNumberFormat="1" applyFont="1" applyFill="1" applyBorder="1"/>
    <xf numFmtId="164" fontId="9" fillId="7" borderId="13" xfId="0" applyNumberFormat="1" applyFont="1" applyFill="1" applyBorder="1" applyAlignment="1" applyProtection="1"/>
    <xf numFmtId="164" fontId="9" fillId="7" borderId="13" xfId="0" applyNumberFormat="1" applyFont="1" applyFill="1" applyBorder="1" applyProtection="1"/>
    <xf numFmtId="164" fontId="9" fillId="7" borderId="14" xfId="0" applyNumberFormat="1" applyFont="1" applyFill="1" applyBorder="1" applyAlignment="1" applyProtection="1">
      <alignment horizontal="center"/>
    </xf>
    <xf numFmtId="164" fontId="9" fillId="7" borderId="12" xfId="0" applyNumberFormat="1" applyFont="1" applyFill="1" applyBorder="1" applyProtection="1"/>
    <xf numFmtId="164" fontId="9" fillId="7" borderId="14" xfId="0" applyNumberFormat="1" applyFont="1" applyFill="1" applyBorder="1" applyProtection="1"/>
    <xf numFmtId="166" fontId="9" fillId="7" borderId="16" xfId="0" applyNumberFormat="1" applyFont="1" applyFill="1" applyBorder="1" applyProtection="1"/>
    <xf numFmtId="166" fontId="9" fillId="7" borderId="13" xfId="0" applyNumberFormat="1" applyFont="1" applyFill="1" applyBorder="1" applyProtection="1">
      <protection locked="0"/>
    </xf>
    <xf numFmtId="166" fontId="9" fillId="7" borderId="15" xfId="0" applyNumberFormat="1" applyFont="1" applyFill="1" applyBorder="1" applyProtection="1"/>
    <xf numFmtId="164" fontId="9" fillId="7" borderId="16" xfId="0" applyNumberFormat="1" applyFont="1" applyFill="1" applyBorder="1" applyProtection="1">
      <protection locked="0"/>
    </xf>
    <xf numFmtId="164" fontId="9" fillId="7" borderId="13" xfId="0" applyNumberFormat="1" applyFont="1" applyFill="1" applyBorder="1" applyProtection="1">
      <protection locked="0"/>
    </xf>
    <xf numFmtId="164" fontId="9" fillId="7" borderId="14" xfId="0" applyNumberFormat="1" applyFont="1" applyFill="1" applyBorder="1" applyProtection="1">
      <protection locked="0"/>
    </xf>
    <xf numFmtId="164" fontId="9" fillId="7" borderId="12" xfId="0" applyNumberFormat="1" applyFont="1" applyFill="1" applyBorder="1" applyAlignment="1" applyProtection="1"/>
    <xf numFmtId="164" fontId="5" fillId="0" borderId="12" xfId="0" applyNumberFormat="1" applyFont="1" applyFill="1" applyBorder="1" applyAlignment="1"/>
    <xf numFmtId="164" fontId="5" fillId="0" borderId="13" xfId="0" applyNumberFormat="1" applyFont="1" applyFill="1" applyBorder="1" applyAlignment="1"/>
    <xf numFmtId="164" fontId="5" fillId="0" borderId="12" xfId="0" applyNumberFormat="1" applyFont="1" applyFill="1" applyBorder="1" applyProtection="1"/>
    <xf numFmtId="164" fontId="5" fillId="0" borderId="13" xfId="0" applyNumberFormat="1" applyFont="1" applyFill="1" applyBorder="1" applyAlignment="1" applyProtection="1"/>
    <xf numFmtId="164" fontId="5" fillId="0" borderId="13" xfId="0" applyNumberFormat="1" applyFont="1" applyFill="1" applyBorder="1" applyProtection="1"/>
    <xf numFmtId="164" fontId="5" fillId="0" borderId="14" xfId="0" applyNumberFormat="1" applyFont="1" applyFill="1" applyBorder="1" applyProtection="1"/>
    <xf numFmtId="164" fontId="5" fillId="0" borderId="13" xfId="0" applyNumberFormat="1" applyFont="1" applyFill="1" applyBorder="1" applyProtection="1">
      <protection locked="0"/>
    </xf>
    <xf numFmtId="164" fontId="5" fillId="0" borderId="14" xfId="0" applyNumberFormat="1" applyFont="1" applyFill="1" applyBorder="1" applyProtection="1">
      <protection locked="0"/>
    </xf>
    <xf numFmtId="164" fontId="5" fillId="0" borderId="16" xfId="0" applyNumberFormat="1" applyFont="1" applyFill="1" applyBorder="1" applyProtection="1">
      <protection locked="0"/>
    </xf>
    <xf numFmtId="164" fontId="5" fillId="7" borderId="13" xfId="0" applyNumberFormat="1" applyFont="1" applyFill="1" applyBorder="1" applyAlignment="1" applyProtection="1"/>
    <xf numFmtId="164" fontId="5" fillId="7" borderId="13" xfId="0" applyNumberFormat="1" applyFont="1" applyFill="1" applyBorder="1" applyProtection="1"/>
    <xf numFmtId="164" fontId="5" fillId="7" borderId="14" xfId="0" applyNumberFormat="1" applyFont="1" applyFill="1" applyBorder="1" applyAlignment="1" applyProtection="1">
      <alignment horizontal="center"/>
    </xf>
    <xf numFmtId="164" fontId="5" fillId="7" borderId="12" xfId="0" applyNumberFormat="1" applyFont="1" applyFill="1" applyBorder="1" applyProtection="1"/>
    <xf numFmtId="164" fontId="5" fillId="7" borderId="16" xfId="0" applyNumberFormat="1" applyFont="1" applyFill="1" applyBorder="1" applyProtection="1">
      <protection locked="0"/>
    </xf>
    <xf numFmtId="164" fontId="5" fillId="7" borderId="13" xfId="0" applyNumberFormat="1" applyFont="1" applyFill="1" applyBorder="1" applyProtection="1">
      <protection locked="0"/>
    </xf>
    <xf numFmtId="164" fontId="5" fillId="7" borderId="14" xfId="0" applyNumberFormat="1" applyFont="1" applyFill="1" applyBorder="1" applyProtection="1">
      <protection locked="0"/>
    </xf>
    <xf numFmtId="164" fontId="5" fillId="0" borderId="14" xfId="0" applyNumberFormat="1" applyFont="1" applyFill="1" applyBorder="1" applyAlignment="1" applyProtection="1">
      <alignment horizontal="center"/>
    </xf>
    <xf numFmtId="164" fontId="5" fillId="0" borderId="12" xfId="0" applyNumberFormat="1" applyFont="1" applyFill="1" applyBorder="1" applyAlignment="1" applyProtection="1"/>
    <xf numFmtId="164" fontId="5" fillId="7" borderId="14" xfId="0" applyNumberFormat="1" applyFont="1" applyFill="1" applyBorder="1" applyProtection="1"/>
    <xf numFmtId="164" fontId="5" fillId="0" borderId="15" xfId="0" applyNumberFormat="1" applyFont="1" applyFill="1" applyBorder="1" applyAlignment="1" applyProtection="1">
      <alignment horizontal="center"/>
    </xf>
    <xf numFmtId="164" fontId="5" fillId="9" borderId="16" xfId="0" applyNumberFormat="1" applyFont="1" applyFill="1" applyBorder="1" applyProtection="1">
      <protection locked="0"/>
    </xf>
    <xf numFmtId="164" fontId="5" fillId="9" borderId="13" xfId="0" applyNumberFormat="1" applyFont="1" applyFill="1" applyBorder="1" applyProtection="1">
      <protection locked="0"/>
    </xf>
    <xf numFmtId="164" fontId="5" fillId="9" borderId="14" xfId="0" applyNumberFormat="1" applyFont="1" applyFill="1" applyBorder="1" applyProtection="1">
      <protection locked="0"/>
    </xf>
    <xf numFmtId="164" fontId="5" fillId="7" borderId="12" xfId="0" applyNumberFormat="1" applyFont="1" applyFill="1" applyBorder="1" applyAlignment="1" applyProtection="1"/>
    <xf numFmtId="166" fontId="5" fillId="0" borderId="16" xfId="0" applyNumberFormat="1" applyFont="1" applyFill="1" applyBorder="1" applyProtection="1"/>
    <xf numFmtId="166" fontId="5" fillId="0" borderId="13" xfId="0" applyNumberFormat="1" applyFont="1" applyFill="1" applyBorder="1" applyProtection="1">
      <protection locked="0"/>
    </xf>
    <xf numFmtId="166" fontId="5" fillId="0" borderId="15" xfId="0" applyNumberFormat="1" applyFont="1" applyFill="1" applyBorder="1" applyProtection="1"/>
    <xf numFmtId="166" fontId="5" fillId="7" borderId="16" xfId="0" applyNumberFormat="1" applyFont="1" applyFill="1" applyBorder="1" applyProtection="1"/>
    <xf numFmtId="166" fontId="5" fillId="7" borderId="13" xfId="0" applyNumberFormat="1" applyFont="1" applyFill="1" applyBorder="1" applyProtection="1">
      <protection locked="0"/>
    </xf>
    <xf numFmtId="166" fontId="5" fillId="7" borderId="15" xfId="0" applyNumberFormat="1" applyFont="1" applyFill="1" applyBorder="1" applyProtection="1"/>
    <xf numFmtId="164" fontId="5" fillId="7" borderId="13" xfId="0" applyNumberFormat="1" applyFont="1" applyFill="1" applyBorder="1"/>
    <xf numFmtId="4" fontId="5" fillId="0" borderId="19" xfId="0" applyNumberFormat="1" applyFont="1" applyFill="1" applyBorder="1" applyAlignment="1">
      <alignment horizontal="center" vertical="center"/>
    </xf>
    <xf numFmtId="4" fontId="5" fillId="0" borderId="20" xfId="0" applyNumberFormat="1" applyFont="1" applyBorder="1" applyAlignment="1">
      <alignment horizontal="center" vertical="center"/>
    </xf>
    <xf numFmtId="4" fontId="5" fillId="0" borderId="21" xfId="0" applyNumberFormat="1" applyFont="1" applyBorder="1" applyAlignment="1">
      <alignment horizontal="center" vertical="center"/>
    </xf>
    <xf numFmtId="0" fontId="5" fillId="0" borderId="22" xfId="0" applyFont="1" applyFill="1" applyBorder="1" applyAlignment="1"/>
    <xf numFmtId="166" fontId="5" fillId="0" borderId="12" xfId="0" applyNumberFormat="1" applyFont="1" applyFill="1" applyBorder="1" applyProtection="1"/>
    <xf numFmtId="0" fontId="0" fillId="0" borderId="0" xfId="0" applyBorder="1"/>
    <xf numFmtId="4" fontId="5" fillId="0" borderId="19" xfId="0" applyNumberFormat="1" applyFont="1" applyFill="1" applyBorder="1" applyAlignment="1">
      <alignment horizontal="center"/>
    </xf>
    <xf numFmtId="164" fontId="5" fillId="10" borderId="12" xfId="0" applyNumberFormat="1" applyFont="1" applyFill="1" applyBorder="1" applyAlignment="1" applyProtection="1"/>
    <xf numFmtId="164" fontId="5" fillId="10" borderId="13" xfId="0" applyNumberFormat="1" applyFont="1" applyFill="1" applyBorder="1" applyProtection="1"/>
    <xf numFmtId="166" fontId="5" fillId="10" borderId="16" xfId="0" applyNumberFormat="1" applyFont="1" applyFill="1" applyBorder="1" applyProtection="1"/>
    <xf numFmtId="166" fontId="5" fillId="10" borderId="13" xfId="0" applyNumberFormat="1" applyFont="1" applyFill="1" applyBorder="1" applyProtection="1">
      <protection locked="0"/>
    </xf>
    <xf numFmtId="166" fontId="5" fillId="10" borderId="15" xfId="0" applyNumberFormat="1" applyFont="1" applyFill="1" applyBorder="1" applyProtection="1"/>
    <xf numFmtId="164" fontId="5" fillId="10" borderId="12" xfId="0" applyNumberFormat="1" applyFont="1" applyFill="1" applyBorder="1" applyProtection="1"/>
    <xf numFmtId="164" fontId="5" fillId="10" borderId="14" xfId="0" applyNumberFormat="1" applyFont="1" applyFill="1" applyBorder="1" applyProtection="1"/>
  </cellXfs>
  <cellStyles count="9">
    <cellStyle name="Code Travaux" xfId="2"/>
    <cellStyle name="Euro" xfId="5"/>
    <cellStyle name="Milliers" xfId="1" builtinId="3"/>
    <cellStyle name="Milliers 2" xfId="6"/>
    <cellStyle name="Normal" xfId="0" builtinId="0"/>
    <cellStyle name="Normal 2" xfId="3"/>
    <cellStyle name="Normal 3" xfId="4"/>
    <cellStyle name="Normal 4" xfId="7"/>
    <cellStyle name="Pourcentage 2" xfId="8"/>
  </cellStyles>
  <dxfs count="204"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ymegdoud/Bureau/CALCUL%20SALAIRE%20DEC1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ymegdoud/Mes%20documents/GC/Pointage/Horaires%202015/Pointage%20Horaire%20201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ymegdoud/Mes%20documents/GC/Pointage/Horaires%202014/Pointage%20horaire%20201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HREV1"/>
      <sheetName val="11 14"/>
      <sheetName val="Feuil1"/>
    </sheetNames>
    <sheetDataSet>
      <sheetData sheetId="0">
        <row r="15">
          <cell r="V15">
            <v>0</v>
          </cell>
        </row>
        <row r="16">
          <cell r="V16">
            <v>10</v>
          </cell>
        </row>
        <row r="17">
          <cell r="V17">
            <v>10</v>
          </cell>
        </row>
        <row r="18">
          <cell r="V18">
            <v>10</v>
          </cell>
        </row>
        <row r="19">
          <cell r="V19">
            <v>10</v>
          </cell>
        </row>
        <row r="20">
          <cell r="V20">
            <v>10</v>
          </cell>
        </row>
        <row r="21">
          <cell r="V21">
            <v>10</v>
          </cell>
        </row>
        <row r="22">
          <cell r="V22">
            <v>0</v>
          </cell>
        </row>
        <row r="23">
          <cell r="V23">
            <v>10</v>
          </cell>
        </row>
        <row r="24">
          <cell r="V24">
            <v>10</v>
          </cell>
        </row>
        <row r="25">
          <cell r="V25">
            <v>10</v>
          </cell>
        </row>
        <row r="26">
          <cell r="V26">
            <v>10</v>
          </cell>
        </row>
        <row r="27">
          <cell r="V27">
            <v>10</v>
          </cell>
        </row>
        <row r="28">
          <cell r="V28">
            <v>10</v>
          </cell>
        </row>
        <row r="29">
          <cell r="V29">
            <v>0</v>
          </cell>
        </row>
        <row r="30">
          <cell r="V30">
            <v>10</v>
          </cell>
        </row>
        <row r="31">
          <cell r="V31">
            <v>10</v>
          </cell>
        </row>
        <row r="32">
          <cell r="V32">
            <v>10</v>
          </cell>
        </row>
        <row r="33">
          <cell r="V33">
            <v>10</v>
          </cell>
        </row>
        <row r="34">
          <cell r="V34">
            <v>10</v>
          </cell>
        </row>
        <row r="35">
          <cell r="V35">
            <v>8</v>
          </cell>
        </row>
        <row r="36">
          <cell r="V36">
            <v>8</v>
          </cell>
        </row>
        <row r="37">
          <cell r="V37">
            <v>8</v>
          </cell>
        </row>
        <row r="38">
          <cell r="V38">
            <v>8</v>
          </cell>
        </row>
        <row r="39">
          <cell r="V39">
            <v>8</v>
          </cell>
        </row>
        <row r="40">
          <cell r="V40">
            <v>8</v>
          </cell>
        </row>
        <row r="41">
          <cell r="V41">
            <v>0</v>
          </cell>
        </row>
        <row r="42">
          <cell r="V42">
            <v>8</v>
          </cell>
        </row>
        <row r="43">
          <cell r="V43">
            <v>8</v>
          </cell>
        </row>
        <row r="44">
          <cell r="V44">
            <v>8</v>
          </cell>
        </row>
        <row r="45">
          <cell r="V45">
            <v>0</v>
          </cell>
        </row>
      </sheetData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int janvier"/>
      <sheetName val="Fev 15 AU 9"/>
      <sheetName val="Jan 15"/>
      <sheetName val="Fev 15"/>
      <sheetName val="Mars 15"/>
      <sheetName val="Avril 15"/>
      <sheetName val="Mai 15"/>
      <sheetName val="Mai 15 (2)"/>
      <sheetName val="Juin15 LERRARI VENTIL"/>
      <sheetName val="Juin15"/>
      <sheetName val="Juil 15"/>
      <sheetName val="Aout 15"/>
      <sheetName val="Sep 15"/>
      <sheetName val="Oct 15"/>
      <sheetName val="Nov15"/>
      <sheetName val="Dec15"/>
      <sheetName val="Jan 16"/>
      <sheetName val="REC1"/>
      <sheetName val="Dec15 (3)"/>
      <sheetName val="11 14"/>
      <sheetName val="Sanctions"/>
      <sheetName val="det"/>
      <sheetName val="sv rec"/>
      <sheetName val="REC915"/>
      <sheetName val="Feuil1"/>
      <sheetName val="rec oct15"/>
      <sheetName val="P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">
          <cell r="A1" t="str">
            <v>Matricule</v>
          </cell>
        </row>
        <row r="2">
          <cell r="A2">
            <v>3</v>
          </cell>
        </row>
        <row r="3">
          <cell r="A3">
            <v>4</v>
          </cell>
        </row>
        <row r="4">
          <cell r="A4">
            <v>7</v>
          </cell>
        </row>
        <row r="5">
          <cell r="A5">
            <v>14</v>
          </cell>
        </row>
        <row r="6">
          <cell r="A6">
            <v>15</v>
          </cell>
        </row>
        <row r="7">
          <cell r="A7">
            <v>20</v>
          </cell>
        </row>
        <row r="8">
          <cell r="A8">
            <v>21</v>
          </cell>
        </row>
        <row r="9">
          <cell r="A9">
            <v>23</v>
          </cell>
        </row>
        <row r="10">
          <cell r="A10">
            <v>25</v>
          </cell>
        </row>
        <row r="11">
          <cell r="A11">
            <v>50</v>
          </cell>
        </row>
        <row r="12">
          <cell r="A12">
            <v>53</v>
          </cell>
        </row>
        <row r="13">
          <cell r="A13">
            <v>54</v>
          </cell>
        </row>
        <row r="14">
          <cell r="A14">
            <v>55</v>
          </cell>
        </row>
        <row r="15">
          <cell r="A15">
            <v>62</v>
          </cell>
        </row>
        <row r="16">
          <cell r="A16">
            <v>66</v>
          </cell>
        </row>
        <row r="17">
          <cell r="A17">
            <v>69</v>
          </cell>
        </row>
        <row r="18">
          <cell r="A18">
            <v>70</v>
          </cell>
        </row>
        <row r="19">
          <cell r="A19">
            <v>84</v>
          </cell>
        </row>
        <row r="20">
          <cell r="A20">
            <v>89</v>
          </cell>
        </row>
        <row r="21">
          <cell r="A21">
            <v>101</v>
          </cell>
        </row>
        <row r="22">
          <cell r="A22">
            <v>116</v>
          </cell>
        </row>
        <row r="23">
          <cell r="A23">
            <v>120</v>
          </cell>
        </row>
        <row r="24">
          <cell r="A24">
            <v>121</v>
          </cell>
        </row>
        <row r="25">
          <cell r="A25">
            <v>122</v>
          </cell>
        </row>
        <row r="26">
          <cell r="A26">
            <v>124</v>
          </cell>
        </row>
        <row r="27">
          <cell r="A27">
            <v>128</v>
          </cell>
        </row>
        <row r="28">
          <cell r="A28">
            <v>129</v>
          </cell>
        </row>
        <row r="29">
          <cell r="A29">
            <v>132</v>
          </cell>
        </row>
        <row r="30">
          <cell r="A30">
            <v>133</v>
          </cell>
        </row>
        <row r="31">
          <cell r="A31">
            <v>135</v>
          </cell>
        </row>
        <row r="32">
          <cell r="A32">
            <v>145</v>
          </cell>
        </row>
        <row r="33">
          <cell r="A33">
            <v>146</v>
          </cell>
        </row>
        <row r="34">
          <cell r="A34">
            <v>151</v>
          </cell>
        </row>
        <row r="35">
          <cell r="A35">
            <v>153</v>
          </cell>
        </row>
        <row r="36">
          <cell r="A36">
            <v>156</v>
          </cell>
        </row>
        <row r="37">
          <cell r="A37">
            <v>159</v>
          </cell>
        </row>
        <row r="38">
          <cell r="A38">
            <v>161</v>
          </cell>
        </row>
        <row r="39">
          <cell r="A39">
            <v>165</v>
          </cell>
        </row>
        <row r="40">
          <cell r="A40">
            <v>166</v>
          </cell>
        </row>
        <row r="41">
          <cell r="A41">
            <v>176</v>
          </cell>
        </row>
        <row r="42">
          <cell r="A42">
            <v>212</v>
          </cell>
        </row>
        <row r="43">
          <cell r="A43">
            <v>213</v>
          </cell>
        </row>
        <row r="44">
          <cell r="A44">
            <v>215</v>
          </cell>
        </row>
        <row r="45">
          <cell r="A45">
            <v>227</v>
          </cell>
        </row>
        <row r="46">
          <cell r="A46">
            <v>228</v>
          </cell>
        </row>
        <row r="47">
          <cell r="A47">
            <v>229</v>
          </cell>
        </row>
        <row r="48">
          <cell r="A48">
            <v>237</v>
          </cell>
        </row>
        <row r="49">
          <cell r="A49">
            <v>242</v>
          </cell>
        </row>
        <row r="50">
          <cell r="A50">
            <v>250</v>
          </cell>
        </row>
        <row r="51">
          <cell r="A51">
            <v>253</v>
          </cell>
        </row>
        <row r="52">
          <cell r="A52">
            <v>258</v>
          </cell>
        </row>
        <row r="53">
          <cell r="A53">
            <v>259</v>
          </cell>
        </row>
        <row r="54">
          <cell r="A54">
            <v>260</v>
          </cell>
        </row>
        <row r="55">
          <cell r="A55">
            <v>263</v>
          </cell>
        </row>
        <row r="56">
          <cell r="A56">
            <v>265</v>
          </cell>
        </row>
        <row r="57">
          <cell r="A57">
            <v>266</v>
          </cell>
        </row>
        <row r="58">
          <cell r="A58">
            <v>267</v>
          </cell>
        </row>
        <row r="59">
          <cell r="A59">
            <v>276</v>
          </cell>
        </row>
        <row r="60">
          <cell r="A60">
            <v>291</v>
          </cell>
        </row>
        <row r="61">
          <cell r="A61">
            <v>293</v>
          </cell>
        </row>
        <row r="62">
          <cell r="A62">
            <v>298</v>
          </cell>
        </row>
        <row r="63">
          <cell r="A63">
            <v>303</v>
          </cell>
        </row>
        <row r="64">
          <cell r="A64">
            <v>304</v>
          </cell>
        </row>
        <row r="65">
          <cell r="A65">
            <v>315</v>
          </cell>
        </row>
        <row r="66">
          <cell r="A66">
            <v>317</v>
          </cell>
        </row>
        <row r="67">
          <cell r="A67">
            <v>320</v>
          </cell>
        </row>
        <row r="68">
          <cell r="A68">
            <v>322</v>
          </cell>
        </row>
        <row r="69">
          <cell r="A69">
            <v>330</v>
          </cell>
        </row>
        <row r="70">
          <cell r="A70">
            <v>334</v>
          </cell>
        </row>
        <row r="71">
          <cell r="A71">
            <v>338</v>
          </cell>
        </row>
        <row r="72">
          <cell r="A72">
            <v>339</v>
          </cell>
        </row>
        <row r="73">
          <cell r="A73">
            <v>341</v>
          </cell>
        </row>
        <row r="74">
          <cell r="A74">
            <v>343</v>
          </cell>
        </row>
        <row r="75">
          <cell r="A75">
            <v>344</v>
          </cell>
        </row>
        <row r="76">
          <cell r="A76">
            <v>345</v>
          </cell>
        </row>
        <row r="77">
          <cell r="A77">
            <v>346</v>
          </cell>
        </row>
        <row r="78">
          <cell r="A78">
            <v>347</v>
          </cell>
        </row>
        <row r="79">
          <cell r="A79">
            <v>349</v>
          </cell>
        </row>
        <row r="80">
          <cell r="A80">
            <v>351</v>
          </cell>
        </row>
        <row r="81">
          <cell r="A81">
            <v>354</v>
          </cell>
        </row>
        <row r="82">
          <cell r="A82">
            <v>356</v>
          </cell>
        </row>
        <row r="83">
          <cell r="A83">
            <v>359</v>
          </cell>
        </row>
        <row r="84">
          <cell r="A84">
            <v>361</v>
          </cell>
        </row>
        <row r="85">
          <cell r="A85">
            <v>362</v>
          </cell>
        </row>
        <row r="86">
          <cell r="A86">
            <v>376</v>
          </cell>
        </row>
        <row r="87">
          <cell r="A87">
            <v>383</v>
          </cell>
        </row>
        <row r="88">
          <cell r="A88">
            <v>385</v>
          </cell>
        </row>
        <row r="89">
          <cell r="A89">
            <v>386</v>
          </cell>
        </row>
        <row r="90">
          <cell r="A90">
            <v>409</v>
          </cell>
        </row>
        <row r="91">
          <cell r="A91">
            <v>411</v>
          </cell>
        </row>
        <row r="92">
          <cell r="A92">
            <v>415</v>
          </cell>
        </row>
        <row r="93">
          <cell r="A93">
            <v>422</v>
          </cell>
        </row>
        <row r="94">
          <cell r="A94">
            <v>423</v>
          </cell>
        </row>
        <row r="95">
          <cell r="A95">
            <v>426</v>
          </cell>
        </row>
        <row r="96">
          <cell r="A96">
            <v>443</v>
          </cell>
        </row>
        <row r="97">
          <cell r="A97">
            <v>470</v>
          </cell>
        </row>
        <row r="98">
          <cell r="A98">
            <v>474</v>
          </cell>
        </row>
        <row r="99">
          <cell r="A99">
            <v>476</v>
          </cell>
        </row>
        <row r="100">
          <cell r="A100">
            <v>478</v>
          </cell>
        </row>
        <row r="101">
          <cell r="A101">
            <v>484</v>
          </cell>
        </row>
        <row r="102">
          <cell r="A102">
            <v>490</v>
          </cell>
        </row>
        <row r="103">
          <cell r="A103">
            <v>501</v>
          </cell>
        </row>
        <row r="104">
          <cell r="A104">
            <v>543</v>
          </cell>
        </row>
        <row r="105">
          <cell r="A105">
            <v>601</v>
          </cell>
        </row>
        <row r="106">
          <cell r="A106">
            <v>606</v>
          </cell>
        </row>
        <row r="107">
          <cell r="A107">
            <v>671</v>
          </cell>
        </row>
        <row r="108">
          <cell r="A108">
            <v>688</v>
          </cell>
        </row>
        <row r="109">
          <cell r="A109">
            <v>691</v>
          </cell>
        </row>
        <row r="110">
          <cell r="A110">
            <v>692</v>
          </cell>
        </row>
        <row r="111">
          <cell r="A111">
            <v>698</v>
          </cell>
        </row>
        <row r="112">
          <cell r="A112">
            <v>709</v>
          </cell>
        </row>
        <row r="113">
          <cell r="A113">
            <v>723</v>
          </cell>
        </row>
        <row r="114">
          <cell r="A114">
            <v>734</v>
          </cell>
        </row>
        <row r="115">
          <cell r="A115">
            <v>735</v>
          </cell>
        </row>
        <row r="116">
          <cell r="A116">
            <v>736</v>
          </cell>
        </row>
        <row r="117">
          <cell r="A117">
            <v>740</v>
          </cell>
        </row>
        <row r="118">
          <cell r="A118">
            <v>743</v>
          </cell>
        </row>
        <row r="119">
          <cell r="A119">
            <v>746</v>
          </cell>
        </row>
        <row r="120">
          <cell r="A120">
            <v>756</v>
          </cell>
        </row>
        <row r="121">
          <cell r="A121">
            <v>770</v>
          </cell>
        </row>
        <row r="122">
          <cell r="A122">
            <v>810</v>
          </cell>
        </row>
        <row r="123">
          <cell r="A123">
            <v>812</v>
          </cell>
        </row>
        <row r="124">
          <cell r="A124">
            <v>820</v>
          </cell>
        </row>
        <row r="125">
          <cell r="A125">
            <v>821</v>
          </cell>
        </row>
        <row r="126">
          <cell r="A126">
            <v>822</v>
          </cell>
        </row>
        <row r="127">
          <cell r="A127">
            <v>827</v>
          </cell>
        </row>
        <row r="128">
          <cell r="A128">
            <v>828</v>
          </cell>
        </row>
        <row r="129">
          <cell r="A129">
            <v>847</v>
          </cell>
        </row>
        <row r="130">
          <cell r="A130">
            <v>853</v>
          </cell>
        </row>
        <row r="131">
          <cell r="A131">
            <v>854</v>
          </cell>
        </row>
        <row r="132">
          <cell r="A132">
            <v>856</v>
          </cell>
        </row>
        <row r="133">
          <cell r="A133">
            <v>864</v>
          </cell>
        </row>
        <row r="134">
          <cell r="A134">
            <v>886</v>
          </cell>
        </row>
        <row r="135">
          <cell r="A135">
            <v>937</v>
          </cell>
        </row>
        <row r="136">
          <cell r="A136">
            <v>941</v>
          </cell>
        </row>
        <row r="137">
          <cell r="A137">
            <v>967</v>
          </cell>
        </row>
        <row r="138">
          <cell r="A138">
            <v>1025</v>
          </cell>
        </row>
        <row r="139">
          <cell r="A139">
            <v>1043</v>
          </cell>
        </row>
        <row r="140">
          <cell r="A140">
            <v>1070</v>
          </cell>
        </row>
        <row r="141">
          <cell r="A141">
            <v>1119</v>
          </cell>
        </row>
        <row r="142">
          <cell r="A142">
            <v>1133</v>
          </cell>
        </row>
        <row r="143">
          <cell r="A143">
            <v>1195</v>
          </cell>
        </row>
        <row r="144">
          <cell r="A144">
            <v>1246</v>
          </cell>
        </row>
        <row r="145">
          <cell r="A145">
            <v>1334</v>
          </cell>
        </row>
        <row r="146">
          <cell r="A146">
            <v>1340</v>
          </cell>
        </row>
        <row r="147">
          <cell r="A147">
            <v>1375</v>
          </cell>
        </row>
        <row r="148">
          <cell r="A148">
            <v>1376</v>
          </cell>
        </row>
        <row r="149">
          <cell r="A149">
            <v>1396</v>
          </cell>
        </row>
        <row r="150">
          <cell r="A150">
            <v>1397</v>
          </cell>
        </row>
        <row r="151">
          <cell r="A151">
            <v>1398</v>
          </cell>
        </row>
        <row r="152">
          <cell r="A152">
            <v>1399</v>
          </cell>
        </row>
        <row r="153">
          <cell r="A153">
            <v>1400</v>
          </cell>
        </row>
        <row r="154">
          <cell r="A154">
            <v>1401</v>
          </cell>
        </row>
        <row r="155">
          <cell r="A155">
            <v>1402</v>
          </cell>
        </row>
        <row r="156">
          <cell r="A156">
            <v>1404</v>
          </cell>
        </row>
        <row r="157">
          <cell r="A157">
            <v>1405</v>
          </cell>
        </row>
        <row r="158">
          <cell r="A158">
            <v>1406</v>
          </cell>
        </row>
        <row r="159">
          <cell r="A159">
            <v>1407</v>
          </cell>
        </row>
        <row r="160">
          <cell r="A160">
            <v>1408</v>
          </cell>
        </row>
        <row r="161">
          <cell r="A161">
            <v>1409</v>
          </cell>
        </row>
        <row r="162">
          <cell r="A162">
            <v>1410</v>
          </cell>
        </row>
        <row r="163">
          <cell r="A163">
            <v>1420</v>
          </cell>
        </row>
        <row r="164">
          <cell r="A164">
            <v>1426</v>
          </cell>
        </row>
        <row r="165">
          <cell r="A165">
            <v>1442</v>
          </cell>
        </row>
        <row r="166">
          <cell r="A166">
            <v>1443</v>
          </cell>
        </row>
        <row r="167">
          <cell r="A167">
            <v>1444</v>
          </cell>
        </row>
        <row r="168">
          <cell r="A168">
            <v>1446</v>
          </cell>
        </row>
        <row r="169">
          <cell r="A169">
            <v>1447</v>
          </cell>
        </row>
        <row r="170">
          <cell r="A170">
            <v>1449</v>
          </cell>
        </row>
        <row r="171">
          <cell r="A171">
            <v>1451</v>
          </cell>
        </row>
        <row r="172">
          <cell r="A172">
            <v>1453</v>
          </cell>
        </row>
        <row r="173">
          <cell r="A173">
            <v>1455</v>
          </cell>
        </row>
        <row r="174">
          <cell r="A174">
            <v>1456</v>
          </cell>
        </row>
        <row r="175">
          <cell r="A175">
            <v>1459</v>
          </cell>
        </row>
        <row r="176">
          <cell r="A176">
            <v>1462</v>
          </cell>
        </row>
        <row r="177">
          <cell r="A177">
            <v>1485</v>
          </cell>
        </row>
        <row r="178">
          <cell r="A178">
            <v>1486</v>
          </cell>
        </row>
        <row r="179">
          <cell r="A179">
            <v>1488</v>
          </cell>
        </row>
        <row r="180">
          <cell r="A180">
            <v>1490</v>
          </cell>
        </row>
        <row r="181">
          <cell r="A181">
            <v>1492</v>
          </cell>
        </row>
        <row r="182">
          <cell r="A182">
            <v>1493</v>
          </cell>
        </row>
        <row r="183">
          <cell r="A183">
            <v>1496</v>
          </cell>
        </row>
        <row r="184">
          <cell r="A184">
            <v>1497</v>
          </cell>
        </row>
        <row r="185">
          <cell r="A185">
            <v>1498</v>
          </cell>
        </row>
        <row r="186">
          <cell r="A186">
            <v>1502</v>
          </cell>
        </row>
        <row r="187">
          <cell r="A187">
            <v>1504</v>
          </cell>
        </row>
        <row r="188">
          <cell r="A188">
            <v>1505</v>
          </cell>
        </row>
        <row r="189">
          <cell r="A189">
            <v>1531</v>
          </cell>
        </row>
        <row r="190">
          <cell r="A190">
            <v>1535</v>
          </cell>
        </row>
        <row r="191">
          <cell r="A191">
            <v>1560</v>
          </cell>
        </row>
        <row r="192">
          <cell r="A192">
            <v>1564</v>
          </cell>
        </row>
        <row r="193">
          <cell r="A193">
            <v>1575</v>
          </cell>
        </row>
        <row r="194">
          <cell r="A194">
            <v>1586</v>
          </cell>
        </row>
        <row r="195">
          <cell r="A195">
            <v>1590</v>
          </cell>
        </row>
        <row r="196">
          <cell r="A196">
            <v>1594</v>
          </cell>
        </row>
        <row r="197">
          <cell r="A197">
            <v>1616</v>
          </cell>
        </row>
        <row r="198">
          <cell r="A198">
            <v>1624</v>
          </cell>
        </row>
        <row r="199">
          <cell r="A199">
            <v>1625</v>
          </cell>
        </row>
        <row r="200">
          <cell r="A200">
            <v>1649</v>
          </cell>
        </row>
        <row r="201">
          <cell r="A201">
            <v>1650</v>
          </cell>
        </row>
        <row r="202">
          <cell r="A202">
            <v>1653</v>
          </cell>
        </row>
        <row r="203">
          <cell r="A203">
            <v>1654</v>
          </cell>
        </row>
        <row r="204">
          <cell r="A204">
            <v>1656</v>
          </cell>
        </row>
        <row r="205">
          <cell r="A205">
            <v>1657</v>
          </cell>
        </row>
        <row r="206">
          <cell r="A206">
            <v>1658</v>
          </cell>
        </row>
        <row r="207">
          <cell r="A207">
            <v>1660</v>
          </cell>
        </row>
        <row r="208">
          <cell r="A208">
            <v>1661</v>
          </cell>
        </row>
        <row r="209">
          <cell r="A209">
            <v>1662</v>
          </cell>
        </row>
        <row r="210">
          <cell r="A210">
            <v>1667</v>
          </cell>
        </row>
        <row r="211">
          <cell r="A211">
            <v>1672</v>
          </cell>
        </row>
        <row r="212">
          <cell r="A212">
            <v>1674</v>
          </cell>
        </row>
        <row r="213">
          <cell r="A213">
            <v>1678</v>
          </cell>
        </row>
        <row r="214">
          <cell r="A214">
            <v>1679</v>
          </cell>
        </row>
        <row r="215">
          <cell r="A215">
            <v>1759</v>
          </cell>
        </row>
        <row r="216">
          <cell r="A216">
            <v>1760</v>
          </cell>
        </row>
        <row r="217">
          <cell r="A217">
            <v>1761</v>
          </cell>
        </row>
        <row r="218">
          <cell r="A218">
            <v>1762</v>
          </cell>
        </row>
        <row r="219">
          <cell r="A219">
            <v>1763</v>
          </cell>
        </row>
        <row r="220">
          <cell r="A220">
            <v>1765</v>
          </cell>
        </row>
        <row r="221">
          <cell r="A221">
            <v>1766</v>
          </cell>
        </row>
        <row r="222">
          <cell r="A222">
            <v>1767</v>
          </cell>
        </row>
        <row r="223">
          <cell r="A223">
            <v>1774</v>
          </cell>
        </row>
        <row r="224">
          <cell r="A224">
            <v>1775</v>
          </cell>
        </row>
        <row r="225">
          <cell r="A225">
            <v>1781</v>
          </cell>
        </row>
        <row r="226">
          <cell r="A226">
            <v>1782</v>
          </cell>
        </row>
        <row r="227">
          <cell r="A227">
            <v>1791</v>
          </cell>
        </row>
        <row r="228">
          <cell r="A228">
            <v>1792</v>
          </cell>
        </row>
        <row r="229">
          <cell r="A229">
            <v>1796</v>
          </cell>
        </row>
        <row r="230">
          <cell r="A230">
            <v>1809</v>
          </cell>
        </row>
        <row r="231">
          <cell r="A231">
            <v>1810</v>
          </cell>
        </row>
        <row r="232">
          <cell r="A232">
            <v>1811</v>
          </cell>
        </row>
        <row r="233">
          <cell r="A233">
            <v>1813</v>
          </cell>
        </row>
        <row r="234">
          <cell r="A234">
            <v>1835</v>
          </cell>
        </row>
        <row r="235">
          <cell r="A235">
            <v>1841</v>
          </cell>
        </row>
        <row r="236">
          <cell r="A236">
            <v>1845</v>
          </cell>
        </row>
        <row r="237">
          <cell r="A237">
            <v>1847</v>
          </cell>
        </row>
        <row r="238">
          <cell r="A238">
            <v>1870</v>
          </cell>
        </row>
        <row r="239">
          <cell r="A239">
            <v>1874</v>
          </cell>
        </row>
        <row r="240">
          <cell r="A240">
            <v>1885</v>
          </cell>
        </row>
        <row r="241">
          <cell r="A241">
            <v>1886</v>
          </cell>
        </row>
        <row r="242">
          <cell r="A242">
            <v>1887</v>
          </cell>
        </row>
        <row r="243">
          <cell r="A243">
            <v>1888</v>
          </cell>
        </row>
        <row r="244">
          <cell r="A244">
            <v>1889</v>
          </cell>
        </row>
        <row r="245">
          <cell r="A245">
            <v>1893</v>
          </cell>
        </row>
        <row r="246">
          <cell r="A246">
            <v>1894</v>
          </cell>
        </row>
        <row r="247">
          <cell r="A247">
            <v>1895</v>
          </cell>
        </row>
        <row r="248">
          <cell r="A248">
            <v>1905</v>
          </cell>
        </row>
        <row r="249">
          <cell r="A249">
            <v>1908</v>
          </cell>
        </row>
        <row r="250">
          <cell r="A250">
            <v>1925</v>
          </cell>
        </row>
        <row r="251">
          <cell r="A251">
            <v>1926</v>
          </cell>
        </row>
        <row r="252">
          <cell r="A252">
            <v>1927</v>
          </cell>
        </row>
        <row r="253">
          <cell r="A253">
            <v>34</v>
          </cell>
        </row>
        <row r="254">
          <cell r="A254">
            <v>264</v>
          </cell>
        </row>
        <row r="255">
          <cell r="A255">
            <v>489</v>
          </cell>
        </row>
        <row r="256">
          <cell r="A256">
            <v>645</v>
          </cell>
        </row>
        <row r="257">
          <cell r="A257">
            <v>714</v>
          </cell>
        </row>
        <row r="258">
          <cell r="A258">
            <v>774</v>
          </cell>
        </row>
        <row r="259">
          <cell r="A259">
            <v>795</v>
          </cell>
        </row>
        <row r="260">
          <cell r="A260">
            <v>825</v>
          </cell>
        </row>
        <row r="261">
          <cell r="A261">
            <v>887</v>
          </cell>
        </row>
        <row r="262">
          <cell r="A262">
            <v>942</v>
          </cell>
        </row>
        <row r="263">
          <cell r="A263">
            <v>1196</v>
          </cell>
        </row>
        <row r="264">
          <cell r="A264">
            <v>1243</v>
          </cell>
        </row>
        <row r="265">
          <cell r="A265">
            <v>1247</v>
          </cell>
        </row>
        <row r="266">
          <cell r="A266">
            <v>1268</v>
          </cell>
        </row>
        <row r="267">
          <cell r="A267">
            <v>1541</v>
          </cell>
        </row>
        <row r="268">
          <cell r="A268">
            <v>1573</v>
          </cell>
        </row>
        <row r="269">
          <cell r="A269">
            <v>1628</v>
          </cell>
        </row>
        <row r="270">
          <cell r="A270">
            <v>1652</v>
          </cell>
        </row>
        <row r="271">
          <cell r="A271">
            <v>1786</v>
          </cell>
        </row>
        <row r="272">
          <cell r="A272">
            <v>1837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Janv 14"/>
      <sheetName val="Fev 14"/>
      <sheetName val="Mars sec14"/>
      <sheetName val="rec"/>
      <sheetName val="Mars 14"/>
      <sheetName val="Avril 2014 "/>
      <sheetName val="Mai 2014"/>
      <sheetName val="DET"/>
      <sheetName val="Feuil1"/>
      <sheetName val="Feuil2"/>
      <sheetName val="Feuil3"/>
      <sheetName val="Juin 14"/>
      <sheetName val="Juil 14"/>
      <sheetName val="Aout 14"/>
      <sheetName val="Sanctions"/>
      <sheetName val="tayeb"/>
      <sheetName val="Feuil6"/>
      <sheetName val="Sep 14"/>
      <sheetName val="Oct 14"/>
      <sheetName val="1590"/>
      <sheetName val="Nov 14"/>
      <sheetName val="Dec 14 "/>
      <sheetName val="REC1"/>
      <sheetName val="det (2)"/>
      <sheetName val="Feuil4"/>
      <sheetName val="Det 4t14"/>
      <sheetName val="Feuil5"/>
      <sheetName val="Feuil7"/>
      <sheetName val="Feuil8"/>
      <sheetName val="Feuil9"/>
      <sheetName val="DET 201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4">
          <cell r="E14" t="str">
            <v xml:space="preserve">  F</v>
          </cell>
        </row>
      </sheetData>
      <sheetData sheetId="20">
        <row r="1">
          <cell r="A1" t="str">
            <v>Mat</v>
          </cell>
          <cell r="B1" t="str">
            <v>Nom</v>
          </cell>
          <cell r="C1" t="str">
            <v>prénom</v>
          </cell>
          <cell r="D1" t="str">
            <v xml:space="preserve">Fonction            </v>
          </cell>
          <cell r="E1">
            <v>41944</v>
          </cell>
          <cell r="F1">
            <v>41945</v>
          </cell>
          <cell r="G1">
            <v>41946</v>
          </cell>
          <cell r="H1">
            <v>41947</v>
          </cell>
          <cell r="I1">
            <v>41948</v>
          </cell>
          <cell r="J1">
            <v>41949</v>
          </cell>
          <cell r="K1">
            <v>41950</v>
          </cell>
          <cell r="L1">
            <v>41951</v>
          </cell>
          <cell r="M1">
            <v>41952</v>
          </cell>
          <cell r="N1">
            <v>41953</v>
          </cell>
          <cell r="O1">
            <v>41954</v>
          </cell>
          <cell r="P1">
            <v>41955</v>
          </cell>
          <cell r="Q1">
            <v>41956</v>
          </cell>
          <cell r="R1">
            <v>41957</v>
          </cell>
          <cell r="S1">
            <v>41958</v>
          </cell>
          <cell r="T1">
            <v>41959</v>
          </cell>
          <cell r="U1">
            <v>41960</v>
          </cell>
          <cell r="V1">
            <v>41961</v>
          </cell>
          <cell r="W1">
            <v>41962</v>
          </cell>
          <cell r="X1">
            <v>41963</v>
          </cell>
          <cell r="Y1">
            <v>41964</v>
          </cell>
          <cell r="Z1">
            <v>41965</v>
          </cell>
          <cell r="AA1">
            <v>41966</v>
          </cell>
          <cell r="AB1">
            <v>41967</v>
          </cell>
          <cell r="AC1">
            <v>41968</v>
          </cell>
          <cell r="AD1">
            <v>41969</v>
          </cell>
          <cell r="AE1">
            <v>41970</v>
          </cell>
          <cell r="AF1">
            <v>41971</v>
          </cell>
          <cell r="AG1">
            <v>41972</v>
          </cell>
          <cell r="AH1">
            <v>41973</v>
          </cell>
          <cell r="AI1">
            <v>41974</v>
          </cell>
          <cell r="AJ1" t="str">
            <v>ABS</v>
          </cell>
          <cell r="AK1" t="str">
            <v>AA</v>
          </cell>
          <cell r="AL1" t="str">
            <v>CM</v>
          </cell>
          <cell r="AM1" t="str">
            <v>AT</v>
          </cell>
          <cell r="AN1" t="str">
            <v>CD</v>
          </cell>
          <cell r="AO1" t="str">
            <v>CN/CC</v>
          </cell>
          <cell r="AP1" t="str">
            <v>C/Mariage</v>
          </cell>
          <cell r="AQ1" t="str">
            <v>CA</v>
          </cell>
          <cell r="AR1" t="str">
            <v>Sanction</v>
          </cell>
          <cell r="AS1" t="str">
            <v>DET</v>
          </cell>
          <cell r="AT1" t="str">
            <v>plus de deux absences = Avertissement</v>
          </cell>
        </row>
        <row r="2">
          <cell r="A2">
            <v>1</v>
          </cell>
          <cell r="E2" t="str">
            <v>samedi</v>
          </cell>
          <cell r="F2" t="str">
            <v>dimanche</v>
          </cell>
          <cell r="G2" t="str">
            <v>lundi</v>
          </cell>
          <cell r="H2" t="str">
            <v>mardi</v>
          </cell>
          <cell r="I2" t="str">
            <v>mercredi</v>
          </cell>
          <cell r="J2" t="str">
            <v>jeudi</v>
          </cell>
          <cell r="K2" t="str">
            <v>vendredi</v>
          </cell>
          <cell r="L2" t="str">
            <v>samedi</v>
          </cell>
          <cell r="M2" t="str">
            <v>dimanche</v>
          </cell>
          <cell r="N2" t="str">
            <v>lundi</v>
          </cell>
          <cell r="O2" t="str">
            <v>mardi</v>
          </cell>
          <cell r="P2" t="str">
            <v>mercredi</v>
          </cell>
          <cell r="Q2" t="str">
            <v>jeudi</v>
          </cell>
          <cell r="R2" t="str">
            <v>vendredi</v>
          </cell>
          <cell r="S2" t="str">
            <v>samedi</v>
          </cell>
          <cell r="T2" t="str">
            <v>dimanche</v>
          </cell>
          <cell r="U2" t="str">
            <v>lundi</v>
          </cell>
          <cell r="V2" t="str">
            <v>mardi</v>
          </cell>
          <cell r="W2" t="str">
            <v>mercredi</v>
          </cell>
          <cell r="X2" t="str">
            <v>jeudi</v>
          </cell>
          <cell r="Y2" t="str">
            <v>vendredi</v>
          </cell>
          <cell r="Z2" t="str">
            <v>samedi</v>
          </cell>
          <cell r="AA2" t="str">
            <v>dimanche</v>
          </cell>
          <cell r="AB2" t="str">
            <v>lundi</v>
          </cell>
          <cell r="AC2" t="str">
            <v>mardi</v>
          </cell>
          <cell r="AD2" t="str">
            <v>mercredi</v>
          </cell>
          <cell r="AE2" t="str">
            <v>jeudi</v>
          </cell>
          <cell r="AF2" t="str">
            <v>vendredi</v>
          </cell>
          <cell r="AG2" t="str">
            <v>samedi</v>
          </cell>
          <cell r="AH2" t="str">
            <v>dimanche</v>
          </cell>
          <cell r="AI2" t="str">
            <v>lundi</v>
          </cell>
        </row>
        <row r="3">
          <cell r="A3" t="str">
            <v xml:space="preserve">  </v>
          </cell>
          <cell r="H3" t="str">
            <v>162+163</v>
          </cell>
          <cell r="I3">
            <v>162</v>
          </cell>
          <cell r="J3" t="str">
            <v>162+163</v>
          </cell>
          <cell r="L3" t="str">
            <v>162+175</v>
          </cell>
          <cell r="M3" t="str">
            <v>162+5*163</v>
          </cell>
          <cell r="N3" t="str">
            <v>162+163</v>
          </cell>
          <cell r="O3" t="str">
            <v>162+163</v>
          </cell>
          <cell r="P3" t="str">
            <v>162+163</v>
          </cell>
          <cell r="Q3" t="str">
            <v>162+163</v>
          </cell>
          <cell r="R3" t="str">
            <v>azerty</v>
          </cell>
          <cell r="S3" t="str">
            <v>162+163</v>
          </cell>
          <cell r="T3" t="str">
            <v>162+163</v>
          </cell>
          <cell r="U3">
            <v>163</v>
          </cell>
          <cell r="V3" t="str">
            <v>162+163</v>
          </cell>
          <cell r="W3" t="str">
            <v>162+163</v>
          </cell>
          <cell r="X3">
            <v>162</v>
          </cell>
          <cell r="Z3" t="str">
            <v>162+163</v>
          </cell>
          <cell r="AA3" t="str">
            <v>162+163</v>
          </cell>
          <cell r="AB3">
            <v>162</v>
          </cell>
          <cell r="AC3" t="str">
            <v>162+163</v>
          </cell>
          <cell r="AD3">
            <v>162</v>
          </cell>
          <cell r="AE3">
            <v>162</v>
          </cell>
          <cell r="AG3">
            <v>163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S3">
            <v>0</v>
          </cell>
          <cell r="AT3" t="str">
            <v xml:space="preserve"> </v>
          </cell>
        </row>
        <row r="4">
          <cell r="A4">
            <v>228</v>
          </cell>
          <cell r="B4" t="str">
            <v>KEDADSA</v>
          </cell>
          <cell r="C4" t="str">
            <v>Mustapha</v>
          </cell>
          <cell r="D4" t="str">
            <v>C TVX</v>
          </cell>
          <cell r="E4" t="str">
            <v xml:space="preserve">  F</v>
          </cell>
          <cell r="F4" t="str">
            <v xml:space="preserve">  CP</v>
          </cell>
          <cell r="G4" t="str">
            <v xml:space="preserve">  F</v>
          </cell>
          <cell r="H4" t="str">
            <v>P</v>
          </cell>
          <cell r="I4" t="str">
            <v>P</v>
          </cell>
          <cell r="J4" t="str">
            <v>P</v>
          </cell>
          <cell r="K4" t="str">
            <v>P</v>
          </cell>
          <cell r="L4" t="str">
            <v>P</v>
          </cell>
          <cell r="M4" t="str">
            <v>P</v>
          </cell>
          <cell r="N4" t="str">
            <v>P</v>
          </cell>
          <cell r="O4" t="str">
            <v>P</v>
          </cell>
          <cell r="P4" t="str">
            <v>P</v>
          </cell>
          <cell r="Q4" t="str">
            <v>P</v>
          </cell>
          <cell r="R4" t="str">
            <v>P</v>
          </cell>
          <cell r="S4" t="str">
            <v>P</v>
          </cell>
          <cell r="T4" t="str">
            <v>P</v>
          </cell>
          <cell r="U4" t="str">
            <v>P</v>
          </cell>
          <cell r="V4" t="str">
            <v>P</v>
          </cell>
          <cell r="W4" t="str">
            <v>P</v>
          </cell>
          <cell r="X4" t="str">
            <v>P</v>
          </cell>
          <cell r="Y4" t="str">
            <v xml:space="preserve">  V</v>
          </cell>
          <cell r="Z4" t="str">
            <v>DET</v>
          </cell>
          <cell r="AA4" t="str">
            <v>DET</v>
          </cell>
          <cell r="AB4" t="str">
            <v>DET</v>
          </cell>
          <cell r="AC4" t="str">
            <v>DET</v>
          </cell>
          <cell r="AD4" t="str">
            <v>DET</v>
          </cell>
          <cell r="AE4" t="str">
            <v>DET</v>
          </cell>
          <cell r="AF4" t="str">
            <v xml:space="preserve">  V</v>
          </cell>
          <cell r="AG4" t="str">
            <v>P</v>
          </cell>
          <cell r="AH4" t="str">
            <v>P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S4">
            <v>6</v>
          </cell>
          <cell r="AT4" t="str">
            <v xml:space="preserve"> </v>
          </cell>
        </row>
        <row r="5">
          <cell r="A5">
            <v>853</v>
          </cell>
          <cell r="B5" t="str">
            <v>SOUKKOU</v>
          </cell>
          <cell r="C5" t="str">
            <v>Naim</v>
          </cell>
          <cell r="D5" t="str">
            <v>C-E</v>
          </cell>
          <cell r="E5" t="str">
            <v xml:space="preserve">  F</v>
          </cell>
          <cell r="F5" t="str">
            <v xml:space="preserve">  CP</v>
          </cell>
          <cell r="G5" t="str">
            <v xml:space="preserve">  F</v>
          </cell>
          <cell r="H5">
            <v>10</v>
          </cell>
          <cell r="I5">
            <v>10</v>
          </cell>
          <cell r="J5">
            <v>10</v>
          </cell>
          <cell r="K5" t="str">
            <v xml:space="preserve">  V</v>
          </cell>
          <cell r="L5" t="str">
            <v>8,5p2</v>
          </cell>
          <cell r="M5" t="str">
            <v>8,5p2</v>
          </cell>
          <cell r="N5" t="str">
            <v>8,5p2</v>
          </cell>
          <cell r="O5" t="str">
            <v>8,5p2</v>
          </cell>
          <cell r="P5" t="str">
            <v>8,5p2</v>
          </cell>
          <cell r="Q5" t="str">
            <v>8,5p2</v>
          </cell>
          <cell r="R5" t="str">
            <v xml:space="preserve">  V</v>
          </cell>
          <cell r="S5">
            <v>10</v>
          </cell>
          <cell r="T5">
            <v>10</v>
          </cell>
          <cell r="U5">
            <v>10</v>
          </cell>
          <cell r="V5">
            <v>10</v>
          </cell>
          <cell r="W5">
            <v>10</v>
          </cell>
          <cell r="X5">
            <v>10</v>
          </cell>
          <cell r="Y5" t="str">
            <v xml:space="preserve">  V</v>
          </cell>
          <cell r="Z5" t="str">
            <v>8,5p3</v>
          </cell>
          <cell r="AA5" t="str">
            <v>8,5p3</v>
          </cell>
          <cell r="AB5" t="str">
            <v>8,5p3</v>
          </cell>
          <cell r="AC5" t="str">
            <v>8,5p3</v>
          </cell>
          <cell r="AD5" t="str">
            <v>8,5p3</v>
          </cell>
          <cell r="AE5" t="str">
            <v>8,5p3</v>
          </cell>
          <cell r="AF5" t="str">
            <v xml:space="preserve">  V</v>
          </cell>
          <cell r="AG5" t="str">
            <v>8,5p3</v>
          </cell>
          <cell r="AH5" t="str">
            <v>INT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S5">
            <v>0</v>
          </cell>
          <cell r="AT5" t="str">
            <v xml:space="preserve"> </v>
          </cell>
        </row>
        <row r="6">
          <cell r="A6">
            <v>20</v>
          </cell>
          <cell r="B6" t="str">
            <v>KAIBECHE</v>
          </cell>
          <cell r="C6" t="str">
            <v>Moussa</v>
          </cell>
          <cell r="D6" t="str">
            <v>Coffreur</v>
          </cell>
          <cell r="E6" t="str">
            <v xml:space="preserve">  F</v>
          </cell>
          <cell r="F6" t="str">
            <v xml:space="preserve">  CP</v>
          </cell>
          <cell r="G6" t="str">
            <v xml:space="preserve">  F</v>
          </cell>
          <cell r="H6">
            <v>10</v>
          </cell>
          <cell r="I6">
            <v>10</v>
          </cell>
          <cell r="J6">
            <v>10</v>
          </cell>
          <cell r="K6" t="str">
            <v xml:space="preserve">  V</v>
          </cell>
          <cell r="L6" t="str">
            <v>8,5p2</v>
          </cell>
          <cell r="M6" t="str">
            <v>8,5p2</v>
          </cell>
          <cell r="N6" t="str">
            <v>8,5p2</v>
          </cell>
          <cell r="O6" t="str">
            <v>8,5p2</v>
          </cell>
          <cell r="P6" t="str">
            <v>8,5p2</v>
          </cell>
          <cell r="Q6" t="str">
            <v>8,5p2</v>
          </cell>
          <cell r="R6" t="str">
            <v xml:space="preserve">  V</v>
          </cell>
          <cell r="S6">
            <v>10</v>
          </cell>
          <cell r="T6">
            <v>10</v>
          </cell>
          <cell r="U6">
            <v>10</v>
          </cell>
          <cell r="V6">
            <v>10</v>
          </cell>
          <cell r="W6">
            <v>10</v>
          </cell>
          <cell r="X6">
            <v>10</v>
          </cell>
          <cell r="Y6" t="str">
            <v xml:space="preserve">  V</v>
          </cell>
          <cell r="Z6" t="str">
            <v>8,5p3</v>
          </cell>
          <cell r="AA6" t="str">
            <v>8,5p3</v>
          </cell>
          <cell r="AB6" t="str">
            <v>8,5p3</v>
          </cell>
          <cell r="AC6" t="str">
            <v>8,5p3</v>
          </cell>
          <cell r="AD6" t="str">
            <v>8,5p3</v>
          </cell>
          <cell r="AE6" t="str">
            <v>8,5p3</v>
          </cell>
          <cell r="AF6" t="str">
            <v xml:space="preserve">  V</v>
          </cell>
          <cell r="AG6" t="str">
            <v>8,5p3</v>
          </cell>
          <cell r="AH6" t="str">
            <v>INT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S6">
            <v>0</v>
          </cell>
          <cell r="AT6" t="str">
            <v xml:space="preserve"> </v>
          </cell>
        </row>
        <row r="7">
          <cell r="A7">
            <v>101</v>
          </cell>
          <cell r="B7" t="str">
            <v>MEKHENACHE</v>
          </cell>
          <cell r="C7" t="str">
            <v>Ammar</v>
          </cell>
          <cell r="D7" t="str">
            <v>Maçon coffreur</v>
          </cell>
          <cell r="E7" t="str">
            <v xml:space="preserve">  F</v>
          </cell>
          <cell r="F7" t="str">
            <v xml:space="preserve">  CP</v>
          </cell>
          <cell r="G7" t="str">
            <v xml:space="preserve">  F</v>
          </cell>
          <cell r="H7">
            <v>10</v>
          </cell>
          <cell r="I7">
            <v>10</v>
          </cell>
          <cell r="J7">
            <v>10</v>
          </cell>
          <cell r="K7" t="str">
            <v xml:space="preserve">  V</v>
          </cell>
          <cell r="L7" t="str">
            <v>ABS</v>
          </cell>
          <cell r="M7" t="str">
            <v>8,5p2</v>
          </cell>
          <cell r="N7" t="str">
            <v>8,5p2</v>
          </cell>
          <cell r="O7" t="str">
            <v>8,5p2</v>
          </cell>
          <cell r="P7" t="str">
            <v>8,5p2</v>
          </cell>
          <cell r="Q7" t="str">
            <v>8,5p2</v>
          </cell>
          <cell r="R7" t="str">
            <v xml:space="preserve">  V</v>
          </cell>
          <cell r="S7">
            <v>10</v>
          </cell>
          <cell r="T7" t="str">
            <v>AA</v>
          </cell>
          <cell r="U7" t="str">
            <v>CM</v>
          </cell>
          <cell r="V7" t="str">
            <v>CM</v>
          </cell>
          <cell r="W7" t="str">
            <v>CM</v>
          </cell>
          <cell r="X7" t="str">
            <v>CM</v>
          </cell>
          <cell r="Y7" t="str">
            <v xml:space="preserve">  V</v>
          </cell>
          <cell r="Z7" t="str">
            <v>CA</v>
          </cell>
          <cell r="AA7" t="str">
            <v>CA</v>
          </cell>
          <cell r="AB7" t="str">
            <v>CA</v>
          </cell>
          <cell r="AC7" t="str">
            <v>CA</v>
          </cell>
          <cell r="AD7" t="str">
            <v>CA</v>
          </cell>
          <cell r="AE7" t="str">
            <v>CA</v>
          </cell>
          <cell r="AF7" t="str">
            <v>CA</v>
          </cell>
          <cell r="AG7" t="str">
            <v>CA</v>
          </cell>
          <cell r="AH7" t="str">
            <v>CA</v>
          </cell>
          <cell r="AI7" t="str">
            <v>CA</v>
          </cell>
          <cell r="AJ7">
            <v>1</v>
          </cell>
          <cell r="AK7">
            <v>1</v>
          </cell>
          <cell r="AL7">
            <v>4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10</v>
          </cell>
          <cell r="AS7">
            <v>0</v>
          </cell>
          <cell r="AT7" t="str">
            <v xml:space="preserve"> </v>
          </cell>
        </row>
        <row r="8">
          <cell r="A8">
            <v>349</v>
          </cell>
          <cell r="B8" t="str">
            <v>KHECHA</v>
          </cell>
          <cell r="C8" t="str">
            <v>Mohamed Salah</v>
          </cell>
          <cell r="D8" t="str">
            <v>Coffreur</v>
          </cell>
          <cell r="E8" t="str">
            <v xml:space="preserve">  F</v>
          </cell>
          <cell r="F8" t="str">
            <v xml:space="preserve">  CP</v>
          </cell>
          <cell r="G8" t="str">
            <v xml:space="preserve">  F</v>
          </cell>
          <cell r="H8">
            <v>10</v>
          </cell>
          <cell r="I8">
            <v>10</v>
          </cell>
          <cell r="J8">
            <v>10</v>
          </cell>
          <cell r="K8" t="str">
            <v xml:space="preserve">  V</v>
          </cell>
          <cell r="L8" t="str">
            <v>8,5p2</v>
          </cell>
          <cell r="M8" t="str">
            <v>ABS</v>
          </cell>
          <cell r="N8" t="str">
            <v>cm</v>
          </cell>
          <cell r="O8" t="str">
            <v>cm</v>
          </cell>
          <cell r="P8" t="str">
            <v>8,5p2</v>
          </cell>
          <cell r="Q8" t="str">
            <v>8,5p2</v>
          </cell>
          <cell r="R8" t="str">
            <v xml:space="preserve">  V</v>
          </cell>
          <cell r="S8">
            <v>10</v>
          </cell>
          <cell r="T8">
            <v>10</v>
          </cell>
          <cell r="U8">
            <v>10</v>
          </cell>
          <cell r="V8">
            <v>10</v>
          </cell>
          <cell r="W8">
            <v>10</v>
          </cell>
          <cell r="X8">
            <v>10</v>
          </cell>
          <cell r="Y8" t="str">
            <v xml:space="preserve">  V</v>
          </cell>
          <cell r="Z8" t="str">
            <v>8,5p3</v>
          </cell>
          <cell r="AA8" t="str">
            <v>8,5p3</v>
          </cell>
          <cell r="AB8" t="str">
            <v>8,5p3</v>
          </cell>
          <cell r="AC8" t="str">
            <v>8,5p3</v>
          </cell>
          <cell r="AD8" t="str">
            <v>8,5p3</v>
          </cell>
          <cell r="AE8" t="str">
            <v>8,5p3</v>
          </cell>
          <cell r="AF8" t="str">
            <v xml:space="preserve">  V</v>
          </cell>
          <cell r="AG8" t="str">
            <v>8,5p3</v>
          </cell>
          <cell r="AH8" t="str">
            <v>INT</v>
          </cell>
          <cell r="AJ8">
            <v>1</v>
          </cell>
          <cell r="AK8">
            <v>0</v>
          </cell>
          <cell r="AL8">
            <v>2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S8">
            <v>0</v>
          </cell>
          <cell r="AT8" t="str">
            <v xml:space="preserve"> </v>
          </cell>
        </row>
        <row r="9">
          <cell r="A9">
            <v>132</v>
          </cell>
          <cell r="B9" t="str">
            <v>MENNICHE</v>
          </cell>
          <cell r="C9" t="str">
            <v>Samir</v>
          </cell>
          <cell r="D9" t="str">
            <v>Maçon-coffreur</v>
          </cell>
          <cell r="E9" t="str">
            <v xml:space="preserve">  F</v>
          </cell>
          <cell r="F9" t="str">
            <v xml:space="preserve">  CP</v>
          </cell>
          <cell r="G9" t="str">
            <v xml:space="preserve">  F</v>
          </cell>
          <cell r="H9">
            <v>10</v>
          </cell>
          <cell r="I9">
            <v>10</v>
          </cell>
          <cell r="J9">
            <v>10</v>
          </cell>
          <cell r="K9" t="str">
            <v xml:space="preserve">  V</v>
          </cell>
          <cell r="L9" t="str">
            <v>8,5p2</v>
          </cell>
          <cell r="M9" t="str">
            <v>8,5p2</v>
          </cell>
          <cell r="N9" t="str">
            <v>8,5p2</v>
          </cell>
          <cell r="O9" t="str">
            <v>8,5p2</v>
          </cell>
          <cell r="P9" t="str">
            <v>8,5p2</v>
          </cell>
          <cell r="Q9" t="str">
            <v>8,5p2</v>
          </cell>
          <cell r="R9" t="str">
            <v xml:space="preserve">  V</v>
          </cell>
          <cell r="S9">
            <v>10</v>
          </cell>
          <cell r="T9">
            <v>10</v>
          </cell>
          <cell r="U9">
            <v>10</v>
          </cell>
          <cell r="V9">
            <v>10</v>
          </cell>
          <cell r="W9">
            <v>10</v>
          </cell>
          <cell r="X9">
            <v>10</v>
          </cell>
          <cell r="Y9" t="str">
            <v xml:space="preserve">  V</v>
          </cell>
          <cell r="Z9" t="str">
            <v>8,5p3</v>
          </cell>
          <cell r="AA9" t="str">
            <v>8,5p3</v>
          </cell>
          <cell r="AB9" t="str">
            <v>8,5p3</v>
          </cell>
          <cell r="AC9" t="str">
            <v>8,5p3</v>
          </cell>
          <cell r="AD9" t="str">
            <v>8,5p3</v>
          </cell>
          <cell r="AE9" t="str">
            <v>8,5p3</v>
          </cell>
          <cell r="AF9" t="str">
            <v xml:space="preserve">  V</v>
          </cell>
          <cell r="AG9" t="str">
            <v>8,5p3</v>
          </cell>
          <cell r="AH9" t="str">
            <v>INT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S9">
            <v>0</v>
          </cell>
          <cell r="AT9" t="str">
            <v xml:space="preserve"> </v>
          </cell>
        </row>
        <row r="10">
          <cell r="A10">
            <v>122</v>
          </cell>
          <cell r="B10" t="str">
            <v xml:space="preserve">KRIKET </v>
          </cell>
          <cell r="C10" t="str">
            <v>Smail ben Slimane</v>
          </cell>
          <cell r="D10" t="str">
            <v>Maçon</v>
          </cell>
          <cell r="E10" t="str">
            <v xml:space="preserve">  F</v>
          </cell>
          <cell r="F10" t="str">
            <v xml:space="preserve">  CP</v>
          </cell>
          <cell r="G10" t="str">
            <v xml:space="preserve">  F</v>
          </cell>
          <cell r="H10">
            <v>10</v>
          </cell>
          <cell r="I10">
            <v>10</v>
          </cell>
          <cell r="J10">
            <v>10</v>
          </cell>
          <cell r="K10" t="str">
            <v xml:space="preserve">  V</v>
          </cell>
          <cell r="L10" t="str">
            <v>8,5p2</v>
          </cell>
          <cell r="M10" t="str">
            <v>8,5p2</v>
          </cell>
          <cell r="N10" t="str">
            <v>8,5p2</v>
          </cell>
          <cell r="O10" t="str">
            <v>8,5p2</v>
          </cell>
          <cell r="P10" t="str">
            <v>8,5p2</v>
          </cell>
          <cell r="Q10" t="str">
            <v>8,5p2</v>
          </cell>
          <cell r="R10" t="str">
            <v xml:space="preserve">  V</v>
          </cell>
          <cell r="S10">
            <v>10</v>
          </cell>
          <cell r="T10">
            <v>10</v>
          </cell>
          <cell r="U10">
            <v>10</v>
          </cell>
          <cell r="V10" t="str">
            <v>ABS</v>
          </cell>
          <cell r="W10">
            <v>10</v>
          </cell>
          <cell r="X10">
            <v>10</v>
          </cell>
          <cell r="Y10" t="str">
            <v xml:space="preserve">  V</v>
          </cell>
          <cell r="Z10" t="str">
            <v>8,5p3</v>
          </cell>
          <cell r="AA10" t="str">
            <v>8,5p3</v>
          </cell>
          <cell r="AB10" t="str">
            <v>8,5p3</v>
          </cell>
          <cell r="AC10" t="str">
            <v>8,5p3</v>
          </cell>
          <cell r="AD10" t="str">
            <v>8,5p3</v>
          </cell>
          <cell r="AE10" t="str">
            <v>8,5p3</v>
          </cell>
          <cell r="AF10" t="str">
            <v xml:space="preserve">  V</v>
          </cell>
          <cell r="AG10" t="str">
            <v>8,5p3</v>
          </cell>
          <cell r="AH10" t="str">
            <v>INT</v>
          </cell>
          <cell r="AJ10">
            <v>1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S10">
            <v>0</v>
          </cell>
          <cell r="AT10" t="str">
            <v xml:space="preserve"> </v>
          </cell>
        </row>
        <row r="11">
          <cell r="A11">
            <v>135</v>
          </cell>
          <cell r="B11" t="str">
            <v xml:space="preserve">BOUSSEKINE </v>
          </cell>
          <cell r="C11" t="str">
            <v>Ali</v>
          </cell>
          <cell r="D11" t="str">
            <v>Maçon</v>
          </cell>
          <cell r="E11" t="str">
            <v xml:space="preserve">  F</v>
          </cell>
          <cell r="F11" t="str">
            <v xml:space="preserve">  CP</v>
          </cell>
          <cell r="G11" t="str">
            <v xml:space="preserve">  F</v>
          </cell>
          <cell r="H11">
            <v>10</v>
          </cell>
          <cell r="I11">
            <v>10</v>
          </cell>
          <cell r="J11">
            <v>10</v>
          </cell>
          <cell r="K11" t="str">
            <v xml:space="preserve">  V</v>
          </cell>
          <cell r="L11" t="str">
            <v>8,5p2</v>
          </cell>
          <cell r="M11" t="str">
            <v>8,5p2</v>
          </cell>
          <cell r="N11" t="str">
            <v>8,5p2</v>
          </cell>
          <cell r="O11" t="str">
            <v>8,5p2</v>
          </cell>
          <cell r="P11" t="str">
            <v>8,5p2</v>
          </cell>
          <cell r="Q11" t="str">
            <v>8,5p2</v>
          </cell>
          <cell r="R11" t="str">
            <v xml:space="preserve">  V</v>
          </cell>
          <cell r="S11">
            <v>10</v>
          </cell>
          <cell r="T11">
            <v>10</v>
          </cell>
          <cell r="U11">
            <v>10</v>
          </cell>
          <cell r="V11">
            <v>10</v>
          </cell>
          <cell r="W11">
            <v>10</v>
          </cell>
          <cell r="X11">
            <v>10</v>
          </cell>
          <cell r="Y11" t="str">
            <v xml:space="preserve">  V</v>
          </cell>
          <cell r="Z11" t="str">
            <v>8,5p3</v>
          </cell>
          <cell r="AA11" t="str">
            <v>8,5p3</v>
          </cell>
          <cell r="AB11" t="str">
            <v>8,5p3</v>
          </cell>
          <cell r="AC11" t="str">
            <v>8,5p3</v>
          </cell>
          <cell r="AD11" t="str">
            <v>8,5p3</v>
          </cell>
          <cell r="AE11" t="str">
            <v>8,5p3</v>
          </cell>
          <cell r="AF11" t="str">
            <v xml:space="preserve">  V</v>
          </cell>
          <cell r="AG11" t="str">
            <v>8,5p3</v>
          </cell>
          <cell r="AH11" t="str">
            <v>INT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S11">
            <v>0</v>
          </cell>
          <cell r="AT11" t="str">
            <v xml:space="preserve"> </v>
          </cell>
        </row>
        <row r="12">
          <cell r="A12">
            <v>354</v>
          </cell>
          <cell r="B12" t="str">
            <v xml:space="preserve">MATI </v>
          </cell>
          <cell r="C12" t="str">
            <v>Bouzid</v>
          </cell>
          <cell r="D12" t="str">
            <v>Maçon coffreur</v>
          </cell>
          <cell r="E12" t="str">
            <v xml:space="preserve">  F</v>
          </cell>
          <cell r="F12" t="str">
            <v xml:space="preserve">  CP</v>
          </cell>
          <cell r="G12" t="str">
            <v xml:space="preserve">  F</v>
          </cell>
          <cell r="H12">
            <v>10</v>
          </cell>
          <cell r="I12">
            <v>10</v>
          </cell>
          <cell r="J12">
            <v>10</v>
          </cell>
          <cell r="K12" t="str">
            <v xml:space="preserve">  V</v>
          </cell>
          <cell r="L12" t="str">
            <v>8,5p2</v>
          </cell>
          <cell r="M12" t="str">
            <v>8,5p2</v>
          </cell>
          <cell r="N12" t="str">
            <v>8,5p2</v>
          </cell>
          <cell r="O12" t="str">
            <v>8,5p2</v>
          </cell>
          <cell r="P12" t="str">
            <v>8,5p2</v>
          </cell>
          <cell r="Q12" t="str">
            <v>8,5p2</v>
          </cell>
          <cell r="R12" t="str">
            <v xml:space="preserve">  V</v>
          </cell>
          <cell r="S12">
            <v>10</v>
          </cell>
          <cell r="T12">
            <v>10</v>
          </cell>
          <cell r="U12">
            <v>10</v>
          </cell>
          <cell r="V12">
            <v>10</v>
          </cell>
          <cell r="W12">
            <v>10</v>
          </cell>
          <cell r="X12">
            <v>10</v>
          </cell>
          <cell r="Y12" t="str">
            <v xml:space="preserve">  V</v>
          </cell>
          <cell r="Z12" t="str">
            <v>8,5p3</v>
          </cell>
          <cell r="AA12" t="str">
            <v>8,5p3</v>
          </cell>
          <cell r="AB12" t="str">
            <v>8,5p3</v>
          </cell>
          <cell r="AC12" t="str">
            <v>8,5p3</v>
          </cell>
          <cell r="AD12" t="str">
            <v>8,5p3</v>
          </cell>
          <cell r="AE12" t="str">
            <v>8,5p3</v>
          </cell>
          <cell r="AF12" t="str">
            <v xml:space="preserve">  V</v>
          </cell>
          <cell r="AG12" t="str">
            <v>8,5p3</v>
          </cell>
          <cell r="AH12" t="str">
            <v>INT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S12">
            <v>0</v>
          </cell>
          <cell r="AT12" t="str">
            <v xml:space="preserve"> </v>
          </cell>
        </row>
        <row r="13">
          <cell r="A13">
            <v>359</v>
          </cell>
          <cell r="B13" t="str">
            <v>GUESSOUM</v>
          </cell>
          <cell r="C13" t="str">
            <v>Ali</v>
          </cell>
          <cell r="D13" t="str">
            <v>Maçon coffreur</v>
          </cell>
          <cell r="E13" t="str">
            <v xml:space="preserve">  F</v>
          </cell>
          <cell r="F13" t="str">
            <v xml:space="preserve">  CP</v>
          </cell>
          <cell r="G13" t="str">
            <v xml:space="preserve">  F</v>
          </cell>
          <cell r="H13">
            <v>10</v>
          </cell>
          <cell r="I13">
            <v>10</v>
          </cell>
          <cell r="J13">
            <v>10</v>
          </cell>
          <cell r="K13" t="str">
            <v xml:space="preserve">  V</v>
          </cell>
          <cell r="L13" t="str">
            <v>8,5p2</v>
          </cell>
          <cell r="M13" t="str">
            <v>8,5p2</v>
          </cell>
          <cell r="N13" t="str">
            <v>8,5p2</v>
          </cell>
          <cell r="O13" t="str">
            <v>8,5p2</v>
          </cell>
          <cell r="P13" t="str">
            <v>8,5p2</v>
          </cell>
          <cell r="Q13" t="str">
            <v>8,5p2</v>
          </cell>
          <cell r="R13" t="str">
            <v xml:space="preserve">  V</v>
          </cell>
          <cell r="S13">
            <v>10</v>
          </cell>
          <cell r="T13">
            <v>10</v>
          </cell>
          <cell r="U13">
            <v>10</v>
          </cell>
          <cell r="V13">
            <v>10</v>
          </cell>
          <cell r="W13">
            <v>10</v>
          </cell>
          <cell r="X13">
            <v>10</v>
          </cell>
          <cell r="Y13" t="str">
            <v xml:space="preserve">  V</v>
          </cell>
          <cell r="Z13" t="str">
            <v>8,5p3</v>
          </cell>
          <cell r="AA13" t="str">
            <v>8,5p3</v>
          </cell>
          <cell r="AB13" t="str">
            <v>8,5p3</v>
          </cell>
          <cell r="AC13" t="str">
            <v>8,5p3</v>
          </cell>
          <cell r="AD13" t="str">
            <v>8,5p3</v>
          </cell>
          <cell r="AE13" t="str">
            <v>8,5p3</v>
          </cell>
          <cell r="AF13" t="str">
            <v xml:space="preserve">  V</v>
          </cell>
          <cell r="AG13" t="str">
            <v>8,5p3</v>
          </cell>
          <cell r="AH13" t="str">
            <v>INT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S13">
            <v>0</v>
          </cell>
          <cell r="AT13" t="str">
            <v xml:space="preserve"> </v>
          </cell>
        </row>
        <row r="14">
          <cell r="A14">
            <v>346</v>
          </cell>
          <cell r="B14" t="str">
            <v>BENHAMOUDA</v>
          </cell>
          <cell r="C14" t="str">
            <v>Brahim</v>
          </cell>
          <cell r="D14" t="str">
            <v>Maçon-coffreur</v>
          </cell>
          <cell r="E14" t="str">
            <v xml:space="preserve">  F</v>
          </cell>
          <cell r="F14" t="str">
            <v xml:space="preserve">  CP</v>
          </cell>
          <cell r="G14" t="str">
            <v xml:space="preserve">  F</v>
          </cell>
          <cell r="H14">
            <v>10</v>
          </cell>
          <cell r="I14" t="str">
            <v>CM</v>
          </cell>
          <cell r="J14" t="str">
            <v>CM</v>
          </cell>
          <cell r="K14" t="str">
            <v>CM</v>
          </cell>
          <cell r="L14" t="str">
            <v>CM</v>
          </cell>
          <cell r="M14" t="str">
            <v>CM</v>
          </cell>
          <cell r="N14" t="str">
            <v>CM</v>
          </cell>
          <cell r="O14" t="str">
            <v>CM</v>
          </cell>
          <cell r="P14" t="str">
            <v>CM</v>
          </cell>
          <cell r="Q14" t="str">
            <v>CM</v>
          </cell>
          <cell r="R14" t="str">
            <v>CM</v>
          </cell>
          <cell r="S14" t="str">
            <v>CM</v>
          </cell>
          <cell r="T14" t="str">
            <v>CM</v>
          </cell>
          <cell r="U14" t="str">
            <v>CM</v>
          </cell>
          <cell r="V14" t="str">
            <v>CM</v>
          </cell>
          <cell r="W14" t="str">
            <v>CM</v>
          </cell>
          <cell r="X14" t="str">
            <v>CM</v>
          </cell>
          <cell r="Y14" t="str">
            <v>CM</v>
          </cell>
          <cell r="Z14" t="str">
            <v>CM</v>
          </cell>
          <cell r="AA14" t="str">
            <v>CM</v>
          </cell>
          <cell r="AB14" t="str">
            <v>CM</v>
          </cell>
          <cell r="AC14" t="str">
            <v>CM</v>
          </cell>
          <cell r="AD14" t="str">
            <v>CM</v>
          </cell>
          <cell r="AE14" t="str">
            <v>CM</v>
          </cell>
          <cell r="AF14" t="str">
            <v>CM</v>
          </cell>
          <cell r="AG14" t="str">
            <v>CM</v>
          </cell>
          <cell r="AH14" t="str">
            <v>INT</v>
          </cell>
          <cell r="AJ14">
            <v>0</v>
          </cell>
          <cell r="AK14">
            <v>0</v>
          </cell>
          <cell r="AL14">
            <v>25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S14">
            <v>0</v>
          </cell>
          <cell r="AT14" t="str">
            <v xml:space="preserve"> </v>
          </cell>
        </row>
        <row r="15">
          <cell r="A15">
            <v>1402</v>
          </cell>
          <cell r="B15" t="str">
            <v>BRIKA</v>
          </cell>
          <cell r="C15" t="str">
            <v>Mohammed</v>
          </cell>
          <cell r="D15" t="str">
            <v>Maçon-coffreur</v>
          </cell>
          <cell r="E15" t="str">
            <v xml:space="preserve">  F</v>
          </cell>
          <cell r="F15" t="str">
            <v xml:space="preserve">  CP</v>
          </cell>
          <cell r="G15" t="str">
            <v xml:space="preserve">  F</v>
          </cell>
          <cell r="H15">
            <v>10</v>
          </cell>
          <cell r="I15">
            <v>10</v>
          </cell>
          <cell r="J15">
            <v>10</v>
          </cell>
          <cell r="K15" t="str">
            <v xml:space="preserve">  V</v>
          </cell>
          <cell r="L15" t="str">
            <v>8,5p2</v>
          </cell>
          <cell r="M15" t="str">
            <v>8,5p2</v>
          </cell>
          <cell r="N15" t="str">
            <v>8,5p2</v>
          </cell>
          <cell r="O15" t="str">
            <v>8,5p2</v>
          </cell>
          <cell r="P15" t="str">
            <v>8,5p2</v>
          </cell>
          <cell r="Q15" t="str">
            <v>8,5p2</v>
          </cell>
          <cell r="R15" t="str">
            <v xml:space="preserve">  V</v>
          </cell>
          <cell r="S15">
            <v>10</v>
          </cell>
          <cell r="T15">
            <v>10</v>
          </cell>
          <cell r="U15">
            <v>10</v>
          </cell>
          <cell r="V15">
            <v>10</v>
          </cell>
          <cell r="W15">
            <v>7.5</v>
          </cell>
          <cell r="X15">
            <v>10</v>
          </cell>
          <cell r="Y15" t="str">
            <v xml:space="preserve">  V</v>
          </cell>
          <cell r="Z15" t="str">
            <v>8,5p3</v>
          </cell>
          <cell r="AA15" t="str">
            <v>8,5p3</v>
          </cell>
          <cell r="AB15" t="str">
            <v>8,5p3</v>
          </cell>
          <cell r="AC15" t="str">
            <v>8,5p3</v>
          </cell>
          <cell r="AD15" t="str">
            <v>8,5p3</v>
          </cell>
          <cell r="AE15" t="str">
            <v>8,5p3</v>
          </cell>
          <cell r="AF15" t="str">
            <v xml:space="preserve">  V</v>
          </cell>
          <cell r="AG15" t="str">
            <v>8,5p3</v>
          </cell>
          <cell r="AH15" t="str">
            <v>INT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S15">
            <v>0</v>
          </cell>
          <cell r="AT15" t="str">
            <v xml:space="preserve"> </v>
          </cell>
        </row>
        <row r="16">
          <cell r="A16">
            <v>1426</v>
          </cell>
          <cell r="B16" t="str">
            <v>DJERIBAA</v>
          </cell>
          <cell r="C16" t="str">
            <v>Mouloud</v>
          </cell>
          <cell r="D16" t="str">
            <v>Maçon-coffreur</v>
          </cell>
          <cell r="E16" t="str">
            <v xml:space="preserve">  F</v>
          </cell>
          <cell r="F16" t="str">
            <v xml:space="preserve">  CP</v>
          </cell>
          <cell r="G16" t="str">
            <v xml:space="preserve">  F</v>
          </cell>
          <cell r="H16" t="str">
            <v>CM</v>
          </cell>
          <cell r="I16" t="str">
            <v>CM</v>
          </cell>
          <cell r="J16" t="str">
            <v>CM</v>
          </cell>
          <cell r="K16" t="str">
            <v xml:space="preserve">  V</v>
          </cell>
          <cell r="L16" t="str">
            <v>8,5p2</v>
          </cell>
          <cell r="M16" t="str">
            <v>8,5p2</v>
          </cell>
          <cell r="N16" t="str">
            <v>8,5p2</v>
          </cell>
          <cell r="O16" t="str">
            <v>8,5p2</v>
          </cell>
          <cell r="P16" t="str">
            <v>8,5p2</v>
          </cell>
          <cell r="Q16" t="str">
            <v>8,5p2</v>
          </cell>
          <cell r="R16" t="str">
            <v xml:space="preserve">  V</v>
          </cell>
          <cell r="S16" t="str">
            <v>ABS</v>
          </cell>
          <cell r="T16">
            <v>10</v>
          </cell>
          <cell r="U16">
            <v>10</v>
          </cell>
          <cell r="V16">
            <v>10</v>
          </cell>
          <cell r="W16">
            <v>10</v>
          </cell>
          <cell r="X16">
            <v>10</v>
          </cell>
          <cell r="Y16" t="str">
            <v xml:space="preserve">  V</v>
          </cell>
          <cell r="Z16" t="str">
            <v>8,5p3</v>
          </cell>
          <cell r="AA16" t="str">
            <v>8,5p3</v>
          </cell>
          <cell r="AB16" t="str">
            <v>8,5p3</v>
          </cell>
          <cell r="AC16" t="str">
            <v>8,5p3</v>
          </cell>
          <cell r="AD16" t="str">
            <v>8,5p3</v>
          </cell>
          <cell r="AE16" t="str">
            <v>8,5p3</v>
          </cell>
          <cell r="AF16" t="str">
            <v xml:space="preserve">  V</v>
          </cell>
          <cell r="AG16" t="str">
            <v>8,5p3</v>
          </cell>
          <cell r="AH16" t="str">
            <v>INT</v>
          </cell>
          <cell r="AJ16">
            <v>1</v>
          </cell>
          <cell r="AK16">
            <v>0</v>
          </cell>
          <cell r="AL16">
            <v>3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S16">
            <v>0</v>
          </cell>
          <cell r="AT16" t="str">
            <v xml:space="preserve"> </v>
          </cell>
        </row>
        <row r="17">
          <cell r="A17">
            <v>1405</v>
          </cell>
          <cell r="B17" t="str">
            <v>SOUKKOU</v>
          </cell>
          <cell r="C17" t="str">
            <v>Haroun</v>
          </cell>
          <cell r="D17" t="str">
            <v>Maçon-coffreur</v>
          </cell>
          <cell r="E17" t="str">
            <v xml:space="preserve">  F</v>
          </cell>
          <cell r="F17" t="str">
            <v xml:space="preserve">  CP</v>
          </cell>
          <cell r="G17" t="str">
            <v xml:space="preserve">  F</v>
          </cell>
          <cell r="H17">
            <v>10</v>
          </cell>
          <cell r="I17">
            <v>10</v>
          </cell>
          <cell r="J17">
            <v>10</v>
          </cell>
          <cell r="K17" t="str">
            <v xml:space="preserve">  V</v>
          </cell>
          <cell r="L17" t="str">
            <v>8,5p2</v>
          </cell>
          <cell r="M17" t="str">
            <v>8,5p2</v>
          </cell>
          <cell r="N17" t="str">
            <v>8,5p2</v>
          </cell>
          <cell r="O17" t="str">
            <v>8,5p2</v>
          </cell>
          <cell r="P17" t="str">
            <v>8,5p2</v>
          </cell>
          <cell r="Q17" t="str">
            <v>8,5p2</v>
          </cell>
          <cell r="R17" t="str">
            <v xml:space="preserve">  V</v>
          </cell>
          <cell r="S17">
            <v>7.5</v>
          </cell>
          <cell r="T17">
            <v>10</v>
          </cell>
          <cell r="U17" t="str">
            <v>ABS</v>
          </cell>
          <cell r="V17">
            <v>10</v>
          </cell>
          <cell r="W17">
            <v>7.5</v>
          </cell>
          <cell r="X17">
            <v>10</v>
          </cell>
          <cell r="Y17" t="str">
            <v xml:space="preserve">  V</v>
          </cell>
          <cell r="Z17" t="str">
            <v>8,5p3</v>
          </cell>
          <cell r="AA17" t="str">
            <v>8,5p3</v>
          </cell>
          <cell r="AB17" t="str">
            <v>8,5p3</v>
          </cell>
          <cell r="AC17" t="str">
            <v>8,5p3</v>
          </cell>
          <cell r="AD17" t="str">
            <v>8,5p3</v>
          </cell>
          <cell r="AE17" t="str">
            <v>8,5p3</v>
          </cell>
          <cell r="AF17" t="str">
            <v xml:space="preserve">  V</v>
          </cell>
          <cell r="AG17" t="str">
            <v>8,5p3</v>
          </cell>
          <cell r="AH17" t="str">
            <v>INT</v>
          </cell>
          <cell r="AJ17">
            <v>1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S17">
            <v>0</v>
          </cell>
          <cell r="AT17" t="str">
            <v xml:space="preserve"> </v>
          </cell>
        </row>
        <row r="18">
          <cell r="A18">
            <v>330</v>
          </cell>
          <cell r="B18" t="str">
            <v>HOUMECHE</v>
          </cell>
          <cell r="C18" t="str">
            <v>LAID</v>
          </cell>
          <cell r="D18" t="str">
            <v>Soudeur</v>
          </cell>
          <cell r="E18" t="str">
            <v xml:space="preserve">  F</v>
          </cell>
          <cell r="F18" t="str">
            <v xml:space="preserve">  CP</v>
          </cell>
          <cell r="G18" t="str">
            <v xml:space="preserve">  F</v>
          </cell>
          <cell r="H18">
            <v>10</v>
          </cell>
          <cell r="I18">
            <v>10</v>
          </cell>
          <cell r="J18">
            <v>10</v>
          </cell>
          <cell r="K18" t="str">
            <v xml:space="preserve">  V</v>
          </cell>
          <cell r="L18" t="str">
            <v>8,5p2</v>
          </cell>
          <cell r="M18" t="str">
            <v>8,5p2</v>
          </cell>
          <cell r="N18" t="str">
            <v>8,5p2</v>
          </cell>
          <cell r="O18" t="str">
            <v>8,5p2</v>
          </cell>
          <cell r="P18" t="str">
            <v>8,5p2</v>
          </cell>
          <cell r="Q18" t="str">
            <v>8,5p2</v>
          </cell>
          <cell r="R18" t="str">
            <v xml:space="preserve">  V</v>
          </cell>
          <cell r="S18" t="str">
            <v>CA</v>
          </cell>
          <cell r="T18" t="str">
            <v>CA</v>
          </cell>
          <cell r="U18" t="str">
            <v>CA</v>
          </cell>
          <cell r="V18" t="str">
            <v>CA</v>
          </cell>
          <cell r="W18" t="str">
            <v>CA</v>
          </cell>
          <cell r="X18">
            <v>10</v>
          </cell>
          <cell r="Y18" t="str">
            <v xml:space="preserve">  V</v>
          </cell>
          <cell r="Z18" t="str">
            <v>8,5p3</v>
          </cell>
          <cell r="AA18" t="str">
            <v>8,5p3</v>
          </cell>
          <cell r="AB18" t="str">
            <v>8,5p3</v>
          </cell>
          <cell r="AC18" t="str">
            <v>8,5p3</v>
          </cell>
          <cell r="AD18" t="str">
            <v>8,5p3</v>
          </cell>
          <cell r="AE18" t="str">
            <v>8,5p3</v>
          </cell>
          <cell r="AF18" t="str">
            <v xml:space="preserve">  V</v>
          </cell>
          <cell r="AG18" t="str">
            <v>8,5p3</v>
          </cell>
          <cell r="AH18" t="str">
            <v>INT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5</v>
          </cell>
          <cell r="AS18">
            <v>0</v>
          </cell>
          <cell r="AT18" t="str">
            <v xml:space="preserve"> </v>
          </cell>
        </row>
        <row r="19">
          <cell r="A19">
            <v>1905</v>
          </cell>
          <cell r="B19" t="str">
            <v>MIROUH</v>
          </cell>
          <cell r="C19" t="str">
            <v>Belkacem</v>
          </cell>
          <cell r="D19" t="str">
            <v xml:space="preserve">Manœuvre </v>
          </cell>
          <cell r="E19" t="str">
            <v xml:space="preserve">  F</v>
          </cell>
          <cell r="F19" t="str">
            <v xml:space="preserve">  CP</v>
          </cell>
          <cell r="G19" t="str">
            <v xml:space="preserve">  F</v>
          </cell>
          <cell r="H19">
            <v>10</v>
          </cell>
          <cell r="I19">
            <v>10</v>
          </cell>
          <cell r="J19">
            <v>10</v>
          </cell>
          <cell r="K19" t="str">
            <v xml:space="preserve">  V</v>
          </cell>
          <cell r="L19" t="str">
            <v>8,5p2</v>
          </cell>
          <cell r="M19" t="str">
            <v>ABS</v>
          </cell>
          <cell r="N19" t="str">
            <v>8,5p2</v>
          </cell>
          <cell r="O19" t="str">
            <v>8,5p2</v>
          </cell>
          <cell r="P19" t="str">
            <v>8,5p2</v>
          </cell>
          <cell r="Q19" t="str">
            <v>8,5p2</v>
          </cell>
          <cell r="R19" t="str">
            <v xml:space="preserve">  V</v>
          </cell>
          <cell r="S19" t="str">
            <v>8,5p2</v>
          </cell>
          <cell r="T19" t="str">
            <v>8,5p2</v>
          </cell>
          <cell r="U19" t="str">
            <v>8,5p2</v>
          </cell>
          <cell r="V19" t="str">
            <v>8,5p2</v>
          </cell>
          <cell r="W19" t="str">
            <v>8,5p2</v>
          </cell>
          <cell r="X19">
            <v>10</v>
          </cell>
          <cell r="Y19" t="str">
            <v xml:space="preserve">  V</v>
          </cell>
          <cell r="Z19" t="str">
            <v>8,5p3</v>
          </cell>
          <cell r="AA19" t="str">
            <v>8,5p3</v>
          </cell>
          <cell r="AB19" t="str">
            <v>8,5p3</v>
          </cell>
          <cell r="AC19" t="str">
            <v>8,5p3</v>
          </cell>
          <cell r="AD19" t="str">
            <v>8,5p3</v>
          </cell>
          <cell r="AE19" t="str">
            <v>8,5p3</v>
          </cell>
          <cell r="AF19" t="str">
            <v xml:space="preserve">  V</v>
          </cell>
          <cell r="AG19" t="str">
            <v>8,5p3</v>
          </cell>
          <cell r="AH19" t="str">
            <v>ABS</v>
          </cell>
          <cell r="AJ19">
            <v>2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S19">
            <v>0</v>
          </cell>
          <cell r="AT19" t="str">
            <v xml:space="preserve"> </v>
          </cell>
        </row>
        <row r="20">
          <cell r="A20" t="str">
            <v xml:space="preserve">  </v>
          </cell>
          <cell r="E20" t="str">
            <v xml:space="preserve">  F</v>
          </cell>
          <cell r="F20" t="str">
            <v xml:space="preserve">  CP</v>
          </cell>
          <cell r="G20" t="str">
            <v xml:space="preserve">  F</v>
          </cell>
          <cell r="H20">
            <v>175</v>
          </cell>
          <cell r="I20">
            <v>175</v>
          </cell>
          <cell r="J20">
            <v>175</v>
          </cell>
          <cell r="K20" t="str">
            <v xml:space="preserve">  V</v>
          </cell>
          <cell r="L20">
            <v>175</v>
          </cell>
          <cell r="M20" t="str">
            <v>175+174</v>
          </cell>
          <cell r="N20">
            <v>175</v>
          </cell>
          <cell r="O20">
            <v>175</v>
          </cell>
          <cell r="P20">
            <v>175</v>
          </cell>
          <cell r="Q20">
            <v>175</v>
          </cell>
          <cell r="R20" t="str">
            <v xml:space="preserve">  V</v>
          </cell>
          <cell r="S20">
            <v>175</v>
          </cell>
          <cell r="T20">
            <v>175</v>
          </cell>
          <cell r="U20">
            <v>175</v>
          </cell>
          <cell r="V20">
            <v>175</v>
          </cell>
          <cell r="W20">
            <v>175</v>
          </cell>
          <cell r="X20">
            <v>175</v>
          </cell>
          <cell r="Y20" t="str">
            <v xml:space="preserve">  V</v>
          </cell>
          <cell r="Z20">
            <v>175</v>
          </cell>
          <cell r="AA20">
            <v>175</v>
          </cell>
          <cell r="AB20">
            <v>175</v>
          </cell>
          <cell r="AC20">
            <v>175</v>
          </cell>
          <cell r="AD20">
            <v>175</v>
          </cell>
          <cell r="AE20">
            <v>175</v>
          </cell>
          <cell r="AF20" t="str">
            <v xml:space="preserve">  V</v>
          </cell>
          <cell r="AG20">
            <v>175</v>
          </cell>
          <cell r="AH20">
            <v>163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S20">
            <v>0</v>
          </cell>
          <cell r="AT20" t="str">
            <v xml:space="preserve"> </v>
          </cell>
        </row>
        <row r="21">
          <cell r="A21">
            <v>176</v>
          </cell>
          <cell r="B21" t="str">
            <v xml:space="preserve">MENNICHE </v>
          </cell>
          <cell r="C21" t="str">
            <v>Messaoud</v>
          </cell>
          <cell r="D21" t="str">
            <v>Chef d'équipe</v>
          </cell>
          <cell r="E21" t="str">
            <v xml:space="preserve">  F</v>
          </cell>
          <cell r="F21" t="str">
            <v xml:space="preserve">  CP</v>
          </cell>
          <cell r="G21" t="str">
            <v xml:space="preserve">  F</v>
          </cell>
          <cell r="H21">
            <v>10</v>
          </cell>
          <cell r="I21">
            <v>10</v>
          </cell>
          <cell r="J21">
            <v>10</v>
          </cell>
          <cell r="K21" t="str">
            <v xml:space="preserve">  V</v>
          </cell>
          <cell r="L21">
            <v>10</v>
          </cell>
          <cell r="M21" t="str">
            <v>ABS</v>
          </cell>
          <cell r="N21">
            <v>10</v>
          </cell>
          <cell r="O21">
            <v>10</v>
          </cell>
          <cell r="P21">
            <v>10</v>
          </cell>
          <cell r="Q21">
            <v>10</v>
          </cell>
          <cell r="R21" t="str">
            <v xml:space="preserve">  V</v>
          </cell>
          <cell r="S21" t="str">
            <v>8,5p2</v>
          </cell>
          <cell r="T21" t="str">
            <v>8,5p2</v>
          </cell>
          <cell r="U21" t="str">
            <v>8,5p2</v>
          </cell>
          <cell r="V21" t="str">
            <v>8,5p2</v>
          </cell>
          <cell r="W21" t="str">
            <v>8,5p2</v>
          </cell>
          <cell r="X21" t="str">
            <v>8,5p2</v>
          </cell>
          <cell r="Y21" t="str">
            <v xml:space="preserve">  V</v>
          </cell>
          <cell r="Z21">
            <v>10</v>
          </cell>
          <cell r="AA21">
            <v>10</v>
          </cell>
          <cell r="AB21">
            <v>10</v>
          </cell>
          <cell r="AC21">
            <v>10</v>
          </cell>
          <cell r="AD21">
            <v>10</v>
          </cell>
          <cell r="AE21">
            <v>10</v>
          </cell>
          <cell r="AF21" t="str">
            <v xml:space="preserve">  V</v>
          </cell>
          <cell r="AG21" t="str">
            <v>ABS</v>
          </cell>
          <cell r="AH21" t="str">
            <v>8,5p2</v>
          </cell>
          <cell r="AJ21">
            <v>2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S21">
            <v>0</v>
          </cell>
          <cell r="AT21" t="str">
            <v xml:space="preserve"> </v>
          </cell>
        </row>
        <row r="22">
          <cell r="A22">
            <v>84</v>
          </cell>
          <cell r="B22" t="str">
            <v>LAHILAH</v>
          </cell>
          <cell r="C22" t="str">
            <v>Abdelmoumen</v>
          </cell>
          <cell r="D22" t="str">
            <v>Coffreur</v>
          </cell>
          <cell r="E22" t="str">
            <v xml:space="preserve">  F</v>
          </cell>
          <cell r="F22" t="str">
            <v xml:space="preserve">  CP</v>
          </cell>
          <cell r="G22" t="str">
            <v xml:space="preserve">  F</v>
          </cell>
          <cell r="H22">
            <v>10</v>
          </cell>
          <cell r="I22">
            <v>10</v>
          </cell>
          <cell r="J22">
            <v>10</v>
          </cell>
          <cell r="K22" t="str">
            <v xml:space="preserve">  V</v>
          </cell>
          <cell r="L22">
            <v>10</v>
          </cell>
          <cell r="M22">
            <v>10</v>
          </cell>
          <cell r="N22">
            <v>10</v>
          </cell>
          <cell r="O22">
            <v>10</v>
          </cell>
          <cell r="P22">
            <v>10</v>
          </cell>
          <cell r="Q22">
            <v>10</v>
          </cell>
          <cell r="R22" t="str">
            <v xml:space="preserve">  V</v>
          </cell>
          <cell r="S22" t="str">
            <v>8,5p2</v>
          </cell>
          <cell r="T22" t="str">
            <v>8,5p2</v>
          </cell>
          <cell r="U22" t="str">
            <v>8,5p2</v>
          </cell>
          <cell r="V22" t="str">
            <v>8,5p2</v>
          </cell>
          <cell r="W22" t="str">
            <v>8,5p2</v>
          </cell>
          <cell r="X22" t="str">
            <v>8,5p2</v>
          </cell>
          <cell r="Y22" t="str">
            <v xml:space="preserve">  V</v>
          </cell>
          <cell r="Z22">
            <v>10</v>
          </cell>
          <cell r="AA22">
            <v>10</v>
          </cell>
          <cell r="AB22">
            <v>10</v>
          </cell>
          <cell r="AC22">
            <v>10</v>
          </cell>
          <cell r="AD22">
            <v>10</v>
          </cell>
          <cell r="AE22">
            <v>10</v>
          </cell>
          <cell r="AF22" t="str">
            <v xml:space="preserve">  V</v>
          </cell>
          <cell r="AG22" t="str">
            <v>8,5p2</v>
          </cell>
          <cell r="AH22" t="str">
            <v>INT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S22">
            <v>0</v>
          </cell>
          <cell r="AT22" t="str">
            <v xml:space="preserve"> </v>
          </cell>
        </row>
        <row r="23">
          <cell r="A23">
            <v>344</v>
          </cell>
          <cell r="B23" t="str">
            <v>FENNINECHE</v>
          </cell>
          <cell r="C23" t="str">
            <v>Chaabane</v>
          </cell>
          <cell r="D23" t="str">
            <v>Coffreur</v>
          </cell>
          <cell r="E23" t="str">
            <v xml:space="preserve">  F</v>
          </cell>
          <cell r="F23" t="str">
            <v xml:space="preserve">  CP</v>
          </cell>
          <cell r="G23" t="str">
            <v xml:space="preserve">  F</v>
          </cell>
          <cell r="H23">
            <v>10</v>
          </cell>
          <cell r="I23">
            <v>10</v>
          </cell>
          <cell r="J23">
            <v>10</v>
          </cell>
          <cell r="K23" t="str">
            <v xml:space="preserve">  V</v>
          </cell>
          <cell r="L23">
            <v>10</v>
          </cell>
          <cell r="M23">
            <v>10</v>
          </cell>
          <cell r="N23">
            <v>10</v>
          </cell>
          <cell r="O23">
            <v>10</v>
          </cell>
          <cell r="P23">
            <v>10</v>
          </cell>
          <cell r="Q23">
            <v>10</v>
          </cell>
          <cell r="R23" t="str">
            <v xml:space="preserve">  V</v>
          </cell>
          <cell r="S23" t="str">
            <v>8,5p2</v>
          </cell>
          <cell r="T23" t="str">
            <v>8,5p2</v>
          </cell>
          <cell r="U23" t="str">
            <v>8,5p2</v>
          </cell>
          <cell r="V23" t="str">
            <v>8,5p2</v>
          </cell>
          <cell r="W23" t="str">
            <v>8,5p2</v>
          </cell>
          <cell r="X23" t="str">
            <v>8,5p2</v>
          </cell>
          <cell r="Y23" t="str">
            <v xml:space="preserve">  V</v>
          </cell>
          <cell r="Z23">
            <v>10</v>
          </cell>
          <cell r="AA23">
            <v>10</v>
          </cell>
          <cell r="AB23">
            <v>10</v>
          </cell>
          <cell r="AC23">
            <v>10</v>
          </cell>
          <cell r="AD23">
            <v>10</v>
          </cell>
          <cell r="AE23">
            <v>10</v>
          </cell>
          <cell r="AF23" t="str">
            <v xml:space="preserve">  V</v>
          </cell>
          <cell r="AG23" t="str">
            <v>8,5p2</v>
          </cell>
          <cell r="AH23" t="str">
            <v>8,5p2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S23">
            <v>0</v>
          </cell>
          <cell r="AT23" t="str">
            <v xml:space="preserve"> </v>
          </cell>
        </row>
        <row r="24">
          <cell r="A24">
            <v>339</v>
          </cell>
          <cell r="B24" t="str">
            <v>BOUKERB</v>
          </cell>
          <cell r="C24" t="str">
            <v>Abdellah</v>
          </cell>
          <cell r="D24" t="str">
            <v>Maçon-coffreur</v>
          </cell>
          <cell r="E24" t="str">
            <v xml:space="preserve">  F</v>
          </cell>
          <cell r="F24" t="str">
            <v xml:space="preserve">  CP</v>
          </cell>
          <cell r="G24" t="str">
            <v xml:space="preserve">  F</v>
          </cell>
          <cell r="H24">
            <v>10</v>
          </cell>
          <cell r="I24" t="str">
            <v>ABS</v>
          </cell>
          <cell r="J24">
            <v>10</v>
          </cell>
          <cell r="K24" t="str">
            <v xml:space="preserve">  V</v>
          </cell>
          <cell r="L24">
            <v>10</v>
          </cell>
          <cell r="M24">
            <v>10</v>
          </cell>
          <cell r="N24">
            <v>10</v>
          </cell>
          <cell r="O24">
            <v>10</v>
          </cell>
          <cell r="P24">
            <v>10</v>
          </cell>
          <cell r="Q24">
            <v>10</v>
          </cell>
          <cell r="R24" t="str">
            <v xml:space="preserve">  V</v>
          </cell>
          <cell r="S24" t="str">
            <v>8,5p2</v>
          </cell>
          <cell r="T24" t="str">
            <v>CM</v>
          </cell>
          <cell r="U24" t="str">
            <v>CM</v>
          </cell>
          <cell r="V24" t="str">
            <v>CM</v>
          </cell>
          <cell r="W24" t="str">
            <v>CM</v>
          </cell>
          <cell r="X24" t="str">
            <v>CM</v>
          </cell>
          <cell r="Y24" t="str">
            <v>CM</v>
          </cell>
          <cell r="Z24" t="str">
            <v>CM</v>
          </cell>
          <cell r="AA24">
            <v>10</v>
          </cell>
          <cell r="AB24">
            <v>10</v>
          </cell>
          <cell r="AC24">
            <v>10</v>
          </cell>
          <cell r="AD24">
            <v>10</v>
          </cell>
          <cell r="AE24">
            <v>10</v>
          </cell>
          <cell r="AF24" t="str">
            <v xml:space="preserve">  V</v>
          </cell>
          <cell r="AG24" t="str">
            <v>8,5p2</v>
          </cell>
          <cell r="AH24" t="str">
            <v>INT</v>
          </cell>
          <cell r="AJ24">
            <v>1</v>
          </cell>
          <cell r="AK24">
            <v>0</v>
          </cell>
          <cell r="AL24">
            <v>7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S24">
            <v>0</v>
          </cell>
          <cell r="AT24" t="str">
            <v xml:space="preserve"> </v>
          </cell>
        </row>
        <row r="25">
          <cell r="A25">
            <v>62</v>
          </cell>
          <cell r="B25" t="str">
            <v xml:space="preserve">KRIKET </v>
          </cell>
          <cell r="C25" t="str">
            <v>Ahmed</v>
          </cell>
          <cell r="D25" t="str">
            <v>Maçon</v>
          </cell>
          <cell r="E25" t="str">
            <v xml:space="preserve">  F</v>
          </cell>
          <cell r="F25" t="str">
            <v xml:space="preserve">  CP</v>
          </cell>
          <cell r="G25" t="str">
            <v xml:space="preserve">  F</v>
          </cell>
          <cell r="H25">
            <v>10</v>
          </cell>
          <cell r="I25">
            <v>10</v>
          </cell>
          <cell r="J25">
            <v>10</v>
          </cell>
          <cell r="K25" t="str">
            <v xml:space="preserve">  V</v>
          </cell>
          <cell r="L25">
            <v>10</v>
          </cell>
          <cell r="M25">
            <v>10</v>
          </cell>
          <cell r="N25">
            <v>10</v>
          </cell>
          <cell r="O25">
            <v>10</v>
          </cell>
          <cell r="P25">
            <v>10</v>
          </cell>
          <cell r="Q25">
            <v>10</v>
          </cell>
          <cell r="R25" t="str">
            <v xml:space="preserve">  V</v>
          </cell>
          <cell r="S25" t="str">
            <v>8,5p2</v>
          </cell>
          <cell r="T25" t="str">
            <v>8,5p2</v>
          </cell>
          <cell r="U25" t="str">
            <v>8,5p2</v>
          </cell>
          <cell r="V25" t="str">
            <v>8,5p2</v>
          </cell>
          <cell r="W25" t="str">
            <v>8,5p2</v>
          </cell>
          <cell r="X25" t="str">
            <v>ABS</v>
          </cell>
          <cell r="Y25" t="str">
            <v xml:space="preserve">  V</v>
          </cell>
          <cell r="Z25">
            <v>10</v>
          </cell>
          <cell r="AA25">
            <v>10</v>
          </cell>
          <cell r="AB25">
            <v>10</v>
          </cell>
          <cell r="AC25">
            <v>10</v>
          </cell>
          <cell r="AD25">
            <v>10</v>
          </cell>
          <cell r="AE25">
            <v>10</v>
          </cell>
          <cell r="AF25" t="str">
            <v xml:space="preserve">  V</v>
          </cell>
          <cell r="AG25" t="str">
            <v>8,5p2</v>
          </cell>
          <cell r="AH25" t="str">
            <v>8,5p2</v>
          </cell>
          <cell r="AJ25">
            <v>1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S25">
            <v>0</v>
          </cell>
          <cell r="AT25" t="str">
            <v xml:space="preserve"> </v>
          </cell>
        </row>
        <row r="26">
          <cell r="A26">
            <v>121</v>
          </cell>
          <cell r="B26" t="str">
            <v>HANNACHE</v>
          </cell>
          <cell r="C26" t="str">
            <v>Mohamed</v>
          </cell>
          <cell r="D26" t="str">
            <v>Maçon</v>
          </cell>
          <cell r="E26" t="str">
            <v xml:space="preserve">  F</v>
          </cell>
          <cell r="F26" t="str">
            <v xml:space="preserve">  CP</v>
          </cell>
          <cell r="G26" t="str">
            <v xml:space="preserve">  F</v>
          </cell>
          <cell r="H26">
            <v>10</v>
          </cell>
          <cell r="I26">
            <v>10</v>
          </cell>
          <cell r="J26">
            <v>10</v>
          </cell>
          <cell r="K26" t="str">
            <v xml:space="preserve">  V</v>
          </cell>
          <cell r="L26">
            <v>10</v>
          </cell>
          <cell r="M26">
            <v>10</v>
          </cell>
          <cell r="N26">
            <v>10</v>
          </cell>
          <cell r="O26">
            <v>10</v>
          </cell>
          <cell r="P26" t="str">
            <v>ABS</v>
          </cell>
          <cell r="Q26">
            <v>10</v>
          </cell>
          <cell r="R26" t="str">
            <v xml:space="preserve">  V</v>
          </cell>
          <cell r="S26" t="str">
            <v>8,5p2</v>
          </cell>
          <cell r="T26" t="str">
            <v>8,5p2</v>
          </cell>
          <cell r="U26" t="str">
            <v>8,5p2</v>
          </cell>
          <cell r="V26" t="str">
            <v>8,5p2</v>
          </cell>
          <cell r="W26" t="str">
            <v>8,5p2</v>
          </cell>
          <cell r="X26" t="str">
            <v>8,5p2</v>
          </cell>
          <cell r="Y26" t="str">
            <v xml:space="preserve">  V</v>
          </cell>
          <cell r="Z26">
            <v>10</v>
          </cell>
          <cell r="AA26">
            <v>10</v>
          </cell>
          <cell r="AB26">
            <v>10</v>
          </cell>
          <cell r="AC26">
            <v>10</v>
          </cell>
          <cell r="AD26">
            <v>10</v>
          </cell>
          <cell r="AE26">
            <v>10</v>
          </cell>
          <cell r="AF26" t="str">
            <v xml:space="preserve">  V</v>
          </cell>
          <cell r="AG26" t="str">
            <v>8,5p2</v>
          </cell>
          <cell r="AH26" t="str">
            <v>INT</v>
          </cell>
          <cell r="AJ26">
            <v>1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S26">
            <v>0</v>
          </cell>
          <cell r="AT26" t="str">
            <v xml:space="preserve"> </v>
          </cell>
        </row>
        <row r="27">
          <cell r="A27">
            <v>146</v>
          </cell>
          <cell r="B27" t="str">
            <v>LAIB</v>
          </cell>
          <cell r="C27" t="str">
            <v>Kamel</v>
          </cell>
          <cell r="D27" t="str">
            <v>Maçon</v>
          </cell>
          <cell r="E27" t="str">
            <v xml:space="preserve">  F</v>
          </cell>
          <cell r="F27" t="str">
            <v xml:space="preserve">  CP</v>
          </cell>
          <cell r="G27" t="str">
            <v xml:space="preserve">  F</v>
          </cell>
          <cell r="H27">
            <v>10</v>
          </cell>
          <cell r="I27">
            <v>10</v>
          </cell>
          <cell r="J27" t="str">
            <v>ABS</v>
          </cell>
          <cell r="K27" t="str">
            <v xml:space="preserve">  V</v>
          </cell>
          <cell r="L27">
            <v>10</v>
          </cell>
          <cell r="M27">
            <v>10</v>
          </cell>
          <cell r="N27">
            <v>10</v>
          </cell>
          <cell r="O27">
            <v>10</v>
          </cell>
          <cell r="P27" t="str">
            <v>ABS</v>
          </cell>
          <cell r="Q27">
            <v>10</v>
          </cell>
          <cell r="R27" t="str">
            <v xml:space="preserve">  V</v>
          </cell>
          <cell r="S27" t="str">
            <v>8,5p2</v>
          </cell>
          <cell r="T27" t="str">
            <v>8,5p2</v>
          </cell>
          <cell r="U27" t="str">
            <v>8,5p2</v>
          </cell>
          <cell r="V27" t="str">
            <v>8,5p2</v>
          </cell>
          <cell r="W27" t="str">
            <v>8,5p2</v>
          </cell>
          <cell r="X27" t="str">
            <v>8,5p2</v>
          </cell>
          <cell r="Y27" t="str">
            <v xml:space="preserve">  V</v>
          </cell>
          <cell r="Z27">
            <v>10</v>
          </cell>
          <cell r="AA27" t="str">
            <v>ca</v>
          </cell>
          <cell r="AB27" t="str">
            <v>ca</v>
          </cell>
          <cell r="AC27" t="str">
            <v>ca</v>
          </cell>
          <cell r="AD27" t="str">
            <v>ca</v>
          </cell>
          <cell r="AE27" t="str">
            <v>ca</v>
          </cell>
          <cell r="AF27" t="str">
            <v>ca</v>
          </cell>
          <cell r="AG27" t="str">
            <v>ca</v>
          </cell>
          <cell r="AH27" t="str">
            <v>ca</v>
          </cell>
          <cell r="AJ27">
            <v>2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8</v>
          </cell>
          <cell r="AS27">
            <v>0</v>
          </cell>
          <cell r="AT27" t="str">
            <v xml:space="preserve"> </v>
          </cell>
        </row>
        <row r="28">
          <cell r="A28">
            <v>165</v>
          </cell>
          <cell r="B28" t="str">
            <v xml:space="preserve">FENNOUCHA </v>
          </cell>
          <cell r="C28" t="str">
            <v>Said</v>
          </cell>
          <cell r="D28" t="str">
            <v>Maçon</v>
          </cell>
          <cell r="E28" t="str">
            <v xml:space="preserve">  F</v>
          </cell>
          <cell r="F28" t="str">
            <v xml:space="preserve">  CP</v>
          </cell>
          <cell r="G28" t="str">
            <v xml:space="preserve">  F</v>
          </cell>
          <cell r="H28">
            <v>10</v>
          </cell>
          <cell r="I28">
            <v>10</v>
          </cell>
          <cell r="J28">
            <v>10</v>
          </cell>
          <cell r="K28" t="str">
            <v xml:space="preserve">  V</v>
          </cell>
          <cell r="L28">
            <v>10</v>
          </cell>
          <cell r="M28">
            <v>10</v>
          </cell>
          <cell r="N28">
            <v>10</v>
          </cell>
          <cell r="O28">
            <v>10</v>
          </cell>
          <cell r="P28">
            <v>10</v>
          </cell>
          <cell r="Q28">
            <v>10</v>
          </cell>
          <cell r="R28" t="str">
            <v xml:space="preserve">  V</v>
          </cell>
          <cell r="S28" t="str">
            <v>8,5p2</v>
          </cell>
          <cell r="T28" t="str">
            <v>5p2</v>
          </cell>
          <cell r="U28" t="str">
            <v>CM</v>
          </cell>
          <cell r="V28" t="str">
            <v>CM</v>
          </cell>
          <cell r="W28" t="str">
            <v>8,5p2</v>
          </cell>
          <cell r="X28" t="str">
            <v>8,5p2</v>
          </cell>
          <cell r="Y28" t="str">
            <v xml:space="preserve">  V</v>
          </cell>
          <cell r="Z28">
            <v>10</v>
          </cell>
          <cell r="AA28">
            <v>10</v>
          </cell>
          <cell r="AB28">
            <v>10</v>
          </cell>
          <cell r="AC28">
            <v>10</v>
          </cell>
          <cell r="AD28">
            <v>10</v>
          </cell>
          <cell r="AE28">
            <v>10</v>
          </cell>
          <cell r="AF28" t="str">
            <v xml:space="preserve">  V</v>
          </cell>
          <cell r="AG28" t="str">
            <v>8,5p2</v>
          </cell>
          <cell r="AH28" t="str">
            <v>8,5p2</v>
          </cell>
          <cell r="AJ28">
            <v>0</v>
          </cell>
          <cell r="AK28">
            <v>0</v>
          </cell>
          <cell r="AL28">
            <v>2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S28">
            <v>0</v>
          </cell>
          <cell r="AT28" t="str">
            <v xml:space="preserve"> </v>
          </cell>
        </row>
        <row r="29">
          <cell r="A29">
            <v>345</v>
          </cell>
          <cell r="B29" t="str">
            <v>FENINECHE</v>
          </cell>
          <cell r="C29" t="str">
            <v>Ammar</v>
          </cell>
          <cell r="D29" t="str">
            <v>Maçon coffreur</v>
          </cell>
          <cell r="E29" t="str">
            <v xml:space="preserve">  F</v>
          </cell>
          <cell r="F29" t="str">
            <v xml:space="preserve">  CP</v>
          </cell>
          <cell r="G29" t="str">
            <v xml:space="preserve">  F</v>
          </cell>
          <cell r="H29">
            <v>10</v>
          </cell>
          <cell r="I29">
            <v>10</v>
          </cell>
          <cell r="J29" t="str">
            <v>ABS</v>
          </cell>
          <cell r="K29" t="str">
            <v xml:space="preserve">  V</v>
          </cell>
          <cell r="L29">
            <v>10</v>
          </cell>
          <cell r="M29">
            <v>10</v>
          </cell>
          <cell r="N29">
            <v>10</v>
          </cell>
          <cell r="O29">
            <v>10</v>
          </cell>
          <cell r="P29">
            <v>10</v>
          </cell>
          <cell r="Q29">
            <v>10</v>
          </cell>
          <cell r="R29" t="str">
            <v xml:space="preserve">  V</v>
          </cell>
          <cell r="S29" t="str">
            <v>8,5p2</v>
          </cell>
          <cell r="T29" t="str">
            <v>8,5p2</v>
          </cell>
          <cell r="U29" t="str">
            <v>8,5p2</v>
          </cell>
          <cell r="V29" t="str">
            <v>8,5p2</v>
          </cell>
          <cell r="W29" t="str">
            <v>8,5p2</v>
          </cell>
          <cell r="X29" t="str">
            <v>8,5p2</v>
          </cell>
          <cell r="Y29" t="str">
            <v xml:space="preserve">  V</v>
          </cell>
          <cell r="Z29">
            <v>10</v>
          </cell>
          <cell r="AA29">
            <v>10</v>
          </cell>
          <cell r="AB29">
            <v>10</v>
          </cell>
          <cell r="AC29">
            <v>10</v>
          </cell>
          <cell r="AD29">
            <v>10</v>
          </cell>
          <cell r="AE29">
            <v>10</v>
          </cell>
          <cell r="AF29" t="str">
            <v xml:space="preserve">  V</v>
          </cell>
          <cell r="AG29" t="str">
            <v>8,5p2</v>
          </cell>
          <cell r="AH29" t="str">
            <v>INT</v>
          </cell>
          <cell r="AJ29">
            <v>1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S29">
            <v>0</v>
          </cell>
          <cell r="AT29" t="str">
            <v xml:space="preserve"> </v>
          </cell>
        </row>
        <row r="30">
          <cell r="A30">
            <v>1398</v>
          </cell>
          <cell r="B30" t="str">
            <v>BOUCHEROUT</v>
          </cell>
          <cell r="C30" t="str">
            <v>Ali</v>
          </cell>
          <cell r="D30" t="str">
            <v>Maçon-coffreur</v>
          </cell>
          <cell r="E30" t="str">
            <v xml:space="preserve">  F</v>
          </cell>
          <cell r="F30" t="str">
            <v xml:space="preserve">  CP</v>
          </cell>
          <cell r="G30" t="str">
            <v xml:space="preserve">  F</v>
          </cell>
          <cell r="H30">
            <v>10</v>
          </cell>
          <cell r="I30">
            <v>10</v>
          </cell>
          <cell r="J30">
            <v>10</v>
          </cell>
          <cell r="K30" t="str">
            <v xml:space="preserve">  V</v>
          </cell>
          <cell r="L30">
            <v>10</v>
          </cell>
          <cell r="M30">
            <v>10</v>
          </cell>
          <cell r="N30" t="str">
            <v>ABS</v>
          </cell>
          <cell r="O30">
            <v>10</v>
          </cell>
          <cell r="P30">
            <v>10</v>
          </cell>
          <cell r="Q30">
            <v>10</v>
          </cell>
          <cell r="R30" t="str">
            <v xml:space="preserve">  V</v>
          </cell>
          <cell r="S30" t="str">
            <v>8,5p2</v>
          </cell>
          <cell r="T30" t="str">
            <v>8,5p2</v>
          </cell>
          <cell r="U30" t="str">
            <v>8,5p2</v>
          </cell>
          <cell r="V30" t="str">
            <v>8,5p2</v>
          </cell>
          <cell r="W30" t="str">
            <v>8,5p2</v>
          </cell>
          <cell r="X30" t="str">
            <v>8,5p2</v>
          </cell>
          <cell r="Y30" t="str">
            <v xml:space="preserve">  V</v>
          </cell>
          <cell r="Z30">
            <v>10</v>
          </cell>
          <cell r="AA30">
            <v>10</v>
          </cell>
          <cell r="AB30">
            <v>10</v>
          </cell>
          <cell r="AC30">
            <v>10</v>
          </cell>
          <cell r="AD30">
            <v>10</v>
          </cell>
          <cell r="AE30">
            <v>10</v>
          </cell>
          <cell r="AF30" t="str">
            <v xml:space="preserve">  V</v>
          </cell>
          <cell r="AG30" t="str">
            <v>8,5p2</v>
          </cell>
          <cell r="AH30" t="str">
            <v>8,5p2</v>
          </cell>
          <cell r="AJ30">
            <v>1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S30">
            <v>0</v>
          </cell>
          <cell r="AT30" t="str">
            <v xml:space="preserve"> </v>
          </cell>
        </row>
        <row r="31">
          <cell r="A31">
            <v>1399</v>
          </cell>
          <cell r="B31" t="str">
            <v>KADJBOUR</v>
          </cell>
          <cell r="C31" t="str">
            <v>Rachid</v>
          </cell>
          <cell r="D31" t="str">
            <v>Maçon-coffreur</v>
          </cell>
          <cell r="E31" t="str">
            <v xml:space="preserve">  F</v>
          </cell>
          <cell r="F31" t="str">
            <v xml:space="preserve">  CP</v>
          </cell>
          <cell r="G31" t="str">
            <v xml:space="preserve">  F</v>
          </cell>
          <cell r="H31">
            <v>10</v>
          </cell>
          <cell r="I31">
            <v>10</v>
          </cell>
          <cell r="J31">
            <v>10</v>
          </cell>
          <cell r="K31" t="str">
            <v xml:space="preserve">  V</v>
          </cell>
          <cell r="L31">
            <v>10</v>
          </cell>
          <cell r="M31">
            <v>10</v>
          </cell>
          <cell r="N31">
            <v>10</v>
          </cell>
          <cell r="O31">
            <v>10</v>
          </cell>
          <cell r="P31">
            <v>10</v>
          </cell>
          <cell r="Q31">
            <v>10</v>
          </cell>
          <cell r="R31" t="str">
            <v xml:space="preserve">  V</v>
          </cell>
          <cell r="S31" t="str">
            <v>8,5p2</v>
          </cell>
          <cell r="T31" t="str">
            <v>8,5p2</v>
          </cell>
          <cell r="U31" t="str">
            <v>8,5p2</v>
          </cell>
          <cell r="V31" t="str">
            <v>8,5p2</v>
          </cell>
          <cell r="W31" t="str">
            <v>8,5p2</v>
          </cell>
          <cell r="X31" t="str">
            <v>8,5p2</v>
          </cell>
          <cell r="Y31" t="str">
            <v xml:space="preserve">  V</v>
          </cell>
          <cell r="Z31">
            <v>10</v>
          </cell>
          <cell r="AA31">
            <v>10</v>
          </cell>
          <cell r="AB31">
            <v>10</v>
          </cell>
          <cell r="AC31">
            <v>10</v>
          </cell>
          <cell r="AD31">
            <v>10</v>
          </cell>
          <cell r="AE31">
            <v>10</v>
          </cell>
          <cell r="AF31" t="str">
            <v xml:space="preserve">  V</v>
          </cell>
          <cell r="AG31" t="str">
            <v>8,5p2</v>
          </cell>
          <cell r="AH31" t="str">
            <v>8,5p2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S31">
            <v>0</v>
          </cell>
          <cell r="AT31" t="str">
            <v xml:space="preserve"> </v>
          </cell>
        </row>
        <row r="32">
          <cell r="A32">
            <v>1410</v>
          </cell>
          <cell r="B32" t="str">
            <v>ZEGHILET</v>
          </cell>
          <cell r="C32" t="str">
            <v>Kamel</v>
          </cell>
          <cell r="D32" t="str">
            <v>Manoeuvre</v>
          </cell>
          <cell r="E32" t="str">
            <v xml:space="preserve">  F</v>
          </cell>
          <cell r="F32" t="str">
            <v xml:space="preserve">  CP</v>
          </cell>
          <cell r="G32" t="str">
            <v xml:space="preserve">  F</v>
          </cell>
          <cell r="H32">
            <v>10</v>
          </cell>
          <cell r="I32">
            <v>10</v>
          </cell>
          <cell r="J32">
            <v>10</v>
          </cell>
          <cell r="K32" t="str">
            <v xml:space="preserve">  V</v>
          </cell>
          <cell r="L32">
            <v>10</v>
          </cell>
          <cell r="M32">
            <v>10</v>
          </cell>
          <cell r="N32">
            <v>10</v>
          </cell>
          <cell r="O32">
            <v>10</v>
          </cell>
          <cell r="P32">
            <v>10</v>
          </cell>
          <cell r="Q32">
            <v>10</v>
          </cell>
          <cell r="R32" t="str">
            <v xml:space="preserve">  V</v>
          </cell>
          <cell r="S32" t="str">
            <v>8,5p2</v>
          </cell>
          <cell r="T32" t="str">
            <v>8,5p2</v>
          </cell>
          <cell r="U32" t="str">
            <v>8,5p2</v>
          </cell>
          <cell r="V32" t="str">
            <v>8,5p2</v>
          </cell>
          <cell r="W32" t="str">
            <v>8,5p2</v>
          </cell>
          <cell r="X32" t="str">
            <v>8,5p2</v>
          </cell>
          <cell r="Y32" t="str">
            <v xml:space="preserve">  V</v>
          </cell>
          <cell r="Z32">
            <v>10</v>
          </cell>
          <cell r="AA32">
            <v>10</v>
          </cell>
          <cell r="AB32">
            <v>10</v>
          </cell>
          <cell r="AC32">
            <v>10</v>
          </cell>
          <cell r="AD32">
            <v>10</v>
          </cell>
          <cell r="AE32">
            <v>10</v>
          </cell>
          <cell r="AF32" t="str">
            <v xml:space="preserve">  V</v>
          </cell>
          <cell r="AG32" t="str">
            <v>8,5p2</v>
          </cell>
          <cell r="AH32" t="str">
            <v>INT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S32">
            <v>0</v>
          </cell>
          <cell r="AT32" t="str">
            <v xml:space="preserve"> </v>
          </cell>
        </row>
        <row r="33">
          <cell r="A33">
            <v>3</v>
          </cell>
          <cell r="B33" t="str">
            <v>LAHILAH</v>
          </cell>
          <cell r="C33" t="str">
            <v>Mohamed</v>
          </cell>
          <cell r="D33" t="str">
            <v>Soudeur</v>
          </cell>
          <cell r="E33" t="str">
            <v xml:space="preserve">  F</v>
          </cell>
          <cell r="F33" t="str">
            <v xml:space="preserve">  CP</v>
          </cell>
          <cell r="G33" t="str">
            <v xml:space="preserve">  F</v>
          </cell>
          <cell r="H33">
            <v>10</v>
          </cell>
          <cell r="I33">
            <v>10</v>
          </cell>
          <cell r="J33">
            <v>10</v>
          </cell>
          <cell r="K33" t="str">
            <v xml:space="preserve">  V</v>
          </cell>
          <cell r="L33">
            <v>10</v>
          </cell>
          <cell r="M33">
            <v>10</v>
          </cell>
          <cell r="N33">
            <v>10</v>
          </cell>
          <cell r="O33">
            <v>10</v>
          </cell>
          <cell r="P33">
            <v>10</v>
          </cell>
          <cell r="Q33">
            <v>10</v>
          </cell>
          <cell r="R33" t="str">
            <v xml:space="preserve">  V</v>
          </cell>
          <cell r="S33" t="str">
            <v>8,5p2</v>
          </cell>
          <cell r="T33" t="str">
            <v>8,5p2</v>
          </cell>
          <cell r="U33" t="str">
            <v>8,5p2</v>
          </cell>
          <cell r="V33" t="str">
            <v>8,5p2</v>
          </cell>
          <cell r="W33" t="str">
            <v>8,5p2</v>
          </cell>
          <cell r="X33" t="str">
            <v>8,5p2</v>
          </cell>
          <cell r="Y33" t="str">
            <v xml:space="preserve">  V</v>
          </cell>
          <cell r="Z33">
            <v>10</v>
          </cell>
          <cell r="AA33">
            <v>10</v>
          </cell>
          <cell r="AB33">
            <v>10</v>
          </cell>
          <cell r="AC33">
            <v>10</v>
          </cell>
          <cell r="AD33">
            <v>10</v>
          </cell>
          <cell r="AE33">
            <v>10</v>
          </cell>
          <cell r="AF33" t="str">
            <v xml:space="preserve">  V</v>
          </cell>
          <cell r="AG33" t="str">
            <v>8,5p2</v>
          </cell>
          <cell r="AH33" t="str">
            <v>INT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S33">
            <v>0</v>
          </cell>
          <cell r="AT33" t="str">
            <v xml:space="preserve"> </v>
          </cell>
        </row>
        <row r="34">
          <cell r="A34">
            <v>7</v>
          </cell>
          <cell r="B34" t="str">
            <v>ZIOUNE</v>
          </cell>
          <cell r="C34" t="str">
            <v>Abdelfateh</v>
          </cell>
          <cell r="D34" t="str">
            <v>Aide magasinier</v>
          </cell>
          <cell r="E34" t="str">
            <v xml:space="preserve">  F</v>
          </cell>
          <cell r="F34" t="str">
            <v xml:space="preserve">  CP</v>
          </cell>
          <cell r="G34" t="str">
            <v xml:space="preserve">  F</v>
          </cell>
          <cell r="H34">
            <v>10</v>
          </cell>
          <cell r="I34">
            <v>10</v>
          </cell>
          <cell r="J34">
            <v>10</v>
          </cell>
          <cell r="K34" t="str">
            <v xml:space="preserve">  V</v>
          </cell>
          <cell r="L34" t="str">
            <v>ABS</v>
          </cell>
          <cell r="M34" t="str">
            <v>ABS</v>
          </cell>
          <cell r="N34">
            <v>10</v>
          </cell>
          <cell r="O34">
            <v>10</v>
          </cell>
          <cell r="P34">
            <v>10</v>
          </cell>
          <cell r="Q34">
            <v>10</v>
          </cell>
          <cell r="R34" t="str">
            <v xml:space="preserve">  V</v>
          </cell>
          <cell r="S34">
            <v>10</v>
          </cell>
          <cell r="T34">
            <v>10</v>
          </cell>
          <cell r="U34" t="str">
            <v>abs</v>
          </cell>
          <cell r="V34">
            <v>10</v>
          </cell>
          <cell r="W34" t="str">
            <v>abs</v>
          </cell>
          <cell r="X34" t="str">
            <v>8,5p2</v>
          </cell>
          <cell r="Y34" t="str">
            <v xml:space="preserve">  V</v>
          </cell>
          <cell r="Z34">
            <v>10</v>
          </cell>
          <cell r="AA34">
            <v>10</v>
          </cell>
          <cell r="AB34">
            <v>10</v>
          </cell>
          <cell r="AC34">
            <v>10</v>
          </cell>
          <cell r="AD34">
            <v>10</v>
          </cell>
          <cell r="AE34">
            <v>10</v>
          </cell>
          <cell r="AF34" t="str">
            <v xml:space="preserve">  V</v>
          </cell>
          <cell r="AG34" t="str">
            <v>8,5p2</v>
          </cell>
          <cell r="AH34" t="str">
            <v>INT</v>
          </cell>
          <cell r="AJ34">
            <v>4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S34">
            <v>0</v>
          </cell>
          <cell r="AT34" t="str">
            <v>avertissement</v>
          </cell>
        </row>
        <row r="35">
          <cell r="A35" t="str">
            <v xml:space="preserve">  </v>
          </cell>
          <cell r="E35" t="str">
            <v xml:space="preserve">  F</v>
          </cell>
          <cell r="F35" t="str">
            <v xml:space="preserve">  CP</v>
          </cell>
          <cell r="G35" t="str">
            <v xml:space="preserve">  F</v>
          </cell>
          <cell r="H35">
            <v>163</v>
          </cell>
          <cell r="I35">
            <v>163</v>
          </cell>
          <cell r="J35">
            <v>163</v>
          </cell>
          <cell r="K35" t="str">
            <v xml:space="preserve">  V</v>
          </cell>
          <cell r="L35">
            <v>163</v>
          </cell>
          <cell r="M35">
            <v>163</v>
          </cell>
          <cell r="N35">
            <v>163</v>
          </cell>
          <cell r="O35">
            <v>163</v>
          </cell>
          <cell r="P35">
            <v>163</v>
          </cell>
          <cell r="Q35">
            <v>163</v>
          </cell>
          <cell r="R35" t="str">
            <v xml:space="preserve">  V</v>
          </cell>
          <cell r="S35">
            <v>163</v>
          </cell>
          <cell r="T35">
            <v>163</v>
          </cell>
          <cell r="U35">
            <v>163</v>
          </cell>
          <cell r="V35">
            <v>163</v>
          </cell>
          <cell r="W35">
            <v>163</v>
          </cell>
          <cell r="X35">
            <v>163</v>
          </cell>
          <cell r="Y35" t="str">
            <v xml:space="preserve">  V</v>
          </cell>
          <cell r="Z35">
            <v>163</v>
          </cell>
          <cell r="AA35">
            <v>163</v>
          </cell>
          <cell r="AB35">
            <v>163</v>
          </cell>
          <cell r="AC35">
            <v>163</v>
          </cell>
          <cell r="AD35">
            <v>163</v>
          </cell>
          <cell r="AE35">
            <v>163</v>
          </cell>
          <cell r="AF35" t="str">
            <v xml:space="preserve">  V</v>
          </cell>
          <cell r="AG35">
            <v>163</v>
          </cell>
          <cell r="AH35">
            <v>163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S35">
            <v>0</v>
          </cell>
          <cell r="AT35" t="str">
            <v xml:space="preserve"> </v>
          </cell>
        </row>
        <row r="36">
          <cell r="A36">
            <v>322</v>
          </cell>
          <cell r="B36" t="str">
            <v>DOUIER</v>
          </cell>
          <cell r="C36" t="str">
            <v>Ahmed</v>
          </cell>
          <cell r="D36" t="str">
            <v>C-CH</v>
          </cell>
          <cell r="E36" t="str">
            <v xml:space="preserve">  F</v>
          </cell>
          <cell r="F36" t="str">
            <v xml:space="preserve">  CP</v>
          </cell>
          <cell r="G36" t="str">
            <v xml:space="preserve">  F</v>
          </cell>
          <cell r="H36">
            <v>10</v>
          </cell>
          <cell r="I36">
            <v>10</v>
          </cell>
          <cell r="J36">
            <v>10</v>
          </cell>
          <cell r="K36" t="str">
            <v xml:space="preserve">  V</v>
          </cell>
          <cell r="L36">
            <v>10</v>
          </cell>
          <cell r="M36">
            <v>10</v>
          </cell>
          <cell r="N36">
            <v>10</v>
          </cell>
          <cell r="O36">
            <v>10</v>
          </cell>
          <cell r="P36">
            <v>10</v>
          </cell>
          <cell r="Q36">
            <v>10</v>
          </cell>
          <cell r="R36" t="str">
            <v xml:space="preserve">  V</v>
          </cell>
          <cell r="S36">
            <v>10</v>
          </cell>
          <cell r="T36">
            <v>10</v>
          </cell>
          <cell r="U36">
            <v>10</v>
          </cell>
          <cell r="V36">
            <v>10</v>
          </cell>
          <cell r="W36">
            <v>10</v>
          </cell>
          <cell r="X36">
            <v>10</v>
          </cell>
          <cell r="Y36" t="str">
            <v xml:space="preserve">  V</v>
          </cell>
          <cell r="Z36">
            <v>10</v>
          </cell>
          <cell r="AA36">
            <v>10</v>
          </cell>
          <cell r="AB36">
            <v>10</v>
          </cell>
          <cell r="AC36">
            <v>10</v>
          </cell>
          <cell r="AD36">
            <v>10</v>
          </cell>
          <cell r="AE36">
            <v>10</v>
          </cell>
          <cell r="AF36" t="str">
            <v xml:space="preserve">  V</v>
          </cell>
          <cell r="AG36">
            <v>10</v>
          </cell>
          <cell r="AH36" t="str">
            <v>ABS</v>
          </cell>
          <cell r="AJ36">
            <v>1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S36">
            <v>0</v>
          </cell>
          <cell r="AT36" t="str">
            <v xml:space="preserve"> </v>
          </cell>
        </row>
        <row r="37">
          <cell r="A37">
            <v>70</v>
          </cell>
          <cell r="B37" t="str">
            <v>BOUKERB</v>
          </cell>
          <cell r="C37" t="str">
            <v>Ahcen</v>
          </cell>
          <cell r="D37" t="str">
            <v>Maçon-coffreur</v>
          </cell>
          <cell r="E37" t="str">
            <v xml:space="preserve">  F</v>
          </cell>
          <cell r="F37" t="str">
            <v xml:space="preserve">  CP</v>
          </cell>
          <cell r="G37" t="str">
            <v xml:space="preserve">  F</v>
          </cell>
          <cell r="H37">
            <v>10</v>
          </cell>
          <cell r="I37">
            <v>10</v>
          </cell>
          <cell r="J37">
            <v>10</v>
          </cell>
          <cell r="K37" t="str">
            <v xml:space="preserve">  V</v>
          </cell>
          <cell r="L37">
            <v>10</v>
          </cell>
          <cell r="M37">
            <v>10</v>
          </cell>
          <cell r="N37">
            <v>10</v>
          </cell>
          <cell r="O37">
            <v>10</v>
          </cell>
          <cell r="P37">
            <v>10</v>
          </cell>
          <cell r="Q37">
            <v>10</v>
          </cell>
          <cell r="R37" t="str">
            <v xml:space="preserve">  V</v>
          </cell>
          <cell r="S37">
            <v>10</v>
          </cell>
          <cell r="T37" t="str">
            <v>8,5p2</v>
          </cell>
          <cell r="U37" t="str">
            <v>8,5p2</v>
          </cell>
          <cell r="V37">
            <v>10</v>
          </cell>
          <cell r="W37" t="str">
            <v>8,5p2</v>
          </cell>
          <cell r="X37" t="str">
            <v>8,5p2</v>
          </cell>
          <cell r="Y37" t="str">
            <v xml:space="preserve">  V</v>
          </cell>
          <cell r="Z37">
            <v>10</v>
          </cell>
          <cell r="AA37">
            <v>10</v>
          </cell>
          <cell r="AB37">
            <v>10</v>
          </cell>
          <cell r="AC37">
            <v>10</v>
          </cell>
          <cell r="AD37">
            <v>10</v>
          </cell>
          <cell r="AE37">
            <v>10</v>
          </cell>
          <cell r="AF37" t="str">
            <v xml:space="preserve">  V</v>
          </cell>
          <cell r="AG37" t="str">
            <v>8,5p2</v>
          </cell>
          <cell r="AH37" t="str">
            <v>8,5p2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S37">
            <v>0</v>
          </cell>
          <cell r="AT37" t="str">
            <v xml:space="preserve"> </v>
          </cell>
        </row>
        <row r="38">
          <cell r="A38">
            <v>343</v>
          </cell>
          <cell r="B38" t="str">
            <v>BERGHOUM</v>
          </cell>
          <cell r="C38" t="str">
            <v>Hocine</v>
          </cell>
          <cell r="D38" t="str">
            <v>Maçon-coffreur</v>
          </cell>
          <cell r="E38" t="str">
            <v xml:space="preserve">  F</v>
          </cell>
          <cell r="F38" t="str">
            <v xml:space="preserve">  CP</v>
          </cell>
          <cell r="G38" t="str">
            <v xml:space="preserve">  F</v>
          </cell>
          <cell r="H38">
            <v>10</v>
          </cell>
          <cell r="I38">
            <v>10</v>
          </cell>
          <cell r="J38">
            <v>10</v>
          </cell>
          <cell r="K38" t="str">
            <v xml:space="preserve">  V</v>
          </cell>
          <cell r="L38" t="str">
            <v>CA</v>
          </cell>
          <cell r="M38" t="str">
            <v>CA</v>
          </cell>
          <cell r="N38" t="str">
            <v>CA</v>
          </cell>
          <cell r="O38" t="str">
            <v>CA</v>
          </cell>
          <cell r="P38" t="str">
            <v>CA</v>
          </cell>
          <cell r="Q38" t="str">
            <v>CA</v>
          </cell>
          <cell r="R38" t="str">
            <v>CA</v>
          </cell>
          <cell r="S38" t="str">
            <v>8,5p2</v>
          </cell>
          <cell r="T38" t="str">
            <v>8,5p2</v>
          </cell>
          <cell r="U38" t="str">
            <v>8,5p2</v>
          </cell>
          <cell r="V38" t="str">
            <v>8,5p2</v>
          </cell>
          <cell r="W38" t="str">
            <v>8,5p2</v>
          </cell>
          <cell r="X38" t="str">
            <v>8,5p2</v>
          </cell>
          <cell r="Y38" t="str">
            <v xml:space="preserve">  V</v>
          </cell>
          <cell r="Z38">
            <v>10</v>
          </cell>
          <cell r="AA38">
            <v>10</v>
          </cell>
          <cell r="AB38">
            <v>10</v>
          </cell>
          <cell r="AC38">
            <v>10</v>
          </cell>
          <cell r="AD38">
            <v>10</v>
          </cell>
          <cell r="AE38">
            <v>10</v>
          </cell>
          <cell r="AF38" t="str">
            <v xml:space="preserve">  V</v>
          </cell>
          <cell r="AG38" t="str">
            <v>8,5p2</v>
          </cell>
          <cell r="AH38" t="str">
            <v>8,5p2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7</v>
          </cell>
          <cell r="AS38">
            <v>0</v>
          </cell>
          <cell r="AT38" t="str">
            <v xml:space="preserve"> </v>
          </cell>
        </row>
        <row r="39">
          <cell r="A39">
            <v>351</v>
          </cell>
          <cell r="B39" t="str">
            <v>NOUICER</v>
          </cell>
          <cell r="C39" t="str">
            <v>Ahmed</v>
          </cell>
          <cell r="D39" t="str">
            <v>Maçon-coffreur</v>
          </cell>
          <cell r="E39" t="str">
            <v xml:space="preserve">  F</v>
          </cell>
          <cell r="F39" t="str">
            <v xml:space="preserve">  CP</v>
          </cell>
          <cell r="G39" t="str">
            <v xml:space="preserve">  F</v>
          </cell>
          <cell r="H39">
            <v>10</v>
          </cell>
          <cell r="I39">
            <v>10</v>
          </cell>
          <cell r="J39">
            <v>10</v>
          </cell>
          <cell r="K39" t="str">
            <v xml:space="preserve">  V</v>
          </cell>
          <cell r="L39">
            <v>10</v>
          </cell>
          <cell r="M39">
            <v>10</v>
          </cell>
          <cell r="N39">
            <v>10</v>
          </cell>
          <cell r="O39">
            <v>10</v>
          </cell>
          <cell r="P39">
            <v>10</v>
          </cell>
          <cell r="Q39">
            <v>10</v>
          </cell>
          <cell r="R39" t="str">
            <v xml:space="preserve">  V</v>
          </cell>
          <cell r="S39">
            <v>10</v>
          </cell>
          <cell r="T39">
            <v>10</v>
          </cell>
          <cell r="U39">
            <v>10</v>
          </cell>
          <cell r="V39">
            <v>10</v>
          </cell>
          <cell r="W39" t="str">
            <v>AA</v>
          </cell>
          <cell r="X39" t="str">
            <v>AA</v>
          </cell>
          <cell r="Y39" t="str">
            <v xml:space="preserve">  V</v>
          </cell>
          <cell r="Z39">
            <v>10</v>
          </cell>
          <cell r="AA39">
            <v>10</v>
          </cell>
          <cell r="AB39">
            <v>10</v>
          </cell>
          <cell r="AC39">
            <v>10</v>
          </cell>
          <cell r="AD39">
            <v>10</v>
          </cell>
          <cell r="AE39">
            <v>10</v>
          </cell>
          <cell r="AF39" t="str">
            <v xml:space="preserve">  V</v>
          </cell>
          <cell r="AG39" t="str">
            <v>8,5p2</v>
          </cell>
          <cell r="AH39" t="str">
            <v>8,5p2</v>
          </cell>
          <cell r="AJ39">
            <v>0</v>
          </cell>
          <cell r="AK39">
            <v>2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S39">
            <v>0</v>
          </cell>
          <cell r="AT39" t="str">
            <v xml:space="preserve"> </v>
          </cell>
        </row>
        <row r="40">
          <cell r="A40">
            <v>1407</v>
          </cell>
          <cell r="B40" t="str">
            <v>CHINE</v>
          </cell>
          <cell r="C40" t="str">
            <v>Housseyn</v>
          </cell>
          <cell r="D40" t="str">
            <v>Maçon-coffreur</v>
          </cell>
          <cell r="E40" t="str">
            <v xml:space="preserve">  F</v>
          </cell>
          <cell r="F40" t="str">
            <v xml:space="preserve">  CP</v>
          </cell>
          <cell r="G40" t="str">
            <v xml:space="preserve">  F</v>
          </cell>
          <cell r="H40">
            <v>10</v>
          </cell>
          <cell r="I40">
            <v>10</v>
          </cell>
          <cell r="J40">
            <v>10</v>
          </cell>
          <cell r="K40" t="str">
            <v xml:space="preserve">  V</v>
          </cell>
          <cell r="L40">
            <v>10</v>
          </cell>
          <cell r="M40">
            <v>10</v>
          </cell>
          <cell r="N40">
            <v>10</v>
          </cell>
          <cell r="O40">
            <v>10</v>
          </cell>
          <cell r="P40">
            <v>10</v>
          </cell>
          <cell r="Q40">
            <v>10</v>
          </cell>
          <cell r="R40" t="str">
            <v xml:space="preserve">  V</v>
          </cell>
          <cell r="S40">
            <v>10</v>
          </cell>
          <cell r="T40">
            <v>10</v>
          </cell>
          <cell r="U40" t="str">
            <v>8,5p2</v>
          </cell>
          <cell r="V40" t="str">
            <v>AT</v>
          </cell>
          <cell r="W40" t="str">
            <v>AT</v>
          </cell>
          <cell r="X40" t="str">
            <v>AT</v>
          </cell>
          <cell r="Y40" t="str">
            <v>AT</v>
          </cell>
          <cell r="Z40" t="str">
            <v>AT</v>
          </cell>
          <cell r="AA40" t="str">
            <v>at</v>
          </cell>
          <cell r="AB40" t="str">
            <v>at</v>
          </cell>
          <cell r="AC40">
            <v>10</v>
          </cell>
          <cell r="AD40">
            <v>10</v>
          </cell>
          <cell r="AE40">
            <v>10</v>
          </cell>
          <cell r="AF40" t="str">
            <v xml:space="preserve">  V</v>
          </cell>
          <cell r="AG40" t="str">
            <v>8,5p2</v>
          </cell>
          <cell r="AH40" t="str">
            <v>8,5p2</v>
          </cell>
          <cell r="AJ40">
            <v>0</v>
          </cell>
          <cell r="AK40">
            <v>0</v>
          </cell>
          <cell r="AL40">
            <v>0</v>
          </cell>
          <cell r="AM40">
            <v>7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S40">
            <v>0</v>
          </cell>
          <cell r="AT40" t="str">
            <v xml:space="preserve"> </v>
          </cell>
        </row>
        <row r="41">
          <cell r="R41" t="str">
            <v>azerty</v>
          </cell>
          <cell r="AT41" t="str">
            <v xml:space="preserve"> </v>
          </cell>
        </row>
        <row r="42">
          <cell r="A42">
            <v>212</v>
          </cell>
          <cell r="B42" t="str">
            <v>HIDOUCHI</v>
          </cell>
          <cell r="C42" t="str">
            <v>Lounes</v>
          </cell>
          <cell r="D42" t="str">
            <v>C-TX</v>
          </cell>
          <cell r="E42" t="str">
            <v xml:space="preserve">  F</v>
          </cell>
          <cell r="F42" t="str">
            <v xml:space="preserve">  CP</v>
          </cell>
          <cell r="G42" t="str">
            <v xml:space="preserve">  F</v>
          </cell>
          <cell r="H42" t="str">
            <v>DET</v>
          </cell>
          <cell r="I42" t="str">
            <v>DET</v>
          </cell>
          <cell r="J42" t="str">
            <v>DET</v>
          </cell>
          <cell r="K42" t="str">
            <v xml:space="preserve">  V</v>
          </cell>
          <cell r="L42" t="str">
            <v>DET</v>
          </cell>
          <cell r="M42" t="str">
            <v>DET</v>
          </cell>
          <cell r="N42" t="str">
            <v>DET</v>
          </cell>
          <cell r="O42" t="str">
            <v>P2</v>
          </cell>
          <cell r="P42" t="str">
            <v>P2</v>
          </cell>
          <cell r="Q42" t="str">
            <v>P2</v>
          </cell>
          <cell r="R42" t="str">
            <v>P</v>
          </cell>
          <cell r="S42" t="str">
            <v>P2</v>
          </cell>
          <cell r="T42" t="str">
            <v>P2</v>
          </cell>
          <cell r="U42" t="str">
            <v>P2</v>
          </cell>
          <cell r="V42" t="str">
            <v>P2</v>
          </cell>
          <cell r="W42" t="str">
            <v>P2</v>
          </cell>
          <cell r="X42" t="str">
            <v>P2</v>
          </cell>
          <cell r="Y42" t="str">
            <v xml:space="preserve">  V</v>
          </cell>
          <cell r="Z42" t="str">
            <v>P2</v>
          </cell>
          <cell r="AA42" t="str">
            <v>P2</v>
          </cell>
          <cell r="AB42" t="str">
            <v>P2</v>
          </cell>
          <cell r="AC42" t="str">
            <v>P2</v>
          </cell>
          <cell r="AD42" t="str">
            <v>P2</v>
          </cell>
          <cell r="AE42" t="str">
            <v>P2</v>
          </cell>
          <cell r="AF42" t="str">
            <v>P2</v>
          </cell>
          <cell r="AG42" t="str">
            <v>P2</v>
          </cell>
          <cell r="AH42" t="str">
            <v>P2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S42">
            <v>6</v>
          </cell>
          <cell r="AT42" t="str">
            <v xml:space="preserve"> </v>
          </cell>
        </row>
        <row r="43">
          <cell r="A43">
            <v>116</v>
          </cell>
          <cell r="B43" t="str">
            <v>BENHAMOUDA</v>
          </cell>
          <cell r="C43" t="str">
            <v>Djamel</v>
          </cell>
          <cell r="D43" t="str">
            <v>CH-Tracteur agricole</v>
          </cell>
          <cell r="E43" t="str">
            <v xml:space="preserve">  F</v>
          </cell>
          <cell r="F43" t="str">
            <v xml:space="preserve">  CP</v>
          </cell>
          <cell r="G43" t="str">
            <v xml:space="preserve">  F</v>
          </cell>
          <cell r="H43">
            <v>10</v>
          </cell>
          <cell r="I43">
            <v>10</v>
          </cell>
          <cell r="J43">
            <v>10</v>
          </cell>
          <cell r="K43" t="str">
            <v xml:space="preserve">  V</v>
          </cell>
          <cell r="L43">
            <v>10</v>
          </cell>
          <cell r="M43">
            <v>10</v>
          </cell>
          <cell r="N43">
            <v>10</v>
          </cell>
          <cell r="O43" t="str">
            <v>CN</v>
          </cell>
          <cell r="P43" t="str">
            <v>CN</v>
          </cell>
          <cell r="Q43" t="str">
            <v>CN</v>
          </cell>
          <cell r="R43" t="str">
            <v xml:space="preserve">  V</v>
          </cell>
          <cell r="S43">
            <v>10</v>
          </cell>
          <cell r="T43">
            <v>10</v>
          </cell>
          <cell r="U43">
            <v>10</v>
          </cell>
          <cell r="V43">
            <v>10</v>
          </cell>
          <cell r="W43">
            <v>10</v>
          </cell>
          <cell r="X43">
            <v>10</v>
          </cell>
          <cell r="Y43" t="str">
            <v xml:space="preserve">  V</v>
          </cell>
          <cell r="Z43">
            <v>10</v>
          </cell>
          <cell r="AA43">
            <v>10</v>
          </cell>
          <cell r="AB43">
            <v>10</v>
          </cell>
          <cell r="AC43">
            <v>10</v>
          </cell>
          <cell r="AD43">
            <v>10</v>
          </cell>
          <cell r="AE43">
            <v>10</v>
          </cell>
          <cell r="AF43" t="str">
            <v>V</v>
          </cell>
          <cell r="AG43">
            <v>10</v>
          </cell>
          <cell r="AH43">
            <v>10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3</v>
          </cell>
          <cell r="AP43">
            <v>0</v>
          </cell>
          <cell r="AQ43">
            <v>0</v>
          </cell>
          <cell r="AS43">
            <v>0</v>
          </cell>
          <cell r="AT43" t="str">
            <v xml:space="preserve"> </v>
          </cell>
        </row>
        <row r="44">
          <cell r="A44">
            <v>215</v>
          </cell>
          <cell r="B44" t="str">
            <v>MEKKI</v>
          </cell>
          <cell r="C44" t="str">
            <v>Mohamed</v>
          </cell>
          <cell r="D44" t="str">
            <v>Chauffeur PL polyval</v>
          </cell>
          <cell r="E44" t="str">
            <v xml:space="preserve">  F</v>
          </cell>
          <cell r="F44" t="str">
            <v xml:space="preserve">  CP</v>
          </cell>
          <cell r="G44" t="str">
            <v xml:space="preserve">  F</v>
          </cell>
          <cell r="H44">
            <v>10</v>
          </cell>
          <cell r="I44">
            <v>10</v>
          </cell>
          <cell r="J44">
            <v>10</v>
          </cell>
          <cell r="K44">
            <v>10</v>
          </cell>
          <cell r="L44">
            <v>10</v>
          </cell>
          <cell r="M44">
            <v>10</v>
          </cell>
          <cell r="N44">
            <v>10</v>
          </cell>
          <cell r="O44">
            <v>10</v>
          </cell>
          <cell r="P44">
            <v>10</v>
          </cell>
          <cell r="Q44">
            <v>10</v>
          </cell>
          <cell r="R44" t="str">
            <v xml:space="preserve">  V</v>
          </cell>
          <cell r="S44">
            <v>10</v>
          </cell>
          <cell r="T44">
            <v>10</v>
          </cell>
          <cell r="U44">
            <v>10</v>
          </cell>
          <cell r="V44">
            <v>10</v>
          </cell>
          <cell r="W44">
            <v>10</v>
          </cell>
          <cell r="X44">
            <v>10</v>
          </cell>
          <cell r="Y44" t="str">
            <v xml:space="preserve">  V</v>
          </cell>
          <cell r="Z44" t="str">
            <v>DET</v>
          </cell>
          <cell r="AA44" t="str">
            <v>DET</v>
          </cell>
          <cell r="AB44" t="str">
            <v>DET</v>
          </cell>
          <cell r="AC44" t="str">
            <v>DET</v>
          </cell>
          <cell r="AD44" t="str">
            <v>DET</v>
          </cell>
          <cell r="AE44" t="str">
            <v>DET</v>
          </cell>
          <cell r="AF44" t="str">
            <v xml:space="preserve">  V</v>
          </cell>
          <cell r="AG44">
            <v>10</v>
          </cell>
          <cell r="AH44">
            <v>10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S44">
            <v>6</v>
          </cell>
          <cell r="AT44" t="str">
            <v xml:space="preserve"> </v>
          </cell>
        </row>
        <row r="45">
          <cell r="A45">
            <v>213</v>
          </cell>
          <cell r="B45" t="str">
            <v>MOUSSAOUI</v>
          </cell>
          <cell r="C45" t="str">
            <v>Tayeb</v>
          </cell>
          <cell r="D45" t="str">
            <v>Grutier Mobile</v>
          </cell>
          <cell r="E45" t="str">
            <v xml:space="preserve">  F</v>
          </cell>
          <cell r="F45" t="str">
            <v xml:space="preserve">  CP</v>
          </cell>
          <cell r="G45" t="str">
            <v xml:space="preserve">  F</v>
          </cell>
          <cell r="H45" t="str">
            <v>8,5p2</v>
          </cell>
          <cell r="I45" t="str">
            <v>8,5p2</v>
          </cell>
          <cell r="J45" t="str">
            <v>8,5p2</v>
          </cell>
          <cell r="K45" t="str">
            <v xml:space="preserve">  V</v>
          </cell>
          <cell r="L45" t="str">
            <v>DET</v>
          </cell>
          <cell r="M45" t="str">
            <v>DET</v>
          </cell>
          <cell r="N45" t="str">
            <v>DET</v>
          </cell>
          <cell r="O45" t="str">
            <v>DET</v>
          </cell>
          <cell r="P45" t="str">
            <v>DET</v>
          </cell>
          <cell r="Q45" t="str">
            <v>DET</v>
          </cell>
          <cell r="R45" t="str">
            <v xml:space="preserve">  V</v>
          </cell>
          <cell r="S45" t="str">
            <v>8,5p3</v>
          </cell>
          <cell r="T45" t="str">
            <v>8,5p3</v>
          </cell>
          <cell r="U45" t="str">
            <v>8,5p3</v>
          </cell>
          <cell r="V45" t="str">
            <v>8,5p3</v>
          </cell>
          <cell r="W45" t="str">
            <v>8,5p3</v>
          </cell>
          <cell r="X45" t="str">
            <v>8,5p3</v>
          </cell>
          <cell r="Y45" t="str">
            <v>8,5P2</v>
          </cell>
          <cell r="Z45" t="str">
            <v>8,5p2</v>
          </cell>
          <cell r="AA45" t="str">
            <v>8,5p2</v>
          </cell>
          <cell r="AB45" t="str">
            <v>8,5p2</v>
          </cell>
          <cell r="AC45" t="str">
            <v>8,5p2</v>
          </cell>
          <cell r="AD45" t="str">
            <v>8,5p2</v>
          </cell>
          <cell r="AE45" t="str">
            <v>8,5p2</v>
          </cell>
          <cell r="AF45" t="str">
            <v xml:space="preserve">  V</v>
          </cell>
          <cell r="AG45" t="str">
            <v>8,5p2</v>
          </cell>
          <cell r="AH45" t="str">
            <v>8,5p2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S45">
            <v>6</v>
          </cell>
          <cell r="AT45" t="str">
            <v xml:space="preserve"> </v>
          </cell>
        </row>
        <row r="46">
          <cell r="A46">
            <v>443</v>
          </cell>
          <cell r="B46" t="str">
            <v>BOULAHOUACHE</v>
          </cell>
          <cell r="C46" t="str">
            <v>Boualem</v>
          </cell>
          <cell r="D46" t="str">
            <v>Grutier Mobile</v>
          </cell>
          <cell r="E46" t="str">
            <v xml:space="preserve">  F</v>
          </cell>
          <cell r="F46" t="str">
            <v xml:space="preserve">  CP</v>
          </cell>
          <cell r="G46" t="str">
            <v xml:space="preserve">  F</v>
          </cell>
          <cell r="H46">
            <v>10</v>
          </cell>
          <cell r="I46">
            <v>10</v>
          </cell>
          <cell r="J46">
            <v>12</v>
          </cell>
          <cell r="K46" t="str">
            <v xml:space="preserve">  V</v>
          </cell>
          <cell r="L46" t="str">
            <v>8,5p2</v>
          </cell>
          <cell r="M46" t="str">
            <v>8,5p2</v>
          </cell>
          <cell r="N46" t="str">
            <v>10,5p2</v>
          </cell>
          <cell r="O46" t="str">
            <v>8,5p2</v>
          </cell>
          <cell r="P46" t="str">
            <v>8,5p2</v>
          </cell>
          <cell r="Q46" t="str">
            <v>8,5p2</v>
          </cell>
          <cell r="R46">
            <v>10</v>
          </cell>
          <cell r="S46" t="str">
            <v>8,5p2</v>
          </cell>
          <cell r="T46" t="str">
            <v>8,5p2</v>
          </cell>
          <cell r="U46" t="str">
            <v>8,5p2</v>
          </cell>
          <cell r="V46" t="str">
            <v>8,5p2</v>
          </cell>
          <cell r="W46" t="str">
            <v>8,5p2</v>
          </cell>
          <cell r="X46" t="str">
            <v>8,5p2</v>
          </cell>
          <cell r="Y46" t="str">
            <v xml:space="preserve">  V</v>
          </cell>
          <cell r="Z46" t="str">
            <v>DET</v>
          </cell>
          <cell r="AA46" t="str">
            <v>DET</v>
          </cell>
          <cell r="AB46" t="str">
            <v>DET</v>
          </cell>
          <cell r="AC46" t="str">
            <v>DET</v>
          </cell>
          <cell r="AD46" t="str">
            <v>DET</v>
          </cell>
          <cell r="AE46" t="str">
            <v>DET</v>
          </cell>
          <cell r="AF46" t="str">
            <v xml:space="preserve">  V</v>
          </cell>
          <cell r="AG46" t="str">
            <v>8,5p2</v>
          </cell>
          <cell r="AH46" t="str">
            <v>8,5p2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S46">
            <v>6</v>
          </cell>
          <cell r="AT46" t="str">
            <v xml:space="preserve"> </v>
          </cell>
        </row>
        <row r="47">
          <cell r="A47">
            <v>709</v>
          </cell>
          <cell r="B47" t="str">
            <v>HARMA</v>
          </cell>
          <cell r="C47" t="str">
            <v>Billal</v>
          </cell>
          <cell r="D47" t="str">
            <v>Grutier Mobile</v>
          </cell>
          <cell r="E47" t="str">
            <v xml:space="preserve">  F</v>
          </cell>
          <cell r="F47" t="str">
            <v xml:space="preserve">  CP</v>
          </cell>
          <cell r="G47" t="str">
            <v xml:space="preserve">  F</v>
          </cell>
          <cell r="H47" t="str">
            <v>8,5p3</v>
          </cell>
          <cell r="I47" t="str">
            <v>8,5p3</v>
          </cell>
          <cell r="J47" t="str">
            <v>8,5p3</v>
          </cell>
          <cell r="K47" t="str">
            <v xml:space="preserve">  V</v>
          </cell>
          <cell r="L47" t="str">
            <v>8,5p3</v>
          </cell>
          <cell r="M47" t="str">
            <v>8,5p3</v>
          </cell>
          <cell r="N47" t="str">
            <v>8,5p3</v>
          </cell>
          <cell r="O47" t="str">
            <v>8,5p3</v>
          </cell>
          <cell r="P47" t="str">
            <v>8,5p3</v>
          </cell>
          <cell r="Q47" t="str">
            <v>8,5p3</v>
          </cell>
          <cell r="R47" t="str">
            <v xml:space="preserve">  V</v>
          </cell>
          <cell r="S47" t="str">
            <v>8,5p2</v>
          </cell>
          <cell r="T47" t="str">
            <v>8,5p2</v>
          </cell>
          <cell r="U47" t="str">
            <v>8,5p2</v>
          </cell>
          <cell r="V47" t="str">
            <v>8,5p2</v>
          </cell>
          <cell r="W47" t="str">
            <v>8,5p2</v>
          </cell>
          <cell r="X47" t="str">
            <v>8,5p2</v>
          </cell>
          <cell r="Y47" t="str">
            <v xml:space="preserve">  V</v>
          </cell>
          <cell r="Z47" t="str">
            <v>8,5p3</v>
          </cell>
          <cell r="AA47" t="str">
            <v>8,5p3</v>
          </cell>
          <cell r="AB47" t="str">
            <v>8,5p3</v>
          </cell>
          <cell r="AC47" t="str">
            <v>8,5p3</v>
          </cell>
          <cell r="AD47" t="str">
            <v>8,5p3</v>
          </cell>
          <cell r="AE47" t="str">
            <v>8,5p3</v>
          </cell>
          <cell r="AF47">
            <v>10</v>
          </cell>
          <cell r="AG47" t="str">
            <v>8,5p2</v>
          </cell>
          <cell r="AH47" t="str">
            <v>8,5p2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S47">
            <v>0</v>
          </cell>
          <cell r="AT47" t="str">
            <v xml:space="preserve"> </v>
          </cell>
        </row>
        <row r="48">
          <cell r="A48">
            <v>941</v>
          </cell>
          <cell r="B48" t="str">
            <v>BELHOUR</v>
          </cell>
          <cell r="C48" t="str">
            <v>Said</v>
          </cell>
          <cell r="D48" t="str">
            <v>Grutier Mobile</v>
          </cell>
          <cell r="E48" t="str">
            <v xml:space="preserve">  F</v>
          </cell>
          <cell r="F48" t="str">
            <v xml:space="preserve">  CP</v>
          </cell>
          <cell r="G48" t="str">
            <v xml:space="preserve">  F</v>
          </cell>
          <cell r="H48" t="str">
            <v>8,5p1</v>
          </cell>
          <cell r="I48" t="str">
            <v>8,5p1</v>
          </cell>
          <cell r="J48" t="str">
            <v>8,5p1</v>
          </cell>
          <cell r="K48" t="str">
            <v xml:space="preserve">  V</v>
          </cell>
          <cell r="L48" t="str">
            <v>8,5p3</v>
          </cell>
          <cell r="M48" t="str">
            <v>8,5p3</v>
          </cell>
          <cell r="N48" t="str">
            <v>8,5p3</v>
          </cell>
          <cell r="O48" t="str">
            <v>8,5p3</v>
          </cell>
          <cell r="P48" t="str">
            <v>8,5p3</v>
          </cell>
          <cell r="Q48" t="str">
            <v>8,5p3</v>
          </cell>
          <cell r="R48" t="str">
            <v xml:space="preserve">  V</v>
          </cell>
          <cell r="S48" t="str">
            <v>8,5p1</v>
          </cell>
          <cell r="T48" t="str">
            <v>8,5p1</v>
          </cell>
          <cell r="U48" t="str">
            <v>8,5p1</v>
          </cell>
          <cell r="V48" t="str">
            <v>8,5p1</v>
          </cell>
          <cell r="W48" t="str">
            <v>8,5p1</v>
          </cell>
          <cell r="X48" t="str">
            <v>8,5p1</v>
          </cell>
          <cell r="Y48" t="str">
            <v xml:space="preserve">  V</v>
          </cell>
          <cell r="Z48" t="str">
            <v>8,5p3</v>
          </cell>
          <cell r="AA48" t="str">
            <v>AA</v>
          </cell>
          <cell r="AB48" t="str">
            <v>8,5p3</v>
          </cell>
          <cell r="AC48" t="str">
            <v>8,5p3</v>
          </cell>
          <cell r="AD48" t="str">
            <v>8,5p3</v>
          </cell>
          <cell r="AE48" t="str">
            <v>8,5p3</v>
          </cell>
          <cell r="AF48" t="str">
            <v xml:space="preserve">  V</v>
          </cell>
          <cell r="AG48" t="str">
            <v>8,5p1</v>
          </cell>
          <cell r="AH48" t="str">
            <v>8,5p1</v>
          </cell>
          <cell r="AJ48">
            <v>0</v>
          </cell>
          <cell r="AK48">
            <v>1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S48">
            <v>0</v>
          </cell>
          <cell r="AT48" t="str">
            <v xml:space="preserve"> </v>
          </cell>
        </row>
        <row r="49">
          <cell r="A49">
            <v>967</v>
          </cell>
          <cell r="B49" t="str">
            <v>BADACHE</v>
          </cell>
          <cell r="C49" t="str">
            <v>Hicham</v>
          </cell>
          <cell r="D49" t="str">
            <v>Grutier Mobile</v>
          </cell>
          <cell r="E49" t="str">
            <v xml:space="preserve">  F</v>
          </cell>
          <cell r="F49" t="str">
            <v xml:space="preserve">  CP</v>
          </cell>
          <cell r="G49" t="str">
            <v xml:space="preserve">  F</v>
          </cell>
          <cell r="H49">
            <v>8</v>
          </cell>
          <cell r="I49">
            <v>10</v>
          </cell>
          <cell r="J49">
            <v>10</v>
          </cell>
          <cell r="K49" t="str">
            <v xml:space="preserve">  V</v>
          </cell>
          <cell r="L49">
            <v>8</v>
          </cell>
          <cell r="M49" t="str">
            <v>CM</v>
          </cell>
          <cell r="N49" t="str">
            <v>CM</v>
          </cell>
          <cell r="O49" t="str">
            <v>CM</v>
          </cell>
          <cell r="P49" t="str">
            <v>CM</v>
          </cell>
          <cell r="Q49" t="str">
            <v>CM</v>
          </cell>
          <cell r="R49" t="str">
            <v>CM</v>
          </cell>
          <cell r="S49" t="str">
            <v>CM</v>
          </cell>
          <cell r="T49" t="str">
            <v>CM</v>
          </cell>
          <cell r="U49" t="str">
            <v>CM</v>
          </cell>
          <cell r="V49" t="str">
            <v>CM</v>
          </cell>
          <cell r="W49">
            <v>10</v>
          </cell>
          <cell r="X49">
            <v>10</v>
          </cell>
          <cell r="Y49" t="str">
            <v xml:space="preserve">  V</v>
          </cell>
          <cell r="Z49">
            <v>10</v>
          </cell>
          <cell r="AA49">
            <v>10</v>
          </cell>
          <cell r="AB49">
            <v>10</v>
          </cell>
          <cell r="AC49">
            <v>10</v>
          </cell>
          <cell r="AD49">
            <v>10</v>
          </cell>
          <cell r="AE49">
            <v>10</v>
          </cell>
          <cell r="AF49" t="str">
            <v xml:space="preserve">  V</v>
          </cell>
          <cell r="AG49">
            <v>10</v>
          </cell>
          <cell r="AH49" t="str">
            <v>INT</v>
          </cell>
          <cell r="AJ49">
            <v>0</v>
          </cell>
          <cell r="AK49">
            <v>0</v>
          </cell>
          <cell r="AL49">
            <v>10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S49">
            <v>0</v>
          </cell>
          <cell r="AT49" t="str">
            <v xml:space="preserve"> </v>
          </cell>
        </row>
        <row r="50">
          <cell r="A50">
            <v>1119</v>
          </cell>
          <cell r="B50" t="str">
            <v>BOUZARIA</v>
          </cell>
          <cell r="C50" t="str">
            <v>Mounir</v>
          </cell>
          <cell r="D50" t="str">
            <v>Grutier Mobile</v>
          </cell>
          <cell r="E50" t="str">
            <v xml:space="preserve">  F</v>
          </cell>
          <cell r="F50" t="str">
            <v xml:space="preserve">  CP</v>
          </cell>
          <cell r="G50" t="str">
            <v xml:space="preserve">  F</v>
          </cell>
          <cell r="H50" t="str">
            <v>8,5p2</v>
          </cell>
          <cell r="I50" t="str">
            <v>8,5p2</v>
          </cell>
          <cell r="J50" t="str">
            <v>8,5p2</v>
          </cell>
          <cell r="K50" t="str">
            <v xml:space="preserve">  V</v>
          </cell>
          <cell r="L50" t="str">
            <v>8,5p2</v>
          </cell>
          <cell r="M50" t="str">
            <v>8,5p2</v>
          </cell>
          <cell r="N50" t="str">
            <v>ABS</v>
          </cell>
          <cell r="O50" t="str">
            <v>8,5p2</v>
          </cell>
          <cell r="P50" t="str">
            <v>8,5p2</v>
          </cell>
          <cell r="Q50" t="str">
            <v>8,5p2</v>
          </cell>
          <cell r="R50" t="str">
            <v xml:space="preserve">  V</v>
          </cell>
          <cell r="S50" t="str">
            <v>8,5p3</v>
          </cell>
          <cell r="T50" t="str">
            <v>8,5p3</v>
          </cell>
          <cell r="U50" t="str">
            <v>8,5p3</v>
          </cell>
          <cell r="V50" t="str">
            <v>8,5p3</v>
          </cell>
          <cell r="W50" t="str">
            <v>8,5p3</v>
          </cell>
          <cell r="X50" t="str">
            <v>8,5p3</v>
          </cell>
          <cell r="Y50" t="str">
            <v xml:space="preserve">  V</v>
          </cell>
          <cell r="Z50" t="str">
            <v>8,5p1</v>
          </cell>
          <cell r="AA50" t="str">
            <v>8,5p1</v>
          </cell>
          <cell r="AB50" t="str">
            <v>8,5p1</v>
          </cell>
          <cell r="AC50" t="str">
            <v>8,5p1</v>
          </cell>
          <cell r="AD50" t="str">
            <v>8,5p1</v>
          </cell>
          <cell r="AE50" t="str">
            <v>8,5p1</v>
          </cell>
          <cell r="AF50" t="str">
            <v xml:space="preserve">  V</v>
          </cell>
          <cell r="AG50" t="str">
            <v>8,5p1</v>
          </cell>
          <cell r="AH50" t="str">
            <v>INT</v>
          </cell>
          <cell r="AJ50">
            <v>1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S50">
            <v>0</v>
          </cell>
          <cell r="AT50" t="str">
            <v xml:space="preserve"> </v>
          </cell>
        </row>
        <row r="51">
          <cell r="A51">
            <v>1246</v>
          </cell>
          <cell r="B51" t="str">
            <v>BOULARAS</v>
          </cell>
          <cell r="C51" t="str">
            <v>Samir</v>
          </cell>
          <cell r="D51" t="str">
            <v>Grutier Mobile</v>
          </cell>
          <cell r="E51" t="str">
            <v xml:space="preserve">  F</v>
          </cell>
          <cell r="F51" t="str">
            <v xml:space="preserve">  CP</v>
          </cell>
          <cell r="G51" t="str">
            <v xml:space="preserve">  F</v>
          </cell>
          <cell r="H51" t="str">
            <v>8,5p1</v>
          </cell>
          <cell r="I51" t="str">
            <v>8,5p1</v>
          </cell>
          <cell r="J51" t="str">
            <v>8,5p1</v>
          </cell>
          <cell r="K51" t="str">
            <v xml:space="preserve">  V</v>
          </cell>
          <cell r="L51">
            <v>10</v>
          </cell>
          <cell r="M51">
            <v>10</v>
          </cell>
          <cell r="N51">
            <v>10</v>
          </cell>
          <cell r="O51">
            <v>10</v>
          </cell>
          <cell r="P51">
            <v>10</v>
          </cell>
          <cell r="Q51">
            <v>10</v>
          </cell>
          <cell r="R51" t="str">
            <v xml:space="preserve">  V</v>
          </cell>
          <cell r="S51">
            <v>10</v>
          </cell>
          <cell r="T51">
            <v>10</v>
          </cell>
          <cell r="U51">
            <v>10</v>
          </cell>
          <cell r="V51">
            <v>10</v>
          </cell>
          <cell r="W51">
            <v>10</v>
          </cell>
          <cell r="X51">
            <v>10</v>
          </cell>
          <cell r="Y51" t="str">
            <v xml:space="preserve">  V</v>
          </cell>
          <cell r="Z51" t="str">
            <v>8,5p1</v>
          </cell>
          <cell r="AA51" t="str">
            <v>8,5p1</v>
          </cell>
          <cell r="AB51" t="str">
            <v>8,5p1</v>
          </cell>
          <cell r="AC51" t="str">
            <v>8,5p1</v>
          </cell>
          <cell r="AD51" t="str">
            <v>8,5p1</v>
          </cell>
          <cell r="AE51" t="str">
            <v>8,5p1</v>
          </cell>
          <cell r="AF51" t="str">
            <v xml:space="preserve">  V</v>
          </cell>
          <cell r="AG51" t="str">
            <v>8,5p1</v>
          </cell>
          <cell r="AH51" t="str">
            <v>INT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S51">
            <v>0</v>
          </cell>
          <cell r="AT51" t="str">
            <v xml:space="preserve"> </v>
          </cell>
        </row>
        <row r="52">
          <cell r="A52">
            <v>1334</v>
          </cell>
          <cell r="B52" t="str">
            <v>BOUZIANE</v>
          </cell>
          <cell r="C52" t="str">
            <v>Slimane</v>
          </cell>
          <cell r="D52" t="str">
            <v>Grutier Mobile</v>
          </cell>
          <cell r="E52" t="str">
            <v xml:space="preserve">  F</v>
          </cell>
          <cell r="F52" t="str">
            <v xml:space="preserve">  CP</v>
          </cell>
          <cell r="G52" t="str">
            <v xml:space="preserve">  F</v>
          </cell>
          <cell r="H52" t="str">
            <v>8,5p2</v>
          </cell>
          <cell r="I52" t="str">
            <v>8,5p2</v>
          </cell>
          <cell r="J52" t="str">
            <v>8,5p2</v>
          </cell>
          <cell r="K52" t="str">
            <v xml:space="preserve">  V</v>
          </cell>
          <cell r="L52" t="str">
            <v>8,5p1</v>
          </cell>
          <cell r="M52" t="str">
            <v>8,5p1</v>
          </cell>
          <cell r="N52" t="str">
            <v>8,5p1</v>
          </cell>
          <cell r="O52" t="str">
            <v>8,5p1</v>
          </cell>
          <cell r="P52" t="str">
            <v>8,5p1</v>
          </cell>
          <cell r="Q52" t="str">
            <v>8,5p1</v>
          </cell>
          <cell r="R52" t="str">
            <v xml:space="preserve">  V</v>
          </cell>
          <cell r="S52" t="str">
            <v>8,5p3</v>
          </cell>
          <cell r="T52" t="str">
            <v>8,5p3</v>
          </cell>
          <cell r="U52" t="str">
            <v>8,5p3</v>
          </cell>
          <cell r="V52" t="str">
            <v>8,5p3</v>
          </cell>
          <cell r="W52" t="str">
            <v>8,5p3</v>
          </cell>
          <cell r="X52" t="str">
            <v>8,5p3</v>
          </cell>
          <cell r="Y52" t="str">
            <v xml:space="preserve">  V</v>
          </cell>
          <cell r="Z52" t="str">
            <v>8,5p2</v>
          </cell>
          <cell r="AA52" t="str">
            <v>8,5p2</v>
          </cell>
          <cell r="AB52" t="str">
            <v>8,5p2</v>
          </cell>
          <cell r="AC52" t="str">
            <v>8,5p2</v>
          </cell>
          <cell r="AD52" t="str">
            <v>8,5p2</v>
          </cell>
          <cell r="AE52" t="str">
            <v>8,5p2</v>
          </cell>
          <cell r="AF52" t="str">
            <v xml:space="preserve">  V</v>
          </cell>
          <cell r="AG52" t="str">
            <v>8,5p1</v>
          </cell>
          <cell r="AH52" t="str">
            <v>8,5p1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S52">
            <v>0</v>
          </cell>
          <cell r="AT52" t="str">
            <v xml:space="preserve"> </v>
          </cell>
        </row>
        <row r="53">
          <cell r="A53">
            <v>756</v>
          </cell>
          <cell r="B53" t="str">
            <v>BOUCHELKIA</v>
          </cell>
          <cell r="C53" t="str">
            <v>Hamid</v>
          </cell>
          <cell r="D53" t="str">
            <v>Grutier Mobile</v>
          </cell>
          <cell r="E53" t="str">
            <v xml:space="preserve">  F</v>
          </cell>
          <cell r="F53" t="str">
            <v xml:space="preserve">  CP</v>
          </cell>
          <cell r="G53" t="str">
            <v xml:space="preserve">  F</v>
          </cell>
          <cell r="H53" t="str">
            <v>8,5p3</v>
          </cell>
          <cell r="I53" t="str">
            <v>8,5p3</v>
          </cell>
          <cell r="J53" t="str">
            <v>8,5p3</v>
          </cell>
          <cell r="K53">
            <v>10</v>
          </cell>
          <cell r="L53" t="str">
            <v>8,5p1</v>
          </cell>
          <cell r="M53" t="str">
            <v>8,5p1</v>
          </cell>
          <cell r="N53" t="str">
            <v>8,5p1</v>
          </cell>
          <cell r="O53" t="str">
            <v>8,5p1</v>
          </cell>
          <cell r="P53" t="str">
            <v>8,5p1</v>
          </cell>
          <cell r="Q53" t="str">
            <v>8,5p1</v>
          </cell>
          <cell r="R53" t="str">
            <v xml:space="preserve">  V</v>
          </cell>
          <cell r="S53" t="str">
            <v>8,5p3</v>
          </cell>
          <cell r="T53" t="str">
            <v>8,5p3</v>
          </cell>
          <cell r="U53" t="str">
            <v>8,5p3</v>
          </cell>
          <cell r="V53" t="str">
            <v>8,5p3</v>
          </cell>
          <cell r="W53" t="str">
            <v>8,5p3</v>
          </cell>
          <cell r="X53" t="str">
            <v>8,5p3</v>
          </cell>
          <cell r="Y53" t="str">
            <v xml:space="preserve">  V</v>
          </cell>
          <cell r="Z53" t="str">
            <v>8,5p2</v>
          </cell>
          <cell r="AA53" t="str">
            <v>8,5p2</v>
          </cell>
          <cell r="AB53" t="str">
            <v>8,5p2</v>
          </cell>
          <cell r="AC53" t="str">
            <v>8,5p2</v>
          </cell>
          <cell r="AD53" t="str">
            <v>8,5p2</v>
          </cell>
          <cell r="AE53" t="str">
            <v>8,5p2</v>
          </cell>
          <cell r="AF53" t="str">
            <v xml:space="preserve">  V</v>
          </cell>
          <cell r="AG53" t="str">
            <v>DET</v>
          </cell>
          <cell r="AH53" t="str">
            <v>DET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S53">
            <v>2</v>
          </cell>
          <cell r="AT53" t="str">
            <v xml:space="preserve"> </v>
          </cell>
        </row>
        <row r="54">
          <cell r="A54">
            <v>734</v>
          </cell>
          <cell r="B54" t="str">
            <v>BELABED</v>
          </cell>
          <cell r="C54" t="str">
            <v>Mourad</v>
          </cell>
          <cell r="D54" t="str">
            <v>Maçon-coffreur</v>
          </cell>
          <cell r="E54" t="str">
            <v xml:space="preserve">  F</v>
          </cell>
          <cell r="F54" t="str">
            <v xml:space="preserve">  CP</v>
          </cell>
          <cell r="G54" t="str">
            <v xml:space="preserve">  F</v>
          </cell>
          <cell r="H54">
            <v>8</v>
          </cell>
          <cell r="I54">
            <v>10</v>
          </cell>
          <cell r="J54">
            <v>10</v>
          </cell>
          <cell r="K54" t="str">
            <v xml:space="preserve">  V</v>
          </cell>
          <cell r="L54">
            <v>10</v>
          </cell>
          <cell r="M54" t="str">
            <v>AA</v>
          </cell>
          <cell r="N54" t="str">
            <v>AA</v>
          </cell>
          <cell r="O54">
            <v>10</v>
          </cell>
          <cell r="P54">
            <v>10</v>
          </cell>
          <cell r="Q54">
            <v>10</v>
          </cell>
          <cell r="R54" t="str">
            <v xml:space="preserve">  V</v>
          </cell>
          <cell r="S54">
            <v>10</v>
          </cell>
          <cell r="T54">
            <v>10</v>
          </cell>
          <cell r="U54">
            <v>10</v>
          </cell>
          <cell r="V54">
            <v>10</v>
          </cell>
          <cell r="W54">
            <v>10</v>
          </cell>
          <cell r="X54" t="str">
            <v>AA</v>
          </cell>
          <cell r="Y54" t="str">
            <v xml:space="preserve">  V</v>
          </cell>
          <cell r="Z54">
            <v>10</v>
          </cell>
          <cell r="AA54">
            <v>10</v>
          </cell>
          <cell r="AB54">
            <v>10</v>
          </cell>
          <cell r="AC54">
            <v>10</v>
          </cell>
          <cell r="AD54">
            <v>10</v>
          </cell>
          <cell r="AE54">
            <v>10</v>
          </cell>
          <cell r="AF54" t="str">
            <v xml:space="preserve">  V</v>
          </cell>
          <cell r="AG54" t="str">
            <v>8,5p1</v>
          </cell>
          <cell r="AH54" t="str">
            <v>INT</v>
          </cell>
          <cell r="AJ54">
            <v>0</v>
          </cell>
          <cell r="AK54">
            <v>3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 t="str">
            <v>CA</v>
          </cell>
          <cell r="AS54">
            <v>0</v>
          </cell>
          <cell r="AT54" t="str">
            <v xml:space="preserve"> </v>
          </cell>
          <cell r="AU54" t="str">
            <v>CA</v>
          </cell>
        </row>
        <row r="55">
          <cell r="A55">
            <v>1775</v>
          </cell>
          <cell r="B55" t="str">
            <v>KAIBECHE</v>
          </cell>
          <cell r="C55" t="str">
            <v>Yassine</v>
          </cell>
          <cell r="D55" t="str">
            <v>Manœuvre</v>
          </cell>
          <cell r="E55" t="str">
            <v xml:space="preserve">  F</v>
          </cell>
          <cell r="F55" t="str">
            <v xml:space="preserve">  CP</v>
          </cell>
          <cell r="G55" t="str">
            <v xml:space="preserve">  F</v>
          </cell>
          <cell r="H55" t="str">
            <v>8,5p3</v>
          </cell>
          <cell r="I55" t="str">
            <v>8,5p3</v>
          </cell>
          <cell r="J55" t="str">
            <v>8,5p3</v>
          </cell>
          <cell r="K55" t="str">
            <v xml:space="preserve">  V</v>
          </cell>
          <cell r="L55" t="str">
            <v>8,5p2</v>
          </cell>
          <cell r="M55" t="str">
            <v>8,5p2</v>
          </cell>
          <cell r="N55" t="str">
            <v>8,5p2</v>
          </cell>
          <cell r="O55" t="str">
            <v>8,5p2</v>
          </cell>
          <cell r="P55" t="str">
            <v>8,5p2</v>
          </cell>
          <cell r="Q55" t="str">
            <v>8,5p2</v>
          </cell>
          <cell r="R55" t="str">
            <v xml:space="preserve">  V</v>
          </cell>
          <cell r="S55" t="str">
            <v>8,5p3</v>
          </cell>
          <cell r="T55" t="str">
            <v>8,5p3</v>
          </cell>
          <cell r="U55" t="str">
            <v>8,5p3</v>
          </cell>
          <cell r="V55" t="str">
            <v>8,5p3</v>
          </cell>
          <cell r="W55" t="str">
            <v>8,5p3</v>
          </cell>
          <cell r="X55" t="str">
            <v>8,5p3</v>
          </cell>
          <cell r="Y55" t="str">
            <v xml:space="preserve">  V</v>
          </cell>
          <cell r="Z55" t="str">
            <v>8,5p2</v>
          </cell>
          <cell r="AA55" t="str">
            <v>8,5p2</v>
          </cell>
          <cell r="AB55" t="str">
            <v>8,5p2</v>
          </cell>
          <cell r="AC55" t="str">
            <v>8,5p2</v>
          </cell>
          <cell r="AD55" t="str">
            <v>8,5p2</v>
          </cell>
          <cell r="AE55" t="str">
            <v>8,5p2</v>
          </cell>
          <cell r="AF55" t="str">
            <v xml:space="preserve">  V</v>
          </cell>
          <cell r="AG55" t="str">
            <v>8,5p3</v>
          </cell>
          <cell r="AH55" t="str">
            <v>8,5p3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S55">
            <v>0</v>
          </cell>
          <cell r="AT55" t="str">
            <v xml:space="preserve"> </v>
          </cell>
        </row>
        <row r="56">
          <cell r="A56">
            <v>1616</v>
          </cell>
          <cell r="B56" t="str">
            <v>MOSTEFAI</v>
          </cell>
          <cell r="C56" t="str">
            <v>Nassim</v>
          </cell>
          <cell r="D56" t="str">
            <v>Grutier à tour</v>
          </cell>
          <cell r="E56" t="str">
            <v xml:space="preserve">  F</v>
          </cell>
          <cell r="F56" t="str">
            <v xml:space="preserve">  CP</v>
          </cell>
          <cell r="G56" t="str">
            <v xml:space="preserve">  F</v>
          </cell>
          <cell r="H56" t="str">
            <v>DET</v>
          </cell>
          <cell r="I56" t="str">
            <v>DET</v>
          </cell>
          <cell r="J56" t="str">
            <v>DET</v>
          </cell>
          <cell r="K56" t="str">
            <v xml:space="preserve">  V</v>
          </cell>
          <cell r="L56" t="str">
            <v>8,5p2</v>
          </cell>
          <cell r="M56" t="str">
            <v>8,5p2</v>
          </cell>
          <cell r="N56" t="str">
            <v>8,5p2</v>
          </cell>
          <cell r="O56" t="str">
            <v>8,5p2</v>
          </cell>
          <cell r="P56" t="str">
            <v>8,5p2</v>
          </cell>
          <cell r="Q56" t="str">
            <v>8,5p2</v>
          </cell>
          <cell r="R56">
            <v>10</v>
          </cell>
          <cell r="S56" t="str">
            <v>8,5p1</v>
          </cell>
          <cell r="T56" t="str">
            <v>8,5p1</v>
          </cell>
          <cell r="U56" t="str">
            <v>8,5p1</v>
          </cell>
          <cell r="V56" t="str">
            <v>8,5p1</v>
          </cell>
          <cell r="W56" t="str">
            <v>8,5p1</v>
          </cell>
          <cell r="X56" t="str">
            <v>8,5p1</v>
          </cell>
          <cell r="Y56" t="str">
            <v xml:space="preserve">  V</v>
          </cell>
          <cell r="Z56" t="str">
            <v xml:space="preserve"> Hospitalisé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S56">
            <v>3</v>
          </cell>
          <cell r="AT56" t="str">
            <v xml:space="preserve"> </v>
          </cell>
        </row>
        <row r="57">
          <cell r="A57" t="str">
            <v xml:space="preserve">  </v>
          </cell>
          <cell r="E57" t="str">
            <v xml:space="preserve">  F</v>
          </cell>
          <cell r="F57" t="str">
            <v xml:space="preserve">  CP</v>
          </cell>
          <cell r="G57" t="str">
            <v xml:space="preserve">  F</v>
          </cell>
          <cell r="I57" t="str">
            <v>163+165</v>
          </cell>
          <cell r="J57" t="str">
            <v>163+165</v>
          </cell>
          <cell r="K57" t="str">
            <v xml:space="preserve">  V</v>
          </cell>
          <cell r="L57" t="str">
            <v>163+165</v>
          </cell>
          <cell r="M57" t="str">
            <v>163+165</v>
          </cell>
          <cell r="N57" t="str">
            <v>163+165</v>
          </cell>
          <cell r="O57">
            <v>163</v>
          </cell>
          <cell r="P57">
            <v>163</v>
          </cell>
          <cell r="Q57">
            <v>163</v>
          </cell>
          <cell r="R57" t="str">
            <v xml:space="preserve">  V</v>
          </cell>
          <cell r="S57">
            <v>163</v>
          </cell>
          <cell r="T57">
            <v>163</v>
          </cell>
          <cell r="U57">
            <v>163</v>
          </cell>
          <cell r="V57" t="str">
            <v>163+165</v>
          </cell>
          <cell r="W57" t="str">
            <v>163+165</v>
          </cell>
          <cell r="X57" t="str">
            <v>163+165</v>
          </cell>
          <cell r="Y57" t="str">
            <v xml:space="preserve">  V</v>
          </cell>
          <cell r="Z57" t="str">
            <v>163+162+10*165</v>
          </cell>
          <cell r="AA57" t="str">
            <v>163+165</v>
          </cell>
          <cell r="AB57" t="str">
            <v>163+165</v>
          </cell>
          <cell r="AC57" t="str">
            <v>163+165</v>
          </cell>
          <cell r="AD57">
            <v>163</v>
          </cell>
          <cell r="AE57">
            <v>163</v>
          </cell>
          <cell r="AF57" t="str">
            <v xml:space="preserve">  V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S57">
            <v>0</v>
          </cell>
          <cell r="AT57" t="str">
            <v xml:space="preserve"> </v>
          </cell>
        </row>
        <row r="58">
          <cell r="A58">
            <v>298</v>
          </cell>
          <cell r="B58" t="str">
            <v>DROUROU</v>
          </cell>
          <cell r="C58" t="str">
            <v>Abdelbaki</v>
          </cell>
          <cell r="D58" t="str">
            <v>C E ferailleur</v>
          </cell>
          <cell r="E58" t="str">
            <v xml:space="preserve">  F</v>
          </cell>
          <cell r="F58" t="str">
            <v xml:space="preserve">  CP</v>
          </cell>
          <cell r="G58" t="str">
            <v xml:space="preserve">  F</v>
          </cell>
          <cell r="H58">
            <v>10</v>
          </cell>
          <cell r="I58">
            <v>10</v>
          </cell>
          <cell r="J58">
            <v>10</v>
          </cell>
          <cell r="K58" t="str">
            <v xml:space="preserve">  V</v>
          </cell>
          <cell r="L58">
            <v>10</v>
          </cell>
          <cell r="M58">
            <v>10</v>
          </cell>
          <cell r="N58">
            <v>10</v>
          </cell>
          <cell r="O58">
            <v>10</v>
          </cell>
          <cell r="P58">
            <v>10</v>
          </cell>
          <cell r="Q58">
            <v>10</v>
          </cell>
          <cell r="R58" t="str">
            <v xml:space="preserve">  V</v>
          </cell>
          <cell r="S58">
            <v>10</v>
          </cell>
          <cell r="T58">
            <v>10</v>
          </cell>
          <cell r="U58">
            <v>10</v>
          </cell>
          <cell r="V58">
            <v>10</v>
          </cell>
          <cell r="W58">
            <v>10</v>
          </cell>
          <cell r="X58">
            <v>10</v>
          </cell>
          <cell r="Y58" t="str">
            <v xml:space="preserve">  V</v>
          </cell>
          <cell r="Z58">
            <v>10</v>
          </cell>
          <cell r="AA58">
            <v>10</v>
          </cell>
          <cell r="AB58">
            <v>10</v>
          </cell>
          <cell r="AC58">
            <v>10</v>
          </cell>
          <cell r="AD58">
            <v>10</v>
          </cell>
          <cell r="AE58">
            <v>10</v>
          </cell>
          <cell r="AF58" t="str">
            <v xml:space="preserve">  V</v>
          </cell>
          <cell r="AG58">
            <v>10</v>
          </cell>
          <cell r="AH58" t="str">
            <v>INT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S58">
            <v>0</v>
          </cell>
          <cell r="AT58" t="str">
            <v xml:space="preserve"> </v>
          </cell>
        </row>
        <row r="59">
          <cell r="A59">
            <v>15</v>
          </cell>
          <cell r="B59" t="str">
            <v>BOUCHROUT</v>
          </cell>
          <cell r="C59" t="str">
            <v>Mohamed</v>
          </cell>
          <cell r="D59" t="str">
            <v>Ferrailleur</v>
          </cell>
          <cell r="E59" t="str">
            <v xml:space="preserve">  F</v>
          </cell>
          <cell r="F59" t="str">
            <v xml:space="preserve">  CP</v>
          </cell>
          <cell r="G59" t="str">
            <v xml:space="preserve">  F</v>
          </cell>
          <cell r="H59">
            <v>10</v>
          </cell>
          <cell r="I59">
            <v>10</v>
          </cell>
          <cell r="J59">
            <v>10</v>
          </cell>
          <cell r="K59" t="str">
            <v xml:space="preserve">  V</v>
          </cell>
          <cell r="L59">
            <v>10</v>
          </cell>
          <cell r="M59">
            <v>10</v>
          </cell>
          <cell r="N59">
            <v>10</v>
          </cell>
          <cell r="O59">
            <v>10</v>
          </cell>
          <cell r="P59">
            <v>10</v>
          </cell>
          <cell r="Q59">
            <v>10</v>
          </cell>
          <cell r="R59" t="str">
            <v xml:space="preserve">  V</v>
          </cell>
          <cell r="S59">
            <v>10</v>
          </cell>
          <cell r="T59">
            <v>10</v>
          </cell>
          <cell r="U59">
            <v>10</v>
          </cell>
          <cell r="V59">
            <v>10</v>
          </cell>
          <cell r="W59">
            <v>10</v>
          </cell>
          <cell r="X59">
            <v>10</v>
          </cell>
          <cell r="Y59" t="str">
            <v xml:space="preserve">  V</v>
          </cell>
          <cell r="Z59">
            <v>10</v>
          </cell>
          <cell r="AA59">
            <v>10</v>
          </cell>
          <cell r="AB59">
            <v>10</v>
          </cell>
          <cell r="AC59">
            <v>10</v>
          </cell>
          <cell r="AD59">
            <v>10</v>
          </cell>
          <cell r="AE59">
            <v>10</v>
          </cell>
          <cell r="AF59" t="str">
            <v xml:space="preserve">  V</v>
          </cell>
          <cell r="AG59">
            <v>10</v>
          </cell>
          <cell r="AH59" t="str">
            <v>INT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S59">
            <v>0</v>
          </cell>
          <cell r="AT59" t="str">
            <v xml:space="preserve"> </v>
          </cell>
        </row>
        <row r="60">
          <cell r="A60">
            <v>66</v>
          </cell>
          <cell r="B60" t="str">
            <v>MADI</v>
          </cell>
          <cell r="C60" t="str">
            <v>Abdennacer</v>
          </cell>
          <cell r="D60" t="str">
            <v>Ferrailleur</v>
          </cell>
          <cell r="E60" t="str">
            <v xml:space="preserve">  F</v>
          </cell>
          <cell r="F60" t="str">
            <v xml:space="preserve">  CP</v>
          </cell>
          <cell r="G60" t="str">
            <v xml:space="preserve">  F</v>
          </cell>
          <cell r="H60">
            <v>10</v>
          </cell>
          <cell r="I60">
            <v>10</v>
          </cell>
          <cell r="J60">
            <v>10</v>
          </cell>
          <cell r="K60" t="str">
            <v xml:space="preserve">  V</v>
          </cell>
          <cell r="L60">
            <v>10</v>
          </cell>
          <cell r="M60">
            <v>10</v>
          </cell>
          <cell r="N60">
            <v>10</v>
          </cell>
          <cell r="O60">
            <v>10</v>
          </cell>
          <cell r="P60">
            <v>10</v>
          </cell>
          <cell r="Q60">
            <v>10</v>
          </cell>
          <cell r="R60" t="str">
            <v xml:space="preserve">  V</v>
          </cell>
          <cell r="S60">
            <v>10</v>
          </cell>
          <cell r="T60">
            <v>10</v>
          </cell>
          <cell r="U60">
            <v>10</v>
          </cell>
          <cell r="V60">
            <v>10</v>
          </cell>
          <cell r="W60">
            <v>10</v>
          </cell>
          <cell r="X60">
            <v>10</v>
          </cell>
          <cell r="Y60" t="str">
            <v xml:space="preserve">  V</v>
          </cell>
          <cell r="Z60">
            <v>10</v>
          </cell>
          <cell r="AA60">
            <v>10</v>
          </cell>
          <cell r="AB60">
            <v>10</v>
          </cell>
          <cell r="AC60">
            <v>10</v>
          </cell>
          <cell r="AD60">
            <v>10</v>
          </cell>
          <cell r="AE60">
            <v>10</v>
          </cell>
          <cell r="AF60" t="str">
            <v xml:space="preserve">  V</v>
          </cell>
          <cell r="AG60">
            <v>10</v>
          </cell>
          <cell r="AH60" t="str">
            <v>INT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S60">
            <v>0</v>
          </cell>
          <cell r="AT60" t="str">
            <v xml:space="preserve"> </v>
          </cell>
        </row>
        <row r="61">
          <cell r="A61">
            <v>145</v>
          </cell>
          <cell r="B61" t="str">
            <v>BOULDJADJ</v>
          </cell>
          <cell r="C61" t="str">
            <v>Redha</v>
          </cell>
          <cell r="D61" t="str">
            <v>Ferrailleur</v>
          </cell>
          <cell r="E61" t="str">
            <v xml:space="preserve">  F</v>
          </cell>
          <cell r="F61" t="str">
            <v xml:space="preserve">  CP</v>
          </cell>
          <cell r="G61" t="str">
            <v xml:space="preserve">  F</v>
          </cell>
          <cell r="H61">
            <v>10</v>
          </cell>
          <cell r="I61">
            <v>10</v>
          </cell>
          <cell r="J61">
            <v>5.5</v>
          </cell>
          <cell r="K61" t="str">
            <v xml:space="preserve">  V</v>
          </cell>
          <cell r="L61">
            <v>10</v>
          </cell>
          <cell r="M61">
            <v>10</v>
          </cell>
          <cell r="N61">
            <v>10</v>
          </cell>
          <cell r="O61">
            <v>10</v>
          </cell>
          <cell r="P61">
            <v>10</v>
          </cell>
          <cell r="Q61">
            <v>10</v>
          </cell>
          <cell r="R61" t="str">
            <v xml:space="preserve">  V</v>
          </cell>
          <cell r="S61">
            <v>10</v>
          </cell>
          <cell r="T61">
            <v>10</v>
          </cell>
          <cell r="U61">
            <v>10</v>
          </cell>
          <cell r="V61">
            <v>10</v>
          </cell>
          <cell r="W61">
            <v>10</v>
          </cell>
          <cell r="X61">
            <v>10</v>
          </cell>
          <cell r="Y61" t="str">
            <v xml:space="preserve">  V</v>
          </cell>
          <cell r="Z61">
            <v>10</v>
          </cell>
          <cell r="AA61">
            <v>10</v>
          </cell>
          <cell r="AB61">
            <v>10</v>
          </cell>
          <cell r="AC61">
            <v>10</v>
          </cell>
          <cell r="AD61">
            <v>10</v>
          </cell>
          <cell r="AE61">
            <v>10</v>
          </cell>
          <cell r="AF61" t="str">
            <v xml:space="preserve">  V</v>
          </cell>
          <cell r="AG61">
            <v>10</v>
          </cell>
          <cell r="AH61" t="str">
            <v>INT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S61">
            <v>0</v>
          </cell>
          <cell r="AT61" t="str">
            <v xml:space="preserve"> </v>
          </cell>
        </row>
        <row r="62">
          <cell r="A62">
            <v>258</v>
          </cell>
          <cell r="B62" t="str">
            <v xml:space="preserve">BELLOUT </v>
          </cell>
          <cell r="C62" t="str">
            <v>Mouloud</v>
          </cell>
          <cell r="D62" t="str">
            <v>Ferrailleur</v>
          </cell>
          <cell r="E62" t="str">
            <v xml:space="preserve">  F</v>
          </cell>
          <cell r="F62" t="str">
            <v xml:space="preserve">  CP</v>
          </cell>
          <cell r="G62" t="str">
            <v xml:space="preserve">  F</v>
          </cell>
          <cell r="H62">
            <v>10</v>
          </cell>
          <cell r="I62">
            <v>10</v>
          </cell>
          <cell r="J62">
            <v>5.5</v>
          </cell>
          <cell r="K62" t="str">
            <v xml:space="preserve">  V</v>
          </cell>
          <cell r="L62">
            <v>10</v>
          </cell>
          <cell r="M62">
            <v>10</v>
          </cell>
          <cell r="N62">
            <v>10</v>
          </cell>
          <cell r="O62">
            <v>10</v>
          </cell>
          <cell r="P62">
            <v>10</v>
          </cell>
          <cell r="Q62">
            <v>10</v>
          </cell>
          <cell r="R62" t="str">
            <v xml:space="preserve">  V</v>
          </cell>
          <cell r="S62">
            <v>10</v>
          </cell>
          <cell r="T62">
            <v>10</v>
          </cell>
          <cell r="U62">
            <v>10</v>
          </cell>
          <cell r="V62">
            <v>10</v>
          </cell>
          <cell r="W62">
            <v>10</v>
          </cell>
          <cell r="X62">
            <v>10</v>
          </cell>
          <cell r="Y62" t="str">
            <v xml:space="preserve">  V</v>
          </cell>
          <cell r="Z62">
            <v>10</v>
          </cell>
          <cell r="AA62">
            <v>10</v>
          </cell>
          <cell r="AB62">
            <v>10</v>
          </cell>
          <cell r="AC62">
            <v>10</v>
          </cell>
          <cell r="AD62">
            <v>10</v>
          </cell>
          <cell r="AE62">
            <v>10</v>
          </cell>
          <cell r="AF62" t="str">
            <v xml:space="preserve">  V</v>
          </cell>
          <cell r="AG62">
            <v>10</v>
          </cell>
          <cell r="AH62" t="str">
            <v>AT</v>
          </cell>
          <cell r="AJ62">
            <v>0</v>
          </cell>
          <cell r="AK62">
            <v>0</v>
          </cell>
          <cell r="AL62">
            <v>0</v>
          </cell>
          <cell r="AM62">
            <v>1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S62">
            <v>0</v>
          </cell>
          <cell r="AT62" t="str">
            <v xml:space="preserve"> </v>
          </cell>
        </row>
        <row r="63">
          <cell r="A63">
            <v>303</v>
          </cell>
          <cell r="B63" t="str">
            <v>ANSEL</v>
          </cell>
          <cell r="C63" t="str">
            <v>Ammar</v>
          </cell>
          <cell r="D63" t="str">
            <v>Ferrailleur</v>
          </cell>
          <cell r="E63" t="str">
            <v xml:space="preserve">  F</v>
          </cell>
          <cell r="F63" t="str">
            <v xml:space="preserve">  CP</v>
          </cell>
          <cell r="G63" t="str">
            <v xml:space="preserve">  F</v>
          </cell>
          <cell r="H63">
            <v>10</v>
          </cell>
          <cell r="I63">
            <v>10</v>
          </cell>
          <cell r="J63">
            <v>10</v>
          </cell>
          <cell r="K63" t="str">
            <v xml:space="preserve">  V</v>
          </cell>
          <cell r="L63">
            <v>10</v>
          </cell>
          <cell r="M63">
            <v>10</v>
          </cell>
          <cell r="N63">
            <v>10</v>
          </cell>
          <cell r="O63">
            <v>10</v>
          </cell>
          <cell r="P63">
            <v>10</v>
          </cell>
          <cell r="Q63">
            <v>10</v>
          </cell>
          <cell r="R63" t="str">
            <v xml:space="preserve">  V</v>
          </cell>
          <cell r="S63">
            <v>10</v>
          </cell>
          <cell r="T63">
            <v>10</v>
          </cell>
          <cell r="U63">
            <v>10</v>
          </cell>
          <cell r="V63">
            <v>10</v>
          </cell>
          <cell r="W63">
            <v>10</v>
          </cell>
          <cell r="X63">
            <v>10</v>
          </cell>
          <cell r="Y63" t="str">
            <v xml:space="preserve">  V</v>
          </cell>
          <cell r="Z63">
            <v>10</v>
          </cell>
          <cell r="AA63">
            <v>10</v>
          </cell>
          <cell r="AB63">
            <v>10</v>
          </cell>
          <cell r="AC63">
            <v>10</v>
          </cell>
          <cell r="AD63">
            <v>10</v>
          </cell>
          <cell r="AE63">
            <v>10</v>
          </cell>
          <cell r="AF63" t="str">
            <v xml:space="preserve">  V</v>
          </cell>
          <cell r="AG63">
            <v>10</v>
          </cell>
          <cell r="AH63" t="str">
            <v>INT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S63">
            <v>0</v>
          </cell>
          <cell r="AT63" t="str">
            <v xml:space="preserve"> </v>
          </cell>
        </row>
        <row r="64">
          <cell r="A64">
            <v>317</v>
          </cell>
          <cell r="B64" t="str">
            <v>HAMRIT</v>
          </cell>
          <cell r="C64" t="str">
            <v>Abdelhamid</v>
          </cell>
          <cell r="D64" t="str">
            <v>Ferrailleur</v>
          </cell>
          <cell r="E64" t="str">
            <v xml:space="preserve">  F</v>
          </cell>
          <cell r="F64" t="str">
            <v xml:space="preserve">  CP</v>
          </cell>
          <cell r="G64" t="str">
            <v xml:space="preserve">  F</v>
          </cell>
          <cell r="H64">
            <v>10</v>
          </cell>
          <cell r="I64">
            <v>10</v>
          </cell>
          <cell r="J64">
            <v>8</v>
          </cell>
          <cell r="K64" t="str">
            <v xml:space="preserve">  V</v>
          </cell>
          <cell r="L64">
            <v>10</v>
          </cell>
          <cell r="M64">
            <v>10</v>
          </cell>
          <cell r="N64">
            <v>10</v>
          </cell>
          <cell r="O64">
            <v>10</v>
          </cell>
          <cell r="P64">
            <v>10</v>
          </cell>
          <cell r="Q64">
            <v>10</v>
          </cell>
          <cell r="R64" t="str">
            <v xml:space="preserve">  V</v>
          </cell>
          <cell r="S64">
            <v>10</v>
          </cell>
          <cell r="T64">
            <v>10</v>
          </cell>
          <cell r="U64">
            <v>10</v>
          </cell>
          <cell r="V64">
            <v>10</v>
          </cell>
          <cell r="W64">
            <v>10</v>
          </cell>
          <cell r="X64">
            <v>10</v>
          </cell>
          <cell r="Y64" t="str">
            <v xml:space="preserve">  V</v>
          </cell>
          <cell r="Z64">
            <v>10</v>
          </cell>
          <cell r="AA64">
            <v>10</v>
          </cell>
          <cell r="AB64">
            <v>10</v>
          </cell>
          <cell r="AC64">
            <v>10</v>
          </cell>
          <cell r="AD64">
            <v>10</v>
          </cell>
          <cell r="AE64">
            <v>10</v>
          </cell>
          <cell r="AF64" t="str">
            <v xml:space="preserve">  V</v>
          </cell>
          <cell r="AG64">
            <v>10</v>
          </cell>
          <cell r="AH64" t="str">
            <v>INT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S64">
            <v>0</v>
          </cell>
          <cell r="AT64" t="str">
            <v xml:space="preserve"> </v>
          </cell>
        </row>
        <row r="65">
          <cell r="A65" t="str">
            <v xml:space="preserve">  </v>
          </cell>
          <cell r="E65" t="str">
            <v xml:space="preserve">  F</v>
          </cell>
          <cell r="F65" t="str">
            <v xml:space="preserve">  CP</v>
          </cell>
          <cell r="G65" t="str">
            <v xml:space="preserve">  F</v>
          </cell>
          <cell r="H65" t="str">
            <v>163+2*165</v>
          </cell>
          <cell r="I65" t="str">
            <v>163+2*165</v>
          </cell>
          <cell r="J65" t="str">
            <v>163+2*165</v>
          </cell>
          <cell r="K65" t="str">
            <v xml:space="preserve">  V</v>
          </cell>
          <cell r="L65" t="str">
            <v>163+165</v>
          </cell>
          <cell r="M65" t="str">
            <v>163+165</v>
          </cell>
          <cell r="N65" t="str">
            <v>163+165</v>
          </cell>
          <cell r="O65">
            <v>163</v>
          </cell>
          <cell r="P65">
            <v>163</v>
          </cell>
          <cell r="Q65">
            <v>163</v>
          </cell>
          <cell r="R65" t="str">
            <v xml:space="preserve">  V</v>
          </cell>
          <cell r="S65">
            <v>163</v>
          </cell>
          <cell r="T65" t="str">
            <v>163+165</v>
          </cell>
          <cell r="U65" t="str">
            <v>163+165</v>
          </cell>
          <cell r="V65" t="str">
            <v>165+163</v>
          </cell>
          <cell r="W65" t="str">
            <v>165+163</v>
          </cell>
          <cell r="X65" t="str">
            <v>165+163</v>
          </cell>
          <cell r="Y65" t="str">
            <v xml:space="preserve">  V</v>
          </cell>
          <cell r="Z65" t="str">
            <v>165+163</v>
          </cell>
          <cell r="AA65" t="str">
            <v>163+165</v>
          </cell>
          <cell r="AB65" t="str">
            <v>163+165</v>
          </cell>
          <cell r="AC65" t="str">
            <v>163+165</v>
          </cell>
          <cell r="AD65" t="str">
            <v>163+165</v>
          </cell>
          <cell r="AE65">
            <v>163</v>
          </cell>
          <cell r="AF65" t="str">
            <v xml:space="preserve">  V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S65">
            <v>0</v>
          </cell>
          <cell r="AT65" t="str">
            <v xml:space="preserve"> </v>
          </cell>
        </row>
        <row r="66">
          <cell r="A66">
            <v>166</v>
          </cell>
          <cell r="B66" t="str">
            <v>BENGUESSOUM</v>
          </cell>
          <cell r="C66" t="str">
            <v>Hassen</v>
          </cell>
          <cell r="D66" t="str">
            <v>CE</v>
          </cell>
          <cell r="E66" t="str">
            <v xml:space="preserve">  F</v>
          </cell>
          <cell r="F66" t="str">
            <v xml:space="preserve">  CP</v>
          </cell>
          <cell r="G66" t="str">
            <v xml:space="preserve">  F</v>
          </cell>
          <cell r="H66">
            <v>10</v>
          </cell>
          <cell r="I66">
            <v>10</v>
          </cell>
          <cell r="J66">
            <v>10</v>
          </cell>
          <cell r="K66" t="str">
            <v xml:space="preserve">  V</v>
          </cell>
          <cell r="L66" t="str">
            <v>ABS</v>
          </cell>
          <cell r="M66">
            <v>10</v>
          </cell>
          <cell r="N66">
            <v>10</v>
          </cell>
          <cell r="O66">
            <v>10</v>
          </cell>
          <cell r="P66">
            <v>10</v>
          </cell>
          <cell r="Q66" t="str">
            <v>CM</v>
          </cell>
          <cell r="R66" t="str">
            <v>CM</v>
          </cell>
          <cell r="S66" t="str">
            <v>CM</v>
          </cell>
          <cell r="T66" t="str">
            <v>CM</v>
          </cell>
          <cell r="U66" t="str">
            <v>CM</v>
          </cell>
          <cell r="V66">
            <v>10</v>
          </cell>
          <cell r="W66">
            <v>10</v>
          </cell>
          <cell r="X66">
            <v>10</v>
          </cell>
          <cell r="Y66" t="str">
            <v xml:space="preserve">  V</v>
          </cell>
          <cell r="Z66">
            <v>10</v>
          </cell>
          <cell r="AA66" t="str">
            <v>AA</v>
          </cell>
          <cell r="AB66">
            <v>10</v>
          </cell>
          <cell r="AC66">
            <v>10</v>
          </cell>
          <cell r="AD66">
            <v>10</v>
          </cell>
          <cell r="AE66">
            <v>10</v>
          </cell>
          <cell r="AF66" t="str">
            <v xml:space="preserve">  V</v>
          </cell>
          <cell r="AG66" t="str">
            <v>AA</v>
          </cell>
          <cell r="AH66" t="str">
            <v>INT</v>
          </cell>
          <cell r="AJ66">
            <v>1</v>
          </cell>
          <cell r="AK66">
            <v>2</v>
          </cell>
          <cell r="AL66">
            <v>5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S66">
            <v>0</v>
          </cell>
          <cell r="AT66" t="str">
            <v xml:space="preserve"> </v>
          </cell>
        </row>
        <row r="67">
          <cell r="A67">
            <v>21</v>
          </cell>
          <cell r="B67" t="str">
            <v>DEROUICHE</v>
          </cell>
          <cell r="C67" t="str">
            <v>Mohamed</v>
          </cell>
          <cell r="D67" t="str">
            <v>Ferrailleur</v>
          </cell>
          <cell r="E67" t="str">
            <v xml:space="preserve">  F</v>
          </cell>
          <cell r="F67" t="str">
            <v xml:space="preserve">  CP</v>
          </cell>
          <cell r="G67" t="str">
            <v xml:space="preserve">  F</v>
          </cell>
          <cell r="H67">
            <v>10</v>
          </cell>
          <cell r="I67">
            <v>10</v>
          </cell>
          <cell r="J67">
            <v>10</v>
          </cell>
          <cell r="K67" t="str">
            <v xml:space="preserve">  V</v>
          </cell>
          <cell r="L67">
            <v>10</v>
          </cell>
          <cell r="M67">
            <v>10</v>
          </cell>
          <cell r="N67">
            <v>10</v>
          </cell>
          <cell r="O67">
            <v>10</v>
          </cell>
          <cell r="P67">
            <v>10</v>
          </cell>
          <cell r="Q67">
            <v>10</v>
          </cell>
          <cell r="R67" t="str">
            <v xml:space="preserve">  V</v>
          </cell>
          <cell r="S67">
            <v>10</v>
          </cell>
          <cell r="T67">
            <v>10</v>
          </cell>
          <cell r="U67">
            <v>10</v>
          </cell>
          <cell r="V67">
            <v>10</v>
          </cell>
          <cell r="W67">
            <v>10</v>
          </cell>
          <cell r="X67">
            <v>10</v>
          </cell>
          <cell r="Y67" t="str">
            <v xml:space="preserve">  V</v>
          </cell>
          <cell r="Z67">
            <v>10</v>
          </cell>
          <cell r="AA67">
            <v>10</v>
          </cell>
          <cell r="AB67">
            <v>10</v>
          </cell>
          <cell r="AC67">
            <v>10</v>
          </cell>
          <cell r="AD67">
            <v>10</v>
          </cell>
          <cell r="AE67">
            <v>10</v>
          </cell>
          <cell r="AF67" t="str">
            <v xml:space="preserve">  V</v>
          </cell>
          <cell r="AG67">
            <v>10</v>
          </cell>
          <cell r="AH67" t="str">
            <v>INT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S67">
            <v>0</v>
          </cell>
          <cell r="AT67" t="str">
            <v xml:space="preserve"> </v>
          </cell>
        </row>
        <row r="68">
          <cell r="A68">
            <v>159</v>
          </cell>
          <cell r="B68" t="str">
            <v>CHERDOUDA</v>
          </cell>
          <cell r="C68" t="str">
            <v>Djamel</v>
          </cell>
          <cell r="D68" t="str">
            <v>Ferrailleur</v>
          </cell>
          <cell r="E68" t="str">
            <v xml:space="preserve">  F</v>
          </cell>
          <cell r="F68" t="str">
            <v xml:space="preserve">  CP</v>
          </cell>
          <cell r="G68" t="str">
            <v xml:space="preserve">  F</v>
          </cell>
          <cell r="H68">
            <v>10</v>
          </cell>
          <cell r="I68">
            <v>10</v>
          </cell>
          <cell r="J68">
            <v>10</v>
          </cell>
          <cell r="K68" t="str">
            <v xml:space="preserve">  V</v>
          </cell>
          <cell r="L68">
            <v>10</v>
          </cell>
          <cell r="M68">
            <v>10</v>
          </cell>
          <cell r="N68">
            <v>10</v>
          </cell>
          <cell r="O68">
            <v>10</v>
          </cell>
          <cell r="P68">
            <v>10</v>
          </cell>
          <cell r="Q68">
            <v>10</v>
          </cell>
          <cell r="R68" t="str">
            <v xml:space="preserve">  V</v>
          </cell>
          <cell r="S68">
            <v>10</v>
          </cell>
          <cell r="T68">
            <v>10</v>
          </cell>
          <cell r="U68">
            <v>10</v>
          </cell>
          <cell r="V68">
            <v>10</v>
          </cell>
          <cell r="W68">
            <v>10</v>
          </cell>
          <cell r="X68">
            <v>10</v>
          </cell>
          <cell r="Y68" t="str">
            <v xml:space="preserve">  V</v>
          </cell>
          <cell r="Z68">
            <v>10</v>
          </cell>
          <cell r="AA68">
            <v>10</v>
          </cell>
          <cell r="AB68">
            <v>10</v>
          </cell>
          <cell r="AC68">
            <v>10</v>
          </cell>
          <cell r="AD68">
            <v>10</v>
          </cell>
          <cell r="AE68">
            <v>10</v>
          </cell>
          <cell r="AF68" t="str">
            <v xml:space="preserve">  V</v>
          </cell>
          <cell r="AG68">
            <v>10</v>
          </cell>
          <cell r="AH68" t="str">
            <v>INT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S68">
            <v>0</v>
          </cell>
          <cell r="AT68" t="str">
            <v xml:space="preserve"> </v>
          </cell>
        </row>
        <row r="69">
          <cell r="A69">
            <v>260</v>
          </cell>
          <cell r="B69" t="str">
            <v>GUEREF</v>
          </cell>
          <cell r="C69" t="str">
            <v>Sebti</v>
          </cell>
          <cell r="D69" t="str">
            <v>Ferrailleur</v>
          </cell>
          <cell r="E69" t="str">
            <v xml:space="preserve">  F</v>
          </cell>
          <cell r="F69" t="str">
            <v xml:space="preserve">  CP</v>
          </cell>
          <cell r="G69" t="str">
            <v xml:space="preserve">  F</v>
          </cell>
          <cell r="H69">
            <v>10</v>
          </cell>
          <cell r="I69">
            <v>10</v>
          </cell>
          <cell r="J69">
            <v>10</v>
          </cell>
          <cell r="K69" t="str">
            <v xml:space="preserve">  V</v>
          </cell>
          <cell r="L69">
            <v>10</v>
          </cell>
          <cell r="M69">
            <v>10</v>
          </cell>
          <cell r="N69">
            <v>10</v>
          </cell>
          <cell r="O69">
            <v>10</v>
          </cell>
          <cell r="P69">
            <v>10</v>
          </cell>
          <cell r="Q69">
            <v>10</v>
          </cell>
          <cell r="R69" t="str">
            <v xml:space="preserve">  V</v>
          </cell>
          <cell r="S69">
            <v>10</v>
          </cell>
          <cell r="T69">
            <v>10</v>
          </cell>
          <cell r="U69">
            <v>10</v>
          </cell>
          <cell r="V69">
            <v>10</v>
          </cell>
          <cell r="W69">
            <v>10</v>
          </cell>
          <cell r="X69">
            <v>10</v>
          </cell>
          <cell r="Y69" t="str">
            <v xml:space="preserve">  V</v>
          </cell>
          <cell r="Z69">
            <v>10</v>
          </cell>
          <cell r="AA69">
            <v>10</v>
          </cell>
          <cell r="AB69">
            <v>10</v>
          </cell>
          <cell r="AC69">
            <v>10</v>
          </cell>
          <cell r="AD69">
            <v>10</v>
          </cell>
          <cell r="AE69">
            <v>10</v>
          </cell>
          <cell r="AF69" t="str">
            <v xml:space="preserve">  V</v>
          </cell>
          <cell r="AG69">
            <v>10</v>
          </cell>
          <cell r="AH69" t="str">
            <v>INT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S69">
            <v>0</v>
          </cell>
          <cell r="AT69" t="str">
            <v xml:space="preserve"> </v>
          </cell>
        </row>
        <row r="70">
          <cell r="A70">
            <v>276</v>
          </cell>
          <cell r="B70" t="str">
            <v>BELABED</v>
          </cell>
          <cell r="C70" t="str">
            <v>Nacer</v>
          </cell>
          <cell r="D70" t="str">
            <v>Ferrailleur</v>
          </cell>
          <cell r="E70" t="str">
            <v xml:space="preserve">  F</v>
          </cell>
          <cell r="F70" t="str">
            <v xml:space="preserve">  CP</v>
          </cell>
          <cell r="G70" t="str">
            <v xml:space="preserve">  F</v>
          </cell>
          <cell r="H70">
            <v>10</v>
          </cell>
          <cell r="I70">
            <v>10</v>
          </cell>
          <cell r="J70">
            <v>10</v>
          </cell>
          <cell r="K70" t="str">
            <v xml:space="preserve">  V</v>
          </cell>
          <cell r="L70">
            <v>10</v>
          </cell>
          <cell r="M70">
            <v>10</v>
          </cell>
          <cell r="N70">
            <v>10</v>
          </cell>
          <cell r="O70">
            <v>10</v>
          </cell>
          <cell r="P70">
            <v>10</v>
          </cell>
          <cell r="Q70">
            <v>10</v>
          </cell>
          <cell r="R70" t="str">
            <v xml:space="preserve">  V</v>
          </cell>
          <cell r="S70">
            <v>10</v>
          </cell>
          <cell r="T70">
            <v>10</v>
          </cell>
          <cell r="U70">
            <v>10</v>
          </cell>
          <cell r="V70">
            <v>10</v>
          </cell>
          <cell r="W70">
            <v>10</v>
          </cell>
          <cell r="X70">
            <v>10</v>
          </cell>
          <cell r="Y70" t="str">
            <v xml:space="preserve">  V</v>
          </cell>
          <cell r="Z70">
            <v>10</v>
          </cell>
          <cell r="AA70">
            <v>10</v>
          </cell>
          <cell r="AB70">
            <v>10</v>
          </cell>
          <cell r="AC70">
            <v>10</v>
          </cell>
          <cell r="AD70">
            <v>10</v>
          </cell>
          <cell r="AE70">
            <v>10</v>
          </cell>
          <cell r="AF70" t="str">
            <v xml:space="preserve">  V</v>
          </cell>
          <cell r="AG70">
            <v>10</v>
          </cell>
          <cell r="AH70" t="str">
            <v>INT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S70">
            <v>0</v>
          </cell>
          <cell r="AT70" t="str">
            <v xml:space="preserve"> </v>
          </cell>
        </row>
        <row r="71">
          <cell r="A71">
            <v>821</v>
          </cell>
          <cell r="B71" t="str">
            <v>BOUFAS</v>
          </cell>
          <cell r="C71" t="str">
            <v>Saad</v>
          </cell>
          <cell r="D71" t="str">
            <v>Ferrailleur</v>
          </cell>
          <cell r="E71" t="str">
            <v xml:space="preserve">  F</v>
          </cell>
          <cell r="F71" t="str">
            <v xml:space="preserve">  CP</v>
          </cell>
          <cell r="G71" t="str">
            <v xml:space="preserve">  F</v>
          </cell>
          <cell r="H71">
            <v>10</v>
          </cell>
          <cell r="I71">
            <v>10</v>
          </cell>
          <cell r="J71">
            <v>10</v>
          </cell>
          <cell r="K71" t="str">
            <v xml:space="preserve">  V</v>
          </cell>
          <cell r="L71">
            <v>10</v>
          </cell>
          <cell r="M71">
            <v>10</v>
          </cell>
          <cell r="N71">
            <v>10</v>
          </cell>
          <cell r="O71">
            <v>10</v>
          </cell>
          <cell r="P71">
            <v>10</v>
          </cell>
          <cell r="Q71">
            <v>10</v>
          </cell>
          <cell r="R71" t="str">
            <v xml:space="preserve">  V</v>
          </cell>
          <cell r="S71">
            <v>10</v>
          </cell>
          <cell r="T71">
            <v>10</v>
          </cell>
          <cell r="U71">
            <v>10</v>
          </cell>
          <cell r="V71">
            <v>10</v>
          </cell>
          <cell r="W71">
            <v>10</v>
          </cell>
          <cell r="X71" t="str">
            <v>CM</v>
          </cell>
          <cell r="Y71" t="str">
            <v>CM</v>
          </cell>
          <cell r="Z71" t="str">
            <v>CM</v>
          </cell>
          <cell r="AA71">
            <v>10</v>
          </cell>
          <cell r="AB71">
            <v>10</v>
          </cell>
          <cell r="AC71">
            <v>10</v>
          </cell>
          <cell r="AD71">
            <v>10</v>
          </cell>
          <cell r="AE71">
            <v>10</v>
          </cell>
          <cell r="AF71" t="str">
            <v xml:space="preserve">  V</v>
          </cell>
          <cell r="AG71">
            <v>10</v>
          </cell>
          <cell r="AH71" t="str">
            <v>INT</v>
          </cell>
          <cell r="AJ71">
            <v>0</v>
          </cell>
          <cell r="AK71">
            <v>0</v>
          </cell>
          <cell r="AL71">
            <v>3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S71">
            <v>0</v>
          </cell>
          <cell r="AT71" t="str">
            <v xml:space="preserve"> </v>
          </cell>
        </row>
        <row r="72">
          <cell r="A72">
            <v>153</v>
          </cell>
          <cell r="B72" t="str">
            <v>BELTAS</v>
          </cell>
          <cell r="C72" t="str">
            <v>Abdelbaki</v>
          </cell>
          <cell r="D72" t="str">
            <v>Ferrailleur</v>
          </cell>
          <cell r="E72" t="str">
            <v xml:space="preserve">  F</v>
          </cell>
          <cell r="F72" t="str">
            <v xml:space="preserve">  CP</v>
          </cell>
          <cell r="G72" t="str">
            <v xml:space="preserve">  F</v>
          </cell>
          <cell r="H72">
            <v>10</v>
          </cell>
          <cell r="I72">
            <v>10</v>
          </cell>
          <cell r="J72">
            <v>10</v>
          </cell>
          <cell r="K72" t="str">
            <v xml:space="preserve">  V</v>
          </cell>
          <cell r="L72">
            <v>10</v>
          </cell>
          <cell r="M72">
            <v>10</v>
          </cell>
          <cell r="N72">
            <v>10</v>
          </cell>
          <cell r="O72">
            <v>10</v>
          </cell>
          <cell r="P72">
            <v>10</v>
          </cell>
          <cell r="Q72">
            <v>10</v>
          </cell>
          <cell r="R72" t="str">
            <v xml:space="preserve">  V</v>
          </cell>
          <cell r="S72">
            <v>10</v>
          </cell>
          <cell r="T72">
            <v>10</v>
          </cell>
          <cell r="U72">
            <v>10</v>
          </cell>
          <cell r="V72">
            <v>10</v>
          </cell>
          <cell r="W72">
            <v>10</v>
          </cell>
          <cell r="X72">
            <v>10</v>
          </cell>
          <cell r="Y72" t="str">
            <v xml:space="preserve">  V</v>
          </cell>
          <cell r="Z72">
            <v>10</v>
          </cell>
          <cell r="AA72">
            <v>10</v>
          </cell>
          <cell r="AB72">
            <v>10</v>
          </cell>
          <cell r="AC72">
            <v>10</v>
          </cell>
          <cell r="AD72">
            <v>10</v>
          </cell>
          <cell r="AE72">
            <v>10</v>
          </cell>
          <cell r="AF72" t="str">
            <v xml:space="preserve">  V</v>
          </cell>
          <cell r="AG72">
            <v>10</v>
          </cell>
          <cell r="AH72" t="str">
            <v>INT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S72">
            <v>0</v>
          </cell>
          <cell r="AT72" t="str">
            <v xml:space="preserve"> </v>
          </cell>
        </row>
        <row r="73">
          <cell r="A73">
            <v>937</v>
          </cell>
          <cell r="B73" t="str">
            <v>IDOUI</v>
          </cell>
          <cell r="C73" t="str">
            <v>Abdellah</v>
          </cell>
          <cell r="D73" t="str">
            <v>Ferrailleur</v>
          </cell>
          <cell r="E73" t="str">
            <v>AT</v>
          </cell>
          <cell r="F73" t="str">
            <v>AT</v>
          </cell>
          <cell r="G73" t="str">
            <v>AT</v>
          </cell>
          <cell r="H73" t="str">
            <v>AT</v>
          </cell>
          <cell r="I73" t="str">
            <v>ABS</v>
          </cell>
          <cell r="J73" t="str">
            <v>ABS</v>
          </cell>
          <cell r="K73" t="str">
            <v xml:space="preserve">  V</v>
          </cell>
          <cell r="L73">
            <v>10</v>
          </cell>
          <cell r="M73">
            <v>10</v>
          </cell>
          <cell r="N73">
            <v>10</v>
          </cell>
          <cell r="O73">
            <v>10</v>
          </cell>
          <cell r="P73">
            <v>10</v>
          </cell>
          <cell r="Q73">
            <v>10</v>
          </cell>
          <cell r="R73" t="str">
            <v xml:space="preserve">  V</v>
          </cell>
          <cell r="S73">
            <v>10</v>
          </cell>
          <cell r="T73">
            <v>10</v>
          </cell>
          <cell r="U73">
            <v>10</v>
          </cell>
          <cell r="V73">
            <v>10</v>
          </cell>
          <cell r="W73">
            <v>10</v>
          </cell>
          <cell r="X73">
            <v>10</v>
          </cell>
          <cell r="Y73" t="str">
            <v xml:space="preserve">  V</v>
          </cell>
          <cell r="Z73">
            <v>10</v>
          </cell>
          <cell r="AA73" t="str">
            <v>AA</v>
          </cell>
          <cell r="AB73">
            <v>10</v>
          </cell>
          <cell r="AC73">
            <v>10</v>
          </cell>
          <cell r="AD73">
            <v>10</v>
          </cell>
          <cell r="AE73">
            <v>10</v>
          </cell>
          <cell r="AF73" t="str">
            <v xml:space="preserve">  V</v>
          </cell>
          <cell r="AG73">
            <v>10</v>
          </cell>
          <cell r="AH73" t="str">
            <v>INT</v>
          </cell>
          <cell r="AJ73">
            <v>2</v>
          </cell>
          <cell r="AK73">
            <v>1</v>
          </cell>
          <cell r="AL73">
            <v>0</v>
          </cell>
          <cell r="AM73">
            <v>4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S73">
            <v>0</v>
          </cell>
          <cell r="AT73" t="str">
            <v xml:space="preserve"> </v>
          </cell>
        </row>
        <row r="74">
          <cell r="A74" t="str">
            <v xml:space="preserve">  </v>
          </cell>
          <cell r="E74" t="str">
            <v xml:space="preserve">  F</v>
          </cell>
          <cell r="F74" t="str">
            <v xml:space="preserve">  CP</v>
          </cell>
          <cell r="G74" t="str">
            <v xml:space="preserve">  F</v>
          </cell>
          <cell r="H74">
            <v>163</v>
          </cell>
          <cell r="I74">
            <v>163</v>
          </cell>
          <cell r="J74">
            <v>163</v>
          </cell>
          <cell r="K74" t="str">
            <v xml:space="preserve">  V</v>
          </cell>
          <cell r="L74">
            <v>163</v>
          </cell>
          <cell r="M74">
            <v>163</v>
          </cell>
          <cell r="N74">
            <v>163</v>
          </cell>
          <cell r="O74">
            <v>163</v>
          </cell>
          <cell r="P74">
            <v>163</v>
          </cell>
          <cell r="Q74">
            <v>163</v>
          </cell>
          <cell r="R74" t="str">
            <v xml:space="preserve">  V</v>
          </cell>
          <cell r="S74">
            <v>163</v>
          </cell>
          <cell r="T74">
            <v>163</v>
          </cell>
          <cell r="U74">
            <v>163</v>
          </cell>
          <cell r="V74">
            <v>163</v>
          </cell>
          <cell r="W74">
            <v>163</v>
          </cell>
          <cell r="X74">
            <v>163</v>
          </cell>
          <cell r="Y74" t="str">
            <v xml:space="preserve">  V</v>
          </cell>
          <cell r="Z74" t="str">
            <v>163+162</v>
          </cell>
          <cell r="AA74">
            <v>163</v>
          </cell>
          <cell r="AB74">
            <v>163</v>
          </cell>
          <cell r="AC74">
            <v>163</v>
          </cell>
          <cell r="AD74">
            <v>163</v>
          </cell>
          <cell r="AE74">
            <v>163</v>
          </cell>
          <cell r="AF74" t="str">
            <v xml:space="preserve">  V</v>
          </cell>
          <cell r="AG74">
            <v>163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S74">
            <v>0</v>
          </cell>
          <cell r="AT74" t="str">
            <v xml:space="preserve"> </v>
          </cell>
        </row>
        <row r="75">
          <cell r="A75">
            <v>746</v>
          </cell>
          <cell r="B75" t="str">
            <v>ARIES</v>
          </cell>
          <cell r="C75" t="str">
            <v>Mohamed</v>
          </cell>
          <cell r="D75" t="str">
            <v>CE</v>
          </cell>
          <cell r="E75" t="str">
            <v xml:space="preserve">  F</v>
          </cell>
          <cell r="F75" t="str">
            <v xml:space="preserve">  CP</v>
          </cell>
          <cell r="G75" t="str">
            <v xml:space="preserve">  F</v>
          </cell>
          <cell r="H75">
            <v>10</v>
          </cell>
          <cell r="I75">
            <v>10</v>
          </cell>
          <cell r="J75">
            <v>10</v>
          </cell>
          <cell r="K75" t="str">
            <v xml:space="preserve">  V</v>
          </cell>
          <cell r="L75">
            <v>10</v>
          </cell>
          <cell r="M75" t="str">
            <v>AT</v>
          </cell>
          <cell r="N75" t="str">
            <v>AT</v>
          </cell>
          <cell r="O75" t="str">
            <v>AT</v>
          </cell>
          <cell r="P75" t="str">
            <v>AT</v>
          </cell>
          <cell r="Q75" t="str">
            <v>AT</v>
          </cell>
          <cell r="R75" t="str">
            <v>AT</v>
          </cell>
          <cell r="S75" t="str">
            <v>AT</v>
          </cell>
          <cell r="T75">
            <v>10</v>
          </cell>
          <cell r="U75">
            <v>10</v>
          </cell>
          <cell r="V75">
            <v>10</v>
          </cell>
          <cell r="W75">
            <v>10</v>
          </cell>
          <cell r="X75">
            <v>10</v>
          </cell>
          <cell r="Y75" t="str">
            <v xml:space="preserve">  V</v>
          </cell>
          <cell r="Z75">
            <v>10</v>
          </cell>
          <cell r="AA75">
            <v>10</v>
          </cell>
          <cell r="AB75">
            <v>10</v>
          </cell>
          <cell r="AC75">
            <v>10</v>
          </cell>
          <cell r="AD75">
            <v>10</v>
          </cell>
          <cell r="AE75">
            <v>10</v>
          </cell>
          <cell r="AF75" t="str">
            <v xml:space="preserve">  V</v>
          </cell>
          <cell r="AG75">
            <v>10</v>
          </cell>
          <cell r="AH75" t="str">
            <v>INT</v>
          </cell>
          <cell r="AJ75">
            <v>0</v>
          </cell>
          <cell r="AK75">
            <v>0</v>
          </cell>
          <cell r="AL75">
            <v>0</v>
          </cell>
          <cell r="AM75">
            <v>7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S75">
            <v>0</v>
          </cell>
          <cell r="AT75" t="str">
            <v xml:space="preserve"> </v>
          </cell>
        </row>
        <row r="76">
          <cell r="A76">
            <v>304</v>
          </cell>
          <cell r="B76" t="str">
            <v>CHEBEB</v>
          </cell>
          <cell r="C76" t="str">
            <v>Alaoua</v>
          </cell>
          <cell r="D76" t="str">
            <v>Ferrailleur</v>
          </cell>
          <cell r="E76" t="str">
            <v xml:space="preserve">  F</v>
          </cell>
          <cell r="F76" t="str">
            <v xml:space="preserve">  CP</v>
          </cell>
          <cell r="G76" t="str">
            <v xml:space="preserve">  F</v>
          </cell>
          <cell r="H76">
            <v>10</v>
          </cell>
          <cell r="I76">
            <v>10</v>
          </cell>
          <cell r="J76">
            <v>10</v>
          </cell>
          <cell r="K76" t="str">
            <v xml:space="preserve">  V</v>
          </cell>
          <cell r="L76">
            <v>10</v>
          </cell>
          <cell r="M76">
            <v>10</v>
          </cell>
          <cell r="N76">
            <v>10</v>
          </cell>
          <cell r="O76">
            <v>10</v>
          </cell>
          <cell r="P76">
            <v>10</v>
          </cell>
          <cell r="Q76">
            <v>10</v>
          </cell>
          <cell r="R76" t="str">
            <v xml:space="preserve">  V</v>
          </cell>
          <cell r="S76">
            <v>10</v>
          </cell>
          <cell r="T76">
            <v>10</v>
          </cell>
          <cell r="U76">
            <v>10</v>
          </cell>
          <cell r="V76">
            <v>10</v>
          </cell>
          <cell r="W76">
            <v>10</v>
          </cell>
          <cell r="X76">
            <v>10</v>
          </cell>
          <cell r="Y76" t="str">
            <v xml:space="preserve">  V</v>
          </cell>
          <cell r="Z76">
            <v>10</v>
          </cell>
          <cell r="AA76">
            <v>10</v>
          </cell>
          <cell r="AB76">
            <v>10</v>
          </cell>
          <cell r="AC76">
            <v>10</v>
          </cell>
          <cell r="AD76">
            <v>10</v>
          </cell>
          <cell r="AE76">
            <v>10</v>
          </cell>
          <cell r="AF76" t="str">
            <v xml:space="preserve">  V</v>
          </cell>
          <cell r="AG76">
            <v>10</v>
          </cell>
          <cell r="AH76" t="str">
            <v>INT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S76">
            <v>0</v>
          </cell>
          <cell r="AT76" t="str">
            <v xml:space="preserve"> </v>
          </cell>
        </row>
        <row r="77">
          <cell r="A77">
            <v>320</v>
          </cell>
          <cell r="B77" t="str">
            <v>KRIKET</v>
          </cell>
          <cell r="C77" t="str">
            <v>Abdellah</v>
          </cell>
          <cell r="D77" t="str">
            <v>Ferrailleur</v>
          </cell>
          <cell r="E77" t="str">
            <v xml:space="preserve">  F</v>
          </cell>
          <cell r="F77" t="str">
            <v xml:space="preserve">  CP</v>
          </cell>
          <cell r="G77" t="str">
            <v xml:space="preserve">  F</v>
          </cell>
          <cell r="H77">
            <v>10</v>
          </cell>
          <cell r="I77">
            <v>10</v>
          </cell>
          <cell r="J77">
            <v>10</v>
          </cell>
          <cell r="K77" t="str">
            <v xml:space="preserve">  V</v>
          </cell>
          <cell r="L77">
            <v>10</v>
          </cell>
          <cell r="M77">
            <v>10</v>
          </cell>
          <cell r="N77">
            <v>10</v>
          </cell>
          <cell r="O77">
            <v>10</v>
          </cell>
          <cell r="P77">
            <v>10</v>
          </cell>
          <cell r="Q77">
            <v>10</v>
          </cell>
          <cell r="R77" t="str">
            <v xml:space="preserve">  V</v>
          </cell>
          <cell r="S77">
            <v>10</v>
          </cell>
          <cell r="T77">
            <v>10</v>
          </cell>
          <cell r="U77">
            <v>10</v>
          </cell>
          <cell r="V77">
            <v>10</v>
          </cell>
          <cell r="W77">
            <v>10</v>
          </cell>
          <cell r="X77">
            <v>10</v>
          </cell>
          <cell r="Y77" t="str">
            <v xml:space="preserve">  V</v>
          </cell>
          <cell r="Z77">
            <v>10</v>
          </cell>
          <cell r="AA77">
            <v>10</v>
          </cell>
          <cell r="AB77">
            <v>10</v>
          </cell>
          <cell r="AC77">
            <v>10</v>
          </cell>
          <cell r="AD77">
            <v>10</v>
          </cell>
          <cell r="AE77">
            <v>10</v>
          </cell>
          <cell r="AF77" t="str">
            <v xml:space="preserve">  V</v>
          </cell>
          <cell r="AG77">
            <v>10</v>
          </cell>
          <cell r="AH77" t="str">
            <v>INT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S77">
            <v>0</v>
          </cell>
          <cell r="AT77" t="str">
            <v xml:space="preserve"> </v>
          </cell>
        </row>
        <row r="78">
          <cell r="A78">
            <v>822</v>
          </cell>
          <cell r="B78" t="str">
            <v>MENIA</v>
          </cell>
          <cell r="C78" t="str">
            <v>Abderahim</v>
          </cell>
          <cell r="D78" t="str">
            <v>Ferrailleur</v>
          </cell>
          <cell r="E78" t="str">
            <v xml:space="preserve">  F</v>
          </cell>
          <cell r="F78" t="str">
            <v xml:space="preserve">  CP</v>
          </cell>
          <cell r="G78" t="str">
            <v xml:space="preserve">  F</v>
          </cell>
          <cell r="H78">
            <v>10</v>
          </cell>
          <cell r="I78">
            <v>10</v>
          </cell>
          <cell r="J78">
            <v>10</v>
          </cell>
          <cell r="K78" t="str">
            <v xml:space="preserve">  V</v>
          </cell>
          <cell r="L78">
            <v>10</v>
          </cell>
          <cell r="M78">
            <v>10</v>
          </cell>
          <cell r="N78">
            <v>10</v>
          </cell>
          <cell r="O78">
            <v>10</v>
          </cell>
          <cell r="P78">
            <v>10</v>
          </cell>
          <cell r="Q78">
            <v>10</v>
          </cell>
          <cell r="R78" t="str">
            <v xml:space="preserve">  V</v>
          </cell>
          <cell r="S78">
            <v>10</v>
          </cell>
          <cell r="T78">
            <v>10</v>
          </cell>
          <cell r="U78">
            <v>10</v>
          </cell>
          <cell r="V78">
            <v>10</v>
          </cell>
          <cell r="W78">
            <v>10</v>
          </cell>
          <cell r="X78">
            <v>10</v>
          </cell>
          <cell r="Y78" t="str">
            <v xml:space="preserve">  V</v>
          </cell>
          <cell r="Z78">
            <v>10</v>
          </cell>
          <cell r="AA78">
            <v>10</v>
          </cell>
          <cell r="AB78">
            <v>10</v>
          </cell>
          <cell r="AC78">
            <v>10</v>
          </cell>
          <cell r="AD78">
            <v>10</v>
          </cell>
          <cell r="AE78">
            <v>10</v>
          </cell>
          <cell r="AF78" t="str">
            <v xml:space="preserve">  V</v>
          </cell>
          <cell r="AG78">
            <v>10</v>
          </cell>
          <cell r="AH78" t="str">
            <v>INT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S78">
            <v>0</v>
          </cell>
          <cell r="AT78" t="str">
            <v xml:space="preserve"> </v>
          </cell>
        </row>
        <row r="79">
          <cell r="A79">
            <v>828</v>
          </cell>
          <cell r="B79" t="str">
            <v>GUESSOUM</v>
          </cell>
          <cell r="C79" t="str">
            <v>Mohamed</v>
          </cell>
          <cell r="D79" t="str">
            <v>Ferrailleur</v>
          </cell>
          <cell r="E79" t="str">
            <v xml:space="preserve">  F</v>
          </cell>
          <cell r="F79" t="str">
            <v xml:space="preserve">  CP</v>
          </cell>
          <cell r="G79" t="str">
            <v xml:space="preserve">  F</v>
          </cell>
          <cell r="H79">
            <v>10</v>
          </cell>
          <cell r="I79">
            <v>10</v>
          </cell>
          <cell r="J79" t="str">
            <v>AA</v>
          </cell>
          <cell r="K79" t="str">
            <v xml:space="preserve">  V</v>
          </cell>
          <cell r="L79">
            <v>10</v>
          </cell>
          <cell r="M79">
            <v>10</v>
          </cell>
          <cell r="N79">
            <v>10</v>
          </cell>
          <cell r="O79">
            <v>10</v>
          </cell>
          <cell r="P79">
            <v>10</v>
          </cell>
          <cell r="Q79" t="str">
            <v>AA</v>
          </cell>
          <cell r="R79" t="str">
            <v xml:space="preserve">  V</v>
          </cell>
          <cell r="S79" t="str">
            <v>CA</v>
          </cell>
          <cell r="T79" t="str">
            <v>CA</v>
          </cell>
          <cell r="U79" t="str">
            <v>CA</v>
          </cell>
          <cell r="V79" t="str">
            <v>CA</v>
          </cell>
          <cell r="W79" t="str">
            <v>CA</v>
          </cell>
          <cell r="X79" t="str">
            <v>CA</v>
          </cell>
          <cell r="Y79" t="str">
            <v>CA</v>
          </cell>
          <cell r="Z79" t="str">
            <v>CA</v>
          </cell>
          <cell r="AA79" t="str">
            <v>CA</v>
          </cell>
          <cell r="AB79" t="str">
            <v>CA</v>
          </cell>
          <cell r="AC79" t="str">
            <v>CA</v>
          </cell>
          <cell r="AD79" t="str">
            <v>CA</v>
          </cell>
          <cell r="AE79">
            <v>10</v>
          </cell>
          <cell r="AF79" t="str">
            <v xml:space="preserve">  V</v>
          </cell>
          <cell r="AG79">
            <v>10</v>
          </cell>
          <cell r="AH79" t="str">
            <v>INT</v>
          </cell>
          <cell r="AJ79">
            <v>0</v>
          </cell>
          <cell r="AK79">
            <v>2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12</v>
          </cell>
          <cell r="AS79">
            <v>0</v>
          </cell>
          <cell r="AT79" t="str">
            <v xml:space="preserve"> </v>
          </cell>
        </row>
        <row r="80">
          <cell r="A80">
            <v>864</v>
          </cell>
          <cell r="B80" t="str">
            <v>MAALI</v>
          </cell>
          <cell r="C80" t="str">
            <v>Nadir</v>
          </cell>
          <cell r="D80" t="str">
            <v>Ferrailleur</v>
          </cell>
          <cell r="E80" t="str">
            <v xml:space="preserve">  F</v>
          </cell>
          <cell r="F80" t="str">
            <v xml:space="preserve">  CP</v>
          </cell>
          <cell r="G80" t="str">
            <v xml:space="preserve">  F</v>
          </cell>
          <cell r="H80">
            <v>10</v>
          </cell>
          <cell r="I80">
            <v>10</v>
          </cell>
          <cell r="J80" t="str">
            <v>ABS</v>
          </cell>
          <cell r="K80" t="str">
            <v xml:space="preserve">  V</v>
          </cell>
          <cell r="L80">
            <v>10</v>
          </cell>
          <cell r="M80">
            <v>10</v>
          </cell>
          <cell r="N80">
            <v>10</v>
          </cell>
          <cell r="O80">
            <v>10</v>
          </cell>
          <cell r="P80">
            <v>10</v>
          </cell>
          <cell r="Q80">
            <v>10</v>
          </cell>
          <cell r="R80" t="str">
            <v xml:space="preserve">  V</v>
          </cell>
          <cell r="S80">
            <v>10</v>
          </cell>
          <cell r="T80" t="str">
            <v>CM</v>
          </cell>
          <cell r="U80" t="str">
            <v>CM</v>
          </cell>
          <cell r="V80">
            <v>10</v>
          </cell>
          <cell r="W80">
            <v>10</v>
          </cell>
          <cell r="X80">
            <v>10</v>
          </cell>
          <cell r="Y80" t="str">
            <v xml:space="preserve">  V</v>
          </cell>
          <cell r="Z80">
            <v>10</v>
          </cell>
          <cell r="AA80">
            <v>10</v>
          </cell>
          <cell r="AB80">
            <v>10</v>
          </cell>
          <cell r="AC80">
            <v>10</v>
          </cell>
          <cell r="AD80">
            <v>10</v>
          </cell>
          <cell r="AE80">
            <v>10</v>
          </cell>
          <cell r="AF80" t="str">
            <v xml:space="preserve">  V</v>
          </cell>
          <cell r="AG80">
            <v>10</v>
          </cell>
          <cell r="AH80" t="str">
            <v>INT</v>
          </cell>
          <cell r="AJ80">
            <v>1</v>
          </cell>
          <cell r="AK80">
            <v>0</v>
          </cell>
          <cell r="AL80">
            <v>2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S80">
            <v>0</v>
          </cell>
          <cell r="AT80" t="str">
            <v xml:space="preserve"> </v>
          </cell>
        </row>
        <row r="81">
          <cell r="A81">
            <v>1791</v>
          </cell>
          <cell r="B81" t="str">
            <v>MERGHIT</v>
          </cell>
          <cell r="C81" t="str">
            <v>Bachir</v>
          </cell>
          <cell r="D81" t="str">
            <v>Ferrailleur</v>
          </cell>
          <cell r="E81" t="str">
            <v xml:space="preserve">  F</v>
          </cell>
          <cell r="F81" t="str">
            <v xml:space="preserve">  CP</v>
          </cell>
          <cell r="G81" t="str">
            <v xml:space="preserve">  F</v>
          </cell>
          <cell r="H81" t="str">
            <v>ABS</v>
          </cell>
          <cell r="I81" t="str">
            <v>DEMISSIONNAIRE</v>
          </cell>
          <cell r="AJ81">
            <v>1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S81">
            <v>0</v>
          </cell>
          <cell r="AT81" t="str">
            <v xml:space="preserve"> </v>
          </cell>
        </row>
        <row r="82">
          <cell r="A82" t="str">
            <v xml:space="preserve">  </v>
          </cell>
          <cell r="E82" t="str">
            <v xml:space="preserve">  F</v>
          </cell>
          <cell r="F82" t="str">
            <v xml:space="preserve">  CP</v>
          </cell>
          <cell r="G82" t="str">
            <v xml:space="preserve">  F</v>
          </cell>
          <cell r="H82">
            <v>163</v>
          </cell>
          <cell r="I82">
            <v>163</v>
          </cell>
          <cell r="J82">
            <v>174</v>
          </cell>
          <cell r="K82" t="str">
            <v xml:space="preserve">  V</v>
          </cell>
          <cell r="L82" t="str">
            <v>163+174</v>
          </cell>
          <cell r="M82" t="str">
            <v>174+174</v>
          </cell>
          <cell r="N82" t="str">
            <v>163+174</v>
          </cell>
          <cell r="O82" t="str">
            <v>163+174</v>
          </cell>
          <cell r="P82" t="str">
            <v>163+174</v>
          </cell>
          <cell r="Q82" t="str">
            <v>163+174</v>
          </cell>
          <cell r="R82" t="str">
            <v xml:space="preserve">  V</v>
          </cell>
          <cell r="S82" t="str">
            <v>163+174</v>
          </cell>
          <cell r="T82" t="str">
            <v>163+174</v>
          </cell>
          <cell r="U82" t="str">
            <v>163+174</v>
          </cell>
          <cell r="V82">
            <v>163</v>
          </cell>
          <cell r="W82">
            <v>163</v>
          </cell>
          <cell r="X82">
            <v>163</v>
          </cell>
          <cell r="Y82" t="str">
            <v xml:space="preserve">  V</v>
          </cell>
          <cell r="Z82" t="str">
            <v>162+163</v>
          </cell>
          <cell r="AA82" t="str">
            <v>163+174</v>
          </cell>
          <cell r="AB82">
            <v>163</v>
          </cell>
          <cell r="AC82">
            <v>163</v>
          </cell>
          <cell r="AD82">
            <v>163</v>
          </cell>
          <cell r="AE82">
            <v>163</v>
          </cell>
          <cell r="AF82" t="str">
            <v xml:space="preserve">  V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S82">
            <v>0</v>
          </cell>
          <cell r="AT82" t="str">
            <v xml:space="preserve"> </v>
          </cell>
        </row>
        <row r="83">
          <cell r="A83">
            <v>1502</v>
          </cell>
          <cell r="B83" t="str">
            <v>BECHELEM</v>
          </cell>
          <cell r="C83" t="str">
            <v>Khaled</v>
          </cell>
          <cell r="D83" t="str">
            <v>Chef d'équipe Ferrailleurs</v>
          </cell>
          <cell r="E83" t="str">
            <v xml:space="preserve">  F</v>
          </cell>
          <cell r="F83" t="str">
            <v xml:space="preserve">  CP</v>
          </cell>
          <cell r="G83" t="str">
            <v xml:space="preserve">  F</v>
          </cell>
          <cell r="H83">
            <v>10</v>
          </cell>
          <cell r="I83">
            <v>10</v>
          </cell>
          <cell r="J83">
            <v>10</v>
          </cell>
          <cell r="K83" t="str">
            <v xml:space="preserve">  V</v>
          </cell>
          <cell r="L83">
            <v>10</v>
          </cell>
          <cell r="M83">
            <v>10</v>
          </cell>
          <cell r="N83">
            <v>10</v>
          </cell>
          <cell r="O83">
            <v>10</v>
          </cell>
          <cell r="P83">
            <v>10</v>
          </cell>
          <cell r="Q83">
            <v>10</v>
          </cell>
          <cell r="R83" t="str">
            <v xml:space="preserve">  V</v>
          </cell>
          <cell r="S83">
            <v>10</v>
          </cell>
          <cell r="T83">
            <v>10</v>
          </cell>
          <cell r="U83">
            <v>10</v>
          </cell>
          <cell r="V83">
            <v>10</v>
          </cell>
          <cell r="W83">
            <v>10</v>
          </cell>
          <cell r="X83">
            <v>10</v>
          </cell>
          <cell r="Y83" t="str">
            <v xml:space="preserve">  V</v>
          </cell>
          <cell r="Z83">
            <v>10</v>
          </cell>
          <cell r="AA83">
            <v>10</v>
          </cell>
          <cell r="AB83">
            <v>10</v>
          </cell>
          <cell r="AC83">
            <v>10</v>
          </cell>
          <cell r="AD83">
            <v>10</v>
          </cell>
          <cell r="AE83">
            <v>10</v>
          </cell>
          <cell r="AF83" t="str">
            <v xml:space="preserve">  V</v>
          </cell>
          <cell r="AG83">
            <v>10</v>
          </cell>
          <cell r="AH83" t="str">
            <v>INT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S83">
            <v>0</v>
          </cell>
          <cell r="AT83" t="str">
            <v xml:space="preserve"> </v>
          </cell>
        </row>
        <row r="84">
          <cell r="A84">
            <v>474</v>
          </cell>
          <cell r="B84" t="str">
            <v>BELTAS</v>
          </cell>
          <cell r="C84" t="str">
            <v>Hocine</v>
          </cell>
          <cell r="D84" t="str">
            <v>Ferrailleur</v>
          </cell>
          <cell r="E84" t="str">
            <v xml:space="preserve">  F</v>
          </cell>
          <cell r="F84" t="str">
            <v xml:space="preserve">  CP</v>
          </cell>
          <cell r="G84" t="str">
            <v xml:space="preserve">  F</v>
          </cell>
          <cell r="H84">
            <v>10</v>
          </cell>
          <cell r="I84">
            <v>10</v>
          </cell>
          <cell r="J84">
            <v>10</v>
          </cell>
          <cell r="K84" t="str">
            <v xml:space="preserve">  V</v>
          </cell>
          <cell r="L84">
            <v>10</v>
          </cell>
          <cell r="M84">
            <v>10</v>
          </cell>
          <cell r="N84">
            <v>10</v>
          </cell>
          <cell r="O84">
            <v>10</v>
          </cell>
          <cell r="P84">
            <v>10</v>
          </cell>
          <cell r="Q84">
            <v>10</v>
          </cell>
          <cell r="R84" t="str">
            <v xml:space="preserve">  V</v>
          </cell>
          <cell r="S84">
            <v>10</v>
          </cell>
          <cell r="T84">
            <v>10</v>
          </cell>
          <cell r="U84">
            <v>10</v>
          </cell>
          <cell r="V84">
            <v>10</v>
          </cell>
          <cell r="W84">
            <v>10</v>
          </cell>
          <cell r="X84">
            <v>10</v>
          </cell>
          <cell r="Y84" t="str">
            <v xml:space="preserve">  V</v>
          </cell>
          <cell r="Z84">
            <v>10</v>
          </cell>
          <cell r="AA84">
            <v>10</v>
          </cell>
          <cell r="AB84">
            <v>10</v>
          </cell>
          <cell r="AC84">
            <v>10</v>
          </cell>
          <cell r="AD84">
            <v>10</v>
          </cell>
          <cell r="AE84">
            <v>10</v>
          </cell>
          <cell r="AF84" t="str">
            <v xml:space="preserve">  V</v>
          </cell>
          <cell r="AG84">
            <v>10</v>
          </cell>
          <cell r="AH84" t="str">
            <v>INT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S84">
            <v>0</v>
          </cell>
          <cell r="AT84" t="str">
            <v xml:space="preserve"> </v>
          </cell>
          <cell r="AU84" t="str">
            <v>ca</v>
          </cell>
        </row>
        <row r="85">
          <cell r="A85">
            <v>1442</v>
          </cell>
          <cell r="B85" t="str">
            <v>LETLAT</v>
          </cell>
          <cell r="C85" t="str">
            <v xml:space="preserve"> Rafik</v>
          </cell>
          <cell r="D85" t="str">
            <v>Ferrailleur</v>
          </cell>
          <cell r="E85" t="str">
            <v xml:space="preserve">  F</v>
          </cell>
          <cell r="F85" t="str">
            <v xml:space="preserve">  CP</v>
          </cell>
          <cell r="G85" t="str">
            <v xml:space="preserve">  F</v>
          </cell>
          <cell r="H85">
            <v>10</v>
          </cell>
          <cell r="I85">
            <v>10</v>
          </cell>
          <cell r="J85">
            <v>10</v>
          </cell>
          <cell r="K85" t="str">
            <v xml:space="preserve">  V</v>
          </cell>
          <cell r="L85">
            <v>10</v>
          </cell>
          <cell r="M85" t="str">
            <v>AA</v>
          </cell>
          <cell r="N85" t="str">
            <v>CM</v>
          </cell>
          <cell r="O85" t="str">
            <v>AA</v>
          </cell>
          <cell r="P85" t="str">
            <v>AA</v>
          </cell>
          <cell r="Q85">
            <v>10</v>
          </cell>
          <cell r="R85" t="str">
            <v xml:space="preserve">  V</v>
          </cell>
          <cell r="S85" t="str">
            <v>AA</v>
          </cell>
          <cell r="T85">
            <v>10</v>
          </cell>
          <cell r="U85">
            <v>10</v>
          </cell>
          <cell r="V85" t="str">
            <v>AA</v>
          </cell>
          <cell r="W85" t="str">
            <v>ABS</v>
          </cell>
          <cell r="X85" t="str">
            <v>ABS</v>
          </cell>
          <cell r="Y85" t="str">
            <v xml:space="preserve">  V</v>
          </cell>
          <cell r="Z85" t="str">
            <v>CM</v>
          </cell>
          <cell r="AA85" t="str">
            <v>CM</v>
          </cell>
          <cell r="AB85">
            <v>10</v>
          </cell>
          <cell r="AC85">
            <v>10</v>
          </cell>
          <cell r="AD85">
            <v>10</v>
          </cell>
          <cell r="AE85">
            <v>10</v>
          </cell>
          <cell r="AF85" t="str">
            <v xml:space="preserve">  V</v>
          </cell>
          <cell r="AG85" t="str">
            <v>ABS</v>
          </cell>
          <cell r="AH85" t="str">
            <v>INT</v>
          </cell>
          <cell r="AJ85">
            <v>3</v>
          </cell>
          <cell r="AK85">
            <v>5</v>
          </cell>
          <cell r="AL85">
            <v>3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S85">
            <v>0</v>
          </cell>
          <cell r="AT85" t="str">
            <v>avertissement</v>
          </cell>
        </row>
        <row r="86">
          <cell r="A86">
            <v>1443</v>
          </cell>
          <cell r="B86" t="str">
            <v xml:space="preserve">BOUCHEBOUT </v>
          </cell>
          <cell r="C86" t="str">
            <v>Hocine</v>
          </cell>
          <cell r="D86" t="str">
            <v>Ferrailleur</v>
          </cell>
          <cell r="E86" t="str">
            <v xml:space="preserve">  F</v>
          </cell>
          <cell r="F86" t="str">
            <v xml:space="preserve">  CP</v>
          </cell>
          <cell r="G86" t="str">
            <v xml:space="preserve">  F</v>
          </cell>
          <cell r="H86">
            <v>10</v>
          </cell>
          <cell r="I86">
            <v>10</v>
          </cell>
          <cell r="J86">
            <v>10</v>
          </cell>
          <cell r="K86" t="str">
            <v xml:space="preserve">  V</v>
          </cell>
          <cell r="L86">
            <v>10</v>
          </cell>
          <cell r="M86">
            <v>10</v>
          </cell>
          <cell r="N86">
            <v>10</v>
          </cell>
          <cell r="O86">
            <v>10</v>
          </cell>
          <cell r="P86">
            <v>10</v>
          </cell>
          <cell r="Q86" t="str">
            <v>ABS</v>
          </cell>
          <cell r="R86" t="str">
            <v xml:space="preserve">  V</v>
          </cell>
          <cell r="S86">
            <v>10</v>
          </cell>
          <cell r="T86">
            <v>10</v>
          </cell>
          <cell r="U86">
            <v>10</v>
          </cell>
          <cell r="V86">
            <v>10</v>
          </cell>
          <cell r="W86">
            <v>10</v>
          </cell>
          <cell r="X86">
            <v>10</v>
          </cell>
          <cell r="Y86" t="str">
            <v xml:space="preserve">  V</v>
          </cell>
          <cell r="Z86">
            <v>10</v>
          </cell>
          <cell r="AA86">
            <v>10</v>
          </cell>
          <cell r="AB86">
            <v>10</v>
          </cell>
          <cell r="AC86">
            <v>10</v>
          </cell>
          <cell r="AD86">
            <v>10</v>
          </cell>
          <cell r="AE86">
            <v>10</v>
          </cell>
          <cell r="AF86" t="str">
            <v xml:space="preserve">  V</v>
          </cell>
          <cell r="AG86">
            <v>10</v>
          </cell>
          <cell r="AH86" t="str">
            <v>INT</v>
          </cell>
          <cell r="AJ86">
            <v>1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S86">
            <v>0</v>
          </cell>
          <cell r="AT86" t="str">
            <v xml:space="preserve"> </v>
          </cell>
        </row>
        <row r="87">
          <cell r="A87">
            <v>1444</v>
          </cell>
          <cell r="B87" t="str">
            <v>HAMIMES</v>
          </cell>
          <cell r="C87" t="str">
            <v xml:space="preserve"> Naim</v>
          </cell>
          <cell r="D87" t="str">
            <v>Ferrailleur</v>
          </cell>
          <cell r="E87" t="str">
            <v xml:space="preserve">  F</v>
          </cell>
          <cell r="F87" t="str">
            <v xml:space="preserve">  CP</v>
          </cell>
          <cell r="G87" t="str">
            <v xml:space="preserve">  F</v>
          </cell>
          <cell r="H87">
            <v>10</v>
          </cell>
          <cell r="I87">
            <v>10</v>
          </cell>
          <cell r="J87">
            <v>10</v>
          </cell>
          <cell r="K87" t="str">
            <v xml:space="preserve">  V</v>
          </cell>
          <cell r="L87">
            <v>10</v>
          </cell>
          <cell r="M87">
            <v>10</v>
          </cell>
          <cell r="N87">
            <v>10</v>
          </cell>
          <cell r="O87">
            <v>10</v>
          </cell>
          <cell r="P87">
            <v>10</v>
          </cell>
          <cell r="Q87">
            <v>10</v>
          </cell>
          <cell r="R87" t="str">
            <v xml:space="preserve">  V</v>
          </cell>
          <cell r="S87">
            <v>10</v>
          </cell>
          <cell r="T87">
            <v>10</v>
          </cell>
          <cell r="U87">
            <v>10</v>
          </cell>
          <cell r="V87">
            <v>10</v>
          </cell>
          <cell r="W87">
            <v>10</v>
          </cell>
          <cell r="X87">
            <v>10</v>
          </cell>
          <cell r="Y87" t="str">
            <v xml:space="preserve">  V</v>
          </cell>
          <cell r="Z87">
            <v>10</v>
          </cell>
          <cell r="AA87">
            <v>10</v>
          </cell>
          <cell r="AB87" t="str">
            <v>AA</v>
          </cell>
          <cell r="AC87">
            <v>10</v>
          </cell>
          <cell r="AD87">
            <v>10</v>
          </cell>
          <cell r="AE87">
            <v>10</v>
          </cell>
          <cell r="AF87" t="str">
            <v xml:space="preserve">  V</v>
          </cell>
          <cell r="AG87">
            <v>10</v>
          </cell>
          <cell r="AH87" t="str">
            <v>INT</v>
          </cell>
          <cell r="AJ87">
            <v>0</v>
          </cell>
          <cell r="AK87">
            <v>1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S87">
            <v>0</v>
          </cell>
          <cell r="AT87" t="str">
            <v xml:space="preserve"> </v>
          </cell>
        </row>
        <row r="88">
          <cell r="A88">
            <v>1446</v>
          </cell>
          <cell r="B88" t="str">
            <v xml:space="preserve">LETLAT </v>
          </cell>
          <cell r="C88" t="str">
            <v>Abdelmalek</v>
          </cell>
          <cell r="D88" t="str">
            <v>Ferrailleur</v>
          </cell>
          <cell r="E88" t="str">
            <v xml:space="preserve">  F</v>
          </cell>
          <cell r="F88" t="str">
            <v xml:space="preserve">  CP</v>
          </cell>
          <cell r="G88" t="str">
            <v xml:space="preserve">  F</v>
          </cell>
          <cell r="H88">
            <v>10</v>
          </cell>
          <cell r="I88">
            <v>10</v>
          </cell>
          <cell r="J88">
            <v>10</v>
          </cell>
          <cell r="K88" t="str">
            <v xml:space="preserve">  V</v>
          </cell>
          <cell r="L88">
            <v>10</v>
          </cell>
          <cell r="M88">
            <v>10</v>
          </cell>
          <cell r="N88">
            <v>10</v>
          </cell>
          <cell r="O88">
            <v>10</v>
          </cell>
          <cell r="P88">
            <v>10</v>
          </cell>
          <cell r="Q88">
            <v>10</v>
          </cell>
          <cell r="R88" t="str">
            <v xml:space="preserve">  V</v>
          </cell>
          <cell r="S88">
            <v>10</v>
          </cell>
          <cell r="T88">
            <v>10</v>
          </cell>
          <cell r="U88">
            <v>10</v>
          </cell>
          <cell r="V88">
            <v>10</v>
          </cell>
          <cell r="W88">
            <v>10</v>
          </cell>
          <cell r="X88">
            <v>10</v>
          </cell>
          <cell r="Y88" t="str">
            <v xml:space="preserve">  V</v>
          </cell>
          <cell r="Z88">
            <v>10</v>
          </cell>
          <cell r="AA88">
            <v>10</v>
          </cell>
          <cell r="AB88">
            <v>10</v>
          </cell>
          <cell r="AC88">
            <v>10</v>
          </cell>
          <cell r="AD88">
            <v>10</v>
          </cell>
          <cell r="AE88">
            <v>10</v>
          </cell>
          <cell r="AF88" t="str">
            <v xml:space="preserve">  V</v>
          </cell>
          <cell r="AG88">
            <v>10</v>
          </cell>
          <cell r="AH88" t="str">
            <v>INT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S88">
            <v>0</v>
          </cell>
          <cell r="AT88" t="str">
            <v xml:space="preserve"> </v>
          </cell>
        </row>
        <row r="89">
          <cell r="A89">
            <v>1447</v>
          </cell>
          <cell r="B89" t="str">
            <v xml:space="preserve">BOUCHEROUT </v>
          </cell>
          <cell r="C89" t="str">
            <v>Khaled</v>
          </cell>
          <cell r="D89" t="str">
            <v>Ferrailleur</v>
          </cell>
          <cell r="E89" t="str">
            <v xml:space="preserve">  F</v>
          </cell>
          <cell r="F89" t="str">
            <v xml:space="preserve">  CP</v>
          </cell>
          <cell r="G89" t="str">
            <v xml:space="preserve">  F</v>
          </cell>
          <cell r="H89">
            <v>10</v>
          </cell>
          <cell r="I89">
            <v>10</v>
          </cell>
          <cell r="J89">
            <v>10</v>
          </cell>
          <cell r="K89" t="str">
            <v xml:space="preserve">  V</v>
          </cell>
          <cell r="L89">
            <v>10</v>
          </cell>
          <cell r="M89">
            <v>10</v>
          </cell>
          <cell r="N89">
            <v>10</v>
          </cell>
          <cell r="O89">
            <v>10</v>
          </cell>
          <cell r="P89">
            <v>10</v>
          </cell>
          <cell r="Q89">
            <v>10</v>
          </cell>
          <cell r="R89" t="str">
            <v xml:space="preserve">  V</v>
          </cell>
          <cell r="S89">
            <v>10</v>
          </cell>
          <cell r="T89">
            <v>10</v>
          </cell>
          <cell r="U89">
            <v>10</v>
          </cell>
          <cell r="V89">
            <v>10</v>
          </cell>
          <cell r="W89">
            <v>10</v>
          </cell>
          <cell r="X89">
            <v>10</v>
          </cell>
          <cell r="Y89" t="str">
            <v xml:space="preserve">  V</v>
          </cell>
          <cell r="Z89">
            <v>10</v>
          </cell>
          <cell r="AA89">
            <v>10</v>
          </cell>
          <cell r="AB89">
            <v>10</v>
          </cell>
          <cell r="AC89">
            <v>10</v>
          </cell>
          <cell r="AD89">
            <v>10</v>
          </cell>
          <cell r="AE89">
            <v>10</v>
          </cell>
          <cell r="AF89" t="str">
            <v xml:space="preserve">  V</v>
          </cell>
          <cell r="AG89">
            <v>10</v>
          </cell>
          <cell r="AH89" t="str">
            <v>INT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S89">
            <v>0</v>
          </cell>
          <cell r="AT89" t="str">
            <v xml:space="preserve"> </v>
          </cell>
        </row>
        <row r="90">
          <cell r="A90" t="str">
            <v xml:space="preserve">  </v>
          </cell>
          <cell r="E90" t="str">
            <v xml:space="preserve">  F</v>
          </cell>
          <cell r="F90" t="str">
            <v xml:space="preserve">  CP</v>
          </cell>
          <cell r="G90" t="str">
            <v xml:space="preserve">  F</v>
          </cell>
          <cell r="K90" t="str">
            <v xml:space="preserve">  V</v>
          </cell>
          <cell r="L90" t="str">
            <v>174+165</v>
          </cell>
          <cell r="M90" t="str">
            <v>174+165</v>
          </cell>
          <cell r="N90" t="str">
            <v>175+165</v>
          </cell>
          <cell r="O90" t="str">
            <v>175+165</v>
          </cell>
          <cell r="P90" t="str">
            <v>174+165</v>
          </cell>
          <cell r="Q90" t="str">
            <v>165+174</v>
          </cell>
          <cell r="R90" t="str">
            <v xml:space="preserve">  V</v>
          </cell>
          <cell r="S90" t="str">
            <v>175+165</v>
          </cell>
          <cell r="T90" t="str">
            <v>174+165</v>
          </cell>
          <cell r="U90" t="str">
            <v>175+165</v>
          </cell>
          <cell r="V90" t="str">
            <v>3,5*165+174</v>
          </cell>
          <cell r="W90" t="str">
            <v>3,5*165+174</v>
          </cell>
          <cell r="X90" t="str">
            <v>3,5*165+174</v>
          </cell>
          <cell r="Y90" t="str">
            <v xml:space="preserve">  V</v>
          </cell>
          <cell r="Z90">
            <v>162</v>
          </cell>
          <cell r="AA90">
            <v>162</v>
          </cell>
          <cell r="AB90">
            <v>162</v>
          </cell>
          <cell r="AC90">
            <v>162</v>
          </cell>
          <cell r="AD90">
            <v>162</v>
          </cell>
          <cell r="AE90">
            <v>162</v>
          </cell>
          <cell r="AF90" t="str">
            <v xml:space="preserve">  V</v>
          </cell>
          <cell r="AH90">
            <v>162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S90">
            <v>0</v>
          </cell>
          <cell r="AT90" t="str">
            <v xml:space="preserve"> </v>
          </cell>
        </row>
        <row r="91">
          <cell r="A91">
            <v>25</v>
          </cell>
          <cell r="B91" t="str">
            <v xml:space="preserve">BETOUCHE </v>
          </cell>
          <cell r="C91" t="str">
            <v>Belkacem</v>
          </cell>
          <cell r="D91" t="str">
            <v>C CH</v>
          </cell>
          <cell r="E91" t="str">
            <v xml:space="preserve">  F</v>
          </cell>
          <cell r="F91" t="str">
            <v xml:space="preserve">  CP</v>
          </cell>
          <cell r="G91" t="str">
            <v xml:space="preserve">  F</v>
          </cell>
          <cell r="H91" t="str">
            <v>8,5p3</v>
          </cell>
          <cell r="I91" t="str">
            <v>8,5p3</v>
          </cell>
          <cell r="J91" t="str">
            <v>8,5p3</v>
          </cell>
          <cell r="K91" t="str">
            <v xml:space="preserve">  V</v>
          </cell>
          <cell r="L91" t="str">
            <v>8,5p2</v>
          </cell>
          <cell r="M91" t="str">
            <v>8,5p2</v>
          </cell>
          <cell r="N91" t="str">
            <v>8,5p2</v>
          </cell>
          <cell r="O91" t="str">
            <v>8,5p2</v>
          </cell>
          <cell r="P91" t="str">
            <v>8,5p2</v>
          </cell>
          <cell r="Q91" t="str">
            <v>8,5p2</v>
          </cell>
          <cell r="R91" t="str">
            <v xml:space="preserve">  V</v>
          </cell>
          <cell r="S91" t="str">
            <v>8,5p3</v>
          </cell>
          <cell r="T91" t="str">
            <v>8,5p3</v>
          </cell>
          <cell r="U91" t="str">
            <v>8,5p3</v>
          </cell>
          <cell r="V91" t="str">
            <v>8,5p3</v>
          </cell>
          <cell r="W91" t="str">
            <v>8,5p3</v>
          </cell>
          <cell r="X91" t="str">
            <v>8,5p3</v>
          </cell>
          <cell r="Y91" t="str">
            <v xml:space="preserve">  V</v>
          </cell>
          <cell r="Z91" t="str">
            <v>8,5p2</v>
          </cell>
          <cell r="AA91" t="str">
            <v>8,5p2</v>
          </cell>
          <cell r="AB91" t="str">
            <v>8,5p2</v>
          </cell>
          <cell r="AC91" t="str">
            <v>8,5p2</v>
          </cell>
          <cell r="AD91" t="str">
            <v>8,5p2</v>
          </cell>
          <cell r="AE91" t="str">
            <v>8,5p2</v>
          </cell>
          <cell r="AF91" t="str">
            <v xml:space="preserve">  V</v>
          </cell>
          <cell r="AG91" t="str">
            <v>8,5p3</v>
          </cell>
          <cell r="AH91" t="str">
            <v>8,5p3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S91">
            <v>0</v>
          </cell>
          <cell r="AT91" t="str">
            <v xml:space="preserve"> </v>
          </cell>
        </row>
        <row r="92">
          <cell r="A92">
            <v>50</v>
          </cell>
          <cell r="B92" t="str">
            <v>BELABED</v>
          </cell>
          <cell r="C92" t="str">
            <v>Ammar</v>
          </cell>
          <cell r="D92" t="str">
            <v>Coffreur</v>
          </cell>
          <cell r="E92" t="str">
            <v xml:space="preserve">  F</v>
          </cell>
          <cell r="F92" t="str">
            <v xml:space="preserve">  CP</v>
          </cell>
          <cell r="G92" t="str">
            <v xml:space="preserve">  F</v>
          </cell>
          <cell r="H92" t="str">
            <v>8,5p3</v>
          </cell>
          <cell r="I92" t="str">
            <v>8,5p3</v>
          </cell>
          <cell r="J92" t="str">
            <v>8,5p3</v>
          </cell>
          <cell r="K92" t="str">
            <v xml:space="preserve">  V</v>
          </cell>
          <cell r="L92" t="str">
            <v>8,5p2</v>
          </cell>
          <cell r="M92" t="str">
            <v>8,5p2</v>
          </cell>
          <cell r="N92" t="str">
            <v>8,5p2</v>
          </cell>
          <cell r="O92" t="str">
            <v>8,5p2</v>
          </cell>
          <cell r="P92" t="str">
            <v>8,5p2</v>
          </cell>
          <cell r="Q92" t="str">
            <v>8,5p2</v>
          </cell>
          <cell r="R92" t="str">
            <v xml:space="preserve">  V</v>
          </cell>
          <cell r="S92" t="str">
            <v>8,5p3</v>
          </cell>
          <cell r="T92" t="str">
            <v>8,5p3</v>
          </cell>
          <cell r="U92" t="str">
            <v>8,5p3</v>
          </cell>
          <cell r="V92" t="str">
            <v>8,5p3</v>
          </cell>
          <cell r="W92" t="str">
            <v>8,5p3</v>
          </cell>
          <cell r="X92" t="str">
            <v>8,5p3</v>
          </cell>
          <cell r="Y92" t="str">
            <v xml:space="preserve">  V</v>
          </cell>
          <cell r="Z92" t="str">
            <v>8,5p2</v>
          </cell>
          <cell r="AA92" t="str">
            <v>8,5p2</v>
          </cell>
          <cell r="AB92" t="str">
            <v>8,5p2</v>
          </cell>
          <cell r="AC92" t="str">
            <v>8,5p2</v>
          </cell>
          <cell r="AD92" t="str">
            <v>8,5p2</v>
          </cell>
          <cell r="AE92" t="str">
            <v>8,5p2</v>
          </cell>
          <cell r="AF92" t="str">
            <v xml:space="preserve">  V</v>
          </cell>
          <cell r="AG92" t="str">
            <v>8,5p3</v>
          </cell>
          <cell r="AH92" t="str">
            <v>8,5p3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S92">
            <v>0</v>
          </cell>
          <cell r="AT92" t="str">
            <v xml:space="preserve"> </v>
          </cell>
          <cell r="AU92" t="str">
            <v>CA</v>
          </cell>
        </row>
        <row r="93">
          <cell r="A93">
            <v>376</v>
          </cell>
          <cell r="B93" t="str">
            <v>HADDADI</v>
          </cell>
          <cell r="C93" t="str">
            <v>Hocine</v>
          </cell>
          <cell r="D93" t="str">
            <v>Coffreur</v>
          </cell>
          <cell r="E93" t="str">
            <v xml:space="preserve">  F</v>
          </cell>
          <cell r="F93" t="str">
            <v xml:space="preserve">  CP</v>
          </cell>
          <cell r="G93" t="str">
            <v xml:space="preserve">  F</v>
          </cell>
          <cell r="H93" t="str">
            <v>8,5p3</v>
          </cell>
          <cell r="I93" t="str">
            <v>8,5p3</v>
          </cell>
          <cell r="J93" t="str">
            <v>8,5p3</v>
          </cell>
          <cell r="K93" t="str">
            <v xml:space="preserve">  V</v>
          </cell>
          <cell r="L93" t="str">
            <v>8,5p2</v>
          </cell>
          <cell r="M93" t="str">
            <v>8,5p2</v>
          </cell>
          <cell r="N93" t="str">
            <v>8,5p2</v>
          </cell>
          <cell r="O93" t="str">
            <v>8,5p2</v>
          </cell>
          <cell r="P93" t="str">
            <v>8,5p2</v>
          </cell>
          <cell r="Q93" t="str">
            <v>8,5p2</v>
          </cell>
          <cell r="R93" t="str">
            <v xml:space="preserve">  V</v>
          </cell>
          <cell r="S93" t="str">
            <v>8,5p3</v>
          </cell>
          <cell r="T93" t="str">
            <v>8,5p3</v>
          </cell>
          <cell r="U93" t="str">
            <v>8,5p3</v>
          </cell>
          <cell r="V93" t="str">
            <v>8,5p3</v>
          </cell>
          <cell r="W93" t="str">
            <v>8,5p3</v>
          </cell>
          <cell r="X93" t="str">
            <v>8,5p3</v>
          </cell>
          <cell r="Y93" t="str">
            <v xml:space="preserve">  V</v>
          </cell>
          <cell r="Z93" t="str">
            <v>8,5p2</v>
          </cell>
          <cell r="AA93" t="str">
            <v>8,5p2</v>
          </cell>
          <cell r="AB93" t="str">
            <v>8,5p2</v>
          </cell>
          <cell r="AC93" t="str">
            <v>8,5p2</v>
          </cell>
          <cell r="AD93" t="str">
            <v>8,5p2</v>
          </cell>
          <cell r="AE93" t="str">
            <v>8,5p2</v>
          </cell>
          <cell r="AF93" t="str">
            <v xml:space="preserve">  V</v>
          </cell>
          <cell r="AG93" t="str">
            <v>8,5p3</v>
          </cell>
          <cell r="AH93" t="str">
            <v>8,5p3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S93">
            <v>0</v>
          </cell>
          <cell r="AT93" t="str">
            <v xml:space="preserve"> </v>
          </cell>
        </row>
        <row r="94">
          <cell r="A94">
            <v>356</v>
          </cell>
          <cell r="B94" t="str">
            <v>BELABED</v>
          </cell>
          <cell r="C94" t="str">
            <v>Mokhtar</v>
          </cell>
          <cell r="D94" t="str">
            <v>Maçon coffreur</v>
          </cell>
          <cell r="E94" t="str">
            <v xml:space="preserve">  F</v>
          </cell>
          <cell r="F94" t="str">
            <v xml:space="preserve">  CP</v>
          </cell>
          <cell r="G94" t="str">
            <v xml:space="preserve">  F</v>
          </cell>
          <cell r="H94" t="str">
            <v>8,5p3</v>
          </cell>
          <cell r="I94" t="str">
            <v>8,5p3</v>
          </cell>
          <cell r="J94" t="str">
            <v>8,5p3</v>
          </cell>
          <cell r="K94" t="str">
            <v xml:space="preserve">  V</v>
          </cell>
          <cell r="L94" t="str">
            <v>8,5p2</v>
          </cell>
          <cell r="M94" t="str">
            <v>8,5p2</v>
          </cell>
          <cell r="N94" t="str">
            <v>8,5p2</v>
          </cell>
          <cell r="O94" t="str">
            <v>8,5p2</v>
          </cell>
          <cell r="P94" t="str">
            <v>8,5p2</v>
          </cell>
          <cell r="Q94" t="str">
            <v>8,5p2</v>
          </cell>
          <cell r="R94" t="str">
            <v xml:space="preserve">  V</v>
          </cell>
          <cell r="S94" t="str">
            <v>8,5p3</v>
          </cell>
          <cell r="T94" t="str">
            <v>8,5p3</v>
          </cell>
          <cell r="U94" t="str">
            <v>8,5p3</v>
          </cell>
          <cell r="V94" t="str">
            <v>8,5p3</v>
          </cell>
          <cell r="W94" t="str">
            <v>ABS</v>
          </cell>
          <cell r="X94" t="str">
            <v>8,5p3</v>
          </cell>
          <cell r="Y94" t="str">
            <v xml:space="preserve">  V</v>
          </cell>
          <cell r="Z94" t="str">
            <v>8,5p2</v>
          </cell>
          <cell r="AA94" t="str">
            <v>8,5p2</v>
          </cell>
          <cell r="AB94" t="str">
            <v>8,5p2</v>
          </cell>
          <cell r="AC94" t="str">
            <v>8,5p2</v>
          </cell>
          <cell r="AD94" t="str">
            <v>8,5p2</v>
          </cell>
          <cell r="AE94" t="str">
            <v>8,5p2</v>
          </cell>
          <cell r="AF94" t="str">
            <v xml:space="preserve">  V</v>
          </cell>
          <cell r="AG94" t="str">
            <v>8,5p3</v>
          </cell>
          <cell r="AH94" t="str">
            <v>8,5p3</v>
          </cell>
          <cell r="AJ94">
            <v>1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S94">
            <v>0</v>
          </cell>
          <cell r="AT94" t="str">
            <v xml:space="preserve"> </v>
          </cell>
        </row>
        <row r="95">
          <cell r="A95">
            <v>1025</v>
          </cell>
          <cell r="B95" t="str">
            <v>BENMESSAS</v>
          </cell>
          <cell r="C95" t="str">
            <v>Essaid</v>
          </cell>
          <cell r="D95" t="str">
            <v>Maçon-coffreur</v>
          </cell>
          <cell r="E95" t="str">
            <v xml:space="preserve">  F</v>
          </cell>
          <cell r="F95" t="str">
            <v xml:space="preserve">  CP</v>
          </cell>
          <cell r="G95" t="str">
            <v xml:space="preserve">  F</v>
          </cell>
          <cell r="H95" t="str">
            <v>8,5p3</v>
          </cell>
          <cell r="I95" t="str">
            <v>8,5p3</v>
          </cell>
          <cell r="J95" t="str">
            <v>8,5p3</v>
          </cell>
          <cell r="K95" t="str">
            <v xml:space="preserve">  V</v>
          </cell>
          <cell r="L95" t="str">
            <v>8,5p2</v>
          </cell>
          <cell r="M95" t="str">
            <v>8,5p2</v>
          </cell>
          <cell r="N95" t="str">
            <v>8,5p2</v>
          </cell>
          <cell r="O95" t="str">
            <v>8,5p2</v>
          </cell>
          <cell r="P95" t="str">
            <v>8,5p2</v>
          </cell>
          <cell r="Q95" t="str">
            <v>8,5p2</v>
          </cell>
          <cell r="R95" t="str">
            <v xml:space="preserve">  V</v>
          </cell>
          <cell r="S95" t="str">
            <v>8,5p3</v>
          </cell>
          <cell r="T95" t="str">
            <v>8,5p3</v>
          </cell>
          <cell r="U95" t="str">
            <v>8,5p3</v>
          </cell>
          <cell r="V95" t="str">
            <v>8,5p3</v>
          </cell>
          <cell r="W95" t="str">
            <v>8,5p3</v>
          </cell>
          <cell r="X95" t="str">
            <v>8,5p3</v>
          </cell>
          <cell r="Y95" t="str">
            <v xml:space="preserve">  V</v>
          </cell>
          <cell r="Z95" t="str">
            <v>8,5p2</v>
          </cell>
          <cell r="AA95" t="str">
            <v>8,5p2</v>
          </cell>
          <cell r="AB95" t="str">
            <v>8,5p2</v>
          </cell>
          <cell r="AC95" t="str">
            <v>8,5p2</v>
          </cell>
          <cell r="AD95" t="str">
            <v>8,5p2</v>
          </cell>
          <cell r="AE95" t="str">
            <v>8,5p2</v>
          </cell>
          <cell r="AF95" t="str">
            <v xml:space="preserve">  V</v>
          </cell>
          <cell r="AG95" t="str">
            <v>8,5p3</v>
          </cell>
          <cell r="AH95" t="str">
            <v>8,5p3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S95">
            <v>0</v>
          </cell>
          <cell r="AT95" t="str">
            <v xml:space="preserve"> </v>
          </cell>
        </row>
        <row r="96">
          <cell r="A96">
            <v>4</v>
          </cell>
          <cell r="B96" t="str">
            <v xml:space="preserve">LAHILAH </v>
          </cell>
          <cell r="C96" t="str">
            <v>Mesbah</v>
          </cell>
          <cell r="D96" t="str">
            <v>Aide coffreur</v>
          </cell>
          <cell r="E96" t="str">
            <v xml:space="preserve">  F</v>
          </cell>
          <cell r="F96" t="str">
            <v xml:space="preserve">  CP</v>
          </cell>
          <cell r="G96" t="str">
            <v xml:space="preserve">  F</v>
          </cell>
          <cell r="H96" t="str">
            <v>8,5p3</v>
          </cell>
          <cell r="I96" t="str">
            <v>8,5p3</v>
          </cell>
          <cell r="J96" t="str">
            <v>8,5p3</v>
          </cell>
          <cell r="K96" t="str">
            <v xml:space="preserve">  V</v>
          </cell>
          <cell r="L96" t="str">
            <v>8,5p2</v>
          </cell>
          <cell r="M96" t="str">
            <v>8,5p2</v>
          </cell>
          <cell r="N96" t="str">
            <v>8,5p2</v>
          </cell>
          <cell r="O96" t="str">
            <v>8,5p2</v>
          </cell>
          <cell r="P96" t="str">
            <v>8,5p2</v>
          </cell>
          <cell r="Q96" t="str">
            <v>8,5p2</v>
          </cell>
          <cell r="R96" t="str">
            <v xml:space="preserve">  V</v>
          </cell>
          <cell r="S96" t="str">
            <v>ABS</v>
          </cell>
          <cell r="T96" t="str">
            <v>8,5p3</v>
          </cell>
          <cell r="U96" t="str">
            <v>8,5p3</v>
          </cell>
          <cell r="V96" t="str">
            <v>ABS</v>
          </cell>
          <cell r="W96" t="str">
            <v>ABS</v>
          </cell>
          <cell r="X96" t="str">
            <v>ABS</v>
          </cell>
          <cell r="Y96" t="str">
            <v xml:space="preserve">  V</v>
          </cell>
          <cell r="Z96" t="str">
            <v>8,5p2</v>
          </cell>
          <cell r="AA96" t="str">
            <v>8,5p2</v>
          </cell>
          <cell r="AB96" t="str">
            <v>8,5p2</v>
          </cell>
          <cell r="AC96" t="str">
            <v>8,5p2</v>
          </cell>
          <cell r="AD96" t="str">
            <v>8,5p2</v>
          </cell>
          <cell r="AE96" t="str">
            <v>8,5p2</v>
          </cell>
          <cell r="AF96" t="str">
            <v xml:space="preserve">  V</v>
          </cell>
          <cell r="AG96" t="str">
            <v>8,5p3</v>
          </cell>
          <cell r="AH96" t="str">
            <v>8,5p3</v>
          </cell>
          <cell r="AJ96">
            <v>4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S96">
            <v>0</v>
          </cell>
          <cell r="AT96" t="str">
            <v>avertissement</v>
          </cell>
        </row>
        <row r="97">
          <cell r="A97">
            <v>1043</v>
          </cell>
          <cell r="B97" t="str">
            <v>FENNOUCHA</v>
          </cell>
          <cell r="C97" t="str">
            <v>Fateh</v>
          </cell>
          <cell r="D97" t="str">
            <v>Menuisier</v>
          </cell>
          <cell r="E97" t="str">
            <v xml:space="preserve">  F</v>
          </cell>
          <cell r="F97" t="str">
            <v xml:space="preserve">  CP</v>
          </cell>
          <cell r="G97" t="str">
            <v xml:space="preserve">  F</v>
          </cell>
          <cell r="H97" t="str">
            <v>8,5p3</v>
          </cell>
          <cell r="I97" t="str">
            <v>8,5p3</v>
          </cell>
          <cell r="J97" t="str">
            <v>8,5p3</v>
          </cell>
          <cell r="K97" t="str">
            <v xml:space="preserve">  V</v>
          </cell>
          <cell r="L97" t="str">
            <v>8,5p2</v>
          </cell>
          <cell r="M97" t="str">
            <v>8,5p2</v>
          </cell>
          <cell r="N97" t="str">
            <v>8,5p2</v>
          </cell>
          <cell r="O97" t="str">
            <v>8,5p2</v>
          </cell>
          <cell r="P97" t="str">
            <v>CM</v>
          </cell>
          <cell r="Q97" t="str">
            <v>CM</v>
          </cell>
          <cell r="R97" t="str">
            <v xml:space="preserve">  V</v>
          </cell>
          <cell r="S97" t="str">
            <v>8,5p3</v>
          </cell>
          <cell r="T97" t="str">
            <v>8,5p3</v>
          </cell>
          <cell r="U97" t="str">
            <v>8,5p3</v>
          </cell>
          <cell r="V97" t="str">
            <v>8,5p3</v>
          </cell>
          <cell r="W97" t="str">
            <v>8,5p3</v>
          </cell>
          <cell r="X97" t="str">
            <v>8,5p3</v>
          </cell>
          <cell r="Y97" t="str">
            <v xml:space="preserve">  V</v>
          </cell>
          <cell r="Z97" t="str">
            <v>CA</v>
          </cell>
          <cell r="AA97" t="str">
            <v>CA</v>
          </cell>
          <cell r="AB97" t="str">
            <v>CA</v>
          </cell>
          <cell r="AC97" t="str">
            <v>CA</v>
          </cell>
          <cell r="AD97" t="str">
            <v>CA</v>
          </cell>
          <cell r="AE97" t="str">
            <v>CA</v>
          </cell>
          <cell r="AF97" t="str">
            <v xml:space="preserve">  V</v>
          </cell>
          <cell r="AG97" t="str">
            <v>8,5p3</v>
          </cell>
          <cell r="AH97" t="str">
            <v>INT</v>
          </cell>
          <cell r="AJ97">
            <v>0</v>
          </cell>
          <cell r="AK97">
            <v>0</v>
          </cell>
          <cell r="AL97">
            <v>2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6</v>
          </cell>
          <cell r="AS97">
            <v>0</v>
          </cell>
          <cell r="AT97" t="str">
            <v xml:space="preserve"> </v>
          </cell>
        </row>
        <row r="98">
          <cell r="A98">
            <v>128</v>
          </cell>
          <cell r="B98" t="str">
            <v>BENAZIZA</v>
          </cell>
          <cell r="C98" t="str">
            <v>Zidane</v>
          </cell>
          <cell r="D98" t="str">
            <v>Grutier à tour</v>
          </cell>
          <cell r="E98" t="str">
            <v xml:space="preserve">  F</v>
          </cell>
          <cell r="F98" t="str">
            <v xml:space="preserve">  CP</v>
          </cell>
          <cell r="G98" t="str">
            <v xml:space="preserve">  F</v>
          </cell>
          <cell r="H98" t="str">
            <v>cm</v>
          </cell>
          <cell r="I98" t="str">
            <v>cm</v>
          </cell>
          <cell r="J98" t="str">
            <v>cm</v>
          </cell>
          <cell r="K98" t="str">
            <v xml:space="preserve">  V</v>
          </cell>
          <cell r="L98" t="str">
            <v>8,5p2</v>
          </cell>
          <cell r="M98" t="str">
            <v>8,5p2</v>
          </cell>
          <cell r="N98" t="str">
            <v>8,5p2</v>
          </cell>
          <cell r="O98" t="str">
            <v>8,5p2</v>
          </cell>
          <cell r="P98" t="str">
            <v>8,5p2</v>
          </cell>
          <cell r="Q98" t="str">
            <v>8,5p2</v>
          </cell>
          <cell r="R98" t="str">
            <v xml:space="preserve">  V</v>
          </cell>
          <cell r="S98" t="str">
            <v>8,5p3</v>
          </cell>
          <cell r="T98" t="str">
            <v>8,5p3</v>
          </cell>
          <cell r="U98" t="str">
            <v>8,5p3</v>
          </cell>
          <cell r="V98" t="str">
            <v>8,5p3</v>
          </cell>
          <cell r="W98" t="str">
            <v>8,5p3</v>
          </cell>
          <cell r="X98" t="str">
            <v>8,5p3</v>
          </cell>
          <cell r="Y98" t="str">
            <v xml:space="preserve">  V</v>
          </cell>
          <cell r="Z98" t="str">
            <v>8,5p2</v>
          </cell>
          <cell r="AA98" t="str">
            <v>8,5p2</v>
          </cell>
          <cell r="AB98" t="str">
            <v>8,5p2</v>
          </cell>
          <cell r="AC98" t="str">
            <v>8,5p2</v>
          </cell>
          <cell r="AD98" t="str">
            <v>8,5p2</v>
          </cell>
          <cell r="AE98" t="str">
            <v>8,5p2</v>
          </cell>
          <cell r="AF98" t="str">
            <v xml:space="preserve">  V</v>
          </cell>
          <cell r="AG98" t="str">
            <v>8,5p3</v>
          </cell>
          <cell r="AH98" t="str">
            <v>8,5p3</v>
          </cell>
          <cell r="AJ98">
            <v>0</v>
          </cell>
          <cell r="AK98">
            <v>0</v>
          </cell>
          <cell r="AL98">
            <v>3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S98">
            <v>0</v>
          </cell>
          <cell r="AT98" t="str">
            <v xml:space="preserve"> </v>
          </cell>
        </row>
        <row r="99">
          <cell r="A99">
            <v>334</v>
          </cell>
          <cell r="B99" t="str">
            <v>MOUSSAOUI</v>
          </cell>
          <cell r="C99" t="str">
            <v>Abdennour</v>
          </cell>
          <cell r="D99" t="str">
            <v>Soudeur</v>
          </cell>
          <cell r="E99" t="str">
            <v xml:space="preserve">  F</v>
          </cell>
          <cell r="F99" t="str">
            <v xml:space="preserve">  CP</v>
          </cell>
          <cell r="G99" t="str">
            <v xml:space="preserve">  F</v>
          </cell>
          <cell r="H99">
            <v>10</v>
          </cell>
          <cell r="I99">
            <v>10</v>
          </cell>
          <cell r="J99">
            <v>10</v>
          </cell>
          <cell r="K99" t="str">
            <v xml:space="preserve">  V</v>
          </cell>
          <cell r="L99">
            <v>10</v>
          </cell>
          <cell r="M99">
            <v>10</v>
          </cell>
          <cell r="N99">
            <v>10</v>
          </cell>
          <cell r="O99">
            <v>10</v>
          </cell>
          <cell r="P99">
            <v>10</v>
          </cell>
          <cell r="Q99">
            <v>10</v>
          </cell>
          <cell r="R99" t="str">
            <v xml:space="preserve">  V</v>
          </cell>
          <cell r="S99">
            <v>10</v>
          </cell>
          <cell r="T99">
            <v>10</v>
          </cell>
          <cell r="U99">
            <v>10</v>
          </cell>
          <cell r="V99">
            <v>10</v>
          </cell>
          <cell r="W99">
            <v>10</v>
          </cell>
          <cell r="X99">
            <v>10</v>
          </cell>
          <cell r="Y99" t="str">
            <v xml:space="preserve">  V</v>
          </cell>
          <cell r="Z99" t="str">
            <v>8,5p2</v>
          </cell>
          <cell r="AA99" t="str">
            <v>8,5p2</v>
          </cell>
          <cell r="AB99" t="str">
            <v>8,5p2</v>
          </cell>
          <cell r="AC99" t="str">
            <v>8,5p2</v>
          </cell>
          <cell r="AD99" t="str">
            <v>8,5p2</v>
          </cell>
          <cell r="AE99" t="str">
            <v>8,5p2</v>
          </cell>
          <cell r="AF99" t="str">
            <v xml:space="preserve">  V</v>
          </cell>
          <cell r="AG99">
            <v>10</v>
          </cell>
          <cell r="AH99" t="str">
            <v>INT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S99">
            <v>0</v>
          </cell>
          <cell r="AT99" t="str">
            <v xml:space="preserve"> </v>
          </cell>
        </row>
        <row r="100">
          <cell r="A100" t="str">
            <v xml:space="preserve">  </v>
          </cell>
          <cell r="H100" t="str">
            <v>174+165</v>
          </cell>
          <cell r="I100" t="str">
            <v>174+165</v>
          </cell>
          <cell r="J100" t="str">
            <v>174+165</v>
          </cell>
          <cell r="K100" t="str">
            <v xml:space="preserve">  V</v>
          </cell>
          <cell r="L100" t="str">
            <v>174+165</v>
          </cell>
          <cell r="M100" t="str">
            <v>174+165</v>
          </cell>
          <cell r="N100" t="str">
            <v>175+165</v>
          </cell>
          <cell r="O100" t="str">
            <v>175+165</v>
          </cell>
          <cell r="P100" t="str">
            <v>175+165</v>
          </cell>
          <cell r="Q100" t="str">
            <v>174+165</v>
          </cell>
          <cell r="R100" t="str">
            <v xml:space="preserve">  V</v>
          </cell>
          <cell r="S100" t="str">
            <v>162+175</v>
          </cell>
          <cell r="T100" t="str">
            <v>165+174</v>
          </cell>
          <cell r="U100" t="str">
            <v>165+174</v>
          </cell>
          <cell r="V100" t="str">
            <v>165+174</v>
          </cell>
          <cell r="W100" t="str">
            <v>165+174</v>
          </cell>
          <cell r="X100" t="str">
            <v>165+174</v>
          </cell>
          <cell r="Y100" t="str">
            <v xml:space="preserve">  V</v>
          </cell>
          <cell r="Z100" t="str">
            <v>3,5*165+174</v>
          </cell>
          <cell r="AA100" t="str">
            <v>3,5*165+174</v>
          </cell>
          <cell r="AB100" t="str">
            <v>3,5*165+174</v>
          </cell>
          <cell r="AC100" t="str">
            <v>3,5*165+174</v>
          </cell>
          <cell r="AD100" t="str">
            <v>3,5*165+174</v>
          </cell>
          <cell r="AE100" t="str">
            <v>3,5*165+174</v>
          </cell>
          <cell r="AF100" t="str">
            <v xml:space="preserve">  V</v>
          </cell>
          <cell r="AH100" t="str">
            <v>165+174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S100">
            <v>0</v>
          </cell>
          <cell r="AT100" t="str">
            <v xml:space="preserve"> </v>
          </cell>
        </row>
        <row r="101">
          <cell r="A101">
            <v>812</v>
          </cell>
          <cell r="B101" t="str">
            <v>BOUDRAA</v>
          </cell>
          <cell r="C101" t="str">
            <v>Salim</v>
          </cell>
          <cell r="D101" t="str">
            <v>C-E Menuisiers</v>
          </cell>
          <cell r="E101" t="str">
            <v xml:space="preserve">  F</v>
          </cell>
          <cell r="F101" t="str">
            <v xml:space="preserve">  CP</v>
          </cell>
          <cell r="G101" t="str">
            <v xml:space="preserve">  F</v>
          </cell>
          <cell r="H101" t="str">
            <v>8,5p2</v>
          </cell>
          <cell r="I101" t="str">
            <v>8,5p2</v>
          </cell>
          <cell r="J101" t="str">
            <v>8,5p2</v>
          </cell>
          <cell r="K101" t="str">
            <v xml:space="preserve">  V</v>
          </cell>
          <cell r="L101" t="str">
            <v>8,5p3</v>
          </cell>
          <cell r="M101" t="str">
            <v>8,5p3</v>
          </cell>
          <cell r="N101" t="str">
            <v>8,5p3</v>
          </cell>
          <cell r="O101" t="str">
            <v>8,5p3</v>
          </cell>
          <cell r="P101" t="str">
            <v>8,5p3</v>
          </cell>
          <cell r="Q101" t="str">
            <v>8,5p3</v>
          </cell>
          <cell r="R101" t="str">
            <v xml:space="preserve">  V</v>
          </cell>
          <cell r="S101" t="str">
            <v>8,5p2</v>
          </cell>
          <cell r="T101" t="str">
            <v>8,5p2</v>
          </cell>
          <cell r="U101" t="str">
            <v>8,5p2</v>
          </cell>
          <cell r="V101" t="str">
            <v>8,5p2</v>
          </cell>
          <cell r="W101" t="str">
            <v>8,5p2</v>
          </cell>
          <cell r="X101" t="str">
            <v>8,5p2</v>
          </cell>
          <cell r="Y101" t="str">
            <v xml:space="preserve">  V</v>
          </cell>
          <cell r="Z101" t="str">
            <v>8,5p3</v>
          </cell>
          <cell r="AA101" t="str">
            <v>8,5p3</v>
          </cell>
          <cell r="AB101" t="str">
            <v>8,5p3</v>
          </cell>
          <cell r="AC101" t="str">
            <v>8,5p3</v>
          </cell>
          <cell r="AD101" t="str">
            <v>8,5p3</v>
          </cell>
          <cell r="AE101" t="str">
            <v>8,5p3</v>
          </cell>
          <cell r="AF101" t="str">
            <v xml:space="preserve">  V</v>
          </cell>
          <cell r="AG101" t="str">
            <v>8,5p2</v>
          </cell>
          <cell r="AH101" t="str">
            <v>8,5p3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S101">
            <v>0</v>
          </cell>
          <cell r="AT101" t="str">
            <v xml:space="preserve"> </v>
          </cell>
        </row>
        <row r="102">
          <cell r="A102">
            <v>69</v>
          </cell>
          <cell r="B102" t="str">
            <v>KIMOUCHE</v>
          </cell>
          <cell r="C102" t="str">
            <v>ESSAID</v>
          </cell>
          <cell r="D102" t="str">
            <v>Coffreur</v>
          </cell>
          <cell r="E102" t="str">
            <v xml:space="preserve">  F</v>
          </cell>
          <cell r="F102" t="str">
            <v xml:space="preserve">  CP</v>
          </cell>
          <cell r="G102" t="str">
            <v xml:space="preserve">  F</v>
          </cell>
          <cell r="H102" t="str">
            <v>8,5p2</v>
          </cell>
          <cell r="I102" t="str">
            <v>8,5p2</v>
          </cell>
          <cell r="J102" t="str">
            <v>8,5p2</v>
          </cell>
          <cell r="K102" t="str">
            <v xml:space="preserve">  V</v>
          </cell>
          <cell r="L102" t="str">
            <v>8,5p3</v>
          </cell>
          <cell r="M102" t="str">
            <v>8,5p3</v>
          </cell>
          <cell r="N102" t="str">
            <v>8,5p3</v>
          </cell>
          <cell r="O102" t="str">
            <v>8,5p3</v>
          </cell>
          <cell r="P102" t="str">
            <v>AA</v>
          </cell>
          <cell r="Q102" t="str">
            <v>8,5p3</v>
          </cell>
          <cell r="R102" t="str">
            <v xml:space="preserve">  V</v>
          </cell>
          <cell r="S102" t="str">
            <v>8,5p2</v>
          </cell>
          <cell r="T102" t="str">
            <v>8,5p2</v>
          </cell>
          <cell r="U102" t="str">
            <v>8,5p2</v>
          </cell>
          <cell r="V102" t="str">
            <v>8,5p2</v>
          </cell>
          <cell r="W102" t="str">
            <v>8,5p2</v>
          </cell>
          <cell r="X102" t="str">
            <v>8,5p2</v>
          </cell>
          <cell r="Y102" t="str">
            <v xml:space="preserve">  V</v>
          </cell>
          <cell r="Z102" t="str">
            <v>8,5p3</v>
          </cell>
          <cell r="AA102" t="str">
            <v>8,5p3</v>
          </cell>
          <cell r="AB102" t="str">
            <v>8,5p3</v>
          </cell>
          <cell r="AC102" t="str">
            <v>8,5p3</v>
          </cell>
          <cell r="AD102" t="str">
            <v>8,5p3</v>
          </cell>
          <cell r="AE102" t="str">
            <v>8,5p3</v>
          </cell>
          <cell r="AF102" t="str">
            <v xml:space="preserve">  V</v>
          </cell>
          <cell r="AG102" t="str">
            <v>8,5p2</v>
          </cell>
          <cell r="AH102" t="str">
            <v>INT</v>
          </cell>
          <cell r="AJ102">
            <v>0</v>
          </cell>
          <cell r="AK102">
            <v>1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S102">
            <v>0</v>
          </cell>
          <cell r="AT102" t="str">
            <v xml:space="preserve"> </v>
          </cell>
        </row>
        <row r="103">
          <cell r="A103">
            <v>53</v>
          </cell>
          <cell r="B103" t="str">
            <v>GHENAI</v>
          </cell>
          <cell r="C103" t="str">
            <v>Saad</v>
          </cell>
          <cell r="D103" t="str">
            <v>Maçon coffreur</v>
          </cell>
          <cell r="E103" t="str">
            <v xml:space="preserve">  F</v>
          </cell>
          <cell r="F103" t="str">
            <v xml:space="preserve">  CP</v>
          </cell>
          <cell r="G103" t="str">
            <v xml:space="preserve">  F</v>
          </cell>
          <cell r="H103" t="str">
            <v>8,5p2</v>
          </cell>
          <cell r="I103" t="str">
            <v>8,5p2</v>
          </cell>
          <cell r="J103" t="str">
            <v>8,5p2</v>
          </cell>
          <cell r="K103" t="str">
            <v xml:space="preserve">  V</v>
          </cell>
          <cell r="L103" t="str">
            <v>8,5p3</v>
          </cell>
          <cell r="M103" t="str">
            <v>8,5p3</v>
          </cell>
          <cell r="N103" t="str">
            <v>8,5p3</v>
          </cell>
          <cell r="O103" t="str">
            <v>8,5p3</v>
          </cell>
          <cell r="P103" t="str">
            <v>8,5p3</v>
          </cell>
          <cell r="Q103" t="str">
            <v>8,5p3</v>
          </cell>
          <cell r="R103" t="str">
            <v xml:space="preserve">  V</v>
          </cell>
          <cell r="S103" t="str">
            <v>8,5p2</v>
          </cell>
          <cell r="T103" t="str">
            <v>8,5p2</v>
          </cell>
          <cell r="U103" t="str">
            <v>8,5p2</v>
          </cell>
          <cell r="V103" t="str">
            <v>8,5p2</v>
          </cell>
          <cell r="W103" t="str">
            <v>8,5p2</v>
          </cell>
          <cell r="X103" t="str">
            <v>8,5p2</v>
          </cell>
          <cell r="Y103" t="str">
            <v xml:space="preserve">  V</v>
          </cell>
          <cell r="Z103" t="str">
            <v>8,5p3</v>
          </cell>
          <cell r="AA103" t="str">
            <v>8,5p3</v>
          </cell>
          <cell r="AB103" t="str">
            <v>8,5p3</v>
          </cell>
          <cell r="AC103" t="str">
            <v>8,5p3</v>
          </cell>
          <cell r="AD103" t="str">
            <v>8,5p3</v>
          </cell>
          <cell r="AE103" t="str">
            <v>8,5p3</v>
          </cell>
          <cell r="AF103" t="str">
            <v xml:space="preserve">  V</v>
          </cell>
          <cell r="AG103" t="str">
            <v>8,5p2</v>
          </cell>
          <cell r="AH103" t="str">
            <v>8,5p3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 t="str">
            <v>CA</v>
          </cell>
          <cell r="AS103">
            <v>0</v>
          </cell>
          <cell r="AT103" t="str">
            <v xml:space="preserve"> </v>
          </cell>
          <cell r="AU103" t="str">
            <v>CA</v>
          </cell>
        </row>
        <row r="104">
          <cell r="A104">
            <v>14</v>
          </cell>
          <cell r="B104" t="str">
            <v>BOUDRAI</v>
          </cell>
          <cell r="C104" t="str">
            <v>Abdelwahab</v>
          </cell>
          <cell r="D104" t="str">
            <v>Aide coffreur</v>
          </cell>
          <cell r="E104" t="str">
            <v xml:space="preserve">  F</v>
          </cell>
          <cell r="F104" t="str">
            <v xml:space="preserve">  CP</v>
          </cell>
          <cell r="G104" t="str">
            <v xml:space="preserve">  F</v>
          </cell>
          <cell r="H104" t="str">
            <v>8,5p2</v>
          </cell>
          <cell r="I104" t="str">
            <v>8,5p2</v>
          </cell>
          <cell r="J104" t="str">
            <v>8,5p2</v>
          </cell>
          <cell r="K104" t="str">
            <v xml:space="preserve">  V</v>
          </cell>
          <cell r="L104" t="str">
            <v>8,5p3</v>
          </cell>
          <cell r="M104" t="str">
            <v>8,5p3</v>
          </cell>
          <cell r="N104" t="str">
            <v>8,5p3</v>
          </cell>
          <cell r="O104" t="str">
            <v>8,5p3</v>
          </cell>
          <cell r="P104" t="str">
            <v>8,5p3</v>
          </cell>
          <cell r="Q104" t="str">
            <v>AA</v>
          </cell>
          <cell r="R104" t="str">
            <v xml:space="preserve">  V</v>
          </cell>
          <cell r="S104" t="str">
            <v>8,5p2</v>
          </cell>
          <cell r="T104" t="str">
            <v>8,5p2</v>
          </cell>
          <cell r="U104" t="str">
            <v>8,5p2</v>
          </cell>
          <cell r="V104" t="str">
            <v>8,5p2</v>
          </cell>
          <cell r="W104" t="str">
            <v>8,5p2</v>
          </cell>
          <cell r="X104" t="str">
            <v>8,5p2</v>
          </cell>
          <cell r="Y104" t="str">
            <v xml:space="preserve">  V</v>
          </cell>
          <cell r="Z104" t="str">
            <v>8,5p3</v>
          </cell>
          <cell r="AA104" t="str">
            <v>8,5p3</v>
          </cell>
          <cell r="AB104" t="str">
            <v>8,5p3</v>
          </cell>
          <cell r="AC104" t="str">
            <v>8,5p3</v>
          </cell>
          <cell r="AD104" t="str">
            <v>8,5p3</v>
          </cell>
          <cell r="AE104" t="str">
            <v>8,5p3</v>
          </cell>
          <cell r="AF104" t="str">
            <v xml:space="preserve">  V</v>
          </cell>
          <cell r="AG104" t="str">
            <v>8,5p2</v>
          </cell>
          <cell r="AH104" t="str">
            <v>8,5p3</v>
          </cell>
          <cell r="AJ104">
            <v>0</v>
          </cell>
          <cell r="AK104">
            <v>1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S104">
            <v>0</v>
          </cell>
          <cell r="AT104" t="str">
            <v xml:space="preserve"> </v>
          </cell>
        </row>
        <row r="105">
          <cell r="A105">
            <v>1870</v>
          </cell>
          <cell r="B105" t="str">
            <v>KECITA</v>
          </cell>
          <cell r="C105" t="str">
            <v>Djaafer</v>
          </cell>
          <cell r="D105" t="str">
            <v>Maçon coffreur</v>
          </cell>
          <cell r="E105" t="str">
            <v xml:space="preserve">  F</v>
          </cell>
          <cell r="F105" t="str">
            <v xml:space="preserve">  CP</v>
          </cell>
          <cell r="G105" t="str">
            <v xml:space="preserve">  F</v>
          </cell>
          <cell r="H105" t="str">
            <v>8,5p2</v>
          </cell>
          <cell r="I105" t="str">
            <v>8,5p2</v>
          </cell>
          <cell r="J105" t="str">
            <v>8,5p2</v>
          </cell>
          <cell r="K105" t="str">
            <v xml:space="preserve">  V</v>
          </cell>
          <cell r="L105" t="str">
            <v>8,5p3</v>
          </cell>
          <cell r="M105" t="str">
            <v>8,5p3</v>
          </cell>
          <cell r="N105" t="str">
            <v>8,5p3</v>
          </cell>
          <cell r="O105" t="str">
            <v>8,5p3</v>
          </cell>
          <cell r="P105" t="str">
            <v>8,5p3</v>
          </cell>
          <cell r="Q105" t="str">
            <v>8,5p3</v>
          </cell>
          <cell r="R105" t="str">
            <v xml:space="preserve">  V</v>
          </cell>
          <cell r="S105" t="str">
            <v>8,5p2</v>
          </cell>
          <cell r="T105" t="str">
            <v>8,5p2</v>
          </cell>
          <cell r="U105" t="str">
            <v>8,5p2</v>
          </cell>
          <cell r="V105" t="str">
            <v>8,5p2</v>
          </cell>
          <cell r="W105" t="str">
            <v>8,5p2</v>
          </cell>
          <cell r="X105" t="str">
            <v>8,5p2</v>
          </cell>
          <cell r="Y105" t="str">
            <v xml:space="preserve">  V</v>
          </cell>
          <cell r="Z105" t="str">
            <v>ABS</v>
          </cell>
          <cell r="AA105" t="str">
            <v>8,5p3</v>
          </cell>
          <cell r="AB105" t="str">
            <v>8,5p3</v>
          </cell>
          <cell r="AC105" t="str">
            <v>8,5p3</v>
          </cell>
          <cell r="AD105" t="str">
            <v>8,5p3</v>
          </cell>
          <cell r="AE105" t="str">
            <v>8,5p3</v>
          </cell>
          <cell r="AF105" t="str">
            <v xml:space="preserve">  V</v>
          </cell>
          <cell r="AG105" t="str">
            <v>8,5p2</v>
          </cell>
          <cell r="AH105" t="str">
            <v>8,5p3</v>
          </cell>
          <cell r="AJ105">
            <v>1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S105">
            <v>0</v>
          </cell>
          <cell r="AT105" t="str">
            <v xml:space="preserve"> </v>
          </cell>
        </row>
        <row r="106">
          <cell r="A106">
            <v>1658</v>
          </cell>
          <cell r="B106" t="str">
            <v>BOUTCHABOU</v>
          </cell>
          <cell r="C106" t="str">
            <v>Yahia</v>
          </cell>
          <cell r="D106" t="str">
            <v>Manœuvre</v>
          </cell>
          <cell r="E106" t="str">
            <v xml:space="preserve">  F</v>
          </cell>
          <cell r="F106" t="str">
            <v xml:space="preserve">  CP</v>
          </cell>
          <cell r="G106" t="str">
            <v xml:space="preserve">  F</v>
          </cell>
          <cell r="H106" t="str">
            <v>8,5p2</v>
          </cell>
          <cell r="I106" t="str">
            <v>ABS</v>
          </cell>
          <cell r="J106" t="str">
            <v>8,5p2</v>
          </cell>
          <cell r="K106" t="str">
            <v xml:space="preserve">  V</v>
          </cell>
          <cell r="L106" t="str">
            <v>8,5p3</v>
          </cell>
          <cell r="M106" t="str">
            <v>8,5p3</v>
          </cell>
          <cell r="N106" t="str">
            <v>8,5p3</v>
          </cell>
          <cell r="O106" t="str">
            <v>8,5p3</v>
          </cell>
          <cell r="P106" t="str">
            <v>8,5p3</v>
          </cell>
          <cell r="Q106" t="str">
            <v>8,5p3</v>
          </cell>
          <cell r="R106" t="str">
            <v xml:space="preserve">  V</v>
          </cell>
          <cell r="S106" t="str">
            <v>8,5p2</v>
          </cell>
          <cell r="T106" t="str">
            <v>8,5p2</v>
          </cell>
          <cell r="U106" t="str">
            <v>8,5p2</v>
          </cell>
          <cell r="V106" t="str">
            <v>8,5p2</v>
          </cell>
          <cell r="W106" t="str">
            <v>8,5p2</v>
          </cell>
          <cell r="X106" t="str">
            <v>5,5p2</v>
          </cell>
          <cell r="Y106" t="str">
            <v xml:space="preserve">  V</v>
          </cell>
          <cell r="Z106" t="str">
            <v>8,5p3</v>
          </cell>
          <cell r="AA106" t="str">
            <v>8,5p3</v>
          </cell>
          <cell r="AB106" t="str">
            <v>8,5p3</v>
          </cell>
          <cell r="AC106" t="str">
            <v>8,5p3</v>
          </cell>
          <cell r="AD106" t="str">
            <v>8,5p3</v>
          </cell>
          <cell r="AE106" t="str">
            <v>8,5p3</v>
          </cell>
          <cell r="AF106" t="str">
            <v xml:space="preserve">  V</v>
          </cell>
          <cell r="AG106" t="str">
            <v>8,5p2</v>
          </cell>
          <cell r="AH106" t="str">
            <v>8,5p3</v>
          </cell>
          <cell r="AJ106">
            <v>1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S106">
            <v>0</v>
          </cell>
          <cell r="AT106" t="str">
            <v xml:space="preserve"> </v>
          </cell>
        </row>
        <row r="107">
          <cell r="A107">
            <v>386</v>
          </cell>
          <cell r="B107" t="str">
            <v>HADDADI</v>
          </cell>
          <cell r="C107" t="str">
            <v>Hakim</v>
          </cell>
          <cell r="D107" t="str">
            <v>Aide menuisier</v>
          </cell>
          <cell r="E107" t="str">
            <v xml:space="preserve">  F</v>
          </cell>
          <cell r="F107" t="str">
            <v xml:space="preserve">  CP</v>
          </cell>
          <cell r="G107" t="str">
            <v xml:space="preserve">  F</v>
          </cell>
          <cell r="H107" t="str">
            <v>8,5p2</v>
          </cell>
          <cell r="I107" t="str">
            <v>8,5p2</v>
          </cell>
          <cell r="J107" t="str">
            <v>8,5p2</v>
          </cell>
          <cell r="K107" t="str">
            <v xml:space="preserve">  V</v>
          </cell>
          <cell r="L107" t="str">
            <v>8,5p3</v>
          </cell>
          <cell r="M107" t="str">
            <v>8,5p3</v>
          </cell>
          <cell r="N107" t="str">
            <v>8,5p3</v>
          </cell>
          <cell r="O107" t="str">
            <v>8,5p3</v>
          </cell>
          <cell r="P107" t="str">
            <v>8,5p3</v>
          </cell>
          <cell r="Q107" t="str">
            <v>8,5p3</v>
          </cell>
          <cell r="R107" t="str">
            <v xml:space="preserve">  V</v>
          </cell>
          <cell r="S107" t="str">
            <v>CA</v>
          </cell>
          <cell r="T107" t="str">
            <v>CA</v>
          </cell>
          <cell r="U107" t="str">
            <v>CA</v>
          </cell>
          <cell r="V107" t="str">
            <v>CA</v>
          </cell>
          <cell r="W107" t="str">
            <v>CA</v>
          </cell>
          <cell r="X107" t="str">
            <v>CA</v>
          </cell>
          <cell r="Y107" t="str">
            <v>CA</v>
          </cell>
          <cell r="Z107" t="str">
            <v>8,5p3</v>
          </cell>
          <cell r="AA107" t="str">
            <v>8,5p3</v>
          </cell>
          <cell r="AB107" t="str">
            <v>8,5p3</v>
          </cell>
          <cell r="AC107" t="str">
            <v>8,5p3</v>
          </cell>
          <cell r="AD107" t="str">
            <v>8,5p3</v>
          </cell>
          <cell r="AE107" t="str">
            <v>8,5p3</v>
          </cell>
          <cell r="AF107" t="str">
            <v xml:space="preserve">  V</v>
          </cell>
          <cell r="AG107" t="str">
            <v>8,5p2</v>
          </cell>
          <cell r="AH107" t="str">
            <v>8,5p3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7</v>
          </cell>
          <cell r="AS107">
            <v>0</v>
          </cell>
          <cell r="AT107" t="str">
            <v xml:space="preserve"> </v>
          </cell>
        </row>
        <row r="108">
          <cell r="A108">
            <v>54</v>
          </cell>
          <cell r="B108" t="str">
            <v xml:space="preserve">IDOUI </v>
          </cell>
          <cell r="C108" t="str">
            <v>Ahmed</v>
          </cell>
          <cell r="D108" t="str">
            <v>Grutier à tour</v>
          </cell>
          <cell r="E108" t="str">
            <v xml:space="preserve">  F</v>
          </cell>
          <cell r="F108" t="str">
            <v xml:space="preserve">  CP</v>
          </cell>
          <cell r="G108" t="str">
            <v xml:space="preserve">  F</v>
          </cell>
          <cell r="H108" t="str">
            <v>8,5p2</v>
          </cell>
          <cell r="I108" t="str">
            <v>8,5p2</v>
          </cell>
          <cell r="J108" t="str">
            <v>8,5p2</v>
          </cell>
          <cell r="K108" t="str">
            <v xml:space="preserve">  V</v>
          </cell>
          <cell r="L108" t="str">
            <v>8,5p3</v>
          </cell>
          <cell r="M108" t="str">
            <v>8,5p3</v>
          </cell>
          <cell r="N108" t="str">
            <v>8,5p3</v>
          </cell>
          <cell r="O108" t="str">
            <v>8,5p3</v>
          </cell>
          <cell r="P108" t="str">
            <v>8,5p3</v>
          </cell>
          <cell r="Q108" t="str">
            <v>8,5p3</v>
          </cell>
          <cell r="R108" t="str">
            <v xml:space="preserve">  V</v>
          </cell>
          <cell r="S108" t="str">
            <v>8,5p2</v>
          </cell>
          <cell r="T108" t="str">
            <v>8,5p2</v>
          </cell>
          <cell r="U108" t="str">
            <v>8,5p2</v>
          </cell>
          <cell r="V108" t="str">
            <v>8,5p2</v>
          </cell>
          <cell r="W108" t="str">
            <v>8,5p2</v>
          </cell>
          <cell r="X108" t="str">
            <v>8,5p2</v>
          </cell>
          <cell r="Y108" t="str">
            <v xml:space="preserve">  V</v>
          </cell>
          <cell r="Z108" t="str">
            <v>8,5p3</v>
          </cell>
          <cell r="AA108" t="str">
            <v>8,5p3</v>
          </cell>
          <cell r="AB108" t="str">
            <v>8,5p3</v>
          </cell>
          <cell r="AC108" t="str">
            <v>8,5p3</v>
          </cell>
          <cell r="AD108" t="str">
            <v>8,5p3</v>
          </cell>
          <cell r="AE108" t="str">
            <v>8,5p3</v>
          </cell>
          <cell r="AF108" t="str">
            <v xml:space="preserve">  V</v>
          </cell>
          <cell r="AG108" t="str">
            <v>8,5p2</v>
          </cell>
          <cell r="AH108" t="str">
            <v>INT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S108">
            <v>0</v>
          </cell>
          <cell r="AT108" t="str">
            <v xml:space="preserve"> </v>
          </cell>
        </row>
        <row r="109">
          <cell r="A109">
            <v>810</v>
          </cell>
          <cell r="B109" t="str">
            <v>BOUHANNA</v>
          </cell>
          <cell r="C109" t="str">
            <v>Azzedine</v>
          </cell>
          <cell r="D109" t="str">
            <v>Soudeur</v>
          </cell>
          <cell r="E109" t="str">
            <v xml:space="preserve">  F</v>
          </cell>
          <cell r="F109" t="str">
            <v xml:space="preserve">  CP</v>
          </cell>
          <cell r="G109" t="str">
            <v xml:space="preserve">  F</v>
          </cell>
          <cell r="H109">
            <v>10</v>
          </cell>
          <cell r="I109">
            <v>10</v>
          </cell>
          <cell r="J109">
            <v>10</v>
          </cell>
          <cell r="K109" t="str">
            <v xml:space="preserve">  V</v>
          </cell>
          <cell r="L109">
            <v>10</v>
          </cell>
          <cell r="M109">
            <v>10</v>
          </cell>
          <cell r="N109">
            <v>10</v>
          </cell>
          <cell r="O109">
            <v>10</v>
          </cell>
          <cell r="P109">
            <v>10</v>
          </cell>
          <cell r="Q109">
            <v>10</v>
          </cell>
          <cell r="R109" t="str">
            <v xml:space="preserve">  V</v>
          </cell>
          <cell r="S109">
            <v>10</v>
          </cell>
          <cell r="T109">
            <v>10</v>
          </cell>
          <cell r="U109">
            <v>10</v>
          </cell>
          <cell r="V109">
            <v>10</v>
          </cell>
          <cell r="W109">
            <v>10</v>
          </cell>
          <cell r="X109">
            <v>10</v>
          </cell>
          <cell r="Y109" t="str">
            <v xml:space="preserve">  V</v>
          </cell>
          <cell r="Z109">
            <v>10</v>
          </cell>
          <cell r="AA109">
            <v>10</v>
          </cell>
          <cell r="AB109">
            <v>10</v>
          </cell>
          <cell r="AC109">
            <v>10</v>
          </cell>
          <cell r="AD109">
            <v>10</v>
          </cell>
          <cell r="AE109">
            <v>10</v>
          </cell>
          <cell r="AF109" t="str">
            <v xml:space="preserve">  V</v>
          </cell>
          <cell r="AG109">
            <v>10</v>
          </cell>
          <cell r="AH109" t="str">
            <v>INT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S109">
            <v>0</v>
          </cell>
          <cell r="AT109" t="str">
            <v xml:space="preserve"> </v>
          </cell>
        </row>
        <row r="110">
          <cell r="A110" t="str">
            <v xml:space="preserve">  </v>
          </cell>
          <cell r="E110" t="str">
            <v xml:space="preserve">  F</v>
          </cell>
          <cell r="F110" t="str">
            <v xml:space="preserve">  CP</v>
          </cell>
          <cell r="G110" t="str">
            <v xml:space="preserve">  F</v>
          </cell>
          <cell r="H110">
            <v>174</v>
          </cell>
          <cell r="I110">
            <v>174</v>
          </cell>
          <cell r="J110">
            <v>174</v>
          </cell>
          <cell r="K110" t="str">
            <v xml:space="preserve">  V</v>
          </cell>
          <cell r="L110">
            <v>174</v>
          </cell>
          <cell r="M110">
            <v>174</v>
          </cell>
          <cell r="N110">
            <v>174</v>
          </cell>
          <cell r="O110">
            <v>174</v>
          </cell>
          <cell r="P110">
            <v>174</v>
          </cell>
          <cell r="Q110">
            <v>174</v>
          </cell>
          <cell r="R110" t="str">
            <v xml:space="preserve">  V</v>
          </cell>
          <cell r="S110">
            <v>174</v>
          </cell>
          <cell r="T110">
            <v>174</v>
          </cell>
          <cell r="U110">
            <v>174</v>
          </cell>
          <cell r="V110">
            <v>174</v>
          </cell>
          <cell r="W110">
            <v>174</v>
          </cell>
          <cell r="X110">
            <v>174</v>
          </cell>
          <cell r="Y110" t="str">
            <v xml:space="preserve">  V</v>
          </cell>
          <cell r="Z110">
            <v>174</v>
          </cell>
          <cell r="AA110">
            <v>174</v>
          </cell>
          <cell r="AB110">
            <v>174</v>
          </cell>
          <cell r="AC110">
            <v>174</v>
          </cell>
          <cell r="AD110">
            <v>174</v>
          </cell>
          <cell r="AE110">
            <v>174</v>
          </cell>
          <cell r="AF110" t="str">
            <v xml:space="preserve">  V</v>
          </cell>
          <cell r="AG110">
            <v>174</v>
          </cell>
          <cell r="AH110">
            <v>174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S110">
            <v>0</v>
          </cell>
          <cell r="AT110" t="str">
            <v xml:space="preserve"> </v>
          </cell>
        </row>
        <row r="111">
          <cell r="A111">
            <v>227</v>
          </cell>
          <cell r="B111" t="str">
            <v xml:space="preserve">BETTAHAR </v>
          </cell>
          <cell r="C111" t="str">
            <v>RACHID</v>
          </cell>
          <cell r="D111" t="str">
            <v>Chef chantier</v>
          </cell>
          <cell r="E111" t="str">
            <v xml:space="preserve">  F</v>
          </cell>
          <cell r="F111" t="str">
            <v xml:space="preserve">  CP</v>
          </cell>
          <cell r="G111" t="str">
            <v xml:space="preserve">  F</v>
          </cell>
          <cell r="H111">
            <v>10</v>
          </cell>
          <cell r="I111">
            <v>10</v>
          </cell>
          <cell r="J111">
            <v>10</v>
          </cell>
          <cell r="K111" t="str">
            <v xml:space="preserve">  V</v>
          </cell>
          <cell r="L111">
            <v>10</v>
          </cell>
          <cell r="M111">
            <v>10</v>
          </cell>
          <cell r="N111">
            <v>10</v>
          </cell>
          <cell r="O111">
            <v>10</v>
          </cell>
          <cell r="P111">
            <v>10</v>
          </cell>
          <cell r="Q111">
            <v>10</v>
          </cell>
          <cell r="R111" t="str">
            <v xml:space="preserve">  V</v>
          </cell>
          <cell r="S111" t="str">
            <v>DET</v>
          </cell>
          <cell r="T111" t="str">
            <v>DET</v>
          </cell>
          <cell r="U111" t="str">
            <v>DET</v>
          </cell>
          <cell r="V111" t="str">
            <v>DET</v>
          </cell>
          <cell r="W111" t="str">
            <v>DET</v>
          </cell>
          <cell r="X111" t="str">
            <v>DET</v>
          </cell>
          <cell r="Y111" t="str">
            <v xml:space="preserve">  V</v>
          </cell>
          <cell r="Z111">
            <v>10</v>
          </cell>
          <cell r="AA111">
            <v>10</v>
          </cell>
          <cell r="AB111">
            <v>10</v>
          </cell>
          <cell r="AC111">
            <v>10</v>
          </cell>
          <cell r="AD111">
            <v>10</v>
          </cell>
          <cell r="AE111">
            <v>10</v>
          </cell>
          <cell r="AF111" t="str">
            <v xml:space="preserve">  V</v>
          </cell>
          <cell r="AG111">
            <v>10</v>
          </cell>
          <cell r="AH111">
            <v>10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S111">
            <v>6</v>
          </cell>
          <cell r="AT111" t="str">
            <v xml:space="preserve"> </v>
          </cell>
        </row>
        <row r="112">
          <cell r="A112">
            <v>735</v>
          </cell>
          <cell r="B112" t="str">
            <v>ALIOUA</v>
          </cell>
          <cell r="C112" t="str">
            <v>Cherif</v>
          </cell>
          <cell r="D112" t="str">
            <v>CE</v>
          </cell>
          <cell r="E112" t="str">
            <v xml:space="preserve">  F</v>
          </cell>
          <cell r="F112" t="str">
            <v xml:space="preserve">  CP</v>
          </cell>
          <cell r="G112" t="str">
            <v xml:space="preserve">  F</v>
          </cell>
          <cell r="H112">
            <v>10</v>
          </cell>
          <cell r="I112">
            <v>10</v>
          </cell>
          <cell r="J112">
            <v>10</v>
          </cell>
          <cell r="K112" t="str">
            <v xml:space="preserve">  V</v>
          </cell>
          <cell r="L112">
            <v>10</v>
          </cell>
          <cell r="M112">
            <v>10</v>
          </cell>
          <cell r="N112">
            <v>10</v>
          </cell>
          <cell r="O112">
            <v>10</v>
          </cell>
          <cell r="P112">
            <v>10</v>
          </cell>
          <cell r="Q112">
            <v>10</v>
          </cell>
          <cell r="R112" t="str">
            <v xml:space="preserve">  V</v>
          </cell>
          <cell r="S112">
            <v>10</v>
          </cell>
          <cell r="T112">
            <v>10</v>
          </cell>
          <cell r="U112">
            <v>10</v>
          </cell>
          <cell r="V112">
            <v>10</v>
          </cell>
          <cell r="W112">
            <v>10</v>
          </cell>
          <cell r="X112">
            <v>10</v>
          </cell>
          <cell r="Y112" t="str">
            <v xml:space="preserve">  V</v>
          </cell>
          <cell r="Z112">
            <v>10</v>
          </cell>
          <cell r="AA112">
            <v>10</v>
          </cell>
          <cell r="AB112">
            <v>10</v>
          </cell>
          <cell r="AC112">
            <v>10</v>
          </cell>
          <cell r="AD112">
            <v>10</v>
          </cell>
          <cell r="AE112">
            <v>10</v>
          </cell>
          <cell r="AF112" t="str">
            <v xml:space="preserve">  V</v>
          </cell>
          <cell r="AG112" t="str">
            <v>INT</v>
          </cell>
          <cell r="AH112">
            <v>10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S112">
            <v>0</v>
          </cell>
          <cell r="AT112" t="str">
            <v xml:space="preserve"> </v>
          </cell>
        </row>
        <row r="113">
          <cell r="A113">
            <v>229</v>
          </cell>
          <cell r="B113" t="str">
            <v>REKROUK</v>
          </cell>
          <cell r="C113" t="str">
            <v>DJELLOUL</v>
          </cell>
          <cell r="D113" t="str">
            <v>Coffreur</v>
          </cell>
          <cell r="E113" t="str">
            <v xml:space="preserve">  F</v>
          </cell>
          <cell r="F113" t="str">
            <v xml:space="preserve">  CP</v>
          </cell>
          <cell r="G113" t="str">
            <v xml:space="preserve">  F</v>
          </cell>
          <cell r="H113">
            <v>10</v>
          </cell>
          <cell r="I113">
            <v>10</v>
          </cell>
          <cell r="J113">
            <v>10</v>
          </cell>
          <cell r="K113" t="str">
            <v xml:space="preserve">  V</v>
          </cell>
          <cell r="L113">
            <v>10</v>
          </cell>
          <cell r="M113">
            <v>10</v>
          </cell>
          <cell r="N113">
            <v>10</v>
          </cell>
          <cell r="O113">
            <v>10</v>
          </cell>
          <cell r="P113">
            <v>10</v>
          </cell>
          <cell r="Q113">
            <v>10</v>
          </cell>
          <cell r="R113" t="str">
            <v xml:space="preserve">  V</v>
          </cell>
          <cell r="S113">
            <v>10</v>
          </cell>
          <cell r="T113">
            <v>10</v>
          </cell>
          <cell r="U113">
            <v>10</v>
          </cell>
          <cell r="V113">
            <v>10</v>
          </cell>
          <cell r="W113">
            <v>10</v>
          </cell>
          <cell r="X113">
            <v>10</v>
          </cell>
          <cell r="Y113" t="str">
            <v xml:space="preserve">  V</v>
          </cell>
          <cell r="Z113">
            <v>10</v>
          </cell>
          <cell r="AA113">
            <v>10</v>
          </cell>
          <cell r="AB113">
            <v>10</v>
          </cell>
          <cell r="AC113" t="str">
            <v>AA</v>
          </cell>
          <cell r="AD113">
            <v>10</v>
          </cell>
          <cell r="AE113">
            <v>10</v>
          </cell>
          <cell r="AF113" t="str">
            <v xml:space="preserve">  V</v>
          </cell>
          <cell r="AG113" t="str">
            <v>INT</v>
          </cell>
          <cell r="AH113">
            <v>10</v>
          </cell>
          <cell r="AJ113">
            <v>0</v>
          </cell>
          <cell r="AK113">
            <v>1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S113">
            <v>0</v>
          </cell>
          <cell r="AT113" t="str">
            <v xml:space="preserve"> </v>
          </cell>
        </row>
        <row r="114">
          <cell r="A114">
            <v>736</v>
          </cell>
          <cell r="B114" t="str">
            <v>AMIRA</v>
          </cell>
          <cell r="C114" t="str">
            <v>A/Azziz</v>
          </cell>
          <cell r="D114" t="str">
            <v>Coffreur</v>
          </cell>
          <cell r="E114" t="str">
            <v xml:space="preserve">  F</v>
          </cell>
          <cell r="F114" t="str">
            <v xml:space="preserve">  CP</v>
          </cell>
          <cell r="G114" t="str">
            <v xml:space="preserve">  F</v>
          </cell>
          <cell r="H114">
            <v>10</v>
          </cell>
          <cell r="I114">
            <v>10</v>
          </cell>
          <cell r="J114">
            <v>10</v>
          </cell>
          <cell r="K114" t="str">
            <v xml:space="preserve">  V</v>
          </cell>
          <cell r="L114">
            <v>10</v>
          </cell>
          <cell r="M114">
            <v>10</v>
          </cell>
          <cell r="N114">
            <v>10</v>
          </cell>
          <cell r="O114">
            <v>10</v>
          </cell>
          <cell r="P114">
            <v>10</v>
          </cell>
          <cell r="Q114">
            <v>10</v>
          </cell>
          <cell r="R114" t="str">
            <v xml:space="preserve">  V</v>
          </cell>
          <cell r="S114">
            <v>10</v>
          </cell>
          <cell r="T114">
            <v>10</v>
          </cell>
          <cell r="U114">
            <v>10</v>
          </cell>
          <cell r="V114">
            <v>10</v>
          </cell>
          <cell r="W114">
            <v>10</v>
          </cell>
          <cell r="X114">
            <v>10</v>
          </cell>
          <cell r="Y114" t="str">
            <v xml:space="preserve">  V</v>
          </cell>
          <cell r="Z114">
            <v>10</v>
          </cell>
          <cell r="AA114">
            <v>10</v>
          </cell>
          <cell r="AB114">
            <v>10</v>
          </cell>
          <cell r="AC114">
            <v>10</v>
          </cell>
          <cell r="AD114">
            <v>10</v>
          </cell>
          <cell r="AE114">
            <v>10</v>
          </cell>
          <cell r="AF114" t="str">
            <v xml:space="preserve">  V</v>
          </cell>
          <cell r="AG114" t="str">
            <v>INT</v>
          </cell>
          <cell r="AH114">
            <v>10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S114">
            <v>0</v>
          </cell>
          <cell r="AT114" t="str">
            <v xml:space="preserve"> </v>
          </cell>
        </row>
        <row r="115">
          <cell r="A115">
            <v>55</v>
          </cell>
          <cell r="B115" t="str">
            <v>LAHILAH</v>
          </cell>
          <cell r="C115" t="str">
            <v>Hocine</v>
          </cell>
          <cell r="D115" t="str">
            <v>Maçon coffreur</v>
          </cell>
          <cell r="E115" t="str">
            <v xml:space="preserve">  F</v>
          </cell>
          <cell r="F115" t="str">
            <v xml:space="preserve">  CP</v>
          </cell>
          <cell r="G115" t="str">
            <v xml:space="preserve">  F</v>
          </cell>
          <cell r="H115">
            <v>10</v>
          </cell>
          <cell r="I115">
            <v>10</v>
          </cell>
          <cell r="J115">
            <v>10</v>
          </cell>
          <cell r="K115" t="str">
            <v xml:space="preserve">  V</v>
          </cell>
          <cell r="L115">
            <v>10</v>
          </cell>
          <cell r="M115">
            <v>10</v>
          </cell>
          <cell r="N115">
            <v>10</v>
          </cell>
          <cell r="O115" t="str">
            <v>ABS</v>
          </cell>
          <cell r="P115">
            <v>10</v>
          </cell>
          <cell r="Q115">
            <v>10</v>
          </cell>
          <cell r="R115" t="str">
            <v xml:space="preserve">  V</v>
          </cell>
          <cell r="S115">
            <v>10</v>
          </cell>
          <cell r="T115">
            <v>10</v>
          </cell>
          <cell r="U115" t="str">
            <v>ABS</v>
          </cell>
          <cell r="V115">
            <v>10</v>
          </cell>
          <cell r="W115">
            <v>10</v>
          </cell>
          <cell r="X115">
            <v>10</v>
          </cell>
          <cell r="Y115" t="str">
            <v xml:space="preserve">  V</v>
          </cell>
          <cell r="Z115">
            <v>10</v>
          </cell>
          <cell r="AA115">
            <v>10</v>
          </cell>
          <cell r="AB115">
            <v>10</v>
          </cell>
          <cell r="AC115">
            <v>10</v>
          </cell>
          <cell r="AD115">
            <v>10</v>
          </cell>
          <cell r="AE115">
            <v>10</v>
          </cell>
          <cell r="AF115" t="str">
            <v xml:space="preserve">  V</v>
          </cell>
          <cell r="AG115">
            <v>10</v>
          </cell>
          <cell r="AH115" t="str">
            <v>INT</v>
          </cell>
          <cell r="AJ115">
            <v>2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S115">
            <v>0</v>
          </cell>
          <cell r="AT115" t="str">
            <v xml:space="preserve"> </v>
          </cell>
        </row>
        <row r="116">
          <cell r="A116">
            <v>124</v>
          </cell>
          <cell r="B116" t="str">
            <v xml:space="preserve">ZEGHILET </v>
          </cell>
          <cell r="C116" t="str">
            <v>Ali</v>
          </cell>
          <cell r="D116" t="str">
            <v>Maçon coffreur</v>
          </cell>
          <cell r="E116" t="str">
            <v xml:space="preserve">  F</v>
          </cell>
          <cell r="F116" t="str">
            <v xml:space="preserve">  CP</v>
          </cell>
          <cell r="G116" t="str">
            <v xml:space="preserve">  F</v>
          </cell>
          <cell r="H116">
            <v>10</v>
          </cell>
          <cell r="I116">
            <v>10</v>
          </cell>
          <cell r="J116">
            <v>10</v>
          </cell>
          <cell r="K116" t="str">
            <v xml:space="preserve">  V</v>
          </cell>
          <cell r="L116">
            <v>10</v>
          </cell>
          <cell r="M116">
            <v>10</v>
          </cell>
          <cell r="N116">
            <v>10</v>
          </cell>
          <cell r="O116">
            <v>10</v>
          </cell>
          <cell r="P116">
            <v>10</v>
          </cell>
          <cell r="Q116">
            <v>10</v>
          </cell>
          <cell r="R116" t="str">
            <v xml:space="preserve">  V</v>
          </cell>
          <cell r="S116">
            <v>10</v>
          </cell>
          <cell r="T116">
            <v>10</v>
          </cell>
          <cell r="U116" t="str">
            <v>ABS</v>
          </cell>
          <cell r="V116">
            <v>10</v>
          </cell>
          <cell r="W116">
            <v>10</v>
          </cell>
          <cell r="X116">
            <v>10</v>
          </cell>
          <cell r="Y116" t="str">
            <v xml:space="preserve">  V</v>
          </cell>
          <cell r="Z116">
            <v>10</v>
          </cell>
          <cell r="AA116">
            <v>10</v>
          </cell>
          <cell r="AB116" t="str">
            <v>AA</v>
          </cell>
          <cell r="AC116">
            <v>10</v>
          </cell>
          <cell r="AD116">
            <v>10</v>
          </cell>
          <cell r="AE116">
            <v>10</v>
          </cell>
          <cell r="AF116" t="str">
            <v xml:space="preserve">  V</v>
          </cell>
          <cell r="AG116" t="str">
            <v>INT</v>
          </cell>
          <cell r="AH116">
            <v>10</v>
          </cell>
          <cell r="AJ116">
            <v>1</v>
          </cell>
          <cell r="AK116">
            <v>1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S116">
            <v>0</v>
          </cell>
          <cell r="AT116" t="str">
            <v xml:space="preserve"> </v>
          </cell>
        </row>
        <row r="117">
          <cell r="A117">
            <v>606</v>
          </cell>
          <cell r="B117" t="str">
            <v>IKHLEF</v>
          </cell>
          <cell r="C117" t="str">
            <v>Mohamed</v>
          </cell>
          <cell r="D117" t="str">
            <v>Maçon coffreur</v>
          </cell>
          <cell r="E117" t="str">
            <v xml:space="preserve">  F</v>
          </cell>
          <cell r="F117" t="str">
            <v xml:space="preserve">  CP</v>
          </cell>
          <cell r="G117" t="str">
            <v xml:space="preserve">  F</v>
          </cell>
          <cell r="H117">
            <v>10</v>
          </cell>
          <cell r="I117">
            <v>10</v>
          </cell>
          <cell r="J117">
            <v>10</v>
          </cell>
          <cell r="K117" t="str">
            <v xml:space="preserve">  V</v>
          </cell>
          <cell r="L117">
            <v>10</v>
          </cell>
          <cell r="M117">
            <v>10</v>
          </cell>
          <cell r="N117">
            <v>10</v>
          </cell>
          <cell r="O117">
            <v>10</v>
          </cell>
          <cell r="P117">
            <v>10</v>
          </cell>
          <cell r="Q117">
            <v>10</v>
          </cell>
          <cell r="R117" t="str">
            <v xml:space="preserve">  V</v>
          </cell>
          <cell r="S117">
            <v>10</v>
          </cell>
          <cell r="T117">
            <v>10</v>
          </cell>
          <cell r="U117">
            <v>10</v>
          </cell>
          <cell r="V117">
            <v>10</v>
          </cell>
          <cell r="W117" t="str">
            <v>ABS</v>
          </cell>
          <cell r="X117">
            <v>10</v>
          </cell>
          <cell r="Y117" t="str">
            <v xml:space="preserve">  V</v>
          </cell>
          <cell r="Z117">
            <v>10</v>
          </cell>
          <cell r="AA117">
            <v>10</v>
          </cell>
          <cell r="AB117">
            <v>10</v>
          </cell>
          <cell r="AC117">
            <v>10</v>
          </cell>
          <cell r="AD117">
            <v>10</v>
          </cell>
          <cell r="AE117">
            <v>10</v>
          </cell>
          <cell r="AF117" t="str">
            <v xml:space="preserve">  V</v>
          </cell>
          <cell r="AG117">
            <v>10</v>
          </cell>
          <cell r="AH117" t="str">
            <v>INT</v>
          </cell>
          <cell r="AJ117">
            <v>1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S117">
            <v>0</v>
          </cell>
          <cell r="AT117" t="str">
            <v xml:space="preserve"> </v>
          </cell>
        </row>
        <row r="118">
          <cell r="A118">
            <v>1133</v>
          </cell>
          <cell r="B118" t="str">
            <v>ZAID</v>
          </cell>
          <cell r="C118" t="str">
            <v>Mohamed</v>
          </cell>
          <cell r="D118" t="str">
            <v>Soudeur</v>
          </cell>
          <cell r="E118" t="str">
            <v xml:space="preserve">  F</v>
          </cell>
          <cell r="F118" t="str">
            <v xml:space="preserve">  CP</v>
          </cell>
          <cell r="G118" t="str">
            <v xml:space="preserve">  F</v>
          </cell>
          <cell r="H118">
            <v>10</v>
          </cell>
          <cell r="I118">
            <v>10</v>
          </cell>
          <cell r="J118">
            <v>10</v>
          </cell>
          <cell r="K118" t="str">
            <v xml:space="preserve">  V</v>
          </cell>
          <cell r="L118">
            <v>10</v>
          </cell>
          <cell r="M118">
            <v>10</v>
          </cell>
          <cell r="N118">
            <v>10</v>
          </cell>
          <cell r="O118">
            <v>10</v>
          </cell>
          <cell r="P118">
            <v>10</v>
          </cell>
          <cell r="Q118" t="str">
            <v>ABS</v>
          </cell>
          <cell r="R118" t="str">
            <v xml:space="preserve">  V</v>
          </cell>
          <cell r="S118">
            <v>10</v>
          </cell>
          <cell r="T118">
            <v>10</v>
          </cell>
          <cell r="U118" t="str">
            <v>ABS</v>
          </cell>
          <cell r="V118" t="str">
            <v>ABS</v>
          </cell>
          <cell r="W118">
            <v>10</v>
          </cell>
          <cell r="X118">
            <v>7.5</v>
          </cell>
          <cell r="Y118" t="str">
            <v xml:space="preserve">  V</v>
          </cell>
          <cell r="Z118">
            <v>10</v>
          </cell>
          <cell r="AA118">
            <v>10</v>
          </cell>
          <cell r="AB118">
            <v>10</v>
          </cell>
          <cell r="AC118">
            <v>10</v>
          </cell>
          <cell r="AD118">
            <v>10</v>
          </cell>
          <cell r="AE118">
            <v>10</v>
          </cell>
          <cell r="AF118" t="str">
            <v xml:space="preserve">  V</v>
          </cell>
          <cell r="AG118" t="str">
            <v>INT</v>
          </cell>
          <cell r="AH118">
            <v>10</v>
          </cell>
          <cell r="AJ118">
            <v>3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S118">
            <v>0</v>
          </cell>
          <cell r="AT118" t="str">
            <v>avertissement</v>
          </cell>
        </row>
        <row r="119">
          <cell r="A119">
            <v>1564</v>
          </cell>
          <cell r="B119" t="str">
            <v xml:space="preserve">GHENAI </v>
          </cell>
          <cell r="C119" t="str">
            <v xml:space="preserve">Hani </v>
          </cell>
          <cell r="D119" t="str">
            <v>Manœuvre</v>
          </cell>
          <cell r="E119" t="str">
            <v xml:space="preserve">  F</v>
          </cell>
          <cell r="F119" t="str">
            <v xml:space="preserve">  CP</v>
          </cell>
          <cell r="G119" t="str">
            <v xml:space="preserve">  F</v>
          </cell>
          <cell r="H119">
            <v>10</v>
          </cell>
          <cell r="I119">
            <v>10</v>
          </cell>
          <cell r="J119">
            <v>10</v>
          </cell>
          <cell r="K119" t="str">
            <v xml:space="preserve">  V</v>
          </cell>
          <cell r="L119">
            <v>10</v>
          </cell>
          <cell r="M119">
            <v>10</v>
          </cell>
          <cell r="N119">
            <v>10</v>
          </cell>
          <cell r="O119">
            <v>10</v>
          </cell>
          <cell r="P119">
            <v>10</v>
          </cell>
          <cell r="Q119" t="str">
            <v>ABS</v>
          </cell>
          <cell r="R119" t="str">
            <v xml:space="preserve">  V</v>
          </cell>
          <cell r="S119">
            <v>10</v>
          </cell>
          <cell r="T119">
            <v>10</v>
          </cell>
          <cell r="U119">
            <v>10</v>
          </cell>
          <cell r="V119">
            <v>10</v>
          </cell>
          <cell r="W119">
            <v>10</v>
          </cell>
          <cell r="X119" t="str">
            <v>ABS</v>
          </cell>
          <cell r="Y119" t="str">
            <v xml:space="preserve">  V</v>
          </cell>
          <cell r="Z119">
            <v>10</v>
          </cell>
          <cell r="AA119">
            <v>10</v>
          </cell>
          <cell r="AB119">
            <v>10</v>
          </cell>
          <cell r="AC119">
            <v>10</v>
          </cell>
          <cell r="AD119">
            <v>10</v>
          </cell>
          <cell r="AE119">
            <v>10</v>
          </cell>
          <cell r="AF119" t="str">
            <v xml:space="preserve">  V</v>
          </cell>
          <cell r="AG119">
            <v>10</v>
          </cell>
          <cell r="AH119" t="str">
            <v>ABS</v>
          </cell>
          <cell r="AJ119">
            <v>3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S119">
            <v>0</v>
          </cell>
          <cell r="AT119" t="str">
            <v>avertissement</v>
          </cell>
        </row>
        <row r="120">
          <cell r="A120">
            <v>847</v>
          </cell>
          <cell r="B120" t="str">
            <v>GUESSOUM</v>
          </cell>
          <cell r="C120" t="str">
            <v>Ali</v>
          </cell>
          <cell r="D120" t="str">
            <v>Maçon-coffreur</v>
          </cell>
          <cell r="E120" t="str">
            <v xml:space="preserve">  F</v>
          </cell>
          <cell r="F120" t="str">
            <v xml:space="preserve">  CP</v>
          </cell>
          <cell r="G120" t="str">
            <v xml:space="preserve">  F</v>
          </cell>
          <cell r="H120">
            <v>10</v>
          </cell>
          <cell r="I120">
            <v>10</v>
          </cell>
          <cell r="J120">
            <v>10</v>
          </cell>
          <cell r="K120" t="str">
            <v xml:space="preserve">  V</v>
          </cell>
          <cell r="L120">
            <v>10</v>
          </cell>
          <cell r="M120">
            <v>10</v>
          </cell>
          <cell r="N120">
            <v>10</v>
          </cell>
          <cell r="O120">
            <v>10</v>
          </cell>
          <cell r="P120">
            <v>10</v>
          </cell>
          <cell r="Q120" t="str">
            <v>ABS</v>
          </cell>
          <cell r="R120" t="str">
            <v xml:space="preserve">  V</v>
          </cell>
          <cell r="S120">
            <v>10</v>
          </cell>
          <cell r="T120">
            <v>10</v>
          </cell>
          <cell r="U120">
            <v>10</v>
          </cell>
          <cell r="V120">
            <v>10</v>
          </cell>
          <cell r="W120">
            <v>10</v>
          </cell>
          <cell r="X120" t="str">
            <v>ABS</v>
          </cell>
          <cell r="Y120" t="str">
            <v xml:space="preserve">  V</v>
          </cell>
          <cell r="Z120" t="str">
            <v>ABS</v>
          </cell>
          <cell r="AA120">
            <v>10</v>
          </cell>
          <cell r="AB120" t="str">
            <v>AA</v>
          </cell>
          <cell r="AC120">
            <v>10</v>
          </cell>
          <cell r="AD120" t="str">
            <v>CA</v>
          </cell>
          <cell r="AE120" t="str">
            <v>CA</v>
          </cell>
          <cell r="AF120" t="str">
            <v>CA</v>
          </cell>
          <cell r="AG120" t="str">
            <v>CA</v>
          </cell>
          <cell r="AH120" t="str">
            <v>CA</v>
          </cell>
          <cell r="AJ120">
            <v>3</v>
          </cell>
          <cell r="AK120">
            <v>1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5</v>
          </cell>
          <cell r="AS120">
            <v>0</v>
          </cell>
          <cell r="AT120" t="str">
            <v>avertissement</v>
          </cell>
        </row>
        <row r="121">
          <cell r="A121">
            <v>1835</v>
          </cell>
          <cell r="B121" t="str">
            <v>BOUKESSIBA</v>
          </cell>
          <cell r="C121" t="str">
            <v>Abdelmadjid</v>
          </cell>
          <cell r="D121" t="str">
            <v>Maçon</v>
          </cell>
          <cell r="E121" t="str">
            <v xml:space="preserve">  F</v>
          </cell>
          <cell r="F121" t="str">
            <v xml:space="preserve">  CP</v>
          </cell>
          <cell r="G121" t="str">
            <v xml:space="preserve">  F</v>
          </cell>
          <cell r="H121">
            <v>10</v>
          </cell>
          <cell r="I121">
            <v>10</v>
          </cell>
          <cell r="J121">
            <v>10</v>
          </cell>
          <cell r="K121" t="str">
            <v xml:space="preserve">  V</v>
          </cell>
          <cell r="L121">
            <v>10</v>
          </cell>
          <cell r="M121">
            <v>10</v>
          </cell>
          <cell r="N121">
            <v>10</v>
          </cell>
          <cell r="O121" t="str">
            <v>ABS</v>
          </cell>
          <cell r="P121">
            <v>10</v>
          </cell>
          <cell r="Q121">
            <v>10</v>
          </cell>
          <cell r="R121" t="str">
            <v xml:space="preserve">  V</v>
          </cell>
          <cell r="S121">
            <v>10</v>
          </cell>
          <cell r="T121">
            <v>10</v>
          </cell>
          <cell r="U121">
            <v>10</v>
          </cell>
          <cell r="V121">
            <v>10</v>
          </cell>
          <cell r="W121" t="str">
            <v>ABS</v>
          </cell>
          <cell r="X121">
            <v>7.5</v>
          </cell>
          <cell r="Y121" t="str">
            <v xml:space="preserve">  V</v>
          </cell>
          <cell r="Z121">
            <v>10</v>
          </cell>
          <cell r="AA121" t="str">
            <v>ABS</v>
          </cell>
          <cell r="AB121" t="str">
            <v>CA</v>
          </cell>
          <cell r="AC121" t="str">
            <v>CA</v>
          </cell>
          <cell r="AD121" t="str">
            <v>CA</v>
          </cell>
          <cell r="AE121" t="str">
            <v>CA</v>
          </cell>
          <cell r="AF121" t="str">
            <v>CA</v>
          </cell>
          <cell r="AG121" t="str">
            <v>CA</v>
          </cell>
          <cell r="AH121" t="str">
            <v>CA</v>
          </cell>
          <cell r="AJ121">
            <v>3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7</v>
          </cell>
          <cell r="AS121">
            <v>0</v>
          </cell>
          <cell r="AT121" t="str">
            <v>avertissement</v>
          </cell>
        </row>
        <row r="122">
          <cell r="A122">
            <v>1841</v>
          </cell>
          <cell r="B122" t="str">
            <v>CHERRIH</v>
          </cell>
          <cell r="C122" t="str">
            <v>Cherif</v>
          </cell>
          <cell r="D122" t="str">
            <v xml:space="preserve">Manœuvre </v>
          </cell>
          <cell r="E122" t="str">
            <v xml:space="preserve">  F</v>
          </cell>
          <cell r="F122" t="str">
            <v xml:space="preserve">  CP</v>
          </cell>
          <cell r="G122" t="str">
            <v xml:space="preserve">  F</v>
          </cell>
          <cell r="H122">
            <v>10</v>
          </cell>
          <cell r="I122">
            <v>10</v>
          </cell>
          <cell r="J122">
            <v>10</v>
          </cell>
          <cell r="K122" t="str">
            <v xml:space="preserve">  V</v>
          </cell>
          <cell r="L122">
            <v>10</v>
          </cell>
          <cell r="M122">
            <v>10</v>
          </cell>
          <cell r="N122">
            <v>10</v>
          </cell>
          <cell r="O122">
            <v>10</v>
          </cell>
          <cell r="P122">
            <v>10</v>
          </cell>
          <cell r="Q122">
            <v>10</v>
          </cell>
          <cell r="R122" t="str">
            <v xml:space="preserve">  V</v>
          </cell>
          <cell r="S122">
            <v>10</v>
          </cell>
          <cell r="T122">
            <v>10</v>
          </cell>
          <cell r="U122">
            <v>10</v>
          </cell>
          <cell r="V122">
            <v>10</v>
          </cell>
          <cell r="W122">
            <v>10</v>
          </cell>
          <cell r="X122">
            <v>10</v>
          </cell>
          <cell r="Y122" t="str">
            <v xml:space="preserve">  V</v>
          </cell>
          <cell r="Z122">
            <v>10</v>
          </cell>
          <cell r="AA122">
            <v>10</v>
          </cell>
          <cell r="AB122">
            <v>10</v>
          </cell>
          <cell r="AC122">
            <v>10</v>
          </cell>
          <cell r="AD122">
            <v>10</v>
          </cell>
          <cell r="AE122">
            <v>10</v>
          </cell>
          <cell r="AF122" t="str">
            <v xml:space="preserve">  V</v>
          </cell>
          <cell r="AG122" t="str">
            <v>INT</v>
          </cell>
          <cell r="AH122" t="str">
            <v>ABS</v>
          </cell>
          <cell r="AJ122">
            <v>1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S122">
            <v>0</v>
          </cell>
          <cell r="AT122" t="str">
            <v xml:space="preserve"> </v>
          </cell>
        </row>
        <row r="123">
          <cell r="A123">
            <v>1845</v>
          </cell>
          <cell r="B123" t="str">
            <v>CHENITI</v>
          </cell>
          <cell r="C123" t="str">
            <v>Kaddour</v>
          </cell>
          <cell r="D123" t="str">
            <v xml:space="preserve">Manœuvre </v>
          </cell>
          <cell r="E123" t="str">
            <v xml:space="preserve">  F</v>
          </cell>
          <cell r="F123" t="str">
            <v xml:space="preserve">  CP</v>
          </cell>
          <cell r="G123" t="str">
            <v xml:space="preserve">  F</v>
          </cell>
          <cell r="H123">
            <v>10</v>
          </cell>
          <cell r="I123">
            <v>10</v>
          </cell>
          <cell r="J123">
            <v>10</v>
          </cell>
          <cell r="K123" t="str">
            <v xml:space="preserve">  V</v>
          </cell>
          <cell r="L123">
            <v>10</v>
          </cell>
          <cell r="M123">
            <v>10</v>
          </cell>
          <cell r="N123">
            <v>10</v>
          </cell>
          <cell r="O123">
            <v>10</v>
          </cell>
          <cell r="P123">
            <v>10</v>
          </cell>
          <cell r="Q123">
            <v>10</v>
          </cell>
          <cell r="R123" t="str">
            <v xml:space="preserve">  V</v>
          </cell>
          <cell r="S123">
            <v>10</v>
          </cell>
          <cell r="T123">
            <v>10</v>
          </cell>
          <cell r="U123">
            <v>10</v>
          </cell>
          <cell r="V123">
            <v>10</v>
          </cell>
          <cell r="W123">
            <v>10</v>
          </cell>
          <cell r="X123">
            <v>10</v>
          </cell>
          <cell r="Y123" t="str">
            <v xml:space="preserve">  V</v>
          </cell>
          <cell r="Z123" t="str">
            <v>ABS</v>
          </cell>
          <cell r="AA123">
            <v>10</v>
          </cell>
          <cell r="AB123">
            <v>10</v>
          </cell>
          <cell r="AC123">
            <v>10</v>
          </cell>
          <cell r="AD123">
            <v>10</v>
          </cell>
          <cell r="AE123">
            <v>10</v>
          </cell>
          <cell r="AF123" t="str">
            <v xml:space="preserve">  V</v>
          </cell>
          <cell r="AG123">
            <v>10</v>
          </cell>
          <cell r="AH123" t="str">
            <v>INT</v>
          </cell>
          <cell r="AJ123">
            <v>1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S123">
            <v>0</v>
          </cell>
          <cell r="AT123" t="str">
            <v xml:space="preserve"> </v>
          </cell>
        </row>
        <row r="124">
          <cell r="A124">
            <v>1847</v>
          </cell>
          <cell r="B124" t="str">
            <v>LAKHLEF</v>
          </cell>
          <cell r="C124" t="str">
            <v>Aboubakr Es Saddiq</v>
          </cell>
          <cell r="D124" t="str">
            <v xml:space="preserve">Manœuvre </v>
          </cell>
          <cell r="E124" t="str">
            <v xml:space="preserve">  F</v>
          </cell>
          <cell r="F124" t="str">
            <v xml:space="preserve">  CP</v>
          </cell>
          <cell r="G124" t="str">
            <v xml:space="preserve">  F</v>
          </cell>
          <cell r="H124">
            <v>10</v>
          </cell>
          <cell r="I124">
            <v>10</v>
          </cell>
          <cell r="J124">
            <v>10</v>
          </cell>
          <cell r="K124" t="str">
            <v xml:space="preserve">  V</v>
          </cell>
          <cell r="L124">
            <v>10</v>
          </cell>
          <cell r="M124">
            <v>10</v>
          </cell>
          <cell r="N124">
            <v>10</v>
          </cell>
          <cell r="O124">
            <v>10</v>
          </cell>
          <cell r="P124">
            <v>10</v>
          </cell>
          <cell r="Q124">
            <v>10</v>
          </cell>
          <cell r="R124" t="str">
            <v xml:space="preserve">  V</v>
          </cell>
          <cell r="S124">
            <v>10</v>
          </cell>
          <cell r="T124">
            <v>10</v>
          </cell>
          <cell r="U124">
            <v>10</v>
          </cell>
          <cell r="V124">
            <v>10</v>
          </cell>
          <cell r="W124">
            <v>10</v>
          </cell>
          <cell r="X124">
            <v>10</v>
          </cell>
          <cell r="Y124" t="str">
            <v xml:space="preserve">  V</v>
          </cell>
          <cell r="Z124">
            <v>10</v>
          </cell>
          <cell r="AA124">
            <v>10</v>
          </cell>
          <cell r="AB124">
            <v>10</v>
          </cell>
          <cell r="AC124">
            <v>10</v>
          </cell>
          <cell r="AD124">
            <v>10</v>
          </cell>
          <cell r="AE124">
            <v>10</v>
          </cell>
          <cell r="AF124" t="str">
            <v xml:space="preserve">  V</v>
          </cell>
          <cell r="AG124" t="str">
            <v>INT</v>
          </cell>
          <cell r="AH124">
            <v>10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S124">
            <v>0</v>
          </cell>
          <cell r="AT124" t="str">
            <v xml:space="preserve"> </v>
          </cell>
        </row>
        <row r="125">
          <cell r="A125">
            <v>1895</v>
          </cell>
          <cell r="B125" t="str">
            <v>ATTALLAH</v>
          </cell>
          <cell r="C125" t="str">
            <v>Nadir</v>
          </cell>
          <cell r="D125" t="str">
            <v>Manoeuvre</v>
          </cell>
          <cell r="E125" t="str">
            <v xml:space="preserve">  F</v>
          </cell>
          <cell r="F125" t="str">
            <v xml:space="preserve">  CP</v>
          </cell>
          <cell r="G125" t="str">
            <v xml:space="preserve">  F</v>
          </cell>
          <cell r="H125">
            <v>10</v>
          </cell>
          <cell r="I125">
            <v>10</v>
          </cell>
          <cell r="J125">
            <v>10</v>
          </cell>
          <cell r="K125" t="str">
            <v xml:space="preserve">  V</v>
          </cell>
          <cell r="L125">
            <v>10</v>
          </cell>
          <cell r="M125">
            <v>10</v>
          </cell>
          <cell r="N125">
            <v>10</v>
          </cell>
          <cell r="O125">
            <v>10</v>
          </cell>
          <cell r="P125" t="str">
            <v>ABS</v>
          </cell>
          <cell r="Q125">
            <v>7.5</v>
          </cell>
          <cell r="R125" t="str">
            <v xml:space="preserve">  V</v>
          </cell>
          <cell r="S125">
            <v>10</v>
          </cell>
          <cell r="T125">
            <v>10</v>
          </cell>
          <cell r="U125">
            <v>10</v>
          </cell>
          <cell r="V125">
            <v>10</v>
          </cell>
          <cell r="W125" t="str">
            <v>ABS</v>
          </cell>
          <cell r="X125">
            <v>10</v>
          </cell>
          <cell r="Y125" t="str">
            <v xml:space="preserve">  V</v>
          </cell>
          <cell r="Z125">
            <v>10</v>
          </cell>
          <cell r="AA125">
            <v>10</v>
          </cell>
          <cell r="AB125">
            <v>10</v>
          </cell>
          <cell r="AC125">
            <v>10</v>
          </cell>
          <cell r="AD125">
            <v>10</v>
          </cell>
          <cell r="AE125">
            <v>10</v>
          </cell>
          <cell r="AF125" t="str">
            <v xml:space="preserve">  V</v>
          </cell>
          <cell r="AG125">
            <v>10</v>
          </cell>
          <cell r="AH125" t="str">
            <v>INT</v>
          </cell>
          <cell r="AJ125">
            <v>2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S125">
            <v>0</v>
          </cell>
          <cell r="AT125" t="str">
            <v xml:space="preserve"> </v>
          </cell>
        </row>
        <row r="126">
          <cell r="A126">
            <v>1893</v>
          </cell>
          <cell r="B126" t="str">
            <v>YACEF</v>
          </cell>
          <cell r="C126" t="str">
            <v>Bassem</v>
          </cell>
          <cell r="D126" t="str">
            <v>Manoeuvre</v>
          </cell>
          <cell r="E126" t="str">
            <v xml:space="preserve">  F</v>
          </cell>
          <cell r="F126" t="str">
            <v xml:space="preserve">  CP</v>
          </cell>
          <cell r="G126" t="str">
            <v xml:space="preserve">  F</v>
          </cell>
          <cell r="H126">
            <v>10</v>
          </cell>
          <cell r="I126">
            <v>10</v>
          </cell>
          <cell r="J126">
            <v>10</v>
          </cell>
          <cell r="K126" t="str">
            <v xml:space="preserve">  V</v>
          </cell>
          <cell r="L126">
            <v>10</v>
          </cell>
          <cell r="M126">
            <v>10</v>
          </cell>
          <cell r="N126">
            <v>10</v>
          </cell>
          <cell r="O126" t="str">
            <v>ABS</v>
          </cell>
          <cell r="P126">
            <v>10</v>
          </cell>
          <cell r="Q126">
            <v>7.5</v>
          </cell>
          <cell r="R126" t="str">
            <v xml:space="preserve">  V</v>
          </cell>
          <cell r="S126">
            <v>10</v>
          </cell>
          <cell r="T126">
            <v>5.5</v>
          </cell>
          <cell r="U126">
            <v>10</v>
          </cell>
          <cell r="V126">
            <v>10</v>
          </cell>
          <cell r="W126">
            <v>10</v>
          </cell>
          <cell r="X126">
            <v>10</v>
          </cell>
          <cell r="Y126" t="str">
            <v xml:space="preserve">  V</v>
          </cell>
          <cell r="Z126">
            <v>7.5</v>
          </cell>
          <cell r="AA126">
            <v>10</v>
          </cell>
          <cell r="AB126" t="str">
            <v>ABS</v>
          </cell>
          <cell r="AC126" t="str">
            <v>ABS</v>
          </cell>
          <cell r="AD126">
            <v>10</v>
          </cell>
          <cell r="AE126">
            <v>10</v>
          </cell>
          <cell r="AF126" t="str">
            <v xml:space="preserve">  V</v>
          </cell>
          <cell r="AG126">
            <v>10</v>
          </cell>
          <cell r="AH126" t="str">
            <v>ABS</v>
          </cell>
          <cell r="AJ126">
            <v>4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S126">
            <v>0</v>
          </cell>
          <cell r="AT126" t="str">
            <v>avertissement</v>
          </cell>
        </row>
        <row r="127">
          <cell r="A127">
            <v>1925</v>
          </cell>
          <cell r="B127" t="str">
            <v>BOUTADJINE</v>
          </cell>
          <cell r="C127" t="str">
            <v>Imad</v>
          </cell>
          <cell r="D127" t="str">
            <v>Maçon</v>
          </cell>
          <cell r="E127" t="str">
            <v xml:space="preserve">  F</v>
          </cell>
          <cell r="F127" t="str">
            <v xml:space="preserve">  CP</v>
          </cell>
          <cell r="G127" t="str">
            <v xml:space="preserve">  F</v>
          </cell>
          <cell r="H127">
            <v>10</v>
          </cell>
          <cell r="I127">
            <v>10</v>
          </cell>
          <cell r="J127">
            <v>10</v>
          </cell>
          <cell r="K127" t="str">
            <v xml:space="preserve">  V</v>
          </cell>
          <cell r="L127">
            <v>10</v>
          </cell>
          <cell r="M127">
            <v>10</v>
          </cell>
          <cell r="N127">
            <v>10</v>
          </cell>
          <cell r="O127">
            <v>10</v>
          </cell>
          <cell r="P127">
            <v>10</v>
          </cell>
          <cell r="Q127">
            <v>10</v>
          </cell>
          <cell r="R127" t="str">
            <v xml:space="preserve">  V</v>
          </cell>
          <cell r="S127">
            <v>10</v>
          </cell>
          <cell r="T127">
            <v>10</v>
          </cell>
          <cell r="U127">
            <v>10</v>
          </cell>
          <cell r="V127">
            <v>10</v>
          </cell>
          <cell r="W127">
            <v>10</v>
          </cell>
          <cell r="X127">
            <v>10</v>
          </cell>
          <cell r="Y127" t="str">
            <v xml:space="preserve">  V</v>
          </cell>
          <cell r="Z127">
            <v>10</v>
          </cell>
          <cell r="AA127">
            <v>10</v>
          </cell>
          <cell r="AB127">
            <v>10</v>
          </cell>
          <cell r="AC127">
            <v>10</v>
          </cell>
          <cell r="AD127">
            <v>10</v>
          </cell>
          <cell r="AE127">
            <v>10</v>
          </cell>
          <cell r="AF127" t="str">
            <v xml:space="preserve">  V</v>
          </cell>
          <cell r="AG127">
            <v>10</v>
          </cell>
          <cell r="AH127" t="str">
            <v>ABS</v>
          </cell>
          <cell r="AJ127">
            <v>1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S127">
            <v>0</v>
          </cell>
          <cell r="AT127" t="str">
            <v xml:space="preserve"> </v>
          </cell>
        </row>
        <row r="128">
          <cell r="A128">
            <v>1926</v>
          </cell>
          <cell r="B128" t="str">
            <v>BOUNEKTA</v>
          </cell>
          <cell r="C128" t="str">
            <v>Ammar</v>
          </cell>
          <cell r="D128" t="str">
            <v>Manoeuvre</v>
          </cell>
          <cell r="E128" t="str">
            <v xml:space="preserve">  F</v>
          </cell>
          <cell r="F128" t="str">
            <v xml:space="preserve">  CP</v>
          </cell>
          <cell r="G128" t="str">
            <v xml:space="preserve">  F</v>
          </cell>
          <cell r="H128">
            <v>10</v>
          </cell>
          <cell r="I128">
            <v>10</v>
          </cell>
          <cell r="J128">
            <v>10</v>
          </cell>
          <cell r="K128" t="str">
            <v xml:space="preserve">  V</v>
          </cell>
          <cell r="L128">
            <v>10</v>
          </cell>
          <cell r="M128">
            <v>10</v>
          </cell>
          <cell r="N128">
            <v>10</v>
          </cell>
          <cell r="O128">
            <v>10</v>
          </cell>
          <cell r="P128">
            <v>10</v>
          </cell>
          <cell r="Q128">
            <v>10</v>
          </cell>
          <cell r="R128" t="str">
            <v xml:space="preserve">  V</v>
          </cell>
          <cell r="S128">
            <v>10</v>
          </cell>
          <cell r="T128">
            <v>10</v>
          </cell>
          <cell r="U128">
            <v>10</v>
          </cell>
          <cell r="V128">
            <v>10</v>
          </cell>
          <cell r="W128">
            <v>10</v>
          </cell>
          <cell r="X128">
            <v>10</v>
          </cell>
          <cell r="Y128" t="str">
            <v xml:space="preserve">  V</v>
          </cell>
          <cell r="Z128">
            <v>10</v>
          </cell>
          <cell r="AA128">
            <v>10</v>
          </cell>
          <cell r="AB128">
            <v>10</v>
          </cell>
          <cell r="AC128">
            <v>10</v>
          </cell>
          <cell r="AD128">
            <v>10</v>
          </cell>
          <cell r="AE128">
            <v>10</v>
          </cell>
          <cell r="AF128" t="str">
            <v xml:space="preserve">  V</v>
          </cell>
          <cell r="AG128" t="str">
            <v>INT</v>
          </cell>
          <cell r="AH128" t="str">
            <v>ABS</v>
          </cell>
          <cell r="AJ128">
            <v>1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S128">
            <v>0</v>
          </cell>
          <cell r="AT128" t="str">
            <v xml:space="preserve"> </v>
          </cell>
        </row>
        <row r="129">
          <cell r="A129">
            <v>1927</v>
          </cell>
          <cell r="B129" t="str">
            <v>MERGHIT</v>
          </cell>
          <cell r="C129" t="str">
            <v>Ahmed</v>
          </cell>
          <cell r="D129" t="str">
            <v>Maçon</v>
          </cell>
          <cell r="E129" t="str">
            <v xml:space="preserve">  F</v>
          </cell>
          <cell r="F129" t="str">
            <v xml:space="preserve">  CP</v>
          </cell>
          <cell r="G129" t="str">
            <v xml:space="preserve">  F</v>
          </cell>
          <cell r="H129">
            <v>10</v>
          </cell>
          <cell r="I129">
            <v>10</v>
          </cell>
          <cell r="J129" t="str">
            <v>ABS</v>
          </cell>
          <cell r="K129" t="str">
            <v xml:space="preserve">  V</v>
          </cell>
          <cell r="L129">
            <v>10</v>
          </cell>
          <cell r="M129">
            <v>10</v>
          </cell>
          <cell r="N129" t="str">
            <v>ABS</v>
          </cell>
          <cell r="O129" t="str">
            <v>ABS</v>
          </cell>
          <cell r="P129">
            <v>10</v>
          </cell>
          <cell r="Q129">
            <v>7.5</v>
          </cell>
          <cell r="R129" t="str">
            <v xml:space="preserve">  V</v>
          </cell>
          <cell r="S129">
            <v>10</v>
          </cell>
          <cell r="T129">
            <v>10</v>
          </cell>
          <cell r="U129" t="str">
            <v>ABS</v>
          </cell>
          <cell r="V129">
            <v>10</v>
          </cell>
          <cell r="W129">
            <v>10</v>
          </cell>
          <cell r="X129">
            <v>10</v>
          </cell>
          <cell r="Y129" t="str">
            <v xml:space="preserve">  V</v>
          </cell>
          <cell r="Z129">
            <v>10</v>
          </cell>
          <cell r="AA129">
            <v>10</v>
          </cell>
          <cell r="AB129">
            <v>10</v>
          </cell>
          <cell r="AC129">
            <v>10</v>
          </cell>
          <cell r="AD129">
            <v>10</v>
          </cell>
          <cell r="AE129">
            <v>10</v>
          </cell>
          <cell r="AF129" t="str">
            <v xml:space="preserve">  V</v>
          </cell>
          <cell r="AG129" t="str">
            <v>INT</v>
          </cell>
          <cell r="AH129" t="str">
            <v>ABS</v>
          </cell>
          <cell r="AJ129">
            <v>5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S129">
            <v>0</v>
          </cell>
          <cell r="AT129" t="str">
            <v>avertissement</v>
          </cell>
        </row>
        <row r="130">
          <cell r="A130" t="str">
            <v xml:space="preserve">  </v>
          </cell>
          <cell r="E130" t="str">
            <v xml:space="preserve">  F</v>
          </cell>
          <cell r="F130" t="str">
            <v xml:space="preserve">  CP</v>
          </cell>
          <cell r="G130" t="str">
            <v xml:space="preserve">  F</v>
          </cell>
          <cell r="H130">
            <v>174</v>
          </cell>
          <cell r="I130">
            <v>174</v>
          </cell>
          <cell r="J130">
            <v>174</v>
          </cell>
          <cell r="K130" t="str">
            <v xml:space="preserve">  V</v>
          </cell>
          <cell r="L130">
            <v>174</v>
          </cell>
          <cell r="M130">
            <v>174</v>
          </cell>
          <cell r="N130">
            <v>174</v>
          </cell>
          <cell r="O130">
            <v>174</v>
          </cell>
          <cell r="P130">
            <v>174</v>
          </cell>
          <cell r="Q130">
            <v>174</v>
          </cell>
          <cell r="R130" t="str">
            <v xml:space="preserve">  V</v>
          </cell>
          <cell r="S130">
            <v>174</v>
          </cell>
          <cell r="T130">
            <v>174</v>
          </cell>
          <cell r="U130">
            <v>174</v>
          </cell>
          <cell r="V130">
            <v>174</v>
          </cell>
          <cell r="W130">
            <v>174</v>
          </cell>
          <cell r="X130">
            <v>174</v>
          </cell>
          <cell r="Y130" t="str">
            <v xml:space="preserve">  V</v>
          </cell>
          <cell r="Z130" t="str">
            <v>174+*8*162</v>
          </cell>
          <cell r="AA130">
            <v>174</v>
          </cell>
          <cell r="AB130" t="str">
            <v>174+*8*162</v>
          </cell>
          <cell r="AC130">
            <v>174</v>
          </cell>
          <cell r="AD130">
            <v>174</v>
          </cell>
          <cell r="AE130">
            <v>174</v>
          </cell>
          <cell r="AF130" t="str">
            <v xml:space="preserve">  V</v>
          </cell>
          <cell r="AG130">
            <v>174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S130">
            <v>0</v>
          </cell>
          <cell r="AT130" t="str">
            <v xml:space="preserve"> </v>
          </cell>
        </row>
        <row r="131">
          <cell r="A131">
            <v>315</v>
          </cell>
          <cell r="B131" t="str">
            <v>ATAMNA</v>
          </cell>
          <cell r="C131" t="str">
            <v>Abdeslam</v>
          </cell>
          <cell r="D131" t="str">
            <v>C-CH</v>
          </cell>
          <cell r="E131" t="str">
            <v xml:space="preserve">  F</v>
          </cell>
          <cell r="F131" t="str">
            <v xml:space="preserve">  CP</v>
          </cell>
          <cell r="G131" t="str">
            <v xml:space="preserve">  F</v>
          </cell>
          <cell r="H131" t="str">
            <v>8,5p2</v>
          </cell>
          <cell r="I131" t="str">
            <v>8,5p2</v>
          </cell>
          <cell r="J131" t="str">
            <v>8,5p2</v>
          </cell>
          <cell r="K131" t="str">
            <v xml:space="preserve">  V</v>
          </cell>
          <cell r="L131" t="str">
            <v>8,5p3</v>
          </cell>
          <cell r="M131" t="str">
            <v>8,5p3</v>
          </cell>
          <cell r="N131" t="str">
            <v>8,5p3</v>
          </cell>
          <cell r="O131" t="str">
            <v>8,5p3</v>
          </cell>
          <cell r="P131" t="str">
            <v>8,5p3</v>
          </cell>
          <cell r="Q131" t="str">
            <v>8,5p3</v>
          </cell>
          <cell r="R131" t="str">
            <v xml:space="preserve">  V</v>
          </cell>
          <cell r="S131" t="str">
            <v>8,5p2</v>
          </cell>
          <cell r="T131" t="str">
            <v>8,5p2</v>
          </cell>
          <cell r="U131" t="str">
            <v>8,5p2</v>
          </cell>
          <cell r="V131" t="str">
            <v>8,5p2</v>
          </cell>
          <cell r="W131" t="str">
            <v>8,5p2</v>
          </cell>
          <cell r="X131" t="str">
            <v>8,5p2</v>
          </cell>
          <cell r="Y131" t="str">
            <v xml:space="preserve">  V</v>
          </cell>
          <cell r="Z131" t="str">
            <v>8,5p3</v>
          </cell>
          <cell r="AA131" t="str">
            <v>8,5p3</v>
          </cell>
          <cell r="AB131" t="str">
            <v>8,5p3</v>
          </cell>
          <cell r="AC131" t="str">
            <v>8,5p3</v>
          </cell>
          <cell r="AD131" t="str">
            <v>8,5p3</v>
          </cell>
          <cell r="AE131" t="str">
            <v>8,5p3</v>
          </cell>
          <cell r="AF131" t="str">
            <v xml:space="preserve">  V</v>
          </cell>
          <cell r="AG131" t="str">
            <v>8,5p2</v>
          </cell>
          <cell r="AH131" t="str">
            <v>INT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S131">
            <v>0</v>
          </cell>
          <cell r="AT131" t="str">
            <v xml:space="preserve"> </v>
          </cell>
        </row>
        <row r="132">
          <cell r="A132">
            <v>362</v>
          </cell>
          <cell r="B132" t="str">
            <v>LAIB</v>
          </cell>
          <cell r="C132" t="str">
            <v>Tayeb</v>
          </cell>
          <cell r="D132" t="str">
            <v>CE</v>
          </cell>
          <cell r="E132" t="str">
            <v xml:space="preserve">  F</v>
          </cell>
          <cell r="F132" t="str">
            <v xml:space="preserve">  CP</v>
          </cell>
          <cell r="G132" t="str">
            <v xml:space="preserve">  F</v>
          </cell>
          <cell r="H132" t="str">
            <v>8,5p2</v>
          </cell>
          <cell r="I132" t="str">
            <v>8,5p2</v>
          </cell>
          <cell r="J132" t="str">
            <v>8,5p2</v>
          </cell>
          <cell r="K132" t="str">
            <v xml:space="preserve">  V</v>
          </cell>
          <cell r="L132" t="str">
            <v>8,5p3</v>
          </cell>
          <cell r="M132" t="str">
            <v>8,5p3</v>
          </cell>
          <cell r="N132" t="str">
            <v>8,5p3</v>
          </cell>
          <cell r="O132" t="str">
            <v>8,5p3</v>
          </cell>
          <cell r="P132" t="str">
            <v>8,5p3</v>
          </cell>
          <cell r="Q132" t="str">
            <v>8,5p3</v>
          </cell>
          <cell r="R132" t="str">
            <v xml:space="preserve">  V</v>
          </cell>
          <cell r="S132" t="str">
            <v>8,5p2</v>
          </cell>
          <cell r="T132" t="str">
            <v>8,5p2</v>
          </cell>
          <cell r="U132" t="str">
            <v>8,5p2</v>
          </cell>
          <cell r="V132" t="str">
            <v>8,5p2</v>
          </cell>
          <cell r="W132" t="str">
            <v>8,5p2</v>
          </cell>
          <cell r="X132" t="str">
            <v>8,5p2</v>
          </cell>
          <cell r="Y132" t="str">
            <v xml:space="preserve">  V</v>
          </cell>
          <cell r="Z132" t="str">
            <v>8,5p3</v>
          </cell>
          <cell r="AA132" t="str">
            <v>8,5p3</v>
          </cell>
          <cell r="AB132" t="str">
            <v>8,5p3</v>
          </cell>
          <cell r="AC132" t="str">
            <v>8,5p3</v>
          </cell>
          <cell r="AD132" t="str">
            <v>8,5p3</v>
          </cell>
          <cell r="AE132" t="str">
            <v>8,5p3</v>
          </cell>
          <cell r="AF132" t="str">
            <v xml:space="preserve">  V</v>
          </cell>
          <cell r="AG132" t="str">
            <v>8,5p2</v>
          </cell>
          <cell r="AH132" t="str">
            <v>INT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S132">
            <v>0</v>
          </cell>
          <cell r="AT132" t="str">
            <v xml:space="preserve"> </v>
          </cell>
        </row>
        <row r="133">
          <cell r="A133">
            <v>341</v>
          </cell>
          <cell r="B133" t="str">
            <v>DJERIBAA</v>
          </cell>
          <cell r="C133" t="str">
            <v>Abdelmadjid</v>
          </cell>
          <cell r="D133" t="str">
            <v>Maçon</v>
          </cell>
          <cell r="E133" t="str">
            <v xml:space="preserve">  F</v>
          </cell>
          <cell r="F133" t="str">
            <v xml:space="preserve">  CP</v>
          </cell>
          <cell r="G133" t="str">
            <v xml:space="preserve">  F</v>
          </cell>
          <cell r="H133" t="str">
            <v>8,5p2</v>
          </cell>
          <cell r="I133" t="str">
            <v>8,5p2</v>
          </cell>
          <cell r="J133" t="str">
            <v>8,5p2</v>
          </cell>
          <cell r="K133" t="str">
            <v xml:space="preserve">  V</v>
          </cell>
          <cell r="L133" t="str">
            <v>8,5p3</v>
          </cell>
          <cell r="M133" t="str">
            <v>ABS</v>
          </cell>
          <cell r="N133" t="str">
            <v>8,5p3</v>
          </cell>
          <cell r="O133" t="str">
            <v>8,5p3</v>
          </cell>
          <cell r="P133" t="str">
            <v>8,5p3</v>
          </cell>
          <cell r="Q133" t="str">
            <v>8,5p3</v>
          </cell>
          <cell r="R133" t="str">
            <v xml:space="preserve">  V</v>
          </cell>
          <cell r="S133" t="str">
            <v>8,5p2</v>
          </cell>
          <cell r="T133" t="str">
            <v>8,5p2</v>
          </cell>
          <cell r="U133" t="str">
            <v>8,5p2</v>
          </cell>
          <cell r="V133" t="str">
            <v>8,5p2</v>
          </cell>
          <cell r="W133" t="str">
            <v>8,5p2</v>
          </cell>
          <cell r="X133" t="str">
            <v>8,5p2</v>
          </cell>
          <cell r="Y133" t="str">
            <v xml:space="preserve">  V</v>
          </cell>
          <cell r="Z133" t="str">
            <v>8,5p3</v>
          </cell>
          <cell r="AA133" t="str">
            <v>8,5p3</v>
          </cell>
          <cell r="AB133" t="str">
            <v>8,5p3</v>
          </cell>
          <cell r="AC133" t="str">
            <v>8,5p3</v>
          </cell>
          <cell r="AD133" t="str">
            <v>8,5p3</v>
          </cell>
          <cell r="AE133" t="str">
            <v>8,5p3</v>
          </cell>
          <cell r="AF133" t="str">
            <v xml:space="preserve">  V</v>
          </cell>
          <cell r="AG133" t="str">
            <v>8,5p2</v>
          </cell>
          <cell r="AH133" t="str">
            <v>INT</v>
          </cell>
          <cell r="AJ133">
            <v>1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S133">
            <v>0</v>
          </cell>
          <cell r="AT133" t="str">
            <v xml:space="preserve"> </v>
          </cell>
        </row>
        <row r="134">
          <cell r="A134">
            <v>347</v>
          </cell>
          <cell r="B134" t="str">
            <v>ZELLICHE</v>
          </cell>
          <cell r="C134" t="str">
            <v>Omar</v>
          </cell>
          <cell r="D134" t="str">
            <v>Maçon</v>
          </cell>
          <cell r="E134" t="str">
            <v xml:space="preserve">  F</v>
          </cell>
          <cell r="F134" t="str">
            <v xml:space="preserve">  CP</v>
          </cell>
          <cell r="G134" t="str">
            <v xml:space="preserve">  F</v>
          </cell>
          <cell r="H134" t="str">
            <v>8,5p2</v>
          </cell>
          <cell r="I134" t="str">
            <v>8,5p2</v>
          </cell>
          <cell r="J134" t="str">
            <v>8,5p2</v>
          </cell>
          <cell r="K134" t="str">
            <v xml:space="preserve">  V</v>
          </cell>
          <cell r="L134" t="str">
            <v>8,5p3</v>
          </cell>
          <cell r="M134" t="str">
            <v>8,5p3</v>
          </cell>
          <cell r="N134" t="str">
            <v>8,5p3</v>
          </cell>
          <cell r="O134" t="str">
            <v>8,5p3</v>
          </cell>
          <cell r="P134" t="str">
            <v>8,5p3</v>
          </cell>
          <cell r="Q134" t="str">
            <v>8,5p3</v>
          </cell>
          <cell r="R134" t="str">
            <v xml:space="preserve">  V</v>
          </cell>
          <cell r="S134" t="str">
            <v>8,5p2</v>
          </cell>
          <cell r="T134" t="str">
            <v>8,5p2</v>
          </cell>
          <cell r="U134" t="str">
            <v>8,5p2</v>
          </cell>
          <cell r="V134" t="str">
            <v>8,5p2</v>
          </cell>
          <cell r="W134" t="str">
            <v>8,5p2</v>
          </cell>
          <cell r="X134" t="str">
            <v>8,5p2</v>
          </cell>
          <cell r="Y134" t="str">
            <v xml:space="preserve">  V</v>
          </cell>
          <cell r="Z134" t="str">
            <v>8,5p3</v>
          </cell>
          <cell r="AA134" t="str">
            <v>8,5p3</v>
          </cell>
          <cell r="AB134" t="str">
            <v>8,5p3</v>
          </cell>
          <cell r="AC134" t="str">
            <v>8,5p3</v>
          </cell>
          <cell r="AD134" t="str">
            <v>8,5p3</v>
          </cell>
          <cell r="AE134" t="str">
            <v>8,5p3</v>
          </cell>
          <cell r="AF134" t="str">
            <v xml:space="preserve">  V</v>
          </cell>
          <cell r="AG134" t="str">
            <v>8,5p2</v>
          </cell>
          <cell r="AH134" t="str">
            <v>INT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S134">
            <v>0</v>
          </cell>
          <cell r="AT134" t="str">
            <v xml:space="preserve"> </v>
          </cell>
        </row>
        <row r="135">
          <cell r="A135">
            <v>361</v>
          </cell>
          <cell r="B135" t="str">
            <v>TOUATI</v>
          </cell>
          <cell r="C135" t="str">
            <v>Lakhdar</v>
          </cell>
          <cell r="D135" t="str">
            <v>Maçon.coffreur</v>
          </cell>
          <cell r="E135" t="str">
            <v xml:space="preserve">  F</v>
          </cell>
          <cell r="F135" t="str">
            <v xml:space="preserve">  CP</v>
          </cell>
          <cell r="G135" t="str">
            <v xml:space="preserve">  F</v>
          </cell>
          <cell r="H135" t="str">
            <v>8,5p2</v>
          </cell>
          <cell r="I135" t="str">
            <v>8,5p2</v>
          </cell>
          <cell r="J135" t="str">
            <v>8,5p2</v>
          </cell>
          <cell r="K135" t="str">
            <v xml:space="preserve">  V</v>
          </cell>
          <cell r="L135" t="str">
            <v>AA</v>
          </cell>
          <cell r="M135" t="str">
            <v>8,5p3</v>
          </cell>
          <cell r="N135" t="str">
            <v>8,5p3</v>
          </cell>
          <cell r="O135" t="str">
            <v>8,5p3</v>
          </cell>
          <cell r="P135" t="str">
            <v>8,5p3</v>
          </cell>
          <cell r="Q135" t="str">
            <v>8,5p3</v>
          </cell>
          <cell r="R135" t="str">
            <v xml:space="preserve">  V</v>
          </cell>
          <cell r="S135" t="str">
            <v>8,5p2</v>
          </cell>
          <cell r="T135" t="str">
            <v>8,5p2</v>
          </cell>
          <cell r="U135" t="str">
            <v>8,5p2</v>
          </cell>
          <cell r="V135" t="str">
            <v>8,5p2</v>
          </cell>
          <cell r="W135" t="str">
            <v>8,5p2</v>
          </cell>
          <cell r="X135" t="str">
            <v>8,5p2</v>
          </cell>
          <cell r="Y135" t="str">
            <v xml:space="preserve">  V</v>
          </cell>
          <cell r="Z135" t="str">
            <v>8,5p3</v>
          </cell>
          <cell r="AA135" t="str">
            <v>8,5p3</v>
          </cell>
          <cell r="AB135" t="str">
            <v>8,5p3</v>
          </cell>
          <cell r="AC135" t="str">
            <v>CM</v>
          </cell>
          <cell r="AD135" t="str">
            <v>CM</v>
          </cell>
          <cell r="AE135" t="str">
            <v>8,5p3</v>
          </cell>
          <cell r="AF135" t="str">
            <v xml:space="preserve">  V</v>
          </cell>
          <cell r="AG135" t="str">
            <v>8,5p2</v>
          </cell>
          <cell r="AH135" t="str">
            <v>INT</v>
          </cell>
          <cell r="AJ135">
            <v>0</v>
          </cell>
          <cell r="AK135">
            <v>1</v>
          </cell>
          <cell r="AL135">
            <v>2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S135">
            <v>0</v>
          </cell>
          <cell r="AT135" t="str">
            <v xml:space="preserve"> </v>
          </cell>
        </row>
        <row r="136">
          <cell r="A136">
            <v>470</v>
          </cell>
          <cell r="B136" t="str">
            <v>BOUDELLIOU</v>
          </cell>
          <cell r="C136" t="str">
            <v>Messaoud</v>
          </cell>
          <cell r="D136" t="str">
            <v>Maçon-coffreur</v>
          </cell>
          <cell r="E136" t="str">
            <v xml:space="preserve">  F</v>
          </cell>
          <cell r="F136" t="str">
            <v xml:space="preserve">  CP</v>
          </cell>
          <cell r="G136" t="str">
            <v xml:space="preserve">  F</v>
          </cell>
          <cell r="H136" t="str">
            <v>8,5p2</v>
          </cell>
          <cell r="I136" t="str">
            <v>8,5p2</v>
          </cell>
          <cell r="J136" t="str">
            <v>8,5p2</v>
          </cell>
          <cell r="K136" t="str">
            <v xml:space="preserve">  V</v>
          </cell>
          <cell r="L136" t="str">
            <v>8,5p3</v>
          </cell>
          <cell r="M136" t="str">
            <v>8,5p3</v>
          </cell>
          <cell r="N136" t="str">
            <v>8,5p3</v>
          </cell>
          <cell r="O136" t="str">
            <v>c/mariage</v>
          </cell>
          <cell r="P136" t="str">
            <v>c/mariage</v>
          </cell>
          <cell r="Q136" t="str">
            <v>c/mariage</v>
          </cell>
          <cell r="R136" t="str">
            <v xml:space="preserve">  V</v>
          </cell>
          <cell r="S136" t="str">
            <v>CM</v>
          </cell>
          <cell r="T136" t="str">
            <v>CM</v>
          </cell>
          <cell r="U136" t="str">
            <v>CM</v>
          </cell>
          <cell r="V136" t="str">
            <v>8,5p2</v>
          </cell>
          <cell r="W136" t="str">
            <v>8,5p2</v>
          </cell>
          <cell r="X136" t="str">
            <v>8,5p2</v>
          </cell>
          <cell r="Y136" t="str">
            <v xml:space="preserve">  V</v>
          </cell>
          <cell r="Z136" t="str">
            <v>8,5p3</v>
          </cell>
          <cell r="AA136" t="str">
            <v>8,5p3</v>
          </cell>
          <cell r="AB136" t="str">
            <v>8,5p3</v>
          </cell>
          <cell r="AC136" t="str">
            <v>8,5p3</v>
          </cell>
          <cell r="AD136" t="str">
            <v>8,5p3</v>
          </cell>
          <cell r="AE136" t="str">
            <v>8,5p3</v>
          </cell>
          <cell r="AF136" t="str">
            <v xml:space="preserve">  V</v>
          </cell>
          <cell r="AG136" t="str">
            <v>8,5p2</v>
          </cell>
          <cell r="AH136" t="str">
            <v>INT</v>
          </cell>
          <cell r="AJ136">
            <v>0</v>
          </cell>
          <cell r="AK136">
            <v>0</v>
          </cell>
          <cell r="AL136">
            <v>3</v>
          </cell>
          <cell r="AM136">
            <v>0</v>
          </cell>
          <cell r="AN136">
            <v>0</v>
          </cell>
          <cell r="AO136">
            <v>0</v>
          </cell>
          <cell r="AP136">
            <v>3</v>
          </cell>
          <cell r="AQ136">
            <v>0</v>
          </cell>
          <cell r="AS136">
            <v>0</v>
          </cell>
          <cell r="AT136" t="str">
            <v xml:space="preserve"> </v>
          </cell>
        </row>
        <row r="137">
          <cell r="A137">
            <v>490</v>
          </cell>
          <cell r="B137" t="str">
            <v>MRIGHED</v>
          </cell>
          <cell r="C137" t="str">
            <v>Omar</v>
          </cell>
          <cell r="D137" t="str">
            <v>Maçon-coffreur</v>
          </cell>
          <cell r="E137" t="str">
            <v xml:space="preserve">  F</v>
          </cell>
          <cell r="F137" t="str">
            <v xml:space="preserve">  CP</v>
          </cell>
          <cell r="G137" t="str">
            <v xml:space="preserve">  F</v>
          </cell>
          <cell r="H137" t="str">
            <v>8,5p2</v>
          </cell>
          <cell r="I137" t="str">
            <v>8,5p2</v>
          </cell>
          <cell r="J137" t="str">
            <v>8,5p2</v>
          </cell>
          <cell r="K137" t="str">
            <v xml:space="preserve">  V</v>
          </cell>
          <cell r="L137" t="str">
            <v>8,5p3</v>
          </cell>
          <cell r="M137" t="str">
            <v>8,5p3</v>
          </cell>
          <cell r="N137" t="str">
            <v>8,5p3</v>
          </cell>
          <cell r="O137" t="str">
            <v>8,5p3</v>
          </cell>
          <cell r="P137" t="str">
            <v>8,5p3</v>
          </cell>
          <cell r="Q137" t="str">
            <v>8,5p3</v>
          </cell>
          <cell r="R137" t="str">
            <v xml:space="preserve">  V</v>
          </cell>
          <cell r="S137" t="str">
            <v>8,5p2</v>
          </cell>
          <cell r="T137" t="str">
            <v>8,5p2</v>
          </cell>
          <cell r="U137" t="str">
            <v>8,5p2</v>
          </cell>
          <cell r="V137" t="str">
            <v>8,5p2</v>
          </cell>
          <cell r="W137" t="str">
            <v>8,5p2</v>
          </cell>
          <cell r="X137" t="str">
            <v>8,5p2</v>
          </cell>
          <cell r="Y137" t="str">
            <v xml:space="preserve">  V</v>
          </cell>
          <cell r="Z137" t="str">
            <v>8,5p3</v>
          </cell>
          <cell r="AA137" t="str">
            <v>8,5p3</v>
          </cell>
          <cell r="AB137" t="str">
            <v>8,5p3</v>
          </cell>
          <cell r="AC137" t="str">
            <v>8,5p3</v>
          </cell>
          <cell r="AD137" t="str">
            <v>8,5p3</v>
          </cell>
          <cell r="AE137" t="str">
            <v>8,5p3</v>
          </cell>
          <cell r="AF137" t="str">
            <v xml:space="preserve">  V</v>
          </cell>
          <cell r="AG137" t="str">
            <v>8,5p2</v>
          </cell>
          <cell r="AH137" t="str">
            <v>INT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S137">
            <v>0</v>
          </cell>
          <cell r="AT137" t="str">
            <v xml:space="preserve"> </v>
          </cell>
        </row>
        <row r="138">
          <cell r="A138">
            <v>161</v>
          </cell>
          <cell r="B138" t="str">
            <v>LEHILAH</v>
          </cell>
          <cell r="C138" t="str">
            <v>Tounsi</v>
          </cell>
          <cell r="D138" t="str">
            <v>Manoeuvre</v>
          </cell>
          <cell r="E138" t="str">
            <v xml:space="preserve">  F</v>
          </cell>
          <cell r="F138" t="str">
            <v xml:space="preserve">  CP</v>
          </cell>
          <cell r="G138" t="str">
            <v xml:space="preserve">  F</v>
          </cell>
          <cell r="H138" t="str">
            <v>8,5p2</v>
          </cell>
          <cell r="I138" t="str">
            <v>ABS</v>
          </cell>
          <cell r="J138" t="str">
            <v>8,5p2</v>
          </cell>
          <cell r="K138" t="str">
            <v xml:space="preserve">  V</v>
          </cell>
          <cell r="L138" t="str">
            <v>8,5p3</v>
          </cell>
          <cell r="M138" t="str">
            <v>8,5p3</v>
          </cell>
          <cell r="N138" t="str">
            <v>8,5p3</v>
          </cell>
          <cell r="O138" t="str">
            <v>8,5p3</v>
          </cell>
          <cell r="P138" t="str">
            <v>8,5p3</v>
          </cell>
          <cell r="Q138" t="str">
            <v>8,5p3</v>
          </cell>
          <cell r="R138" t="str">
            <v xml:space="preserve">  V</v>
          </cell>
          <cell r="S138" t="str">
            <v>8,5p2</v>
          </cell>
          <cell r="T138" t="str">
            <v>8,5p2</v>
          </cell>
          <cell r="U138" t="str">
            <v>8,5p2</v>
          </cell>
          <cell r="V138" t="str">
            <v>8,5p2</v>
          </cell>
          <cell r="W138" t="str">
            <v>8,5p2</v>
          </cell>
          <cell r="X138" t="str">
            <v>8,5p2</v>
          </cell>
          <cell r="Y138" t="str">
            <v xml:space="preserve">  V</v>
          </cell>
          <cell r="Z138" t="str">
            <v>8,5p3</v>
          </cell>
          <cell r="AA138" t="str">
            <v>8,5p3</v>
          </cell>
          <cell r="AB138" t="str">
            <v>8,5p3</v>
          </cell>
          <cell r="AC138" t="str">
            <v>8,5p3</v>
          </cell>
          <cell r="AD138" t="str">
            <v>8,5p3</v>
          </cell>
          <cell r="AE138" t="str">
            <v>cm</v>
          </cell>
          <cell r="AF138" t="str">
            <v xml:space="preserve">  V</v>
          </cell>
          <cell r="AG138" t="str">
            <v>8,5p2</v>
          </cell>
          <cell r="AH138" t="str">
            <v>INT</v>
          </cell>
          <cell r="AJ138">
            <v>1</v>
          </cell>
          <cell r="AK138">
            <v>0</v>
          </cell>
          <cell r="AL138">
            <v>1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S138">
            <v>0</v>
          </cell>
          <cell r="AT138" t="str">
            <v xml:space="preserve"> </v>
          </cell>
        </row>
        <row r="139">
          <cell r="A139">
            <v>476</v>
          </cell>
          <cell r="B139" t="str">
            <v>BENGUESSOUM</v>
          </cell>
          <cell r="C139" t="str">
            <v>Brahim</v>
          </cell>
          <cell r="D139" t="str">
            <v>Manœuvre</v>
          </cell>
          <cell r="E139" t="str">
            <v xml:space="preserve">  F</v>
          </cell>
          <cell r="F139" t="str">
            <v xml:space="preserve">  CP</v>
          </cell>
          <cell r="G139" t="str">
            <v xml:space="preserve">  F</v>
          </cell>
          <cell r="H139" t="str">
            <v>8,5p2</v>
          </cell>
          <cell r="I139" t="str">
            <v>8,5p2</v>
          </cell>
          <cell r="J139" t="str">
            <v>8,5p2</v>
          </cell>
          <cell r="K139" t="str">
            <v xml:space="preserve">  V</v>
          </cell>
          <cell r="L139" t="str">
            <v>8,5p3</v>
          </cell>
          <cell r="M139" t="str">
            <v>8,5p3</v>
          </cell>
          <cell r="N139" t="str">
            <v>8,5p3</v>
          </cell>
          <cell r="O139" t="str">
            <v>8,5p3</v>
          </cell>
          <cell r="P139" t="str">
            <v>8,5p3</v>
          </cell>
          <cell r="Q139" t="str">
            <v>8,5p3</v>
          </cell>
          <cell r="R139" t="str">
            <v xml:space="preserve">  V</v>
          </cell>
          <cell r="S139" t="str">
            <v>8,5p2</v>
          </cell>
          <cell r="T139" t="str">
            <v>8,5p2</v>
          </cell>
          <cell r="U139" t="str">
            <v>8,5p2</v>
          </cell>
          <cell r="V139" t="str">
            <v>8,5p2</v>
          </cell>
          <cell r="W139" t="str">
            <v>8,5p2</v>
          </cell>
          <cell r="X139" t="str">
            <v>8,5p2</v>
          </cell>
          <cell r="Y139" t="str">
            <v xml:space="preserve">  V</v>
          </cell>
          <cell r="Z139" t="str">
            <v>8,5p3</v>
          </cell>
          <cell r="AA139" t="str">
            <v>8,5p3</v>
          </cell>
          <cell r="AB139" t="str">
            <v>8,5p3</v>
          </cell>
          <cell r="AC139" t="str">
            <v>8,5p3</v>
          </cell>
          <cell r="AD139" t="str">
            <v>8,5p3</v>
          </cell>
          <cell r="AE139" t="str">
            <v>8,5p3</v>
          </cell>
          <cell r="AF139" t="str">
            <v xml:space="preserve">  V</v>
          </cell>
          <cell r="AG139" t="str">
            <v>8,5p2</v>
          </cell>
          <cell r="AH139" t="str">
            <v>INT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S139">
            <v>0</v>
          </cell>
          <cell r="AT139" t="str">
            <v xml:space="preserve"> </v>
          </cell>
        </row>
        <row r="140">
          <cell r="A140">
            <v>1492</v>
          </cell>
          <cell r="B140" t="str">
            <v>MOULAHEM</v>
          </cell>
          <cell r="C140" t="str">
            <v>Abdellatif</v>
          </cell>
          <cell r="D140" t="str">
            <v>Manoeuvre</v>
          </cell>
          <cell r="E140" t="str">
            <v xml:space="preserve">  F</v>
          </cell>
          <cell r="F140" t="str">
            <v xml:space="preserve">  CP</v>
          </cell>
          <cell r="G140" t="str">
            <v xml:space="preserve">  F</v>
          </cell>
          <cell r="H140" t="str">
            <v>8,5p2</v>
          </cell>
          <cell r="I140" t="str">
            <v>ABS</v>
          </cell>
          <cell r="J140" t="str">
            <v>8,5p2</v>
          </cell>
          <cell r="K140" t="str">
            <v xml:space="preserve">  V</v>
          </cell>
          <cell r="L140" t="str">
            <v>CA</v>
          </cell>
          <cell r="M140" t="str">
            <v>CA</v>
          </cell>
          <cell r="N140" t="str">
            <v>CA</v>
          </cell>
          <cell r="O140" t="str">
            <v>CA</v>
          </cell>
          <cell r="P140" t="str">
            <v>CA</v>
          </cell>
          <cell r="Q140" t="str">
            <v>CA</v>
          </cell>
          <cell r="R140" t="str">
            <v>CA</v>
          </cell>
          <cell r="S140" t="str">
            <v>CA</v>
          </cell>
          <cell r="T140" t="str">
            <v>CA</v>
          </cell>
          <cell r="U140" t="str">
            <v>CA</v>
          </cell>
          <cell r="V140" t="str">
            <v>CA</v>
          </cell>
          <cell r="W140" t="str">
            <v>CA</v>
          </cell>
          <cell r="X140" t="str">
            <v>CA</v>
          </cell>
          <cell r="Y140" t="str">
            <v>CA</v>
          </cell>
          <cell r="Z140" t="str">
            <v>CA</v>
          </cell>
          <cell r="AA140" t="str">
            <v>CA</v>
          </cell>
          <cell r="AB140" t="str">
            <v>CA</v>
          </cell>
          <cell r="AC140" t="str">
            <v>CA</v>
          </cell>
          <cell r="AD140" t="str">
            <v>CA</v>
          </cell>
          <cell r="AE140" t="str">
            <v>CA</v>
          </cell>
          <cell r="AF140" t="str">
            <v xml:space="preserve">  V</v>
          </cell>
          <cell r="AG140" t="str">
            <v>ABS</v>
          </cell>
          <cell r="AH140" t="str">
            <v>ABS</v>
          </cell>
          <cell r="AJ140">
            <v>3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20</v>
          </cell>
          <cell r="AS140">
            <v>0</v>
          </cell>
          <cell r="AT140" t="str">
            <v>avertissement</v>
          </cell>
        </row>
        <row r="141">
          <cell r="A141">
            <v>1759</v>
          </cell>
          <cell r="B141" t="str">
            <v>BOUHELLI</v>
          </cell>
          <cell r="C141" t="str">
            <v xml:space="preserve">Mohammed </v>
          </cell>
          <cell r="D141" t="str">
            <v>Soudeur</v>
          </cell>
          <cell r="E141" t="str">
            <v xml:space="preserve">  F</v>
          </cell>
          <cell r="F141" t="str">
            <v xml:space="preserve">  CP</v>
          </cell>
          <cell r="G141" t="str">
            <v xml:space="preserve">  F</v>
          </cell>
          <cell r="H141" t="str">
            <v>8,5p2</v>
          </cell>
          <cell r="I141" t="str">
            <v>8,5p2</v>
          </cell>
          <cell r="J141" t="str">
            <v>8,5p2</v>
          </cell>
          <cell r="K141" t="str">
            <v xml:space="preserve">  V</v>
          </cell>
          <cell r="L141" t="str">
            <v>8,5p3</v>
          </cell>
          <cell r="M141" t="str">
            <v>8,5p3</v>
          </cell>
          <cell r="N141" t="str">
            <v>ABS</v>
          </cell>
          <cell r="O141" t="str">
            <v>8,5p3</v>
          </cell>
          <cell r="P141" t="str">
            <v>8,5p3</v>
          </cell>
          <cell r="Q141" t="str">
            <v>8,5p3</v>
          </cell>
          <cell r="R141" t="str">
            <v xml:space="preserve">  V</v>
          </cell>
          <cell r="S141" t="str">
            <v>ABS</v>
          </cell>
          <cell r="T141" t="str">
            <v>8,5p2</v>
          </cell>
          <cell r="U141" t="str">
            <v>8,5p2</v>
          </cell>
          <cell r="V141" t="str">
            <v>8,5p2</v>
          </cell>
          <cell r="W141" t="str">
            <v>8,5p2</v>
          </cell>
          <cell r="X141" t="str">
            <v>8,5p2</v>
          </cell>
          <cell r="Y141" t="str">
            <v xml:space="preserve">  V</v>
          </cell>
          <cell r="Z141" t="str">
            <v>8,5p3</v>
          </cell>
          <cell r="AA141" t="str">
            <v>8,5p3</v>
          </cell>
          <cell r="AB141" t="str">
            <v>8,5p3</v>
          </cell>
          <cell r="AC141" t="str">
            <v>8,5p3</v>
          </cell>
          <cell r="AD141" t="str">
            <v>8,5p3</v>
          </cell>
          <cell r="AE141" t="str">
            <v>8,5p3</v>
          </cell>
          <cell r="AF141" t="str">
            <v xml:space="preserve">  V</v>
          </cell>
          <cell r="AG141" t="str">
            <v>8,5p2</v>
          </cell>
          <cell r="AH141" t="str">
            <v>INT</v>
          </cell>
          <cell r="AJ141">
            <v>2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S141">
            <v>0</v>
          </cell>
          <cell r="AT141" t="str">
            <v xml:space="preserve"> </v>
          </cell>
        </row>
        <row r="142">
          <cell r="A142">
            <v>237</v>
          </cell>
          <cell r="B142" t="str">
            <v>GUEHAM</v>
          </cell>
          <cell r="C142" t="str">
            <v>Farid</v>
          </cell>
          <cell r="D142" t="str">
            <v>Aide maçon-coffreur</v>
          </cell>
          <cell r="E142" t="str">
            <v xml:space="preserve">  F</v>
          </cell>
          <cell r="F142" t="str">
            <v xml:space="preserve">  CP</v>
          </cell>
          <cell r="G142" t="str">
            <v xml:space="preserve">  F</v>
          </cell>
          <cell r="H142" t="str">
            <v>ABS</v>
          </cell>
          <cell r="I142" t="str">
            <v>8,5p2</v>
          </cell>
          <cell r="J142" t="str">
            <v>8,5p2</v>
          </cell>
          <cell r="K142" t="str">
            <v xml:space="preserve">  V</v>
          </cell>
          <cell r="L142" t="str">
            <v>ABS</v>
          </cell>
          <cell r="M142" t="str">
            <v>8,5p2</v>
          </cell>
          <cell r="N142" t="str">
            <v>8,5p2</v>
          </cell>
          <cell r="O142" t="str">
            <v>8,5p2</v>
          </cell>
          <cell r="P142" t="str">
            <v>8,5p2</v>
          </cell>
          <cell r="Q142" t="str">
            <v>CM</v>
          </cell>
          <cell r="R142" t="str">
            <v xml:space="preserve">  V</v>
          </cell>
          <cell r="S142" t="str">
            <v>8,5p2</v>
          </cell>
          <cell r="T142" t="str">
            <v>8,5p2</v>
          </cell>
          <cell r="U142" t="str">
            <v>8,5p2</v>
          </cell>
          <cell r="V142" t="str">
            <v>8,5p2</v>
          </cell>
          <cell r="W142" t="str">
            <v>ABS</v>
          </cell>
          <cell r="X142" t="str">
            <v>8,5p2</v>
          </cell>
          <cell r="Y142" t="str">
            <v xml:space="preserve">  V</v>
          </cell>
          <cell r="Z142" t="str">
            <v>8,5p2</v>
          </cell>
          <cell r="AA142" t="str">
            <v>8,5p2</v>
          </cell>
          <cell r="AB142" t="str">
            <v>8,5p2</v>
          </cell>
          <cell r="AC142" t="str">
            <v>8,5p2</v>
          </cell>
          <cell r="AD142" t="str">
            <v>8,5p2</v>
          </cell>
          <cell r="AE142" t="str">
            <v>8,5p2</v>
          </cell>
          <cell r="AF142" t="str">
            <v xml:space="preserve">  V</v>
          </cell>
          <cell r="AG142" t="str">
            <v>8,5p2</v>
          </cell>
          <cell r="AH142" t="str">
            <v>INT</v>
          </cell>
          <cell r="AJ142">
            <v>3</v>
          </cell>
          <cell r="AK142">
            <v>0</v>
          </cell>
          <cell r="AL142">
            <v>1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S142">
            <v>0</v>
          </cell>
          <cell r="AT142" t="str">
            <v>avertissement</v>
          </cell>
        </row>
        <row r="143">
          <cell r="A143" t="str">
            <v xml:space="preserve">  </v>
          </cell>
          <cell r="E143" t="str">
            <v xml:space="preserve">  F</v>
          </cell>
          <cell r="F143" t="str">
            <v xml:space="preserve">  CP</v>
          </cell>
          <cell r="G143" t="str">
            <v xml:space="preserve">  F</v>
          </cell>
          <cell r="H143">
            <v>174</v>
          </cell>
          <cell r="I143">
            <v>174</v>
          </cell>
          <cell r="J143">
            <v>174</v>
          </cell>
          <cell r="K143" t="str">
            <v xml:space="preserve">  V</v>
          </cell>
          <cell r="L143">
            <v>174</v>
          </cell>
          <cell r="M143">
            <v>174</v>
          </cell>
          <cell r="N143">
            <v>174</v>
          </cell>
          <cell r="O143">
            <v>174</v>
          </cell>
          <cell r="P143">
            <v>174</v>
          </cell>
          <cell r="Q143">
            <v>174</v>
          </cell>
          <cell r="R143" t="str">
            <v xml:space="preserve">  V</v>
          </cell>
          <cell r="S143">
            <v>174</v>
          </cell>
          <cell r="T143">
            <v>174</v>
          </cell>
          <cell r="U143">
            <v>174</v>
          </cell>
          <cell r="V143">
            <v>174</v>
          </cell>
          <cell r="W143">
            <v>174</v>
          </cell>
          <cell r="X143">
            <v>174</v>
          </cell>
          <cell r="Y143" t="str">
            <v xml:space="preserve">  V</v>
          </cell>
          <cell r="Z143">
            <v>174</v>
          </cell>
          <cell r="AA143">
            <v>174</v>
          </cell>
          <cell r="AB143">
            <v>174</v>
          </cell>
          <cell r="AC143">
            <v>174</v>
          </cell>
          <cell r="AD143">
            <v>174</v>
          </cell>
          <cell r="AE143">
            <v>174</v>
          </cell>
          <cell r="AF143" t="str">
            <v xml:space="preserve">  V</v>
          </cell>
          <cell r="AH143">
            <v>174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S143">
            <v>0</v>
          </cell>
          <cell r="AT143" t="str">
            <v xml:space="preserve"> </v>
          </cell>
        </row>
        <row r="144">
          <cell r="A144">
            <v>886</v>
          </cell>
          <cell r="B144" t="str">
            <v>HITROUCHE</v>
          </cell>
          <cell r="C144" t="str">
            <v>Messaoud</v>
          </cell>
          <cell r="D144" t="str">
            <v xml:space="preserve"> C CH</v>
          </cell>
          <cell r="E144" t="str">
            <v xml:space="preserve">  F</v>
          </cell>
          <cell r="F144" t="str">
            <v xml:space="preserve">  CP</v>
          </cell>
          <cell r="G144" t="str">
            <v xml:space="preserve">  F</v>
          </cell>
          <cell r="H144" t="str">
            <v>8,5p1</v>
          </cell>
          <cell r="I144" t="str">
            <v>8,5p1</v>
          </cell>
          <cell r="J144" t="str">
            <v>8,5p1</v>
          </cell>
          <cell r="K144" t="str">
            <v xml:space="preserve">  V</v>
          </cell>
          <cell r="L144" t="str">
            <v>8,5p2</v>
          </cell>
          <cell r="M144" t="str">
            <v>8,5p2</v>
          </cell>
          <cell r="N144" t="str">
            <v>CM</v>
          </cell>
          <cell r="O144" t="str">
            <v>8,5p2</v>
          </cell>
          <cell r="P144" t="str">
            <v>8,5p2</v>
          </cell>
          <cell r="Q144" t="str">
            <v>8,5p2</v>
          </cell>
          <cell r="R144" t="str">
            <v xml:space="preserve">  V</v>
          </cell>
          <cell r="S144" t="str">
            <v>8,5p3</v>
          </cell>
          <cell r="T144" t="str">
            <v>8,5p3</v>
          </cell>
          <cell r="U144" t="str">
            <v>8,5p3</v>
          </cell>
          <cell r="V144" t="str">
            <v>8,5p3</v>
          </cell>
          <cell r="W144" t="str">
            <v>8,5p3</v>
          </cell>
          <cell r="X144" t="str">
            <v>8,5p3</v>
          </cell>
          <cell r="Y144" t="str">
            <v xml:space="preserve">  V</v>
          </cell>
          <cell r="Z144" t="str">
            <v>8,5p2</v>
          </cell>
          <cell r="AA144" t="str">
            <v>AA</v>
          </cell>
          <cell r="AB144" t="str">
            <v>8,5p2</v>
          </cell>
          <cell r="AC144" t="str">
            <v>8,5p2</v>
          </cell>
          <cell r="AD144" t="str">
            <v>8,5p2</v>
          </cell>
          <cell r="AE144" t="str">
            <v>8,5p2</v>
          </cell>
          <cell r="AF144" t="str">
            <v xml:space="preserve">  V</v>
          </cell>
          <cell r="AG144" t="str">
            <v>INT</v>
          </cell>
          <cell r="AH144" t="str">
            <v>8,5p3</v>
          </cell>
          <cell r="AJ144">
            <v>0</v>
          </cell>
          <cell r="AK144">
            <v>1</v>
          </cell>
          <cell r="AL144">
            <v>1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S144">
            <v>0</v>
          </cell>
          <cell r="AT144" t="str">
            <v xml:space="preserve"> </v>
          </cell>
        </row>
        <row r="145">
          <cell r="A145">
            <v>385</v>
          </cell>
          <cell r="B145" t="str">
            <v>BENCHEDERROU</v>
          </cell>
          <cell r="C145" t="str">
            <v>Mohamed</v>
          </cell>
          <cell r="D145" t="str">
            <v>Coffreur</v>
          </cell>
          <cell r="E145" t="str">
            <v xml:space="preserve">  F</v>
          </cell>
          <cell r="F145" t="str">
            <v xml:space="preserve">  CP</v>
          </cell>
          <cell r="G145" t="str">
            <v xml:space="preserve">  F</v>
          </cell>
          <cell r="H145" t="str">
            <v>8,5p1</v>
          </cell>
          <cell r="I145" t="str">
            <v>8,5p1</v>
          </cell>
          <cell r="J145" t="str">
            <v>8,5p1</v>
          </cell>
          <cell r="K145" t="str">
            <v xml:space="preserve">  V</v>
          </cell>
          <cell r="L145" t="str">
            <v>8,5p2</v>
          </cell>
          <cell r="M145" t="str">
            <v>8,5p2</v>
          </cell>
          <cell r="N145" t="str">
            <v>8,5p2</v>
          </cell>
          <cell r="O145" t="str">
            <v>8,5p2</v>
          </cell>
          <cell r="P145" t="str">
            <v>8,5p2</v>
          </cell>
          <cell r="Q145" t="str">
            <v>8,5p2</v>
          </cell>
          <cell r="R145" t="str">
            <v xml:space="preserve">  V</v>
          </cell>
          <cell r="S145" t="str">
            <v>8,5p3</v>
          </cell>
          <cell r="T145" t="str">
            <v>8,5p3</v>
          </cell>
          <cell r="U145" t="str">
            <v>8,5p3</v>
          </cell>
          <cell r="V145" t="str">
            <v>8,5p3</v>
          </cell>
          <cell r="W145" t="str">
            <v>8,5p3</v>
          </cell>
          <cell r="X145" t="str">
            <v>8,5p3</v>
          </cell>
          <cell r="Y145" t="str">
            <v xml:space="preserve">  V</v>
          </cell>
          <cell r="Z145" t="str">
            <v>8,5p2</v>
          </cell>
          <cell r="AA145" t="str">
            <v>8,5p2</v>
          </cell>
          <cell r="AB145" t="str">
            <v>8,5p2</v>
          </cell>
          <cell r="AC145" t="str">
            <v>8,5p2</v>
          </cell>
          <cell r="AD145" t="str">
            <v>8,5p2</v>
          </cell>
          <cell r="AE145" t="str">
            <v>8,5p2</v>
          </cell>
          <cell r="AF145" t="str">
            <v xml:space="preserve">  V</v>
          </cell>
          <cell r="AG145" t="str">
            <v>INT</v>
          </cell>
          <cell r="AH145" t="str">
            <v>8,5p3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S145">
            <v>0</v>
          </cell>
          <cell r="AT145" t="str">
            <v xml:space="preserve"> </v>
          </cell>
        </row>
        <row r="146">
          <cell r="A146">
            <v>423</v>
          </cell>
          <cell r="B146" t="str">
            <v>NEKKACHI</v>
          </cell>
          <cell r="C146" t="str">
            <v>Allaoua</v>
          </cell>
          <cell r="D146" t="str">
            <v>Coffreur</v>
          </cell>
          <cell r="E146" t="str">
            <v xml:space="preserve">  F</v>
          </cell>
          <cell r="F146" t="str">
            <v xml:space="preserve">  CP</v>
          </cell>
          <cell r="G146" t="str">
            <v xml:space="preserve">  F</v>
          </cell>
          <cell r="H146" t="str">
            <v>8,5p1</v>
          </cell>
          <cell r="I146" t="str">
            <v>8,5p1</v>
          </cell>
          <cell r="J146" t="str">
            <v>8,5p1</v>
          </cell>
          <cell r="K146" t="str">
            <v xml:space="preserve">  V</v>
          </cell>
          <cell r="L146" t="str">
            <v>8,5p2</v>
          </cell>
          <cell r="M146" t="str">
            <v>8,5p2</v>
          </cell>
          <cell r="N146" t="str">
            <v>8,5p2</v>
          </cell>
          <cell r="O146" t="str">
            <v>8,5p2</v>
          </cell>
          <cell r="P146" t="str">
            <v>8,5p2</v>
          </cell>
          <cell r="Q146" t="str">
            <v>8,5p2</v>
          </cell>
          <cell r="R146" t="str">
            <v xml:space="preserve">  V</v>
          </cell>
          <cell r="S146" t="str">
            <v>8,5p3</v>
          </cell>
          <cell r="T146" t="str">
            <v>8,5p3</v>
          </cell>
          <cell r="U146" t="str">
            <v>ABS</v>
          </cell>
          <cell r="V146" t="str">
            <v>8,5p3</v>
          </cell>
          <cell r="W146" t="str">
            <v>cm</v>
          </cell>
          <cell r="X146" t="str">
            <v>cm</v>
          </cell>
          <cell r="Y146" t="str">
            <v xml:space="preserve">  V</v>
          </cell>
          <cell r="Z146" t="str">
            <v>8,5p2</v>
          </cell>
          <cell r="AA146" t="str">
            <v>8,5p2</v>
          </cell>
          <cell r="AB146" t="str">
            <v>8,5p2</v>
          </cell>
          <cell r="AC146" t="str">
            <v>8,5p2</v>
          </cell>
          <cell r="AD146" t="str">
            <v>8,5p2</v>
          </cell>
          <cell r="AE146" t="str">
            <v>8,5p2</v>
          </cell>
          <cell r="AF146" t="str">
            <v xml:space="preserve">  V</v>
          </cell>
          <cell r="AG146" t="str">
            <v>INT</v>
          </cell>
          <cell r="AH146" t="str">
            <v>8,5p3</v>
          </cell>
          <cell r="AJ146">
            <v>1</v>
          </cell>
          <cell r="AK146">
            <v>0</v>
          </cell>
          <cell r="AL146">
            <v>2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S146">
            <v>0</v>
          </cell>
          <cell r="AT146" t="str">
            <v xml:space="preserve"> </v>
          </cell>
        </row>
        <row r="147">
          <cell r="A147">
            <v>23</v>
          </cell>
          <cell r="B147" t="str">
            <v>BOUCHROUT</v>
          </cell>
          <cell r="C147" t="str">
            <v>Allaoua</v>
          </cell>
          <cell r="D147" t="str">
            <v>Maçon coffreur</v>
          </cell>
          <cell r="E147" t="str">
            <v xml:space="preserve">  F</v>
          </cell>
          <cell r="F147" t="str">
            <v xml:space="preserve">  CP</v>
          </cell>
          <cell r="G147" t="str">
            <v xml:space="preserve">  F</v>
          </cell>
          <cell r="H147" t="str">
            <v>8,5p1</v>
          </cell>
          <cell r="I147" t="str">
            <v>8,5p1</v>
          </cell>
          <cell r="J147" t="str">
            <v>8,5p1</v>
          </cell>
          <cell r="K147" t="str">
            <v xml:space="preserve">  V</v>
          </cell>
          <cell r="L147" t="str">
            <v>8,5p2</v>
          </cell>
          <cell r="M147" t="str">
            <v>8,5p2</v>
          </cell>
          <cell r="N147" t="str">
            <v>8,5p2</v>
          </cell>
          <cell r="O147" t="str">
            <v>8,5p2</v>
          </cell>
          <cell r="P147" t="str">
            <v>8,5p2</v>
          </cell>
          <cell r="Q147" t="str">
            <v>8,5p2</v>
          </cell>
          <cell r="R147" t="str">
            <v xml:space="preserve">  V</v>
          </cell>
          <cell r="S147" t="str">
            <v>8,5p3</v>
          </cell>
          <cell r="T147" t="str">
            <v>8,5p3</v>
          </cell>
          <cell r="U147" t="str">
            <v>8,5p3</v>
          </cell>
          <cell r="V147" t="str">
            <v>8,5p3</v>
          </cell>
          <cell r="W147" t="str">
            <v>8,5p3</v>
          </cell>
          <cell r="X147" t="str">
            <v>8,5p3</v>
          </cell>
          <cell r="Y147" t="str">
            <v xml:space="preserve">  V</v>
          </cell>
          <cell r="Z147" t="str">
            <v>8,5p2</v>
          </cell>
          <cell r="AA147" t="str">
            <v>8,5p2</v>
          </cell>
          <cell r="AB147" t="str">
            <v>8,5p2</v>
          </cell>
          <cell r="AC147" t="str">
            <v>8,5p2</v>
          </cell>
          <cell r="AD147" t="str">
            <v>8,5p2</v>
          </cell>
          <cell r="AE147" t="str">
            <v>8,5p2</v>
          </cell>
          <cell r="AF147" t="str">
            <v xml:space="preserve">  V</v>
          </cell>
          <cell r="AG147" t="str">
            <v>INT</v>
          </cell>
          <cell r="AH147" t="str">
            <v>8,5p3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S147">
            <v>0</v>
          </cell>
          <cell r="AT147" t="str">
            <v xml:space="preserve"> </v>
          </cell>
        </row>
        <row r="148">
          <cell r="A148">
            <v>411</v>
          </cell>
          <cell r="B148" t="str">
            <v>YOUNSI</v>
          </cell>
          <cell r="C148" t="str">
            <v>Mohamed</v>
          </cell>
          <cell r="D148" t="str">
            <v>Maçon coffreur</v>
          </cell>
          <cell r="E148" t="str">
            <v xml:space="preserve">  F</v>
          </cell>
          <cell r="F148" t="str">
            <v xml:space="preserve">  CP</v>
          </cell>
          <cell r="G148" t="str">
            <v xml:space="preserve">  F</v>
          </cell>
          <cell r="H148" t="str">
            <v>8,5p1</v>
          </cell>
          <cell r="I148" t="str">
            <v>8,5p1</v>
          </cell>
          <cell r="J148" t="str">
            <v>8,5p1</v>
          </cell>
          <cell r="K148" t="str">
            <v xml:space="preserve">  V</v>
          </cell>
          <cell r="L148" t="str">
            <v>8,5p2</v>
          </cell>
          <cell r="M148" t="str">
            <v>8,5p2</v>
          </cell>
          <cell r="N148" t="str">
            <v>8,5p2</v>
          </cell>
          <cell r="O148" t="str">
            <v>8,5p2</v>
          </cell>
          <cell r="P148" t="str">
            <v>8,5p2</v>
          </cell>
          <cell r="Q148" t="str">
            <v>8,5p2</v>
          </cell>
          <cell r="R148" t="str">
            <v xml:space="preserve">  V</v>
          </cell>
          <cell r="S148" t="str">
            <v>8,5p3</v>
          </cell>
          <cell r="T148" t="str">
            <v>8,5p3</v>
          </cell>
          <cell r="U148" t="str">
            <v>8,5p3</v>
          </cell>
          <cell r="V148" t="str">
            <v>8,5p3</v>
          </cell>
          <cell r="W148" t="str">
            <v>8,5p3</v>
          </cell>
          <cell r="X148" t="str">
            <v>8,5p3</v>
          </cell>
          <cell r="Y148" t="str">
            <v xml:space="preserve">  V</v>
          </cell>
          <cell r="Z148" t="str">
            <v>8,5p2</v>
          </cell>
          <cell r="AA148" t="str">
            <v>8,5p2</v>
          </cell>
          <cell r="AB148" t="str">
            <v>8,5p2</v>
          </cell>
          <cell r="AC148" t="str">
            <v>8,5p2</v>
          </cell>
          <cell r="AD148" t="str">
            <v>8,5p2</v>
          </cell>
          <cell r="AE148" t="str">
            <v>8,5p2</v>
          </cell>
          <cell r="AF148" t="str">
            <v xml:space="preserve">  V</v>
          </cell>
          <cell r="AG148" t="str">
            <v>INT</v>
          </cell>
          <cell r="AH148" t="str">
            <v>8,5p3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S148">
            <v>0</v>
          </cell>
          <cell r="AT148" t="str">
            <v xml:space="preserve"> </v>
          </cell>
        </row>
        <row r="149">
          <cell r="A149">
            <v>426</v>
          </cell>
          <cell r="B149" t="str">
            <v>CHOUKI</v>
          </cell>
          <cell r="C149" t="str">
            <v>Messaoud</v>
          </cell>
          <cell r="D149" t="str">
            <v>Maçon coffreur</v>
          </cell>
          <cell r="E149" t="str">
            <v xml:space="preserve">  F</v>
          </cell>
          <cell r="F149" t="str">
            <v xml:space="preserve">  CP</v>
          </cell>
          <cell r="G149" t="str">
            <v xml:space="preserve">  F</v>
          </cell>
          <cell r="H149" t="str">
            <v>CM</v>
          </cell>
          <cell r="I149" t="str">
            <v>CM</v>
          </cell>
          <cell r="J149" t="str">
            <v>CM</v>
          </cell>
          <cell r="K149" t="str">
            <v xml:space="preserve">  V</v>
          </cell>
          <cell r="L149" t="str">
            <v>CM</v>
          </cell>
          <cell r="M149" t="str">
            <v>CM</v>
          </cell>
          <cell r="N149" t="str">
            <v>CM</v>
          </cell>
          <cell r="O149" t="str">
            <v>cm</v>
          </cell>
          <cell r="P149" t="str">
            <v>cm</v>
          </cell>
          <cell r="Q149" t="str">
            <v>cm</v>
          </cell>
          <cell r="R149" t="str">
            <v xml:space="preserve">  V</v>
          </cell>
          <cell r="S149" t="str">
            <v>8,5p3</v>
          </cell>
          <cell r="T149" t="str">
            <v>8,5p3</v>
          </cell>
          <cell r="U149" t="str">
            <v>8,5p3</v>
          </cell>
          <cell r="V149" t="str">
            <v>8,5p3</v>
          </cell>
          <cell r="W149" t="str">
            <v>8,5p3</v>
          </cell>
          <cell r="X149" t="str">
            <v>ABS</v>
          </cell>
          <cell r="Y149" t="str">
            <v xml:space="preserve">  V</v>
          </cell>
          <cell r="Z149" t="str">
            <v>8,5p2</v>
          </cell>
          <cell r="AA149" t="str">
            <v>ABS</v>
          </cell>
          <cell r="AB149" t="str">
            <v>8,5p2</v>
          </cell>
          <cell r="AC149" t="str">
            <v>8,5p2</v>
          </cell>
          <cell r="AD149" t="str">
            <v>8,5p2</v>
          </cell>
          <cell r="AE149" t="str">
            <v>8,5p2</v>
          </cell>
          <cell r="AF149" t="str">
            <v xml:space="preserve">  V</v>
          </cell>
          <cell r="AG149" t="str">
            <v>INT</v>
          </cell>
          <cell r="AH149" t="str">
            <v>ABS</v>
          </cell>
          <cell r="AJ149">
            <v>3</v>
          </cell>
          <cell r="AK149">
            <v>0</v>
          </cell>
          <cell r="AL149">
            <v>9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S149">
            <v>0</v>
          </cell>
          <cell r="AT149" t="str">
            <v>avertissement</v>
          </cell>
        </row>
        <row r="150">
          <cell r="A150">
            <v>740</v>
          </cell>
          <cell r="B150" t="str">
            <v>GUESSOUM</v>
          </cell>
          <cell r="C150" t="str">
            <v>Abdelmalek</v>
          </cell>
          <cell r="D150" t="str">
            <v>Maçon coffreur</v>
          </cell>
          <cell r="E150" t="str">
            <v xml:space="preserve">  F</v>
          </cell>
          <cell r="F150" t="str">
            <v xml:space="preserve">  CP</v>
          </cell>
          <cell r="G150" t="str">
            <v xml:space="preserve">  F</v>
          </cell>
          <cell r="H150" t="str">
            <v>8,5p1</v>
          </cell>
          <cell r="I150" t="str">
            <v>8,5p1</v>
          </cell>
          <cell r="J150" t="str">
            <v>8,5p1</v>
          </cell>
          <cell r="K150" t="str">
            <v xml:space="preserve">  V</v>
          </cell>
          <cell r="L150" t="str">
            <v>8,5p2</v>
          </cell>
          <cell r="M150" t="str">
            <v>8,5p2</v>
          </cell>
          <cell r="N150" t="str">
            <v>8,5p2</v>
          </cell>
          <cell r="O150" t="str">
            <v>8,5p2</v>
          </cell>
          <cell r="P150" t="str">
            <v>8,5p2</v>
          </cell>
          <cell r="Q150" t="str">
            <v>8,5p2</v>
          </cell>
          <cell r="R150" t="str">
            <v xml:space="preserve">  V</v>
          </cell>
          <cell r="S150" t="str">
            <v>8,5p3</v>
          </cell>
          <cell r="T150" t="str">
            <v>8,5p3</v>
          </cell>
          <cell r="U150" t="str">
            <v>8,5p3</v>
          </cell>
          <cell r="V150" t="str">
            <v>8,5p3</v>
          </cell>
          <cell r="W150" t="str">
            <v>8,5p3</v>
          </cell>
          <cell r="X150" t="str">
            <v>8,5p3</v>
          </cell>
          <cell r="Y150" t="str">
            <v xml:space="preserve">  V</v>
          </cell>
          <cell r="Z150" t="str">
            <v>8,5p2</v>
          </cell>
          <cell r="AA150" t="str">
            <v>8,5p2</v>
          </cell>
          <cell r="AB150" t="str">
            <v>8,5p2</v>
          </cell>
          <cell r="AC150" t="str">
            <v>8,5p2</v>
          </cell>
          <cell r="AD150" t="str">
            <v>8,5p2</v>
          </cell>
          <cell r="AE150" t="str">
            <v>8,5p2</v>
          </cell>
          <cell r="AF150" t="str">
            <v xml:space="preserve">  V</v>
          </cell>
          <cell r="AG150" t="str">
            <v>INT</v>
          </cell>
          <cell r="AH150" t="str">
            <v>8,5p3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S150">
            <v>0</v>
          </cell>
          <cell r="AT150" t="str">
            <v xml:space="preserve"> </v>
          </cell>
        </row>
        <row r="151">
          <cell r="A151">
            <v>743</v>
          </cell>
          <cell r="B151" t="str">
            <v>SAOUDI</v>
          </cell>
          <cell r="C151" t="str">
            <v>Salah</v>
          </cell>
          <cell r="D151" t="str">
            <v>Maçon-coffreur</v>
          </cell>
          <cell r="E151" t="str">
            <v xml:space="preserve">  F</v>
          </cell>
          <cell r="F151" t="str">
            <v xml:space="preserve">  CP</v>
          </cell>
          <cell r="G151" t="str">
            <v xml:space="preserve">  F</v>
          </cell>
          <cell r="H151" t="str">
            <v>8,5p1</v>
          </cell>
          <cell r="I151" t="str">
            <v>8,5p1</v>
          </cell>
          <cell r="J151" t="str">
            <v>8,5p1</v>
          </cell>
          <cell r="K151" t="str">
            <v xml:space="preserve">  V</v>
          </cell>
          <cell r="L151" t="str">
            <v>8,5p2</v>
          </cell>
          <cell r="M151" t="str">
            <v>8,5p2</v>
          </cell>
          <cell r="N151" t="str">
            <v>8,5p2</v>
          </cell>
          <cell r="O151" t="str">
            <v>8,5p2</v>
          </cell>
          <cell r="P151" t="str">
            <v>8,5p2</v>
          </cell>
          <cell r="Q151" t="str">
            <v>8,5p2</v>
          </cell>
          <cell r="R151" t="str">
            <v xml:space="preserve">  V</v>
          </cell>
          <cell r="S151" t="str">
            <v>8,5p3</v>
          </cell>
          <cell r="T151" t="str">
            <v>8,5p3</v>
          </cell>
          <cell r="U151" t="str">
            <v>8,5p3</v>
          </cell>
          <cell r="V151" t="str">
            <v>8,5p3</v>
          </cell>
          <cell r="W151" t="str">
            <v>ABS</v>
          </cell>
          <cell r="X151" t="str">
            <v>8,5p3</v>
          </cell>
          <cell r="Y151" t="str">
            <v xml:space="preserve">  V</v>
          </cell>
          <cell r="Z151" t="str">
            <v>8,5p2</v>
          </cell>
          <cell r="AA151" t="str">
            <v>8,5p2</v>
          </cell>
          <cell r="AB151" t="str">
            <v>8,5p2</v>
          </cell>
          <cell r="AC151" t="str">
            <v>8,5p2</v>
          </cell>
          <cell r="AD151" t="str">
            <v>8,5p2</v>
          </cell>
          <cell r="AE151" t="str">
            <v>8,5p2</v>
          </cell>
          <cell r="AF151" t="str">
            <v xml:space="preserve">  V</v>
          </cell>
          <cell r="AG151" t="str">
            <v>INT</v>
          </cell>
          <cell r="AH151" t="str">
            <v>8,5p3</v>
          </cell>
          <cell r="AJ151">
            <v>1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S151">
            <v>0</v>
          </cell>
          <cell r="AT151" t="str">
            <v xml:space="preserve"> </v>
          </cell>
        </row>
        <row r="152">
          <cell r="A152">
            <v>601</v>
          </cell>
          <cell r="B152" t="str">
            <v>BOUCHEROUT</v>
          </cell>
          <cell r="C152" t="str">
            <v>Ferhat</v>
          </cell>
          <cell r="D152" t="str">
            <v>Manoeuvre</v>
          </cell>
          <cell r="E152" t="str">
            <v xml:space="preserve">  F</v>
          </cell>
          <cell r="F152" t="str">
            <v xml:space="preserve">  CP</v>
          </cell>
          <cell r="G152" t="str">
            <v xml:space="preserve">  F</v>
          </cell>
          <cell r="H152" t="str">
            <v>ABS</v>
          </cell>
          <cell r="I152" t="str">
            <v>8,5p1</v>
          </cell>
          <cell r="J152" t="str">
            <v>8,5p1</v>
          </cell>
          <cell r="K152" t="str">
            <v xml:space="preserve">  V</v>
          </cell>
          <cell r="L152" t="str">
            <v>ABS</v>
          </cell>
          <cell r="M152" t="str">
            <v>8,5p2</v>
          </cell>
          <cell r="N152" t="str">
            <v>8,5p2</v>
          </cell>
          <cell r="O152" t="str">
            <v>8,5p2</v>
          </cell>
          <cell r="P152" t="str">
            <v>8,5p2</v>
          </cell>
          <cell r="Q152" t="str">
            <v>8,5p2</v>
          </cell>
          <cell r="R152" t="str">
            <v xml:space="preserve">  V</v>
          </cell>
          <cell r="S152" t="str">
            <v>ABS</v>
          </cell>
          <cell r="T152" t="str">
            <v>8,5p3</v>
          </cell>
          <cell r="U152" t="str">
            <v>8,5p3</v>
          </cell>
          <cell r="V152" t="str">
            <v>8,5p3</v>
          </cell>
          <cell r="W152" t="str">
            <v>8,5p3</v>
          </cell>
          <cell r="X152" t="str">
            <v>8,5p3</v>
          </cell>
          <cell r="Y152" t="str">
            <v xml:space="preserve">  V</v>
          </cell>
          <cell r="Z152" t="str">
            <v>8,5p2</v>
          </cell>
          <cell r="AA152" t="str">
            <v>8,5p2</v>
          </cell>
          <cell r="AB152" t="str">
            <v>8,5p2</v>
          </cell>
          <cell r="AC152" t="str">
            <v>8,5p2</v>
          </cell>
          <cell r="AD152" t="str">
            <v>8,5p2</v>
          </cell>
          <cell r="AE152" t="str">
            <v>8,5p2</v>
          </cell>
          <cell r="AF152" t="str">
            <v xml:space="preserve">  V</v>
          </cell>
          <cell r="AG152" t="str">
            <v>INT</v>
          </cell>
          <cell r="AH152" t="str">
            <v>8,5p3</v>
          </cell>
          <cell r="AJ152">
            <v>3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S152">
            <v>0</v>
          </cell>
          <cell r="AT152" t="str">
            <v>avertissement</v>
          </cell>
        </row>
        <row r="153">
          <cell r="A153">
            <v>133</v>
          </cell>
          <cell r="B153" t="str">
            <v>ZARA</v>
          </cell>
          <cell r="C153" t="str">
            <v>Mourad</v>
          </cell>
          <cell r="D153" t="str">
            <v>Aide magasinier</v>
          </cell>
          <cell r="E153" t="str">
            <v xml:space="preserve">  F</v>
          </cell>
          <cell r="F153" t="str">
            <v xml:space="preserve">  CP</v>
          </cell>
          <cell r="G153" t="str">
            <v xml:space="preserve">  F</v>
          </cell>
          <cell r="H153" t="str">
            <v>CM</v>
          </cell>
          <cell r="I153" t="str">
            <v>CM</v>
          </cell>
          <cell r="J153" t="str">
            <v>CM</v>
          </cell>
          <cell r="K153" t="str">
            <v xml:space="preserve">  V</v>
          </cell>
          <cell r="L153" t="str">
            <v>8,5p2</v>
          </cell>
          <cell r="M153" t="str">
            <v>8,5p2</v>
          </cell>
          <cell r="N153" t="str">
            <v>8,5p2</v>
          </cell>
          <cell r="O153" t="str">
            <v>8,5p2</v>
          </cell>
          <cell r="P153" t="str">
            <v>8,5p2</v>
          </cell>
          <cell r="Q153" t="str">
            <v>8,5p2</v>
          </cell>
          <cell r="R153" t="str">
            <v xml:space="preserve">  V</v>
          </cell>
          <cell r="S153" t="str">
            <v>8,5p3</v>
          </cell>
          <cell r="T153" t="str">
            <v>8,5p3</v>
          </cell>
          <cell r="U153" t="str">
            <v>8,5p3</v>
          </cell>
          <cell r="V153" t="str">
            <v>8,5p3</v>
          </cell>
          <cell r="W153" t="str">
            <v>8,5p3</v>
          </cell>
          <cell r="X153" t="str">
            <v>8,5p3</v>
          </cell>
          <cell r="Y153" t="str">
            <v xml:space="preserve">  V</v>
          </cell>
          <cell r="Z153" t="str">
            <v>8,5p2</v>
          </cell>
          <cell r="AA153" t="str">
            <v>8,5p2</v>
          </cell>
          <cell r="AB153" t="str">
            <v>8,5p2</v>
          </cell>
          <cell r="AC153" t="str">
            <v>8,5p2</v>
          </cell>
          <cell r="AD153" t="str">
            <v>8,5p2</v>
          </cell>
          <cell r="AE153" t="str">
            <v>8,5p2</v>
          </cell>
          <cell r="AF153" t="str">
            <v xml:space="preserve">  V</v>
          </cell>
          <cell r="AG153" t="str">
            <v>INT</v>
          </cell>
          <cell r="AH153" t="str">
            <v>8,5p3</v>
          </cell>
          <cell r="AJ153">
            <v>0</v>
          </cell>
          <cell r="AK153">
            <v>0</v>
          </cell>
          <cell r="AL153">
            <v>3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S153">
            <v>0</v>
          </cell>
          <cell r="AT153" t="str">
            <v xml:space="preserve"> </v>
          </cell>
        </row>
        <row r="154">
          <cell r="A154">
            <v>827</v>
          </cell>
          <cell r="B154" t="str">
            <v>KIMOUCHE</v>
          </cell>
          <cell r="C154" t="str">
            <v>Fawzi</v>
          </cell>
          <cell r="D154" t="str">
            <v>Soudeur</v>
          </cell>
          <cell r="E154" t="str">
            <v>CA</v>
          </cell>
          <cell r="F154" t="str">
            <v>CA</v>
          </cell>
          <cell r="G154" t="str">
            <v>CA</v>
          </cell>
          <cell r="H154" t="str">
            <v>CA</v>
          </cell>
          <cell r="I154" t="str">
            <v>CA</v>
          </cell>
          <cell r="J154" t="str">
            <v>CA</v>
          </cell>
          <cell r="K154" t="str">
            <v xml:space="preserve">  V</v>
          </cell>
          <cell r="L154" t="str">
            <v>CM</v>
          </cell>
          <cell r="M154" t="str">
            <v>CM</v>
          </cell>
          <cell r="N154" t="str">
            <v>CM</v>
          </cell>
          <cell r="O154" t="str">
            <v>CM</v>
          </cell>
          <cell r="P154" t="str">
            <v>CM</v>
          </cell>
          <cell r="Q154" t="str">
            <v>CM</v>
          </cell>
          <cell r="R154" t="str">
            <v xml:space="preserve">  V</v>
          </cell>
          <cell r="S154" t="str">
            <v>ABS</v>
          </cell>
          <cell r="T154" t="str">
            <v>8,5p3</v>
          </cell>
          <cell r="U154" t="str">
            <v>8,5p3</v>
          </cell>
          <cell r="V154" t="str">
            <v>ABS</v>
          </cell>
          <cell r="W154" t="str">
            <v>8,5p3</v>
          </cell>
          <cell r="X154" t="str">
            <v>8,5p3</v>
          </cell>
          <cell r="Y154" t="str">
            <v xml:space="preserve">  V</v>
          </cell>
          <cell r="Z154" t="str">
            <v>8,5p2</v>
          </cell>
          <cell r="AA154" t="str">
            <v>8,5p2</v>
          </cell>
          <cell r="AB154" t="str">
            <v>8,5p2</v>
          </cell>
          <cell r="AC154" t="str">
            <v>8,5p2</v>
          </cell>
          <cell r="AD154" t="str">
            <v>8,5p2</v>
          </cell>
          <cell r="AE154" t="str">
            <v>8,5p2</v>
          </cell>
          <cell r="AF154" t="str">
            <v xml:space="preserve">  V</v>
          </cell>
          <cell r="AG154" t="str">
            <v>INT</v>
          </cell>
          <cell r="AH154" t="str">
            <v>8,5p3</v>
          </cell>
          <cell r="AJ154">
            <v>2</v>
          </cell>
          <cell r="AK154">
            <v>0</v>
          </cell>
          <cell r="AL154">
            <v>6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6</v>
          </cell>
          <cell r="AS154">
            <v>0</v>
          </cell>
          <cell r="AT154" t="str">
            <v xml:space="preserve"> </v>
          </cell>
        </row>
        <row r="155">
          <cell r="A155" t="str">
            <v xml:space="preserve">  </v>
          </cell>
          <cell r="E155" t="str">
            <v xml:space="preserve">  F</v>
          </cell>
          <cell r="F155" t="str">
            <v xml:space="preserve">  CP</v>
          </cell>
          <cell r="G155" t="str">
            <v xml:space="preserve">  F</v>
          </cell>
          <cell r="H155">
            <v>174</v>
          </cell>
          <cell r="I155">
            <v>174</v>
          </cell>
          <cell r="J155">
            <v>174</v>
          </cell>
          <cell r="K155">
            <v>174</v>
          </cell>
          <cell r="L155">
            <v>174</v>
          </cell>
          <cell r="M155">
            <v>174</v>
          </cell>
          <cell r="N155">
            <v>174</v>
          </cell>
          <cell r="O155">
            <v>174</v>
          </cell>
          <cell r="P155">
            <v>174</v>
          </cell>
          <cell r="Q155">
            <v>174</v>
          </cell>
          <cell r="R155" t="str">
            <v xml:space="preserve">  V</v>
          </cell>
          <cell r="S155">
            <v>174</v>
          </cell>
          <cell r="T155">
            <v>174</v>
          </cell>
          <cell r="U155">
            <v>174</v>
          </cell>
          <cell r="V155">
            <v>174</v>
          </cell>
          <cell r="W155">
            <v>174</v>
          </cell>
          <cell r="X155">
            <v>174</v>
          </cell>
          <cell r="Y155">
            <v>174</v>
          </cell>
          <cell r="Z155">
            <v>174</v>
          </cell>
          <cell r="AA155">
            <v>174</v>
          </cell>
          <cell r="AB155">
            <v>174</v>
          </cell>
          <cell r="AC155">
            <v>174</v>
          </cell>
          <cell r="AD155">
            <v>174</v>
          </cell>
          <cell r="AE155">
            <v>174</v>
          </cell>
          <cell r="AF155">
            <v>174</v>
          </cell>
          <cell r="AG155">
            <v>174</v>
          </cell>
          <cell r="AH155">
            <v>174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S155">
            <v>0</v>
          </cell>
          <cell r="AT155" t="str">
            <v xml:space="preserve"> </v>
          </cell>
        </row>
        <row r="156">
          <cell r="A156">
            <v>242</v>
          </cell>
          <cell r="B156" t="str">
            <v>ZIDANI</v>
          </cell>
          <cell r="C156" t="str">
            <v>Aissa</v>
          </cell>
          <cell r="D156" t="str">
            <v xml:space="preserve">Chef du poste </v>
          </cell>
          <cell r="E156" t="str">
            <v xml:space="preserve">  F</v>
          </cell>
          <cell r="F156" t="str">
            <v xml:space="preserve">  CP</v>
          </cell>
          <cell r="G156" t="str">
            <v xml:space="preserve">  F</v>
          </cell>
          <cell r="H156">
            <v>10</v>
          </cell>
          <cell r="I156">
            <v>10</v>
          </cell>
          <cell r="J156">
            <v>10</v>
          </cell>
          <cell r="K156">
            <v>8</v>
          </cell>
          <cell r="L156">
            <v>10</v>
          </cell>
          <cell r="M156">
            <v>10</v>
          </cell>
          <cell r="N156">
            <v>10</v>
          </cell>
          <cell r="O156">
            <v>10</v>
          </cell>
          <cell r="P156">
            <v>10</v>
          </cell>
          <cell r="Q156">
            <v>10</v>
          </cell>
          <cell r="R156" t="str">
            <v xml:space="preserve">  V</v>
          </cell>
          <cell r="S156">
            <v>10</v>
          </cell>
          <cell r="T156">
            <v>10</v>
          </cell>
          <cell r="U156">
            <v>10</v>
          </cell>
          <cell r="V156">
            <v>10</v>
          </cell>
          <cell r="W156">
            <v>10</v>
          </cell>
          <cell r="X156">
            <v>10</v>
          </cell>
          <cell r="Y156">
            <v>8.5</v>
          </cell>
          <cell r="Z156">
            <v>10</v>
          </cell>
          <cell r="AA156">
            <v>10</v>
          </cell>
          <cell r="AB156">
            <v>10</v>
          </cell>
          <cell r="AC156">
            <v>10</v>
          </cell>
          <cell r="AD156">
            <v>10</v>
          </cell>
          <cell r="AE156">
            <v>10</v>
          </cell>
          <cell r="AF156">
            <v>8</v>
          </cell>
          <cell r="AG156">
            <v>10</v>
          </cell>
          <cell r="AH156">
            <v>10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S156">
            <v>0</v>
          </cell>
          <cell r="AT156" t="str">
            <v xml:space="preserve"> </v>
          </cell>
        </row>
        <row r="157">
          <cell r="A157">
            <v>253</v>
          </cell>
          <cell r="B157" t="str">
            <v>ZIDANI</v>
          </cell>
          <cell r="C157" t="str">
            <v>Rabah</v>
          </cell>
          <cell r="E157" t="str">
            <v xml:space="preserve">  F</v>
          </cell>
          <cell r="F157" t="str">
            <v xml:space="preserve">  CP</v>
          </cell>
          <cell r="G157" t="str">
            <v xml:space="preserve">  F</v>
          </cell>
          <cell r="H157" t="str">
            <v>CA</v>
          </cell>
          <cell r="I157" t="str">
            <v>CA</v>
          </cell>
          <cell r="J157" t="str">
            <v>CA</v>
          </cell>
          <cell r="K157" t="str">
            <v xml:space="preserve">  V</v>
          </cell>
          <cell r="L157">
            <v>10</v>
          </cell>
          <cell r="M157">
            <v>10</v>
          </cell>
          <cell r="N157">
            <v>10</v>
          </cell>
          <cell r="O157">
            <v>10</v>
          </cell>
          <cell r="P157">
            <v>10</v>
          </cell>
          <cell r="Q157">
            <v>10</v>
          </cell>
          <cell r="R157" t="str">
            <v xml:space="preserve">  V</v>
          </cell>
          <cell r="S157" t="str">
            <v>det</v>
          </cell>
          <cell r="T157" t="str">
            <v>det</v>
          </cell>
          <cell r="U157" t="str">
            <v>det</v>
          </cell>
          <cell r="V157" t="str">
            <v>det</v>
          </cell>
          <cell r="W157" t="str">
            <v>det</v>
          </cell>
          <cell r="X157" t="str">
            <v>det</v>
          </cell>
          <cell r="Y157" t="str">
            <v xml:space="preserve">  V</v>
          </cell>
          <cell r="Z157">
            <v>10</v>
          </cell>
          <cell r="AA157">
            <v>10</v>
          </cell>
          <cell r="AB157">
            <v>10</v>
          </cell>
          <cell r="AC157">
            <v>10</v>
          </cell>
          <cell r="AD157">
            <v>10</v>
          </cell>
          <cell r="AE157">
            <v>10</v>
          </cell>
          <cell r="AF157">
            <v>8</v>
          </cell>
          <cell r="AG157">
            <v>10</v>
          </cell>
          <cell r="AH157">
            <v>10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3</v>
          </cell>
          <cell r="AS157">
            <v>6</v>
          </cell>
          <cell r="AT157" t="str">
            <v xml:space="preserve"> </v>
          </cell>
        </row>
        <row r="158">
          <cell r="A158">
            <v>671</v>
          </cell>
          <cell r="B158" t="str">
            <v>BOULDJADJ</v>
          </cell>
          <cell r="C158" t="str">
            <v>Larbi</v>
          </cell>
          <cell r="D158" t="str">
            <v>Coffreur</v>
          </cell>
          <cell r="E158" t="str">
            <v xml:space="preserve">  F</v>
          </cell>
          <cell r="F158" t="str">
            <v xml:space="preserve">  CP</v>
          </cell>
          <cell r="G158" t="str">
            <v xml:space="preserve">  F</v>
          </cell>
          <cell r="H158">
            <v>10</v>
          </cell>
          <cell r="I158">
            <v>10</v>
          </cell>
          <cell r="J158">
            <v>10</v>
          </cell>
          <cell r="K158" t="str">
            <v xml:space="preserve">  V</v>
          </cell>
          <cell r="L158">
            <v>10</v>
          </cell>
          <cell r="M158">
            <v>10</v>
          </cell>
          <cell r="N158">
            <v>10</v>
          </cell>
          <cell r="O158">
            <v>10</v>
          </cell>
          <cell r="P158">
            <v>10</v>
          </cell>
          <cell r="Q158">
            <v>10</v>
          </cell>
          <cell r="R158" t="str">
            <v xml:space="preserve">  V</v>
          </cell>
          <cell r="S158">
            <v>10</v>
          </cell>
          <cell r="T158">
            <v>10</v>
          </cell>
          <cell r="U158">
            <v>10</v>
          </cell>
          <cell r="V158">
            <v>10</v>
          </cell>
          <cell r="W158">
            <v>10</v>
          </cell>
          <cell r="X158" t="str">
            <v>ABS</v>
          </cell>
          <cell r="Y158" t="str">
            <v xml:space="preserve">  V</v>
          </cell>
          <cell r="Z158">
            <v>10</v>
          </cell>
          <cell r="AA158">
            <v>10</v>
          </cell>
          <cell r="AB158">
            <v>10</v>
          </cell>
          <cell r="AC158">
            <v>10</v>
          </cell>
          <cell r="AD158">
            <v>10</v>
          </cell>
          <cell r="AE158">
            <v>10</v>
          </cell>
          <cell r="AF158" t="str">
            <v xml:space="preserve">  V</v>
          </cell>
          <cell r="AG158">
            <v>10</v>
          </cell>
          <cell r="AH158" t="str">
            <v>INT</v>
          </cell>
          <cell r="AJ158">
            <v>1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S158">
            <v>0</v>
          </cell>
          <cell r="AT158" t="str">
            <v xml:space="preserve"> </v>
          </cell>
        </row>
        <row r="159">
          <cell r="A159">
            <v>688</v>
          </cell>
          <cell r="B159" t="str">
            <v>BOULADJOUL</v>
          </cell>
          <cell r="C159" t="str">
            <v>Redouane</v>
          </cell>
          <cell r="D159" t="str">
            <v>Coffreur</v>
          </cell>
          <cell r="E159" t="str">
            <v xml:space="preserve">  F</v>
          </cell>
          <cell r="F159" t="str">
            <v xml:space="preserve">  CP</v>
          </cell>
          <cell r="G159" t="str">
            <v xml:space="preserve">  F</v>
          </cell>
          <cell r="H159">
            <v>10</v>
          </cell>
          <cell r="I159">
            <v>10</v>
          </cell>
          <cell r="J159">
            <v>10</v>
          </cell>
          <cell r="K159" t="str">
            <v xml:space="preserve">  V</v>
          </cell>
          <cell r="L159">
            <v>10</v>
          </cell>
          <cell r="M159">
            <v>10</v>
          </cell>
          <cell r="N159">
            <v>10</v>
          </cell>
          <cell r="O159">
            <v>10</v>
          </cell>
          <cell r="P159">
            <v>10</v>
          </cell>
          <cell r="Q159">
            <v>10</v>
          </cell>
          <cell r="R159" t="str">
            <v xml:space="preserve">  V</v>
          </cell>
          <cell r="S159">
            <v>10</v>
          </cell>
          <cell r="T159">
            <v>10</v>
          </cell>
          <cell r="U159">
            <v>10</v>
          </cell>
          <cell r="V159">
            <v>10</v>
          </cell>
          <cell r="W159">
            <v>10</v>
          </cell>
          <cell r="X159">
            <v>10</v>
          </cell>
          <cell r="Y159" t="str">
            <v xml:space="preserve">  V</v>
          </cell>
          <cell r="Z159" t="str">
            <v>CM</v>
          </cell>
          <cell r="AA159" t="str">
            <v>CM</v>
          </cell>
          <cell r="AB159" t="str">
            <v>CM</v>
          </cell>
          <cell r="AC159">
            <v>10</v>
          </cell>
          <cell r="AD159">
            <v>10</v>
          </cell>
          <cell r="AE159">
            <v>10</v>
          </cell>
          <cell r="AF159" t="str">
            <v xml:space="preserve">  V</v>
          </cell>
          <cell r="AG159">
            <v>10</v>
          </cell>
          <cell r="AH159">
            <v>10</v>
          </cell>
          <cell r="AJ159">
            <v>0</v>
          </cell>
          <cell r="AK159">
            <v>0</v>
          </cell>
          <cell r="AL159">
            <v>3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S159">
            <v>0</v>
          </cell>
          <cell r="AT159" t="str">
            <v xml:space="preserve"> </v>
          </cell>
        </row>
        <row r="160">
          <cell r="A160">
            <v>692</v>
          </cell>
          <cell r="B160" t="str">
            <v>ABIBES</v>
          </cell>
          <cell r="C160" t="str">
            <v>Messaoud</v>
          </cell>
          <cell r="D160" t="str">
            <v>Coffreur</v>
          </cell>
          <cell r="E160" t="str">
            <v xml:space="preserve">  F</v>
          </cell>
          <cell r="F160" t="str">
            <v xml:space="preserve">  CP</v>
          </cell>
          <cell r="G160" t="str">
            <v xml:space="preserve">  F</v>
          </cell>
          <cell r="H160">
            <v>10</v>
          </cell>
          <cell r="I160">
            <v>10</v>
          </cell>
          <cell r="J160">
            <v>10</v>
          </cell>
          <cell r="K160" t="str">
            <v xml:space="preserve">  V</v>
          </cell>
          <cell r="L160">
            <v>10</v>
          </cell>
          <cell r="M160">
            <v>10</v>
          </cell>
          <cell r="N160">
            <v>10</v>
          </cell>
          <cell r="O160">
            <v>10</v>
          </cell>
          <cell r="P160">
            <v>10</v>
          </cell>
          <cell r="Q160">
            <v>10</v>
          </cell>
          <cell r="R160" t="str">
            <v xml:space="preserve">  V</v>
          </cell>
          <cell r="S160">
            <v>10</v>
          </cell>
          <cell r="T160">
            <v>10</v>
          </cell>
          <cell r="U160">
            <v>10</v>
          </cell>
          <cell r="V160">
            <v>10</v>
          </cell>
          <cell r="W160">
            <v>10</v>
          </cell>
          <cell r="X160">
            <v>10</v>
          </cell>
          <cell r="Y160" t="str">
            <v xml:space="preserve">  V</v>
          </cell>
          <cell r="Z160">
            <v>10</v>
          </cell>
          <cell r="AA160">
            <v>10</v>
          </cell>
          <cell r="AB160">
            <v>10</v>
          </cell>
          <cell r="AC160">
            <v>10</v>
          </cell>
          <cell r="AD160">
            <v>10</v>
          </cell>
          <cell r="AE160">
            <v>10</v>
          </cell>
          <cell r="AF160">
            <v>8</v>
          </cell>
          <cell r="AG160">
            <v>10</v>
          </cell>
          <cell r="AH160">
            <v>10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S160">
            <v>0</v>
          </cell>
          <cell r="AT160" t="str">
            <v xml:space="preserve"> </v>
          </cell>
        </row>
        <row r="161">
          <cell r="A161">
            <v>1560</v>
          </cell>
          <cell r="B161" t="str">
            <v>BENMICIA</v>
          </cell>
          <cell r="C161" t="str">
            <v>Achour</v>
          </cell>
          <cell r="D161" t="str">
            <v xml:space="preserve">Maçon-Coffreur </v>
          </cell>
          <cell r="E161" t="str">
            <v xml:space="preserve">  F</v>
          </cell>
          <cell r="F161" t="str">
            <v xml:space="preserve">  CP</v>
          </cell>
          <cell r="G161" t="str">
            <v xml:space="preserve">  F</v>
          </cell>
          <cell r="H161" t="str">
            <v>CA</v>
          </cell>
          <cell r="I161" t="str">
            <v>CA</v>
          </cell>
          <cell r="J161" t="str">
            <v>CA</v>
          </cell>
          <cell r="K161" t="str">
            <v>CA</v>
          </cell>
          <cell r="L161" t="str">
            <v>CA</v>
          </cell>
          <cell r="M161" t="str">
            <v>CA</v>
          </cell>
          <cell r="N161" t="str">
            <v>CA</v>
          </cell>
          <cell r="O161" t="str">
            <v>CA</v>
          </cell>
          <cell r="P161" t="str">
            <v>CA</v>
          </cell>
          <cell r="Q161" t="str">
            <v>CA</v>
          </cell>
          <cell r="R161" t="str">
            <v xml:space="preserve">  V</v>
          </cell>
          <cell r="S161" t="str">
            <v>ABS</v>
          </cell>
          <cell r="T161" t="str">
            <v>CA</v>
          </cell>
          <cell r="U161" t="str">
            <v>CA</v>
          </cell>
          <cell r="V161" t="str">
            <v>CA</v>
          </cell>
          <cell r="W161" t="str">
            <v>CA</v>
          </cell>
          <cell r="X161" t="str">
            <v>CA</v>
          </cell>
          <cell r="Y161" t="str">
            <v>CA</v>
          </cell>
          <cell r="Z161" t="str">
            <v>CA</v>
          </cell>
          <cell r="AA161" t="str">
            <v>CA</v>
          </cell>
          <cell r="AB161" t="str">
            <v>CA</v>
          </cell>
          <cell r="AC161" t="str">
            <v>CA</v>
          </cell>
          <cell r="AD161">
            <v>10</v>
          </cell>
          <cell r="AE161">
            <v>10</v>
          </cell>
          <cell r="AF161" t="str">
            <v xml:space="preserve">  V</v>
          </cell>
          <cell r="AG161">
            <v>10</v>
          </cell>
          <cell r="AH161" t="str">
            <v>INT</v>
          </cell>
          <cell r="AJ161">
            <v>1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Q161">
            <v>20</v>
          </cell>
          <cell r="AS161">
            <v>0</v>
          </cell>
          <cell r="AT161" t="str">
            <v xml:space="preserve"> </v>
          </cell>
        </row>
        <row r="162">
          <cell r="A162">
            <v>1575</v>
          </cell>
          <cell r="B162" t="str">
            <v>HIMOUR</v>
          </cell>
          <cell r="C162" t="str">
            <v>Mourad</v>
          </cell>
          <cell r="D162" t="str">
            <v xml:space="preserve">Maçon-Coffreur </v>
          </cell>
          <cell r="E162" t="str">
            <v xml:space="preserve">  F</v>
          </cell>
          <cell r="F162" t="str">
            <v xml:space="preserve">  CP</v>
          </cell>
          <cell r="G162" t="str">
            <v xml:space="preserve">  F</v>
          </cell>
          <cell r="H162">
            <v>10</v>
          </cell>
          <cell r="I162">
            <v>10</v>
          </cell>
          <cell r="J162">
            <v>10</v>
          </cell>
          <cell r="K162">
            <v>8</v>
          </cell>
          <cell r="L162">
            <v>10</v>
          </cell>
          <cell r="M162">
            <v>10</v>
          </cell>
          <cell r="N162">
            <v>10</v>
          </cell>
          <cell r="O162">
            <v>10</v>
          </cell>
          <cell r="P162" t="str">
            <v>AA</v>
          </cell>
          <cell r="Q162">
            <v>10</v>
          </cell>
          <cell r="R162" t="str">
            <v xml:space="preserve">  V</v>
          </cell>
          <cell r="S162">
            <v>10</v>
          </cell>
          <cell r="T162">
            <v>10</v>
          </cell>
          <cell r="U162">
            <v>10</v>
          </cell>
          <cell r="V162">
            <v>10</v>
          </cell>
          <cell r="W162">
            <v>10</v>
          </cell>
          <cell r="X162">
            <v>10</v>
          </cell>
          <cell r="Y162">
            <v>8.5</v>
          </cell>
          <cell r="Z162">
            <v>10</v>
          </cell>
          <cell r="AA162">
            <v>10</v>
          </cell>
          <cell r="AB162">
            <v>10</v>
          </cell>
          <cell r="AC162">
            <v>10</v>
          </cell>
          <cell r="AD162">
            <v>10</v>
          </cell>
          <cell r="AE162">
            <v>10</v>
          </cell>
          <cell r="AF162">
            <v>8</v>
          </cell>
          <cell r="AG162">
            <v>10</v>
          </cell>
          <cell r="AH162">
            <v>10</v>
          </cell>
          <cell r="AJ162">
            <v>0</v>
          </cell>
          <cell r="AK162">
            <v>1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S162">
            <v>0</v>
          </cell>
          <cell r="AT162" t="str">
            <v xml:space="preserve"> </v>
          </cell>
        </row>
        <row r="163">
          <cell r="A163">
            <v>691</v>
          </cell>
          <cell r="B163" t="str">
            <v xml:space="preserve">GUESSOUM </v>
          </cell>
          <cell r="C163" t="str">
            <v>Djahid</v>
          </cell>
          <cell r="D163" t="str">
            <v xml:space="preserve">Mineur </v>
          </cell>
          <cell r="E163" t="str">
            <v xml:space="preserve">  F</v>
          </cell>
          <cell r="F163" t="str">
            <v xml:space="preserve">  CP</v>
          </cell>
          <cell r="G163" t="str">
            <v xml:space="preserve">  F</v>
          </cell>
          <cell r="H163">
            <v>10</v>
          </cell>
          <cell r="I163">
            <v>10</v>
          </cell>
          <cell r="J163">
            <v>10</v>
          </cell>
          <cell r="K163">
            <v>8</v>
          </cell>
          <cell r="L163">
            <v>10</v>
          </cell>
          <cell r="M163">
            <v>10</v>
          </cell>
          <cell r="N163">
            <v>10</v>
          </cell>
          <cell r="O163">
            <v>10</v>
          </cell>
          <cell r="P163">
            <v>10</v>
          </cell>
          <cell r="Q163">
            <v>10</v>
          </cell>
          <cell r="R163" t="str">
            <v xml:space="preserve">  V</v>
          </cell>
          <cell r="S163">
            <v>10</v>
          </cell>
          <cell r="T163">
            <v>10</v>
          </cell>
          <cell r="U163">
            <v>10</v>
          </cell>
          <cell r="V163">
            <v>10</v>
          </cell>
          <cell r="W163">
            <v>10</v>
          </cell>
          <cell r="X163">
            <v>10</v>
          </cell>
          <cell r="Y163">
            <v>8.5</v>
          </cell>
          <cell r="Z163">
            <v>10</v>
          </cell>
          <cell r="AA163" t="str">
            <v>CM</v>
          </cell>
          <cell r="AB163">
            <v>10</v>
          </cell>
          <cell r="AC163">
            <v>10</v>
          </cell>
          <cell r="AD163">
            <v>10</v>
          </cell>
          <cell r="AE163">
            <v>10</v>
          </cell>
          <cell r="AF163" t="str">
            <v xml:space="preserve">  V</v>
          </cell>
          <cell r="AG163">
            <v>10</v>
          </cell>
          <cell r="AH163" t="str">
            <v>INT</v>
          </cell>
          <cell r="AJ163">
            <v>0</v>
          </cell>
          <cell r="AK163">
            <v>0</v>
          </cell>
          <cell r="AL163">
            <v>1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S163">
            <v>0</v>
          </cell>
          <cell r="AT163" t="str">
            <v xml:space="preserve"> </v>
          </cell>
        </row>
        <row r="164">
          <cell r="A164">
            <v>698</v>
          </cell>
          <cell r="B164" t="str">
            <v>DJETNI</v>
          </cell>
          <cell r="C164" t="str">
            <v>Toufik</v>
          </cell>
          <cell r="D164" t="str">
            <v>Soudeur</v>
          </cell>
          <cell r="E164" t="str">
            <v xml:space="preserve">  F</v>
          </cell>
          <cell r="F164" t="str">
            <v xml:space="preserve">  CP</v>
          </cell>
          <cell r="G164" t="str">
            <v xml:space="preserve">  F</v>
          </cell>
          <cell r="H164">
            <v>10</v>
          </cell>
          <cell r="I164">
            <v>10</v>
          </cell>
          <cell r="J164">
            <v>10</v>
          </cell>
          <cell r="K164" t="str">
            <v xml:space="preserve">  V</v>
          </cell>
          <cell r="L164">
            <v>10</v>
          </cell>
          <cell r="M164">
            <v>10</v>
          </cell>
          <cell r="N164">
            <v>10</v>
          </cell>
          <cell r="O164">
            <v>10</v>
          </cell>
          <cell r="P164">
            <v>10</v>
          </cell>
          <cell r="Q164">
            <v>10</v>
          </cell>
          <cell r="R164" t="str">
            <v xml:space="preserve">  V</v>
          </cell>
          <cell r="S164">
            <v>10</v>
          </cell>
          <cell r="T164">
            <v>10</v>
          </cell>
          <cell r="U164">
            <v>10</v>
          </cell>
          <cell r="V164">
            <v>10</v>
          </cell>
          <cell r="W164">
            <v>10</v>
          </cell>
          <cell r="X164">
            <v>10</v>
          </cell>
          <cell r="Y164">
            <v>8.5</v>
          </cell>
          <cell r="Z164">
            <v>10</v>
          </cell>
          <cell r="AA164">
            <v>10</v>
          </cell>
          <cell r="AB164">
            <v>10</v>
          </cell>
          <cell r="AC164">
            <v>10</v>
          </cell>
          <cell r="AD164">
            <v>10</v>
          </cell>
          <cell r="AE164">
            <v>10</v>
          </cell>
          <cell r="AF164" t="str">
            <v xml:space="preserve">  V</v>
          </cell>
          <cell r="AG164">
            <v>10</v>
          </cell>
          <cell r="AH164">
            <v>10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S164">
            <v>0</v>
          </cell>
          <cell r="AT164" t="str">
            <v xml:space="preserve"> </v>
          </cell>
        </row>
        <row r="165">
          <cell r="A165">
            <v>501</v>
          </cell>
          <cell r="B165" t="str">
            <v>GUERDOUH</v>
          </cell>
          <cell r="C165" t="str">
            <v>Karim</v>
          </cell>
          <cell r="D165" t="str">
            <v xml:space="preserve">Mineur </v>
          </cell>
          <cell r="E165" t="str">
            <v xml:space="preserve">  F</v>
          </cell>
          <cell r="F165" t="str">
            <v xml:space="preserve">  CP</v>
          </cell>
          <cell r="G165" t="str">
            <v xml:space="preserve">  F</v>
          </cell>
          <cell r="H165">
            <v>10</v>
          </cell>
          <cell r="I165">
            <v>10</v>
          </cell>
          <cell r="J165">
            <v>10</v>
          </cell>
          <cell r="K165" t="str">
            <v xml:space="preserve">  V</v>
          </cell>
          <cell r="L165">
            <v>10</v>
          </cell>
          <cell r="M165">
            <v>10</v>
          </cell>
          <cell r="N165">
            <v>10</v>
          </cell>
          <cell r="O165">
            <v>10</v>
          </cell>
          <cell r="P165">
            <v>10</v>
          </cell>
          <cell r="Q165" t="str">
            <v>ABS</v>
          </cell>
          <cell r="R165" t="str">
            <v xml:space="preserve">  V</v>
          </cell>
          <cell r="S165">
            <v>10</v>
          </cell>
          <cell r="T165">
            <v>10</v>
          </cell>
          <cell r="U165">
            <v>10</v>
          </cell>
          <cell r="V165">
            <v>10</v>
          </cell>
          <cell r="W165">
            <v>10</v>
          </cell>
          <cell r="X165">
            <v>10</v>
          </cell>
          <cell r="Y165" t="str">
            <v xml:space="preserve">  V</v>
          </cell>
          <cell r="Z165">
            <v>10</v>
          </cell>
          <cell r="AA165">
            <v>10</v>
          </cell>
          <cell r="AB165">
            <v>10</v>
          </cell>
          <cell r="AC165">
            <v>10</v>
          </cell>
          <cell r="AD165">
            <v>10</v>
          </cell>
          <cell r="AE165">
            <v>10</v>
          </cell>
          <cell r="AF165" t="str">
            <v xml:space="preserve">  V</v>
          </cell>
          <cell r="AG165">
            <v>10</v>
          </cell>
          <cell r="AH165" t="str">
            <v>INT</v>
          </cell>
          <cell r="AJ165">
            <v>1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S165">
            <v>0</v>
          </cell>
          <cell r="AT165" t="str">
            <v xml:space="preserve"> </v>
          </cell>
        </row>
        <row r="166">
          <cell r="A166" t="str">
            <v xml:space="preserve">  </v>
          </cell>
          <cell r="E166" t="str">
            <v xml:space="preserve">  F</v>
          </cell>
          <cell r="F166" t="str">
            <v xml:space="preserve">  CP</v>
          </cell>
          <cell r="G166" t="str">
            <v xml:space="preserve">  F</v>
          </cell>
          <cell r="H166">
            <v>174</v>
          </cell>
          <cell r="I166" t="str">
            <v>174+175</v>
          </cell>
          <cell r="J166">
            <v>175</v>
          </cell>
          <cell r="K166" t="str">
            <v xml:space="preserve">  V</v>
          </cell>
          <cell r="L166">
            <v>175</v>
          </cell>
          <cell r="M166">
            <v>175</v>
          </cell>
          <cell r="N166">
            <v>175</v>
          </cell>
          <cell r="O166">
            <v>175</v>
          </cell>
          <cell r="P166">
            <v>174</v>
          </cell>
          <cell r="Q166">
            <v>174</v>
          </cell>
          <cell r="R166" t="str">
            <v xml:space="preserve">  V</v>
          </cell>
          <cell r="S166" t="str">
            <v>174+175</v>
          </cell>
          <cell r="T166">
            <v>174</v>
          </cell>
          <cell r="U166">
            <v>175</v>
          </cell>
          <cell r="V166" t="str">
            <v>174+175</v>
          </cell>
          <cell r="W166">
            <v>174</v>
          </cell>
          <cell r="X166">
            <v>175</v>
          </cell>
          <cell r="Y166">
            <v>174</v>
          </cell>
          <cell r="Z166">
            <v>174</v>
          </cell>
          <cell r="AA166">
            <v>174</v>
          </cell>
          <cell r="AB166" t="str">
            <v>174+175</v>
          </cell>
          <cell r="AC166">
            <v>175</v>
          </cell>
          <cell r="AD166">
            <v>175</v>
          </cell>
          <cell r="AE166">
            <v>175</v>
          </cell>
          <cell r="AF166" t="str">
            <v xml:space="preserve">  V</v>
          </cell>
          <cell r="AG166" t="str">
            <v>174+175</v>
          </cell>
          <cell r="AH166">
            <v>174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S166">
            <v>0</v>
          </cell>
          <cell r="AT166" t="str">
            <v xml:space="preserve"> </v>
          </cell>
        </row>
        <row r="167">
          <cell r="A167">
            <v>1678</v>
          </cell>
          <cell r="B167" t="str">
            <v>DRIS</v>
          </cell>
          <cell r="C167" t="str">
            <v>Omar</v>
          </cell>
          <cell r="D167" t="str">
            <v>C CH</v>
          </cell>
          <cell r="E167" t="str">
            <v xml:space="preserve">  F</v>
          </cell>
          <cell r="F167" t="str">
            <v xml:space="preserve">  CP</v>
          </cell>
          <cell r="G167" t="str">
            <v xml:space="preserve">  F</v>
          </cell>
          <cell r="H167" t="str">
            <v>8,5p2</v>
          </cell>
          <cell r="I167" t="str">
            <v>8,5p2</v>
          </cell>
          <cell r="J167" t="str">
            <v>8,5p2</v>
          </cell>
          <cell r="K167" t="str">
            <v xml:space="preserve">  V</v>
          </cell>
          <cell r="L167" t="str">
            <v>8,5p1</v>
          </cell>
          <cell r="M167" t="str">
            <v>8,5p1</v>
          </cell>
          <cell r="N167" t="str">
            <v>8,5p1</v>
          </cell>
          <cell r="O167" t="str">
            <v>8,5p1</v>
          </cell>
          <cell r="P167" t="str">
            <v>8,5p1</v>
          </cell>
          <cell r="Q167" t="str">
            <v>8,5p1</v>
          </cell>
          <cell r="R167" t="str">
            <v xml:space="preserve">  V</v>
          </cell>
          <cell r="S167" t="str">
            <v>8,5p3</v>
          </cell>
          <cell r="T167" t="str">
            <v>8,5p3</v>
          </cell>
          <cell r="U167" t="str">
            <v>8,5p3</v>
          </cell>
          <cell r="V167" t="str">
            <v>8,5p3</v>
          </cell>
          <cell r="W167" t="str">
            <v>8,5p3</v>
          </cell>
          <cell r="X167" t="str">
            <v>8,5p3</v>
          </cell>
          <cell r="Y167" t="str">
            <v xml:space="preserve">  V</v>
          </cell>
          <cell r="Z167" t="str">
            <v>8,5p2</v>
          </cell>
          <cell r="AA167" t="str">
            <v>8,5p2</v>
          </cell>
          <cell r="AB167" t="str">
            <v>8,5p2</v>
          </cell>
          <cell r="AC167" t="str">
            <v>8,5p2</v>
          </cell>
          <cell r="AD167" t="str">
            <v>8,5p2</v>
          </cell>
          <cell r="AE167" t="str">
            <v>8,5p2</v>
          </cell>
          <cell r="AF167" t="str">
            <v xml:space="preserve">  V</v>
          </cell>
          <cell r="AG167" t="str">
            <v>DET</v>
          </cell>
          <cell r="AH167" t="str">
            <v>DET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S167">
            <v>2</v>
          </cell>
          <cell r="AT167" t="str">
            <v xml:space="preserve"> </v>
          </cell>
        </row>
        <row r="168">
          <cell r="A168">
            <v>1874</v>
          </cell>
          <cell r="B168" t="str">
            <v>BOUNEFIKHA</v>
          </cell>
          <cell r="C168" t="str">
            <v>Aissam</v>
          </cell>
          <cell r="D168" t="str">
            <v>C CH</v>
          </cell>
          <cell r="E168" t="str">
            <v xml:space="preserve">  F</v>
          </cell>
          <cell r="F168" t="str">
            <v xml:space="preserve">  CP</v>
          </cell>
          <cell r="G168" t="str">
            <v xml:space="preserve">  F</v>
          </cell>
          <cell r="H168" t="str">
            <v>9p2</v>
          </cell>
          <cell r="I168" t="str">
            <v>8,5p2</v>
          </cell>
          <cell r="J168" t="str">
            <v>8,5p2</v>
          </cell>
          <cell r="K168" t="str">
            <v xml:space="preserve">  V</v>
          </cell>
          <cell r="L168" t="str">
            <v>8,5p1</v>
          </cell>
          <cell r="M168" t="str">
            <v>8,5p1</v>
          </cell>
          <cell r="N168" t="str">
            <v>8,5p1</v>
          </cell>
          <cell r="O168" t="str">
            <v>8,5p1</v>
          </cell>
          <cell r="P168" t="str">
            <v>8,5p1</v>
          </cell>
          <cell r="Q168" t="str">
            <v>9p1</v>
          </cell>
          <cell r="R168" t="str">
            <v xml:space="preserve">  V</v>
          </cell>
          <cell r="S168" t="str">
            <v>9p3</v>
          </cell>
          <cell r="T168" t="str">
            <v>9p3</v>
          </cell>
          <cell r="U168" t="str">
            <v>8,5p3</v>
          </cell>
          <cell r="V168" t="str">
            <v>8,5p3</v>
          </cell>
          <cell r="W168" t="str">
            <v>9p3</v>
          </cell>
          <cell r="X168" t="str">
            <v>8,5p3</v>
          </cell>
          <cell r="Y168" t="str">
            <v xml:space="preserve">  V</v>
          </cell>
          <cell r="Z168" t="str">
            <v>8,5p2</v>
          </cell>
          <cell r="AA168" t="str">
            <v>8,5p2</v>
          </cell>
          <cell r="AB168" t="str">
            <v>8,5p2</v>
          </cell>
          <cell r="AC168" t="str">
            <v>8,5p2</v>
          </cell>
          <cell r="AD168" t="str">
            <v>8,5p2</v>
          </cell>
          <cell r="AE168" t="str">
            <v>8,5p2</v>
          </cell>
          <cell r="AF168" t="str">
            <v xml:space="preserve">  V</v>
          </cell>
          <cell r="AG168" t="str">
            <v>8,5p1</v>
          </cell>
          <cell r="AH168" t="str">
            <v>8,5p1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S168">
            <v>0</v>
          </cell>
          <cell r="AT168" t="str">
            <v xml:space="preserve"> </v>
          </cell>
        </row>
        <row r="169">
          <cell r="A169">
            <v>1531</v>
          </cell>
          <cell r="B169" t="str">
            <v>BELABED</v>
          </cell>
          <cell r="C169" t="str">
            <v>Mokhlis</v>
          </cell>
          <cell r="D169" t="str">
            <v xml:space="preserve">Maçon Coffreur </v>
          </cell>
          <cell r="E169" t="str">
            <v xml:space="preserve">  F</v>
          </cell>
          <cell r="F169" t="str">
            <v xml:space="preserve">  CP</v>
          </cell>
          <cell r="G169" t="str">
            <v xml:space="preserve">  F</v>
          </cell>
          <cell r="H169" t="str">
            <v>8,5p2</v>
          </cell>
          <cell r="I169" t="str">
            <v>8,5p2</v>
          </cell>
          <cell r="J169" t="str">
            <v>8,5p2</v>
          </cell>
          <cell r="K169" t="str">
            <v xml:space="preserve">  V</v>
          </cell>
          <cell r="L169" t="str">
            <v>8,5p1</v>
          </cell>
          <cell r="M169" t="str">
            <v>8,5p1</v>
          </cell>
          <cell r="N169" t="str">
            <v>8,5p1</v>
          </cell>
          <cell r="O169" t="str">
            <v>8,5p1</v>
          </cell>
          <cell r="P169" t="str">
            <v>8,5p1</v>
          </cell>
          <cell r="Q169" t="str">
            <v>8,5p1</v>
          </cell>
          <cell r="R169" t="str">
            <v xml:space="preserve">  V</v>
          </cell>
          <cell r="S169" t="str">
            <v>8,5p3</v>
          </cell>
          <cell r="T169" t="str">
            <v>8,5p3</v>
          </cell>
          <cell r="U169" t="str">
            <v>8,5p3</v>
          </cell>
          <cell r="V169" t="str">
            <v>8,5p3</v>
          </cell>
          <cell r="W169" t="str">
            <v>8,5p3</v>
          </cell>
          <cell r="X169" t="str">
            <v>8,5p3</v>
          </cell>
          <cell r="Y169" t="str">
            <v xml:space="preserve">  V</v>
          </cell>
          <cell r="Z169" t="str">
            <v>8,5p2</v>
          </cell>
          <cell r="AA169" t="str">
            <v>8,5p2</v>
          </cell>
          <cell r="AB169" t="str">
            <v>8,5p2</v>
          </cell>
          <cell r="AC169" t="str">
            <v>8,5p2</v>
          </cell>
          <cell r="AD169" t="str">
            <v>8,5p2</v>
          </cell>
          <cell r="AE169" t="str">
            <v>8,5p2</v>
          </cell>
          <cell r="AF169" t="str">
            <v xml:space="preserve">  V</v>
          </cell>
          <cell r="AG169" t="str">
            <v>8,5p1</v>
          </cell>
          <cell r="AH169" t="str">
            <v>AA</v>
          </cell>
          <cell r="AJ169">
            <v>0</v>
          </cell>
          <cell r="AK169">
            <v>1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S169">
            <v>0</v>
          </cell>
          <cell r="AT169" t="str">
            <v xml:space="preserve"> </v>
          </cell>
        </row>
        <row r="170">
          <cell r="A170">
            <v>1535</v>
          </cell>
          <cell r="B170" t="str">
            <v>KADRI</v>
          </cell>
          <cell r="C170" t="str">
            <v>Mourad</v>
          </cell>
          <cell r="D170" t="str">
            <v xml:space="preserve">Maçon Coffreur </v>
          </cell>
          <cell r="E170" t="str">
            <v xml:space="preserve">  F</v>
          </cell>
          <cell r="F170" t="str">
            <v xml:space="preserve">  CP</v>
          </cell>
          <cell r="G170" t="str">
            <v xml:space="preserve">  F</v>
          </cell>
          <cell r="H170" t="str">
            <v>8,5p2</v>
          </cell>
          <cell r="I170" t="str">
            <v>8,5p2</v>
          </cell>
          <cell r="J170" t="str">
            <v>8,5p2</v>
          </cell>
          <cell r="K170" t="str">
            <v xml:space="preserve">  V</v>
          </cell>
          <cell r="L170" t="str">
            <v>8,5p1</v>
          </cell>
          <cell r="M170" t="str">
            <v>8,5p1</v>
          </cell>
          <cell r="N170" t="str">
            <v>8,5p1</v>
          </cell>
          <cell r="O170" t="str">
            <v>8,5p1</v>
          </cell>
          <cell r="P170" t="str">
            <v>4p1</v>
          </cell>
          <cell r="Q170" t="str">
            <v>8,5p1</v>
          </cell>
          <cell r="R170" t="str">
            <v xml:space="preserve">  V</v>
          </cell>
          <cell r="S170" t="str">
            <v>8,5p3</v>
          </cell>
          <cell r="T170" t="str">
            <v>8,5p3</v>
          </cell>
          <cell r="U170" t="str">
            <v>8,5p3</v>
          </cell>
          <cell r="V170" t="str">
            <v>8,5p3</v>
          </cell>
          <cell r="W170" t="str">
            <v>8,5p3</v>
          </cell>
          <cell r="X170" t="str">
            <v>8,5p3</v>
          </cell>
          <cell r="Y170" t="str">
            <v xml:space="preserve">  V</v>
          </cell>
          <cell r="Z170" t="str">
            <v>8,5p2</v>
          </cell>
          <cell r="AA170" t="str">
            <v>8,5p2</v>
          </cell>
          <cell r="AB170" t="str">
            <v>8,5p2</v>
          </cell>
          <cell r="AC170" t="str">
            <v>8,5p2</v>
          </cell>
          <cell r="AD170" t="str">
            <v>8,5p2</v>
          </cell>
          <cell r="AE170" t="str">
            <v>8,5p2</v>
          </cell>
          <cell r="AF170" t="str">
            <v xml:space="preserve">  V</v>
          </cell>
          <cell r="AG170" t="str">
            <v>8,5p1</v>
          </cell>
          <cell r="AH170" t="str">
            <v>8,5p1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S170">
            <v>0</v>
          </cell>
          <cell r="AT170" t="str">
            <v xml:space="preserve"> </v>
          </cell>
        </row>
        <row r="171">
          <cell r="A171">
            <v>1781</v>
          </cell>
          <cell r="B171" t="str">
            <v>BOUCHAIB</v>
          </cell>
          <cell r="C171" t="str">
            <v>Larbi</v>
          </cell>
          <cell r="D171" t="str">
            <v xml:space="preserve">Maçon Coffreur </v>
          </cell>
          <cell r="E171" t="str">
            <v xml:space="preserve">  F</v>
          </cell>
          <cell r="F171" t="str">
            <v xml:space="preserve">  CP</v>
          </cell>
          <cell r="G171" t="str">
            <v xml:space="preserve">  F</v>
          </cell>
          <cell r="H171" t="str">
            <v>8,5p2</v>
          </cell>
          <cell r="I171" t="str">
            <v>8,5p2</v>
          </cell>
          <cell r="J171" t="str">
            <v>8,5p2</v>
          </cell>
          <cell r="K171" t="str">
            <v xml:space="preserve">  V</v>
          </cell>
          <cell r="L171" t="str">
            <v>8,5p1</v>
          </cell>
          <cell r="M171" t="str">
            <v>8,5p1</v>
          </cell>
          <cell r="N171" t="str">
            <v>8,5p1</v>
          </cell>
          <cell r="O171" t="str">
            <v>8,5p1</v>
          </cell>
          <cell r="P171" t="str">
            <v>6,5p1</v>
          </cell>
          <cell r="Q171" t="str">
            <v>8,5p1</v>
          </cell>
          <cell r="R171" t="str">
            <v xml:space="preserve">  V</v>
          </cell>
          <cell r="S171" t="str">
            <v>8,5p3</v>
          </cell>
          <cell r="T171" t="str">
            <v>8,5p3</v>
          </cell>
          <cell r="U171" t="str">
            <v>8,5p3</v>
          </cell>
          <cell r="V171" t="str">
            <v>8,5p3</v>
          </cell>
          <cell r="W171" t="str">
            <v>8,5p3</v>
          </cell>
          <cell r="X171" t="str">
            <v>8,5p3</v>
          </cell>
          <cell r="Y171" t="str">
            <v xml:space="preserve">  V</v>
          </cell>
          <cell r="Z171" t="str">
            <v>8,5p2</v>
          </cell>
          <cell r="AA171" t="str">
            <v>8,5p2</v>
          </cell>
          <cell r="AB171" t="str">
            <v>8,5p2</v>
          </cell>
          <cell r="AC171" t="str">
            <v>8,5p2</v>
          </cell>
          <cell r="AD171" t="str">
            <v>8,5p2</v>
          </cell>
          <cell r="AE171" t="str">
            <v>8,5p2</v>
          </cell>
          <cell r="AF171" t="str">
            <v xml:space="preserve">  V</v>
          </cell>
          <cell r="AG171" t="str">
            <v>8,5p1</v>
          </cell>
          <cell r="AH171" t="str">
            <v>8,5p1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S171">
            <v>0</v>
          </cell>
          <cell r="AT171" t="str">
            <v xml:space="preserve"> </v>
          </cell>
        </row>
        <row r="172">
          <cell r="A172">
            <v>1782</v>
          </cell>
          <cell r="B172" t="str">
            <v>GUEDJALI</v>
          </cell>
          <cell r="C172" t="str">
            <v>Hocine</v>
          </cell>
          <cell r="D172" t="str">
            <v xml:space="preserve">Maçon Coffreur </v>
          </cell>
          <cell r="E172" t="str">
            <v xml:space="preserve">  F</v>
          </cell>
          <cell r="F172" t="str">
            <v xml:space="preserve">  CP</v>
          </cell>
          <cell r="G172" t="str">
            <v xml:space="preserve">  F</v>
          </cell>
          <cell r="H172" t="str">
            <v>8,5p2</v>
          </cell>
          <cell r="I172" t="str">
            <v>8,5p2</v>
          </cell>
          <cell r="J172" t="str">
            <v>8,5p2</v>
          </cell>
          <cell r="K172" t="str">
            <v xml:space="preserve">  V</v>
          </cell>
          <cell r="L172" t="str">
            <v>8,5p1</v>
          </cell>
          <cell r="M172" t="str">
            <v>8,5p1</v>
          </cell>
          <cell r="N172" t="str">
            <v>8,5p1</v>
          </cell>
          <cell r="O172" t="str">
            <v>8,5p1</v>
          </cell>
          <cell r="P172" t="str">
            <v>ABS</v>
          </cell>
          <cell r="Q172" t="str">
            <v>8,5p1</v>
          </cell>
          <cell r="R172" t="str">
            <v xml:space="preserve">  V</v>
          </cell>
          <cell r="S172" t="str">
            <v>8,5p3</v>
          </cell>
          <cell r="T172" t="str">
            <v>8,5p3</v>
          </cell>
          <cell r="U172" t="str">
            <v>8,5p3</v>
          </cell>
          <cell r="V172" t="str">
            <v>8,5p3</v>
          </cell>
          <cell r="W172" t="str">
            <v>8,5p3</v>
          </cell>
          <cell r="X172" t="str">
            <v>8,5p3</v>
          </cell>
          <cell r="Y172" t="str">
            <v xml:space="preserve">  V</v>
          </cell>
          <cell r="Z172" t="str">
            <v>8,5p2</v>
          </cell>
          <cell r="AA172" t="str">
            <v>8,5p2</v>
          </cell>
          <cell r="AB172" t="str">
            <v>8,5p2</v>
          </cell>
          <cell r="AC172" t="str">
            <v>8,5p2</v>
          </cell>
          <cell r="AD172" t="str">
            <v>8,5p2</v>
          </cell>
          <cell r="AE172" t="str">
            <v>8,5p2</v>
          </cell>
          <cell r="AF172" t="str">
            <v xml:space="preserve">  V</v>
          </cell>
          <cell r="AG172" t="str">
            <v>8,5p1</v>
          </cell>
          <cell r="AH172" t="str">
            <v>8,5p1</v>
          </cell>
          <cell r="AJ172">
            <v>1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S172">
            <v>0</v>
          </cell>
          <cell r="AT172" t="str">
            <v xml:space="preserve"> </v>
          </cell>
        </row>
        <row r="173">
          <cell r="A173">
            <v>1488</v>
          </cell>
          <cell r="B173" t="str">
            <v>GHIBOUR</v>
          </cell>
          <cell r="C173" t="str">
            <v>Mostefa</v>
          </cell>
          <cell r="D173" t="str">
            <v>Manoeuvre</v>
          </cell>
          <cell r="E173" t="str">
            <v xml:space="preserve">  F</v>
          </cell>
          <cell r="F173" t="str">
            <v xml:space="preserve">  CP</v>
          </cell>
          <cell r="G173" t="str">
            <v xml:space="preserve">  F</v>
          </cell>
          <cell r="H173" t="str">
            <v>8,5p2</v>
          </cell>
          <cell r="I173" t="str">
            <v>AA</v>
          </cell>
          <cell r="J173" t="str">
            <v>8,5p2</v>
          </cell>
          <cell r="K173" t="str">
            <v xml:space="preserve">  V</v>
          </cell>
          <cell r="L173" t="str">
            <v>8,5p1</v>
          </cell>
          <cell r="M173" t="str">
            <v>8,5p1</v>
          </cell>
          <cell r="N173" t="str">
            <v>8,5p1</v>
          </cell>
          <cell r="O173" t="str">
            <v>8,5p1</v>
          </cell>
          <cell r="P173" t="str">
            <v>4p1</v>
          </cell>
          <cell r="Q173" t="str">
            <v>8,5p1</v>
          </cell>
          <cell r="R173" t="str">
            <v xml:space="preserve">  V</v>
          </cell>
          <cell r="S173" t="str">
            <v>8,5p3</v>
          </cell>
          <cell r="T173" t="str">
            <v>8,5p3</v>
          </cell>
          <cell r="U173" t="str">
            <v>8,5p3</v>
          </cell>
          <cell r="V173" t="str">
            <v>8,5p3</v>
          </cell>
          <cell r="W173" t="str">
            <v>8,5p3</v>
          </cell>
          <cell r="X173" t="str">
            <v>ABS</v>
          </cell>
          <cell r="Y173" t="str">
            <v xml:space="preserve">  V</v>
          </cell>
          <cell r="Z173" t="str">
            <v>8,5p2</v>
          </cell>
          <cell r="AA173" t="str">
            <v>8,5p2</v>
          </cell>
          <cell r="AB173" t="str">
            <v>8,5p2</v>
          </cell>
          <cell r="AC173" t="str">
            <v>8,5p2</v>
          </cell>
          <cell r="AD173" t="str">
            <v>8,5p2</v>
          </cell>
          <cell r="AE173" t="str">
            <v>AA</v>
          </cell>
          <cell r="AF173" t="str">
            <v xml:space="preserve">  V</v>
          </cell>
          <cell r="AG173" t="str">
            <v>8,5p1</v>
          </cell>
          <cell r="AH173" t="str">
            <v>8,5p1</v>
          </cell>
          <cell r="AJ173">
            <v>1</v>
          </cell>
          <cell r="AK173">
            <v>2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S173">
            <v>0</v>
          </cell>
          <cell r="AT173" t="str">
            <v xml:space="preserve"> </v>
          </cell>
        </row>
        <row r="174">
          <cell r="A174">
            <v>1486</v>
          </cell>
          <cell r="B174" t="str">
            <v xml:space="preserve">BELGHERBI </v>
          </cell>
          <cell r="C174" t="str">
            <v>Abderrahmane</v>
          </cell>
          <cell r="D174" t="str">
            <v>Manoeuvre</v>
          </cell>
          <cell r="E174" t="str">
            <v xml:space="preserve">  F</v>
          </cell>
          <cell r="F174" t="str">
            <v xml:space="preserve">  CP</v>
          </cell>
          <cell r="G174" t="str">
            <v xml:space="preserve">  F</v>
          </cell>
          <cell r="H174" t="str">
            <v>8,5p2</v>
          </cell>
          <cell r="I174" t="str">
            <v>8,5p2</v>
          </cell>
          <cell r="J174" t="str">
            <v>8,5p2</v>
          </cell>
          <cell r="K174" t="str">
            <v xml:space="preserve">  V</v>
          </cell>
          <cell r="L174" t="str">
            <v>ABS</v>
          </cell>
          <cell r="M174" t="str">
            <v>ABS</v>
          </cell>
          <cell r="N174" t="str">
            <v>8,5p1</v>
          </cell>
          <cell r="O174" t="str">
            <v>8,5p1</v>
          </cell>
          <cell r="P174" t="str">
            <v>4p1</v>
          </cell>
          <cell r="Q174" t="str">
            <v>ABS</v>
          </cell>
          <cell r="R174" t="str">
            <v xml:space="preserve">  V</v>
          </cell>
          <cell r="S174" t="str">
            <v>8,5p3</v>
          </cell>
          <cell r="T174" t="str">
            <v>8,5p3</v>
          </cell>
          <cell r="U174" t="str">
            <v>8,5p3</v>
          </cell>
          <cell r="V174" t="str">
            <v>8,5p3</v>
          </cell>
          <cell r="W174" t="str">
            <v>CN</v>
          </cell>
          <cell r="X174" t="str">
            <v>CN</v>
          </cell>
          <cell r="Y174" t="str">
            <v xml:space="preserve">  V</v>
          </cell>
          <cell r="Z174" t="str">
            <v>CN</v>
          </cell>
          <cell r="AA174" t="str">
            <v>CA</v>
          </cell>
          <cell r="AB174" t="str">
            <v>CA</v>
          </cell>
          <cell r="AC174" t="str">
            <v>CA</v>
          </cell>
          <cell r="AD174" t="str">
            <v>CA</v>
          </cell>
          <cell r="AE174" t="str">
            <v>CA</v>
          </cell>
          <cell r="AF174" t="str">
            <v xml:space="preserve">  V</v>
          </cell>
          <cell r="AG174" t="str">
            <v>8,5p1</v>
          </cell>
          <cell r="AH174" t="str">
            <v>8,5p1</v>
          </cell>
          <cell r="AJ174">
            <v>3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3</v>
          </cell>
          <cell r="AP174">
            <v>0</v>
          </cell>
          <cell r="AQ174">
            <v>5</v>
          </cell>
          <cell r="AS174">
            <v>0</v>
          </cell>
          <cell r="AT174" t="str">
            <v>avertissement</v>
          </cell>
        </row>
        <row r="175">
          <cell r="A175">
            <v>1649</v>
          </cell>
          <cell r="B175" t="str">
            <v>MELEDJEM</v>
          </cell>
          <cell r="C175" t="str">
            <v>Mohamed</v>
          </cell>
          <cell r="D175" t="str">
            <v>Manœuvre</v>
          </cell>
          <cell r="E175" t="str">
            <v xml:space="preserve">  F</v>
          </cell>
          <cell r="F175" t="str">
            <v xml:space="preserve">  CP</v>
          </cell>
          <cell r="G175" t="str">
            <v xml:space="preserve">  F</v>
          </cell>
          <cell r="H175" t="str">
            <v>8,5p2</v>
          </cell>
          <cell r="I175" t="str">
            <v>8,5p2</v>
          </cell>
          <cell r="J175" t="str">
            <v>8,5p2</v>
          </cell>
          <cell r="K175" t="str">
            <v xml:space="preserve">  V</v>
          </cell>
          <cell r="L175" t="str">
            <v>CM</v>
          </cell>
          <cell r="M175" t="str">
            <v>CM</v>
          </cell>
          <cell r="N175" t="str">
            <v>8,5p1</v>
          </cell>
          <cell r="O175" t="str">
            <v>8,5p1</v>
          </cell>
          <cell r="P175" t="str">
            <v>4p1</v>
          </cell>
          <cell r="Q175" t="str">
            <v>8,5p1</v>
          </cell>
          <cell r="R175" t="str">
            <v xml:space="preserve">  V</v>
          </cell>
          <cell r="S175" t="str">
            <v>ABS</v>
          </cell>
          <cell r="T175" t="str">
            <v>8,5p3</v>
          </cell>
          <cell r="U175" t="str">
            <v>8,5p3</v>
          </cell>
          <cell r="V175" t="str">
            <v>8,5p3</v>
          </cell>
          <cell r="W175" t="str">
            <v>8,5p3</v>
          </cell>
          <cell r="X175" t="str">
            <v>8,5p3</v>
          </cell>
          <cell r="Y175" t="str">
            <v xml:space="preserve">  V</v>
          </cell>
          <cell r="Z175" t="str">
            <v>8,5p2</v>
          </cell>
          <cell r="AA175" t="str">
            <v>8,5p2</v>
          </cell>
          <cell r="AB175" t="str">
            <v>8,5p2</v>
          </cell>
          <cell r="AC175" t="str">
            <v>8,5p2</v>
          </cell>
          <cell r="AD175" t="str">
            <v>8,5p2</v>
          </cell>
          <cell r="AE175" t="str">
            <v>8p2</v>
          </cell>
          <cell r="AF175" t="str">
            <v xml:space="preserve">  V</v>
          </cell>
          <cell r="AG175" t="str">
            <v>8,5p1</v>
          </cell>
          <cell r="AH175" t="str">
            <v>8,5p1</v>
          </cell>
          <cell r="AJ175">
            <v>1</v>
          </cell>
          <cell r="AK175">
            <v>0</v>
          </cell>
          <cell r="AL175">
            <v>2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S175">
            <v>0</v>
          </cell>
          <cell r="AT175" t="str">
            <v xml:space="preserve"> </v>
          </cell>
        </row>
        <row r="176">
          <cell r="A176">
            <v>1594</v>
          </cell>
          <cell r="B176" t="str">
            <v>TAMOUZA</v>
          </cell>
          <cell r="C176" t="str">
            <v>Abderrezak</v>
          </cell>
          <cell r="D176" t="str">
            <v>Soudeur</v>
          </cell>
          <cell r="E176" t="str">
            <v xml:space="preserve">  F</v>
          </cell>
          <cell r="F176" t="str">
            <v xml:space="preserve">  CP</v>
          </cell>
          <cell r="G176" t="str">
            <v xml:space="preserve">  F</v>
          </cell>
          <cell r="H176" t="str">
            <v>8,5p2</v>
          </cell>
          <cell r="I176" t="str">
            <v>8,5p2</v>
          </cell>
          <cell r="J176" t="str">
            <v>8,5p2</v>
          </cell>
          <cell r="K176" t="str">
            <v xml:space="preserve">  V</v>
          </cell>
          <cell r="L176" t="str">
            <v>ABS</v>
          </cell>
          <cell r="M176" t="str">
            <v>8,5p1</v>
          </cell>
          <cell r="N176" t="str">
            <v>8,5p1</v>
          </cell>
          <cell r="O176" t="str">
            <v>8,5p1</v>
          </cell>
          <cell r="P176" t="str">
            <v>6,5p1</v>
          </cell>
          <cell r="Q176" t="str">
            <v>8,5p1</v>
          </cell>
          <cell r="R176" t="str">
            <v xml:space="preserve">  V</v>
          </cell>
          <cell r="S176" t="str">
            <v>AA</v>
          </cell>
          <cell r="T176" t="str">
            <v>8,5p3</v>
          </cell>
          <cell r="U176" t="str">
            <v>8,5p3</v>
          </cell>
          <cell r="V176" t="str">
            <v>8,5p3</v>
          </cell>
          <cell r="W176" t="str">
            <v>CM</v>
          </cell>
          <cell r="X176" t="str">
            <v>8,5p3</v>
          </cell>
          <cell r="Y176" t="str">
            <v xml:space="preserve">  V</v>
          </cell>
          <cell r="Z176" t="str">
            <v>8,5p2</v>
          </cell>
          <cell r="AA176" t="str">
            <v>8,5p2</v>
          </cell>
          <cell r="AB176" t="str">
            <v>8,5p2</v>
          </cell>
          <cell r="AC176" t="str">
            <v>8,5p2</v>
          </cell>
          <cell r="AD176" t="str">
            <v>8,5p2</v>
          </cell>
          <cell r="AE176" t="str">
            <v>8,5p2</v>
          </cell>
          <cell r="AF176" t="str">
            <v xml:space="preserve">  V</v>
          </cell>
          <cell r="AG176" t="str">
            <v>CM</v>
          </cell>
          <cell r="AH176" t="str">
            <v>CM</v>
          </cell>
          <cell r="AJ176">
            <v>1</v>
          </cell>
          <cell r="AK176">
            <v>1</v>
          </cell>
          <cell r="AL176">
            <v>3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S176">
            <v>0</v>
          </cell>
          <cell r="AT176" t="str">
            <v xml:space="preserve"> </v>
          </cell>
        </row>
        <row r="177">
          <cell r="A177" t="str">
            <v xml:space="preserve">  </v>
          </cell>
          <cell r="E177" t="str">
            <v xml:space="preserve">  F</v>
          </cell>
          <cell r="F177" t="str">
            <v xml:space="preserve">  CP</v>
          </cell>
          <cell r="G177" t="str">
            <v xml:space="preserve">  F</v>
          </cell>
          <cell r="H177">
            <v>174</v>
          </cell>
          <cell r="I177">
            <v>174</v>
          </cell>
          <cell r="J177">
            <v>174</v>
          </cell>
          <cell r="K177" t="str">
            <v xml:space="preserve">  V</v>
          </cell>
          <cell r="L177">
            <v>174</v>
          </cell>
          <cell r="M177">
            <v>174</v>
          </cell>
          <cell r="N177">
            <v>174</v>
          </cell>
          <cell r="O177">
            <v>174</v>
          </cell>
          <cell r="P177">
            <v>174</v>
          </cell>
          <cell r="Q177">
            <v>174</v>
          </cell>
          <cell r="R177" t="str">
            <v xml:space="preserve">  V</v>
          </cell>
          <cell r="S177" t="str">
            <v>174+2*174</v>
          </cell>
          <cell r="T177" t="str">
            <v>174+1*174</v>
          </cell>
          <cell r="U177" t="str">
            <v>174+4*163</v>
          </cell>
          <cell r="V177">
            <v>174</v>
          </cell>
          <cell r="W177">
            <v>174</v>
          </cell>
          <cell r="X177" t="str">
            <v>174+174</v>
          </cell>
          <cell r="Y177" t="str">
            <v xml:space="preserve">  V</v>
          </cell>
          <cell r="Z177" t="str">
            <v>174+174</v>
          </cell>
          <cell r="AA177">
            <v>174</v>
          </cell>
          <cell r="AB177">
            <v>174</v>
          </cell>
          <cell r="AC177">
            <v>174</v>
          </cell>
          <cell r="AD177">
            <v>174</v>
          </cell>
          <cell r="AE177">
            <v>174</v>
          </cell>
          <cell r="AF177" t="str">
            <v xml:space="preserve">  V</v>
          </cell>
          <cell r="AG177">
            <v>174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S177">
            <v>0</v>
          </cell>
          <cell r="AT177" t="str">
            <v xml:space="preserve"> </v>
          </cell>
        </row>
        <row r="178">
          <cell r="A178">
            <v>1505</v>
          </cell>
          <cell r="B178" t="str">
            <v>MEGDOUD</v>
          </cell>
          <cell r="C178" t="str">
            <v>Med Reda</v>
          </cell>
          <cell r="D178" t="str">
            <v>ingenieur tvx</v>
          </cell>
          <cell r="E178" t="str">
            <v xml:space="preserve">  F</v>
          </cell>
          <cell r="F178" t="str">
            <v xml:space="preserve">  CP</v>
          </cell>
          <cell r="G178" t="str">
            <v xml:space="preserve">  F</v>
          </cell>
          <cell r="H178" t="str">
            <v>8,5p2</v>
          </cell>
          <cell r="I178" t="str">
            <v>8,5p2</v>
          </cell>
          <cell r="J178" t="str">
            <v>8,5p2</v>
          </cell>
          <cell r="K178" t="str">
            <v xml:space="preserve">  V</v>
          </cell>
          <cell r="L178" t="str">
            <v>8,5p1</v>
          </cell>
          <cell r="M178" t="str">
            <v>8,5p1</v>
          </cell>
          <cell r="N178" t="str">
            <v>9p1</v>
          </cell>
          <cell r="O178" t="str">
            <v>8,5p1</v>
          </cell>
          <cell r="P178" t="str">
            <v>8,5p1</v>
          </cell>
          <cell r="Q178" t="str">
            <v>9p1</v>
          </cell>
          <cell r="R178" t="str">
            <v xml:space="preserve">  V</v>
          </cell>
          <cell r="S178" t="str">
            <v>9p3</v>
          </cell>
          <cell r="T178" t="str">
            <v>9p3</v>
          </cell>
          <cell r="U178" t="str">
            <v>8,5p3</v>
          </cell>
          <cell r="V178" t="str">
            <v>8,5p3</v>
          </cell>
          <cell r="W178" t="str">
            <v>9p3</v>
          </cell>
          <cell r="X178" t="str">
            <v>8,5p3</v>
          </cell>
          <cell r="Y178" t="str">
            <v>8,5P2</v>
          </cell>
          <cell r="Z178" t="str">
            <v>8,5p2</v>
          </cell>
          <cell r="AA178" t="str">
            <v>8,5p2</v>
          </cell>
          <cell r="AB178" t="str">
            <v>8,5p2</v>
          </cell>
          <cell r="AC178" t="str">
            <v>9p2</v>
          </cell>
          <cell r="AD178" t="str">
            <v>8,5p2</v>
          </cell>
          <cell r="AE178" t="str">
            <v>8,5p2</v>
          </cell>
          <cell r="AF178" t="str">
            <v xml:space="preserve">  V</v>
          </cell>
          <cell r="AG178" t="str">
            <v>8,5p1</v>
          </cell>
          <cell r="AH178" t="str">
            <v>8,5p1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S178">
            <v>0</v>
          </cell>
          <cell r="AT178" t="str">
            <v xml:space="preserve"> </v>
          </cell>
        </row>
        <row r="179">
          <cell r="A179">
            <v>415</v>
          </cell>
          <cell r="B179" t="str">
            <v>LADJROUD</v>
          </cell>
          <cell r="C179" t="str">
            <v>Zahir</v>
          </cell>
          <cell r="D179" t="str">
            <v>C CH</v>
          </cell>
          <cell r="E179" t="str">
            <v xml:space="preserve">  F</v>
          </cell>
          <cell r="F179" t="str">
            <v xml:space="preserve">  CP</v>
          </cell>
          <cell r="G179" t="str">
            <v xml:space="preserve">  F</v>
          </cell>
          <cell r="H179" t="str">
            <v>CA</v>
          </cell>
          <cell r="I179" t="str">
            <v>CA</v>
          </cell>
          <cell r="J179" t="str">
            <v>CA</v>
          </cell>
          <cell r="K179" t="str">
            <v>CA</v>
          </cell>
          <cell r="L179" t="str">
            <v>CA</v>
          </cell>
          <cell r="M179" t="str">
            <v>CA</v>
          </cell>
          <cell r="N179" t="str">
            <v>CA</v>
          </cell>
          <cell r="O179" t="str">
            <v>CA</v>
          </cell>
          <cell r="P179" t="str">
            <v>CA</v>
          </cell>
          <cell r="Q179" t="str">
            <v>CA</v>
          </cell>
          <cell r="R179" t="str">
            <v>CA</v>
          </cell>
          <cell r="S179" t="str">
            <v>CA</v>
          </cell>
          <cell r="T179" t="str">
            <v>CA</v>
          </cell>
          <cell r="U179" t="str">
            <v>CA</v>
          </cell>
          <cell r="V179" t="str">
            <v>CA</v>
          </cell>
          <cell r="W179" t="str">
            <v>CA</v>
          </cell>
          <cell r="X179" t="str">
            <v>CA</v>
          </cell>
          <cell r="Y179" t="str">
            <v>CA</v>
          </cell>
          <cell r="Z179" t="str">
            <v>CA</v>
          </cell>
          <cell r="AA179" t="str">
            <v>CA</v>
          </cell>
          <cell r="AB179" t="str">
            <v>CA</v>
          </cell>
          <cell r="AC179" t="str">
            <v>9p2</v>
          </cell>
          <cell r="AD179" t="str">
            <v>8,5p2</v>
          </cell>
          <cell r="AE179" t="str">
            <v>9p2</v>
          </cell>
          <cell r="AF179" t="str">
            <v xml:space="preserve">  V</v>
          </cell>
          <cell r="AG179" t="str">
            <v>8,5p1</v>
          </cell>
          <cell r="AH179" t="str">
            <v>INT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21</v>
          </cell>
          <cell r="AS179">
            <v>0</v>
          </cell>
          <cell r="AT179" t="str">
            <v xml:space="preserve"> </v>
          </cell>
        </row>
        <row r="180">
          <cell r="A180">
            <v>854</v>
          </cell>
          <cell r="B180" t="str">
            <v>BOUDIAF</v>
          </cell>
          <cell r="C180" t="str">
            <v>Abdlwahab</v>
          </cell>
          <cell r="D180" t="str">
            <v>Maçon-coffreur</v>
          </cell>
          <cell r="E180" t="str">
            <v xml:space="preserve">  F</v>
          </cell>
          <cell r="F180" t="str">
            <v xml:space="preserve">  CP</v>
          </cell>
          <cell r="G180" t="str">
            <v xml:space="preserve">  F</v>
          </cell>
          <cell r="H180" t="str">
            <v>9p2</v>
          </cell>
          <cell r="I180" t="str">
            <v>8,5p2</v>
          </cell>
          <cell r="J180" t="str">
            <v>8,5p2</v>
          </cell>
          <cell r="K180" t="str">
            <v xml:space="preserve">  V</v>
          </cell>
          <cell r="L180" t="str">
            <v>8p1</v>
          </cell>
          <cell r="M180" t="str">
            <v>8,5p1</v>
          </cell>
          <cell r="N180" t="str">
            <v>9p1</v>
          </cell>
          <cell r="O180" t="str">
            <v>8,5p1</v>
          </cell>
          <cell r="P180" t="str">
            <v>8,5p1</v>
          </cell>
          <cell r="Q180" t="str">
            <v>9p1</v>
          </cell>
          <cell r="R180" t="str">
            <v xml:space="preserve">  V</v>
          </cell>
          <cell r="S180" t="str">
            <v>8,5p3</v>
          </cell>
          <cell r="T180" t="str">
            <v>8,5p3</v>
          </cell>
          <cell r="U180" t="str">
            <v>8,5p3</v>
          </cell>
          <cell r="V180" t="str">
            <v>8,5p3</v>
          </cell>
          <cell r="W180" t="str">
            <v>9p3</v>
          </cell>
          <cell r="X180" t="str">
            <v>8,5p3</v>
          </cell>
          <cell r="Y180" t="str">
            <v xml:space="preserve">  V</v>
          </cell>
          <cell r="Z180" t="str">
            <v>8,5p2</v>
          </cell>
          <cell r="AA180" t="str">
            <v>8,5p2</v>
          </cell>
          <cell r="AB180" t="str">
            <v>8,5p2</v>
          </cell>
          <cell r="AC180" t="str">
            <v>8,5p2</v>
          </cell>
          <cell r="AD180" t="str">
            <v>8,5p2</v>
          </cell>
          <cell r="AE180" t="str">
            <v>9p2</v>
          </cell>
          <cell r="AF180" t="str">
            <v xml:space="preserve">  V</v>
          </cell>
          <cell r="AG180" t="str">
            <v>8,5p1</v>
          </cell>
          <cell r="AH180" t="str">
            <v>INT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S180">
            <v>0</v>
          </cell>
          <cell r="AT180" t="str">
            <v xml:space="preserve"> </v>
          </cell>
        </row>
        <row r="181">
          <cell r="A181">
            <v>263</v>
          </cell>
          <cell r="B181" t="str">
            <v>SOUKOU</v>
          </cell>
          <cell r="C181" t="str">
            <v>Redouane</v>
          </cell>
          <cell r="D181" t="str">
            <v>Manœuvre</v>
          </cell>
          <cell r="E181" t="str">
            <v xml:space="preserve">  F</v>
          </cell>
          <cell r="F181" t="str">
            <v xml:space="preserve">  CP</v>
          </cell>
          <cell r="G181" t="str">
            <v xml:space="preserve">  F</v>
          </cell>
          <cell r="H181" t="str">
            <v>8,5p2</v>
          </cell>
          <cell r="I181" t="str">
            <v>8,5p2</v>
          </cell>
          <cell r="J181" t="str">
            <v>8,5p2</v>
          </cell>
          <cell r="K181" t="str">
            <v xml:space="preserve">  V</v>
          </cell>
          <cell r="L181" t="str">
            <v>ABS</v>
          </cell>
          <cell r="M181" t="str">
            <v>8,5p1</v>
          </cell>
          <cell r="N181" t="str">
            <v>9p1</v>
          </cell>
          <cell r="O181" t="str">
            <v>8,5p1</v>
          </cell>
          <cell r="P181" t="str">
            <v>8,5p1</v>
          </cell>
          <cell r="Q181" t="str">
            <v>9p1</v>
          </cell>
          <cell r="R181" t="str">
            <v xml:space="preserve">  V</v>
          </cell>
          <cell r="S181" t="str">
            <v>9p3</v>
          </cell>
          <cell r="T181" t="str">
            <v>8,5p3</v>
          </cell>
          <cell r="U181" t="str">
            <v>8,5p3</v>
          </cell>
          <cell r="V181" t="str">
            <v>8,5p3</v>
          </cell>
          <cell r="W181" t="str">
            <v>9p3</v>
          </cell>
          <cell r="X181" t="str">
            <v>8,5p3</v>
          </cell>
          <cell r="Y181" t="str">
            <v xml:space="preserve">  V</v>
          </cell>
          <cell r="Z181" t="str">
            <v>8,5p2</v>
          </cell>
          <cell r="AA181" t="str">
            <v>8,5p2</v>
          </cell>
          <cell r="AB181" t="str">
            <v>8,5p2</v>
          </cell>
          <cell r="AC181" t="str">
            <v>9p2</v>
          </cell>
          <cell r="AD181" t="str">
            <v>8,5p2</v>
          </cell>
          <cell r="AE181" t="str">
            <v>9p2</v>
          </cell>
          <cell r="AF181" t="str">
            <v xml:space="preserve">  V</v>
          </cell>
          <cell r="AG181" t="str">
            <v>8,5p1</v>
          </cell>
          <cell r="AH181" t="str">
            <v>INT</v>
          </cell>
          <cell r="AJ181">
            <v>1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S181">
            <v>0</v>
          </cell>
          <cell r="AT181" t="str">
            <v xml:space="preserve"> </v>
          </cell>
        </row>
        <row r="182">
          <cell r="A182">
            <v>265</v>
          </cell>
          <cell r="B182" t="str">
            <v>DEROUICHE</v>
          </cell>
          <cell r="C182" t="str">
            <v>Noureddine</v>
          </cell>
          <cell r="D182" t="str">
            <v>Coffreur</v>
          </cell>
          <cell r="E182" t="str">
            <v xml:space="preserve">  F</v>
          </cell>
          <cell r="F182" t="str">
            <v xml:space="preserve">  CP</v>
          </cell>
          <cell r="G182" t="str">
            <v xml:space="preserve">  F</v>
          </cell>
          <cell r="H182" t="str">
            <v>8,5p2</v>
          </cell>
          <cell r="I182" t="str">
            <v>8,5p2</v>
          </cell>
          <cell r="J182" t="str">
            <v>AA</v>
          </cell>
          <cell r="K182" t="str">
            <v xml:space="preserve">  V</v>
          </cell>
          <cell r="L182" t="str">
            <v>8p1</v>
          </cell>
          <cell r="M182" t="str">
            <v>8,5p1</v>
          </cell>
          <cell r="N182" t="str">
            <v>9p1</v>
          </cell>
          <cell r="O182" t="str">
            <v>8,5p1</v>
          </cell>
          <cell r="P182" t="str">
            <v>8,5p1</v>
          </cell>
          <cell r="Q182" t="str">
            <v>9p1</v>
          </cell>
          <cell r="R182" t="str">
            <v xml:space="preserve">  V</v>
          </cell>
          <cell r="S182" t="str">
            <v>8,5p3</v>
          </cell>
          <cell r="T182" t="str">
            <v>9p3</v>
          </cell>
          <cell r="U182" t="str">
            <v>8,5p3</v>
          </cell>
          <cell r="V182" t="str">
            <v>8,5p3</v>
          </cell>
          <cell r="W182" t="str">
            <v>9p3</v>
          </cell>
          <cell r="X182" t="str">
            <v>8,5p3</v>
          </cell>
          <cell r="Y182" t="str">
            <v xml:space="preserve">  V</v>
          </cell>
          <cell r="Z182" t="str">
            <v>8,5p2</v>
          </cell>
          <cell r="AA182" t="str">
            <v>8,5p2</v>
          </cell>
          <cell r="AB182" t="str">
            <v>8,5p2</v>
          </cell>
          <cell r="AC182" t="str">
            <v>8,5p2</v>
          </cell>
          <cell r="AD182" t="str">
            <v>8,5p2</v>
          </cell>
          <cell r="AE182" t="str">
            <v>9p2</v>
          </cell>
          <cell r="AF182" t="str">
            <v xml:space="preserve">  V</v>
          </cell>
          <cell r="AG182" t="str">
            <v>8,5p1</v>
          </cell>
          <cell r="AH182" t="str">
            <v>INT</v>
          </cell>
          <cell r="AJ182">
            <v>0</v>
          </cell>
          <cell r="AK182">
            <v>1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S182">
            <v>0</v>
          </cell>
          <cell r="AT182" t="str">
            <v xml:space="preserve"> </v>
          </cell>
        </row>
        <row r="183">
          <cell r="A183">
            <v>723</v>
          </cell>
          <cell r="B183" t="str">
            <v>GUESSOUM</v>
          </cell>
          <cell r="C183" t="str">
            <v>Said</v>
          </cell>
          <cell r="D183" t="str">
            <v>Maçon-coffreur</v>
          </cell>
          <cell r="E183" t="str">
            <v xml:space="preserve">  F</v>
          </cell>
          <cell r="F183" t="str">
            <v xml:space="preserve">  CP</v>
          </cell>
          <cell r="G183" t="str">
            <v xml:space="preserve">  F</v>
          </cell>
          <cell r="H183" t="str">
            <v>8,5p2</v>
          </cell>
          <cell r="I183" t="str">
            <v>8,5p2</v>
          </cell>
          <cell r="J183" t="str">
            <v>8,5p2</v>
          </cell>
          <cell r="K183" t="str">
            <v xml:space="preserve">  V</v>
          </cell>
          <cell r="L183" t="str">
            <v>8p1</v>
          </cell>
          <cell r="M183" t="str">
            <v>8,5p1</v>
          </cell>
          <cell r="N183" t="str">
            <v>9p1</v>
          </cell>
          <cell r="O183" t="str">
            <v>8,5p1</v>
          </cell>
          <cell r="P183" t="str">
            <v>8,5p1</v>
          </cell>
          <cell r="Q183" t="str">
            <v>8,5p1</v>
          </cell>
          <cell r="R183" t="str">
            <v xml:space="preserve">  V</v>
          </cell>
          <cell r="S183" t="str">
            <v>9p3</v>
          </cell>
          <cell r="T183" t="str">
            <v>8,5p3</v>
          </cell>
          <cell r="U183" t="str">
            <v>8,5p3</v>
          </cell>
          <cell r="V183" t="str">
            <v>8,5p3</v>
          </cell>
          <cell r="W183" t="str">
            <v>9p3</v>
          </cell>
          <cell r="X183" t="str">
            <v>8,5p3</v>
          </cell>
          <cell r="Y183" t="str">
            <v>8,5P2</v>
          </cell>
          <cell r="Z183" t="str">
            <v>8,5p2</v>
          </cell>
          <cell r="AA183" t="str">
            <v>8,5p2</v>
          </cell>
          <cell r="AB183" t="str">
            <v>8,5p2</v>
          </cell>
          <cell r="AC183" t="str">
            <v>9p2</v>
          </cell>
          <cell r="AD183" t="str">
            <v>8,5p2</v>
          </cell>
          <cell r="AE183" t="str">
            <v>8,5p2</v>
          </cell>
          <cell r="AF183" t="str">
            <v xml:space="preserve">  V</v>
          </cell>
          <cell r="AG183" t="str">
            <v>8,5p1</v>
          </cell>
          <cell r="AH183" t="str">
            <v>INT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S183">
            <v>0</v>
          </cell>
          <cell r="AT183" t="str">
            <v xml:space="preserve"> </v>
          </cell>
        </row>
        <row r="184">
          <cell r="A184">
            <v>770</v>
          </cell>
          <cell r="B184" t="str">
            <v>BOUREZAK</v>
          </cell>
          <cell r="C184" t="str">
            <v>Messaoud</v>
          </cell>
          <cell r="D184" t="str">
            <v>Manœuvre</v>
          </cell>
          <cell r="E184" t="str">
            <v xml:space="preserve">  F</v>
          </cell>
          <cell r="F184" t="str">
            <v xml:space="preserve">  CP</v>
          </cell>
          <cell r="G184" t="str">
            <v xml:space="preserve">  F</v>
          </cell>
          <cell r="H184" t="str">
            <v>8,5p2</v>
          </cell>
          <cell r="I184" t="str">
            <v>8,5p2</v>
          </cell>
          <cell r="J184" t="str">
            <v>8,5p2</v>
          </cell>
          <cell r="K184" t="str">
            <v xml:space="preserve">  V</v>
          </cell>
          <cell r="L184" t="str">
            <v>8,5p1</v>
          </cell>
          <cell r="M184" t="str">
            <v>8,5p1</v>
          </cell>
          <cell r="N184" t="str">
            <v>9p1</v>
          </cell>
          <cell r="O184" t="str">
            <v>8,5p1</v>
          </cell>
          <cell r="P184" t="str">
            <v>8,5p1</v>
          </cell>
          <cell r="Q184" t="str">
            <v>9p1</v>
          </cell>
          <cell r="R184" t="str">
            <v xml:space="preserve">  V</v>
          </cell>
          <cell r="S184" t="str">
            <v>9p3</v>
          </cell>
          <cell r="T184" t="str">
            <v>9p3</v>
          </cell>
          <cell r="U184" t="str">
            <v>8,5p3</v>
          </cell>
          <cell r="V184" t="str">
            <v>8,5p3</v>
          </cell>
          <cell r="W184" t="str">
            <v>9p3</v>
          </cell>
          <cell r="X184" t="str">
            <v>8,5p3</v>
          </cell>
          <cell r="Y184" t="str">
            <v xml:space="preserve">  V</v>
          </cell>
          <cell r="Z184" t="str">
            <v>8,5p2</v>
          </cell>
          <cell r="AA184" t="str">
            <v>8,5p2</v>
          </cell>
          <cell r="AB184" t="str">
            <v>8,5p2</v>
          </cell>
          <cell r="AC184" t="str">
            <v>9p2</v>
          </cell>
          <cell r="AD184" t="str">
            <v>8,5p2</v>
          </cell>
          <cell r="AE184" t="str">
            <v>9p2</v>
          </cell>
          <cell r="AF184" t="str">
            <v xml:space="preserve">  V</v>
          </cell>
          <cell r="AG184" t="str">
            <v>8,5p1</v>
          </cell>
          <cell r="AH184" t="str">
            <v>INT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S184">
            <v>0</v>
          </cell>
          <cell r="AT184" t="str">
            <v xml:space="preserve"> </v>
          </cell>
        </row>
        <row r="185">
          <cell r="A185">
            <v>1451</v>
          </cell>
          <cell r="B185" t="str">
            <v>SOUKKOU</v>
          </cell>
          <cell r="C185" t="str">
            <v>Mouloud</v>
          </cell>
          <cell r="D185" t="str">
            <v xml:space="preserve">Maçon Coffreur </v>
          </cell>
          <cell r="E185" t="str">
            <v xml:space="preserve">  F</v>
          </cell>
          <cell r="F185" t="str">
            <v xml:space="preserve">  CP</v>
          </cell>
          <cell r="G185" t="str">
            <v xml:space="preserve">  F</v>
          </cell>
          <cell r="H185" t="str">
            <v>8,5p2</v>
          </cell>
          <cell r="I185" t="str">
            <v>8,5p2</v>
          </cell>
          <cell r="J185" t="str">
            <v>8,5p2</v>
          </cell>
          <cell r="K185" t="str">
            <v xml:space="preserve">  V</v>
          </cell>
          <cell r="L185" t="str">
            <v>8,5p1</v>
          </cell>
          <cell r="M185" t="str">
            <v>8,5p1</v>
          </cell>
          <cell r="N185" t="str">
            <v>9p1</v>
          </cell>
          <cell r="O185" t="str">
            <v>8,5p1</v>
          </cell>
          <cell r="P185" t="str">
            <v>8,5p1</v>
          </cell>
          <cell r="Q185" t="str">
            <v>9p1</v>
          </cell>
          <cell r="R185" t="str">
            <v xml:space="preserve">  V</v>
          </cell>
          <cell r="S185" t="str">
            <v>9p3</v>
          </cell>
          <cell r="T185" t="str">
            <v>9p3</v>
          </cell>
          <cell r="U185" t="str">
            <v>8,5p3</v>
          </cell>
          <cell r="V185" t="str">
            <v>8,5p3</v>
          </cell>
          <cell r="W185" t="str">
            <v>9p3</v>
          </cell>
          <cell r="X185" t="str">
            <v>8,5p3</v>
          </cell>
          <cell r="Y185" t="str">
            <v>8,5P2</v>
          </cell>
          <cell r="Z185" t="str">
            <v>8,5p2</v>
          </cell>
          <cell r="AA185" t="str">
            <v>8,5p2</v>
          </cell>
          <cell r="AB185" t="str">
            <v>8,5p2</v>
          </cell>
          <cell r="AC185" t="str">
            <v>9p2</v>
          </cell>
          <cell r="AD185" t="str">
            <v>8,5p2</v>
          </cell>
          <cell r="AE185" t="str">
            <v>8,5p2</v>
          </cell>
          <cell r="AF185" t="str">
            <v xml:space="preserve">  V</v>
          </cell>
          <cell r="AG185" t="str">
            <v>8,5p1</v>
          </cell>
          <cell r="AH185" t="str">
            <v>INT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S185">
            <v>0</v>
          </cell>
          <cell r="AT185" t="str">
            <v xml:space="preserve"> </v>
          </cell>
        </row>
        <row r="186">
          <cell r="A186">
            <v>1887</v>
          </cell>
          <cell r="B186" t="str">
            <v>ALAOUA</v>
          </cell>
          <cell r="C186" t="str">
            <v>Ali</v>
          </cell>
          <cell r="D186" t="str">
            <v>Manoeuvre</v>
          </cell>
          <cell r="E186" t="str">
            <v xml:space="preserve">  F</v>
          </cell>
          <cell r="F186" t="str">
            <v xml:space="preserve">  CP</v>
          </cell>
          <cell r="G186" t="str">
            <v xml:space="preserve">  F</v>
          </cell>
          <cell r="H186" t="str">
            <v>8,5p2</v>
          </cell>
          <cell r="I186" t="str">
            <v>8,5p2</v>
          </cell>
          <cell r="J186" t="str">
            <v>8,5p2</v>
          </cell>
          <cell r="K186" t="str">
            <v xml:space="preserve">  V</v>
          </cell>
          <cell r="L186" t="str">
            <v>8,5p1</v>
          </cell>
          <cell r="M186" t="str">
            <v>8,5p1</v>
          </cell>
          <cell r="N186" t="str">
            <v>9p1</v>
          </cell>
          <cell r="O186" t="str">
            <v>8,5p1</v>
          </cell>
          <cell r="P186" t="str">
            <v>8,5p1</v>
          </cell>
          <cell r="Q186" t="str">
            <v>9p1</v>
          </cell>
          <cell r="R186" t="str">
            <v xml:space="preserve">  V</v>
          </cell>
          <cell r="S186" t="str">
            <v>9p3</v>
          </cell>
          <cell r="T186" t="str">
            <v>9p3</v>
          </cell>
          <cell r="U186" t="str">
            <v>8,5p3</v>
          </cell>
          <cell r="V186" t="str">
            <v>8,5p3</v>
          </cell>
          <cell r="W186" t="str">
            <v>9p3</v>
          </cell>
          <cell r="X186" t="str">
            <v>8,5p3</v>
          </cell>
          <cell r="Y186" t="str">
            <v xml:space="preserve">  V</v>
          </cell>
          <cell r="Z186" t="str">
            <v>8,5p2</v>
          </cell>
          <cell r="AA186" t="str">
            <v>8,5p2</v>
          </cell>
          <cell r="AB186" t="str">
            <v>8,5p2</v>
          </cell>
          <cell r="AC186" t="str">
            <v>9p2</v>
          </cell>
          <cell r="AD186" t="str">
            <v>8,5p2</v>
          </cell>
          <cell r="AE186" t="str">
            <v>9p2</v>
          </cell>
          <cell r="AF186" t="str">
            <v xml:space="preserve">  V</v>
          </cell>
          <cell r="AG186" t="str">
            <v>8,5p1</v>
          </cell>
          <cell r="AH186" t="str">
            <v>INT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S186">
            <v>0</v>
          </cell>
          <cell r="AT186" t="str">
            <v xml:space="preserve"> </v>
          </cell>
        </row>
        <row r="187">
          <cell r="A187">
            <v>1889</v>
          </cell>
          <cell r="B187" t="str">
            <v>AMIOUR</v>
          </cell>
          <cell r="C187" t="str">
            <v>Rabeh</v>
          </cell>
          <cell r="D187" t="str">
            <v>Manoeuvre</v>
          </cell>
          <cell r="E187" t="str">
            <v xml:space="preserve">  F</v>
          </cell>
          <cell r="F187" t="str">
            <v xml:space="preserve">  CP</v>
          </cell>
          <cell r="G187" t="str">
            <v xml:space="preserve">  F</v>
          </cell>
          <cell r="H187" t="str">
            <v>8,5p2</v>
          </cell>
          <cell r="I187" t="str">
            <v>8,5p2</v>
          </cell>
          <cell r="J187" t="str">
            <v>8,5p2</v>
          </cell>
          <cell r="K187" t="str">
            <v xml:space="preserve">  V</v>
          </cell>
          <cell r="L187" t="str">
            <v>8,5p1</v>
          </cell>
          <cell r="M187" t="str">
            <v>8,5p1</v>
          </cell>
          <cell r="N187" t="str">
            <v>ABS</v>
          </cell>
          <cell r="O187" t="str">
            <v>8,5p1</v>
          </cell>
          <cell r="P187" t="str">
            <v>8,5p1</v>
          </cell>
          <cell r="Q187" t="str">
            <v>9p1</v>
          </cell>
          <cell r="R187" t="str">
            <v xml:space="preserve">  V</v>
          </cell>
          <cell r="S187" t="str">
            <v>ABS</v>
          </cell>
          <cell r="T187" t="str">
            <v>9p3</v>
          </cell>
          <cell r="U187" t="str">
            <v>8,5p3</v>
          </cell>
          <cell r="V187" t="str">
            <v>8,5p3</v>
          </cell>
          <cell r="W187" t="str">
            <v>9p3</v>
          </cell>
          <cell r="X187" t="str">
            <v>8,5p3</v>
          </cell>
          <cell r="Y187" t="str">
            <v xml:space="preserve">  V</v>
          </cell>
          <cell r="Z187" t="str">
            <v>8,5p2</v>
          </cell>
          <cell r="AA187" t="str">
            <v>8,5p2</v>
          </cell>
          <cell r="AB187" t="str">
            <v>8,5p2</v>
          </cell>
          <cell r="AC187" t="str">
            <v>9p2</v>
          </cell>
          <cell r="AD187" t="str">
            <v>8,5p2</v>
          </cell>
          <cell r="AE187" t="str">
            <v>AA</v>
          </cell>
          <cell r="AF187" t="str">
            <v xml:space="preserve">  V</v>
          </cell>
          <cell r="AG187" t="str">
            <v>8,5p1</v>
          </cell>
          <cell r="AH187" t="str">
            <v>INT</v>
          </cell>
          <cell r="AJ187">
            <v>2</v>
          </cell>
          <cell r="AK187">
            <v>1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S187">
            <v>0</v>
          </cell>
          <cell r="AT187" t="str">
            <v xml:space="preserve"> </v>
          </cell>
        </row>
        <row r="188">
          <cell r="A188">
            <v>293</v>
          </cell>
          <cell r="B188" t="str">
            <v>BOUDOUR</v>
          </cell>
          <cell r="C188" t="str">
            <v>Makhlouf</v>
          </cell>
          <cell r="D188" t="str">
            <v xml:space="preserve">Chef du poste </v>
          </cell>
          <cell r="E188" t="str">
            <v xml:space="preserve">  F</v>
          </cell>
          <cell r="F188" t="str">
            <v xml:space="preserve">  CP</v>
          </cell>
          <cell r="G188" t="str">
            <v xml:space="preserve">  F</v>
          </cell>
          <cell r="H188" t="str">
            <v>9p2</v>
          </cell>
          <cell r="I188" t="str">
            <v>8,5p2</v>
          </cell>
          <cell r="J188" t="str">
            <v>8,5p2</v>
          </cell>
          <cell r="K188" t="str">
            <v xml:space="preserve">  V</v>
          </cell>
          <cell r="L188" t="str">
            <v>DET</v>
          </cell>
          <cell r="M188" t="str">
            <v>DET</v>
          </cell>
          <cell r="N188" t="str">
            <v>DET</v>
          </cell>
          <cell r="O188" t="str">
            <v>DET</v>
          </cell>
          <cell r="P188" t="str">
            <v>DET</v>
          </cell>
          <cell r="Q188" t="str">
            <v>DET</v>
          </cell>
          <cell r="R188" t="str">
            <v xml:space="preserve">  V</v>
          </cell>
          <cell r="S188" t="str">
            <v>9p3</v>
          </cell>
          <cell r="T188" t="str">
            <v>9p3</v>
          </cell>
          <cell r="U188" t="str">
            <v>8,5p3</v>
          </cell>
          <cell r="V188" t="str">
            <v>8,5p3</v>
          </cell>
          <cell r="W188" t="str">
            <v>9p3</v>
          </cell>
          <cell r="X188" t="str">
            <v>CA</v>
          </cell>
          <cell r="Y188" t="str">
            <v>CA</v>
          </cell>
          <cell r="Z188" t="str">
            <v>CA</v>
          </cell>
          <cell r="AA188" t="str">
            <v>CA</v>
          </cell>
          <cell r="AB188" t="str">
            <v>CA</v>
          </cell>
          <cell r="AC188" t="str">
            <v>CA</v>
          </cell>
          <cell r="AD188" t="str">
            <v>CA</v>
          </cell>
          <cell r="AE188" t="str">
            <v>CA</v>
          </cell>
          <cell r="AF188" t="str">
            <v xml:space="preserve">  V</v>
          </cell>
          <cell r="AG188" t="str">
            <v>CA</v>
          </cell>
          <cell r="AH188" t="str">
            <v>CA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10</v>
          </cell>
          <cell r="AS188">
            <v>6</v>
          </cell>
          <cell r="AT188" t="str">
            <v xml:space="preserve"> </v>
          </cell>
        </row>
        <row r="189">
          <cell r="A189">
            <v>484</v>
          </cell>
          <cell r="B189" t="str">
            <v xml:space="preserve">DEROUICHE </v>
          </cell>
          <cell r="C189" t="str">
            <v>Haroun</v>
          </cell>
          <cell r="D189" t="str">
            <v>Maçon-coffreur</v>
          </cell>
          <cell r="E189" t="str">
            <v xml:space="preserve">  F</v>
          </cell>
          <cell r="F189" t="str">
            <v xml:space="preserve">  CP</v>
          </cell>
          <cell r="G189" t="str">
            <v xml:space="preserve">  F</v>
          </cell>
          <cell r="H189" t="str">
            <v>9p2</v>
          </cell>
          <cell r="I189" t="str">
            <v>8,5p2</v>
          </cell>
          <cell r="J189" t="str">
            <v>8,5p2</v>
          </cell>
          <cell r="K189" t="str">
            <v xml:space="preserve">  V</v>
          </cell>
          <cell r="L189" t="str">
            <v>8p1</v>
          </cell>
          <cell r="M189" t="str">
            <v>8,5p1</v>
          </cell>
          <cell r="N189" t="str">
            <v>9p1</v>
          </cell>
          <cell r="O189" t="str">
            <v>8,5p1</v>
          </cell>
          <cell r="P189" t="str">
            <v>8,5p1</v>
          </cell>
          <cell r="Q189" t="str">
            <v>9p1</v>
          </cell>
          <cell r="R189" t="str">
            <v xml:space="preserve">  V</v>
          </cell>
          <cell r="S189" t="str">
            <v>9p3</v>
          </cell>
          <cell r="T189" t="str">
            <v>9p3</v>
          </cell>
          <cell r="U189" t="str">
            <v>8,5p3</v>
          </cell>
          <cell r="V189" t="str">
            <v>8,5p3</v>
          </cell>
          <cell r="W189" t="str">
            <v>9p3</v>
          </cell>
          <cell r="X189" t="str">
            <v>8,5p3</v>
          </cell>
          <cell r="Y189" t="str">
            <v>8,5P2</v>
          </cell>
          <cell r="Z189" t="str">
            <v>8,5p2</v>
          </cell>
          <cell r="AA189" t="str">
            <v>8,5p2</v>
          </cell>
          <cell r="AB189" t="str">
            <v>8,5p2</v>
          </cell>
          <cell r="AC189" t="str">
            <v>9p2</v>
          </cell>
          <cell r="AD189" t="str">
            <v>8,5p2</v>
          </cell>
          <cell r="AE189" t="str">
            <v>9p2</v>
          </cell>
          <cell r="AF189" t="str">
            <v xml:space="preserve">  V</v>
          </cell>
          <cell r="AG189" t="str">
            <v>AA</v>
          </cell>
          <cell r="AH189" t="str">
            <v>INT</v>
          </cell>
          <cell r="AJ189">
            <v>0</v>
          </cell>
          <cell r="AK189">
            <v>1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S189">
            <v>0</v>
          </cell>
          <cell r="AT189" t="str">
            <v xml:space="preserve"> </v>
          </cell>
        </row>
        <row r="190">
          <cell r="A190">
            <v>409</v>
          </cell>
          <cell r="B190" t="str">
            <v>BOUKESSIBA</v>
          </cell>
          <cell r="C190" t="str">
            <v>Messaoud</v>
          </cell>
          <cell r="D190" t="str">
            <v>Maçon-coffreur</v>
          </cell>
          <cell r="E190" t="str">
            <v xml:space="preserve">  F</v>
          </cell>
          <cell r="F190" t="str">
            <v xml:space="preserve">  CP</v>
          </cell>
          <cell r="G190" t="str">
            <v xml:space="preserve">  F</v>
          </cell>
          <cell r="H190" t="str">
            <v>8,5p2</v>
          </cell>
          <cell r="I190" t="str">
            <v>8,5p2</v>
          </cell>
          <cell r="J190" t="str">
            <v>8,5p2</v>
          </cell>
          <cell r="K190" t="str">
            <v xml:space="preserve">  V</v>
          </cell>
          <cell r="L190" t="str">
            <v>8,5p1</v>
          </cell>
          <cell r="M190" t="str">
            <v>8,5p1</v>
          </cell>
          <cell r="N190" t="str">
            <v>8,5p1</v>
          </cell>
          <cell r="O190" t="str">
            <v>8,5p1</v>
          </cell>
          <cell r="P190" t="str">
            <v>8,5p1</v>
          </cell>
          <cell r="Q190" t="str">
            <v>9p1</v>
          </cell>
          <cell r="R190" t="str">
            <v xml:space="preserve">  V</v>
          </cell>
          <cell r="S190" t="str">
            <v>9p3</v>
          </cell>
          <cell r="T190" t="str">
            <v>9p3</v>
          </cell>
          <cell r="U190" t="str">
            <v>8,5p3</v>
          </cell>
          <cell r="V190" t="str">
            <v>8,5p3</v>
          </cell>
          <cell r="W190" t="str">
            <v>9p3</v>
          </cell>
          <cell r="X190" t="str">
            <v>8,5p3</v>
          </cell>
          <cell r="Y190" t="str">
            <v xml:space="preserve">  V</v>
          </cell>
          <cell r="Z190" t="str">
            <v>8,5p2</v>
          </cell>
          <cell r="AA190" t="str">
            <v>8,5p2</v>
          </cell>
          <cell r="AB190" t="str">
            <v>8,5p2</v>
          </cell>
          <cell r="AC190" t="str">
            <v>9p2</v>
          </cell>
          <cell r="AD190" t="str">
            <v>8,5p2</v>
          </cell>
          <cell r="AE190" t="str">
            <v>8,5p2</v>
          </cell>
          <cell r="AF190" t="str">
            <v xml:space="preserve">  V</v>
          </cell>
          <cell r="AG190" t="str">
            <v>8,5p1</v>
          </cell>
          <cell r="AH190" t="str">
            <v>INT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S190">
            <v>0</v>
          </cell>
          <cell r="AT190" t="str">
            <v xml:space="preserve"> </v>
          </cell>
        </row>
        <row r="191">
          <cell r="A191">
            <v>1485</v>
          </cell>
          <cell r="B191" t="str">
            <v>IDOUI</v>
          </cell>
          <cell r="C191" t="str">
            <v>Mourad</v>
          </cell>
          <cell r="D191" t="str">
            <v>Manoeuvre</v>
          </cell>
          <cell r="E191" t="str">
            <v xml:space="preserve">  F</v>
          </cell>
          <cell r="F191" t="str">
            <v xml:space="preserve">  CP</v>
          </cell>
          <cell r="G191" t="str">
            <v xml:space="preserve">  F</v>
          </cell>
          <cell r="H191" t="str">
            <v>9p2</v>
          </cell>
          <cell r="I191" t="str">
            <v>8,5p2</v>
          </cell>
          <cell r="J191" t="str">
            <v>8,5p2</v>
          </cell>
          <cell r="K191" t="str">
            <v xml:space="preserve">  V</v>
          </cell>
          <cell r="L191" t="str">
            <v>8,5p1</v>
          </cell>
          <cell r="M191" t="str">
            <v>8,5p1</v>
          </cell>
          <cell r="N191" t="str">
            <v>9p1</v>
          </cell>
          <cell r="O191" t="str">
            <v>8,5p1</v>
          </cell>
          <cell r="P191" t="str">
            <v>8,5p1</v>
          </cell>
          <cell r="Q191" t="str">
            <v>9p1</v>
          </cell>
          <cell r="R191" t="str">
            <v xml:space="preserve">  V</v>
          </cell>
          <cell r="S191" t="str">
            <v>9p3</v>
          </cell>
          <cell r="T191" t="str">
            <v>9p3</v>
          </cell>
          <cell r="U191" t="str">
            <v>8,5p3</v>
          </cell>
          <cell r="V191" t="str">
            <v>8,5p3</v>
          </cell>
          <cell r="W191" t="str">
            <v>9p3</v>
          </cell>
          <cell r="X191" t="str">
            <v>8,5p3</v>
          </cell>
          <cell r="Y191" t="str">
            <v xml:space="preserve">  V</v>
          </cell>
          <cell r="Z191" t="str">
            <v>8,5p2</v>
          </cell>
          <cell r="AA191" t="str">
            <v>8,5p2</v>
          </cell>
          <cell r="AB191" t="str">
            <v>8,5p2</v>
          </cell>
          <cell r="AC191" t="str">
            <v>9p2</v>
          </cell>
          <cell r="AD191" t="str">
            <v>8,5p2</v>
          </cell>
          <cell r="AE191" t="str">
            <v>9p2</v>
          </cell>
          <cell r="AF191" t="str">
            <v xml:space="preserve">  V</v>
          </cell>
          <cell r="AG191" t="str">
            <v>8,5p1</v>
          </cell>
          <cell r="AH191" t="str">
            <v>INT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S191">
            <v>0</v>
          </cell>
          <cell r="AT191" t="str">
            <v xml:space="preserve"> </v>
          </cell>
        </row>
        <row r="192">
          <cell r="A192">
            <v>1767</v>
          </cell>
          <cell r="B192" t="str">
            <v xml:space="preserve">BERTOULI </v>
          </cell>
          <cell r="C192" t="str">
            <v xml:space="preserve">Yahiya </v>
          </cell>
          <cell r="D192" t="str">
            <v>Manoeuvre</v>
          </cell>
          <cell r="E192" t="str">
            <v>CA</v>
          </cell>
          <cell r="F192" t="str">
            <v>CA</v>
          </cell>
          <cell r="G192" t="str">
            <v>CA</v>
          </cell>
          <cell r="H192" t="str">
            <v>CA</v>
          </cell>
          <cell r="I192" t="str">
            <v>CA</v>
          </cell>
          <cell r="J192" t="str">
            <v>CA</v>
          </cell>
          <cell r="K192" t="str">
            <v>CA</v>
          </cell>
          <cell r="L192" t="str">
            <v>CA</v>
          </cell>
          <cell r="M192" t="str">
            <v>CA</v>
          </cell>
          <cell r="N192" t="str">
            <v>CA</v>
          </cell>
          <cell r="O192" t="str">
            <v>8,5p1</v>
          </cell>
          <cell r="P192" t="str">
            <v>8,5p1</v>
          </cell>
          <cell r="Q192" t="str">
            <v>9p1</v>
          </cell>
          <cell r="R192" t="str">
            <v xml:space="preserve">  V</v>
          </cell>
          <cell r="S192" t="str">
            <v>9p3</v>
          </cell>
          <cell r="T192" t="str">
            <v>9p3</v>
          </cell>
          <cell r="U192" t="str">
            <v>8,5p3</v>
          </cell>
          <cell r="V192" t="str">
            <v>8,5p3</v>
          </cell>
          <cell r="W192" t="str">
            <v>9p3</v>
          </cell>
          <cell r="X192" t="str">
            <v>8,5p3</v>
          </cell>
          <cell r="Y192" t="str">
            <v xml:space="preserve">  V</v>
          </cell>
          <cell r="Z192" t="str">
            <v>8,5p2</v>
          </cell>
          <cell r="AA192" t="str">
            <v>8,5p2</v>
          </cell>
          <cell r="AB192" t="str">
            <v>8,5p2</v>
          </cell>
          <cell r="AC192" t="str">
            <v>9p2</v>
          </cell>
          <cell r="AD192" t="str">
            <v>8,5p2</v>
          </cell>
          <cell r="AE192" t="str">
            <v>9p2</v>
          </cell>
          <cell r="AF192" t="str">
            <v xml:space="preserve">  V</v>
          </cell>
          <cell r="AG192" t="str">
            <v>8,5p1</v>
          </cell>
          <cell r="AH192" t="str">
            <v>INT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10</v>
          </cell>
          <cell r="AS192">
            <v>0</v>
          </cell>
          <cell r="AT192" t="str">
            <v xml:space="preserve"> </v>
          </cell>
        </row>
        <row r="193">
          <cell r="A193">
            <v>1792</v>
          </cell>
          <cell r="B193" t="str">
            <v>AMIROUCHE</v>
          </cell>
          <cell r="C193" t="str">
            <v>Salah</v>
          </cell>
          <cell r="D193" t="str">
            <v>Manoeuvre</v>
          </cell>
          <cell r="E193" t="str">
            <v xml:space="preserve">  F</v>
          </cell>
          <cell r="F193" t="str">
            <v xml:space="preserve">  CP</v>
          </cell>
          <cell r="G193" t="str">
            <v xml:space="preserve">  F</v>
          </cell>
          <cell r="H193" t="str">
            <v>8,5p2</v>
          </cell>
          <cell r="I193" t="str">
            <v>8,5p2</v>
          </cell>
          <cell r="J193" t="str">
            <v>8,5p2</v>
          </cell>
          <cell r="K193" t="str">
            <v xml:space="preserve">  V</v>
          </cell>
          <cell r="L193" t="str">
            <v>8p1</v>
          </cell>
          <cell r="M193" t="str">
            <v>8,5p1</v>
          </cell>
          <cell r="N193" t="str">
            <v>9p1</v>
          </cell>
          <cell r="O193" t="str">
            <v>8,5p1</v>
          </cell>
          <cell r="P193" t="str">
            <v>8,5p1</v>
          </cell>
          <cell r="Q193" t="str">
            <v>ABS</v>
          </cell>
          <cell r="R193" t="str">
            <v xml:space="preserve">  V</v>
          </cell>
          <cell r="S193" t="str">
            <v>9p3</v>
          </cell>
          <cell r="T193" t="str">
            <v>9p3</v>
          </cell>
          <cell r="U193" t="str">
            <v>8,5p3</v>
          </cell>
          <cell r="V193" t="str">
            <v>8,5p3</v>
          </cell>
          <cell r="W193" t="str">
            <v>9p3</v>
          </cell>
          <cell r="X193" t="str">
            <v>8,5p3</v>
          </cell>
          <cell r="Y193" t="str">
            <v xml:space="preserve">  V</v>
          </cell>
          <cell r="Z193" t="str">
            <v>8,5p2</v>
          </cell>
          <cell r="AA193" t="str">
            <v>8,5p2</v>
          </cell>
          <cell r="AB193" t="str">
            <v>8,5p2</v>
          </cell>
          <cell r="AC193" t="str">
            <v>9p2</v>
          </cell>
          <cell r="AD193" t="str">
            <v>8,5p2</v>
          </cell>
          <cell r="AE193" t="str">
            <v>8,5p2</v>
          </cell>
          <cell r="AF193" t="str">
            <v xml:space="preserve">  V</v>
          </cell>
          <cell r="AG193" t="str">
            <v>ABS</v>
          </cell>
          <cell r="AH193" t="str">
            <v>INT</v>
          </cell>
          <cell r="AJ193">
            <v>2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S193">
            <v>0</v>
          </cell>
          <cell r="AT193" t="str">
            <v xml:space="preserve"> </v>
          </cell>
        </row>
        <row r="194">
          <cell r="A194">
            <v>1885</v>
          </cell>
          <cell r="B194" t="str">
            <v>HAMOUDA</v>
          </cell>
          <cell r="C194" t="str">
            <v>Rabah</v>
          </cell>
          <cell r="D194" t="str">
            <v>Manoeuvre</v>
          </cell>
          <cell r="E194" t="str">
            <v xml:space="preserve">  F</v>
          </cell>
          <cell r="F194" t="str">
            <v xml:space="preserve">  CP</v>
          </cell>
          <cell r="G194" t="str">
            <v xml:space="preserve">  F</v>
          </cell>
          <cell r="H194" t="str">
            <v>CM</v>
          </cell>
          <cell r="I194" t="str">
            <v>8,5p2</v>
          </cell>
          <cell r="J194" t="str">
            <v>8,5p2</v>
          </cell>
          <cell r="K194" t="str">
            <v xml:space="preserve">  V</v>
          </cell>
          <cell r="L194" t="str">
            <v>8,5p1</v>
          </cell>
          <cell r="M194" t="str">
            <v>8,5p1</v>
          </cell>
          <cell r="N194" t="str">
            <v>9p1</v>
          </cell>
          <cell r="O194" t="str">
            <v>8,5p1</v>
          </cell>
          <cell r="P194" t="str">
            <v>8,5p1</v>
          </cell>
          <cell r="Q194" t="str">
            <v>9p1</v>
          </cell>
          <cell r="R194" t="str">
            <v xml:space="preserve">  V</v>
          </cell>
          <cell r="S194" t="str">
            <v>9p3</v>
          </cell>
          <cell r="T194" t="str">
            <v>9p3</v>
          </cell>
          <cell r="U194" t="str">
            <v>8,5p3</v>
          </cell>
          <cell r="V194" t="str">
            <v>8,5p3</v>
          </cell>
          <cell r="W194" t="str">
            <v>9p3</v>
          </cell>
          <cell r="X194" t="str">
            <v>8,5p3</v>
          </cell>
          <cell r="Y194" t="str">
            <v>8,5P2</v>
          </cell>
          <cell r="Z194" t="str">
            <v>8,5p2</v>
          </cell>
          <cell r="AA194" t="str">
            <v>8,5p2</v>
          </cell>
          <cell r="AB194" t="str">
            <v>8,5p2</v>
          </cell>
          <cell r="AC194" t="str">
            <v>9p2</v>
          </cell>
          <cell r="AD194" t="str">
            <v>8,5p2</v>
          </cell>
          <cell r="AE194" t="str">
            <v>9p2</v>
          </cell>
          <cell r="AF194" t="str">
            <v xml:space="preserve">  V</v>
          </cell>
          <cell r="AG194" t="str">
            <v>8,5p1</v>
          </cell>
          <cell r="AH194" t="str">
            <v>INT</v>
          </cell>
          <cell r="AJ194">
            <v>0</v>
          </cell>
          <cell r="AK194">
            <v>0</v>
          </cell>
          <cell r="AL194">
            <v>1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S194">
            <v>0</v>
          </cell>
          <cell r="AT194" t="str">
            <v xml:space="preserve"> </v>
          </cell>
        </row>
        <row r="195">
          <cell r="A195">
            <v>1886</v>
          </cell>
          <cell r="B195" t="str">
            <v>AYACHI</v>
          </cell>
          <cell r="C195" t="str">
            <v>Mustapha</v>
          </cell>
          <cell r="D195" t="str">
            <v>Manoeuvre</v>
          </cell>
          <cell r="E195" t="str">
            <v xml:space="preserve">  F</v>
          </cell>
          <cell r="F195" t="str">
            <v xml:space="preserve">  CP</v>
          </cell>
          <cell r="G195" t="str">
            <v xml:space="preserve">  F</v>
          </cell>
          <cell r="H195" t="str">
            <v>8,5p2</v>
          </cell>
          <cell r="I195" t="str">
            <v>8,5p2</v>
          </cell>
          <cell r="J195" t="str">
            <v>8,5p2</v>
          </cell>
          <cell r="K195" t="str">
            <v xml:space="preserve">  V</v>
          </cell>
          <cell r="L195" t="str">
            <v>8,5p1</v>
          </cell>
          <cell r="M195" t="str">
            <v>8,5p1</v>
          </cell>
          <cell r="N195" t="str">
            <v>9p1</v>
          </cell>
          <cell r="O195" t="str">
            <v>8,5p1</v>
          </cell>
          <cell r="P195" t="str">
            <v>ABS</v>
          </cell>
          <cell r="Q195" t="str">
            <v>9p1</v>
          </cell>
          <cell r="R195" t="str">
            <v xml:space="preserve">  V</v>
          </cell>
          <cell r="S195" t="str">
            <v>9p3</v>
          </cell>
          <cell r="T195" t="str">
            <v>9p3</v>
          </cell>
          <cell r="U195" t="str">
            <v>8,5p3</v>
          </cell>
          <cell r="V195" t="str">
            <v>8,5p3</v>
          </cell>
          <cell r="W195" t="str">
            <v>AA</v>
          </cell>
          <cell r="X195" t="str">
            <v>8,5p3</v>
          </cell>
          <cell r="Y195" t="str">
            <v xml:space="preserve">  V</v>
          </cell>
          <cell r="Z195" t="str">
            <v>8,5p2</v>
          </cell>
          <cell r="AA195" t="str">
            <v>8,5p2</v>
          </cell>
          <cell r="AB195" t="str">
            <v>8,5p2</v>
          </cell>
          <cell r="AC195" t="str">
            <v>8,5p2</v>
          </cell>
          <cell r="AD195" t="str">
            <v>8,5p2</v>
          </cell>
          <cell r="AE195" t="str">
            <v>8,5p2</v>
          </cell>
          <cell r="AF195" t="str">
            <v xml:space="preserve">  V</v>
          </cell>
          <cell r="AG195" t="str">
            <v>8,5p1</v>
          </cell>
          <cell r="AH195" t="str">
            <v>INT</v>
          </cell>
          <cell r="AJ195">
            <v>1</v>
          </cell>
          <cell r="AK195">
            <v>1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S195">
            <v>0</v>
          </cell>
          <cell r="AT195" t="str">
            <v xml:space="preserve"> </v>
          </cell>
        </row>
        <row r="196">
          <cell r="A196">
            <v>1888</v>
          </cell>
          <cell r="B196" t="str">
            <v>LAKHLEF</v>
          </cell>
          <cell r="C196" t="str">
            <v>Adil</v>
          </cell>
          <cell r="D196" t="str">
            <v>Manoeuvre</v>
          </cell>
          <cell r="E196" t="str">
            <v xml:space="preserve">  F</v>
          </cell>
          <cell r="F196" t="str">
            <v xml:space="preserve">  CP</v>
          </cell>
          <cell r="G196" t="str">
            <v xml:space="preserve">  F</v>
          </cell>
          <cell r="H196" t="str">
            <v>8,5p2</v>
          </cell>
          <cell r="I196" t="str">
            <v>8,5p2</v>
          </cell>
          <cell r="J196" t="str">
            <v>8,5p2</v>
          </cell>
          <cell r="K196" t="str">
            <v xml:space="preserve">  V</v>
          </cell>
          <cell r="L196" t="str">
            <v>8,5p1</v>
          </cell>
          <cell r="M196" t="str">
            <v>8,5p1</v>
          </cell>
          <cell r="N196" t="str">
            <v>ABS</v>
          </cell>
          <cell r="O196" t="str">
            <v>8,5p1</v>
          </cell>
          <cell r="P196" t="str">
            <v>8,5p1</v>
          </cell>
          <cell r="Q196" t="str">
            <v>9p1</v>
          </cell>
          <cell r="R196" t="str">
            <v xml:space="preserve">  V</v>
          </cell>
          <cell r="S196" t="str">
            <v>ABS</v>
          </cell>
          <cell r="T196" t="str">
            <v>9p3</v>
          </cell>
          <cell r="U196" t="str">
            <v>8,5p3</v>
          </cell>
          <cell r="V196" t="str">
            <v>8,5p3</v>
          </cell>
          <cell r="W196" t="str">
            <v>9p3</v>
          </cell>
          <cell r="X196" t="str">
            <v>8,5p3</v>
          </cell>
          <cell r="Y196" t="str">
            <v xml:space="preserve">  V</v>
          </cell>
          <cell r="Z196" t="str">
            <v>8,5p2</v>
          </cell>
          <cell r="AA196" t="str">
            <v>8,5p2</v>
          </cell>
          <cell r="AB196" t="str">
            <v>8,5p2</v>
          </cell>
          <cell r="AC196" t="str">
            <v>9p2</v>
          </cell>
          <cell r="AD196" t="str">
            <v>8,5p2</v>
          </cell>
          <cell r="AE196" t="str">
            <v>AA</v>
          </cell>
          <cell r="AF196" t="str">
            <v xml:space="preserve">  V</v>
          </cell>
          <cell r="AG196" t="str">
            <v>8,5p1</v>
          </cell>
          <cell r="AH196" t="str">
            <v>INT</v>
          </cell>
          <cell r="AJ196">
            <v>2</v>
          </cell>
          <cell r="AK196">
            <v>1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S196">
            <v>0</v>
          </cell>
          <cell r="AT196" t="str">
            <v xml:space="preserve"> </v>
          </cell>
        </row>
        <row r="197">
          <cell r="A197">
            <v>129</v>
          </cell>
          <cell r="B197" t="str">
            <v>BENAZIZA</v>
          </cell>
          <cell r="C197" t="str">
            <v>Farid</v>
          </cell>
          <cell r="D197" t="str">
            <v>Aide magasinier</v>
          </cell>
          <cell r="E197" t="str">
            <v xml:space="preserve">  F</v>
          </cell>
          <cell r="F197" t="str">
            <v xml:space="preserve">  CP</v>
          </cell>
          <cell r="G197" t="str">
            <v xml:space="preserve">  F</v>
          </cell>
          <cell r="H197" t="str">
            <v>8,5p2</v>
          </cell>
          <cell r="I197" t="str">
            <v>8,5p2</v>
          </cell>
          <cell r="J197" t="str">
            <v>8,5p2</v>
          </cell>
          <cell r="K197" t="str">
            <v xml:space="preserve">  V</v>
          </cell>
          <cell r="L197" t="str">
            <v>8,5p1</v>
          </cell>
          <cell r="M197" t="str">
            <v>8,5p1</v>
          </cell>
          <cell r="N197" t="str">
            <v>8,5p1</v>
          </cell>
          <cell r="O197" t="str">
            <v>8,5p1</v>
          </cell>
          <cell r="P197" t="str">
            <v>8,5p1</v>
          </cell>
          <cell r="Q197" t="str">
            <v>8,5p1</v>
          </cell>
          <cell r="R197" t="str">
            <v xml:space="preserve">  V</v>
          </cell>
          <cell r="S197" t="str">
            <v>9p3</v>
          </cell>
          <cell r="T197" t="str">
            <v>8,5p3</v>
          </cell>
          <cell r="U197" t="str">
            <v>8,5p3</v>
          </cell>
          <cell r="V197" t="str">
            <v>8,5p3</v>
          </cell>
          <cell r="W197" t="str">
            <v>8,5p3</v>
          </cell>
          <cell r="X197" t="str">
            <v>8,5p3</v>
          </cell>
          <cell r="Y197" t="str">
            <v xml:space="preserve">  V</v>
          </cell>
          <cell r="Z197" t="str">
            <v>8,5p2</v>
          </cell>
          <cell r="AA197" t="str">
            <v>8,5p2</v>
          </cell>
          <cell r="AB197" t="str">
            <v>8,5p2</v>
          </cell>
          <cell r="AC197" t="str">
            <v>8,5p2</v>
          </cell>
          <cell r="AD197" t="str">
            <v>8,5p2</v>
          </cell>
          <cell r="AE197" t="str">
            <v>8,5p2</v>
          </cell>
          <cell r="AF197" t="str">
            <v xml:space="preserve">  V</v>
          </cell>
          <cell r="AG197" t="str">
            <v>8,5p1</v>
          </cell>
          <cell r="AH197" t="str">
            <v>8,5p1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S197">
            <v>0</v>
          </cell>
          <cell r="AT197" t="str">
            <v xml:space="preserve"> </v>
          </cell>
        </row>
        <row r="198">
          <cell r="A198">
            <v>1376</v>
          </cell>
          <cell r="B198" t="str">
            <v>ALIOUECHE</v>
          </cell>
          <cell r="C198" t="str">
            <v>Bachir</v>
          </cell>
          <cell r="D198" t="str">
            <v>Grutier à tour</v>
          </cell>
          <cell r="E198" t="str">
            <v xml:space="preserve">  F</v>
          </cell>
          <cell r="F198" t="str">
            <v xml:space="preserve">  CP</v>
          </cell>
          <cell r="G198" t="str">
            <v xml:space="preserve">  F</v>
          </cell>
          <cell r="H198" t="str">
            <v>8,5p2</v>
          </cell>
          <cell r="I198" t="str">
            <v>8,5p2</v>
          </cell>
          <cell r="J198" t="str">
            <v>8,5p2</v>
          </cell>
          <cell r="K198" t="str">
            <v xml:space="preserve">  V</v>
          </cell>
          <cell r="L198" t="str">
            <v>8,5p1</v>
          </cell>
          <cell r="M198" t="str">
            <v>8,5p1</v>
          </cell>
          <cell r="N198" t="str">
            <v>8,5p1</v>
          </cell>
          <cell r="O198" t="str">
            <v>8,5p1</v>
          </cell>
          <cell r="P198" t="str">
            <v>8,5p1</v>
          </cell>
          <cell r="Q198" t="str">
            <v>8,5p1</v>
          </cell>
          <cell r="R198" t="str">
            <v xml:space="preserve">  V</v>
          </cell>
          <cell r="S198" t="str">
            <v>8,5p3</v>
          </cell>
          <cell r="T198" t="str">
            <v>8,5p3</v>
          </cell>
          <cell r="U198" t="str">
            <v>8,5p3</v>
          </cell>
          <cell r="V198" t="str">
            <v>8,5p3</v>
          </cell>
          <cell r="W198" t="str">
            <v>8,5p3</v>
          </cell>
          <cell r="X198" t="str">
            <v>8,5p3</v>
          </cell>
          <cell r="Y198" t="str">
            <v xml:space="preserve">  V</v>
          </cell>
          <cell r="Z198" t="str">
            <v>8,5p2</v>
          </cell>
          <cell r="AA198" t="str">
            <v>8,5p2</v>
          </cell>
          <cell r="AB198" t="str">
            <v>8,5p2</v>
          </cell>
          <cell r="AC198" t="str">
            <v>8,5p2</v>
          </cell>
          <cell r="AD198" t="str">
            <v>8,5p2</v>
          </cell>
          <cell r="AE198" t="str">
            <v>8,5p2</v>
          </cell>
          <cell r="AF198" t="str">
            <v xml:space="preserve">  V</v>
          </cell>
          <cell r="AG198" t="str">
            <v>8,5p1</v>
          </cell>
          <cell r="AH198" t="str">
            <v>8,5p1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S198">
            <v>0</v>
          </cell>
          <cell r="AT198" t="str">
            <v xml:space="preserve"> </v>
          </cell>
        </row>
        <row r="199">
          <cell r="A199">
            <v>1624</v>
          </cell>
          <cell r="B199" t="str">
            <v>BOUHABILA</v>
          </cell>
          <cell r="C199" t="str">
            <v>Ammar</v>
          </cell>
          <cell r="D199" t="str">
            <v>Grutier à tour</v>
          </cell>
          <cell r="E199" t="str">
            <v xml:space="preserve">  F</v>
          </cell>
          <cell r="F199" t="str">
            <v xml:space="preserve">  CP</v>
          </cell>
          <cell r="G199" t="str">
            <v xml:space="preserve">  F</v>
          </cell>
          <cell r="H199" t="str">
            <v>8,5p2</v>
          </cell>
          <cell r="I199" t="str">
            <v>8,5p2</v>
          </cell>
          <cell r="J199" t="str">
            <v>8,5p2</v>
          </cell>
          <cell r="K199" t="str">
            <v xml:space="preserve">  V</v>
          </cell>
          <cell r="L199" t="str">
            <v>8,5p1</v>
          </cell>
          <cell r="M199" t="str">
            <v>8,5p1</v>
          </cell>
          <cell r="N199" t="str">
            <v>9p1</v>
          </cell>
          <cell r="O199" t="str">
            <v>8,5p1</v>
          </cell>
          <cell r="P199" t="str">
            <v>8,5p1</v>
          </cell>
          <cell r="Q199" t="str">
            <v>9p1</v>
          </cell>
          <cell r="R199" t="str">
            <v xml:space="preserve">  V</v>
          </cell>
          <cell r="S199" t="str">
            <v>8,5p3</v>
          </cell>
          <cell r="T199" t="str">
            <v>8,5p3</v>
          </cell>
          <cell r="U199" t="str">
            <v>8,5p3</v>
          </cell>
          <cell r="V199" t="str">
            <v>8,5p3</v>
          </cell>
          <cell r="W199" t="str">
            <v>8,5p3</v>
          </cell>
          <cell r="X199" t="str">
            <v>8,5p3</v>
          </cell>
          <cell r="Y199" t="str">
            <v xml:space="preserve">  V</v>
          </cell>
          <cell r="Z199" t="str">
            <v>8,5p2</v>
          </cell>
          <cell r="AA199" t="str">
            <v>8,5p2</v>
          </cell>
          <cell r="AB199" t="str">
            <v>8,5p2</v>
          </cell>
          <cell r="AC199" t="str">
            <v>9p2</v>
          </cell>
          <cell r="AD199" t="str">
            <v>8,5p2</v>
          </cell>
          <cell r="AE199" t="str">
            <v>8,5p2</v>
          </cell>
          <cell r="AF199" t="str">
            <v xml:space="preserve">  V</v>
          </cell>
          <cell r="AG199" t="str">
            <v>8,5p1</v>
          </cell>
          <cell r="AH199" t="str">
            <v>8,5p1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S199">
            <v>0</v>
          </cell>
          <cell r="AT199" t="str">
            <v xml:space="preserve"> </v>
          </cell>
        </row>
        <row r="200">
          <cell r="A200" t="str">
            <v xml:space="preserve">  </v>
          </cell>
          <cell r="E200" t="str">
            <v xml:space="preserve">  F</v>
          </cell>
          <cell r="F200" t="str">
            <v xml:space="preserve">  CP</v>
          </cell>
          <cell r="G200" t="str">
            <v xml:space="preserve">  F</v>
          </cell>
          <cell r="H200">
            <v>175</v>
          </cell>
          <cell r="I200">
            <v>175</v>
          </cell>
          <cell r="J200">
            <v>175</v>
          </cell>
          <cell r="K200" t="str">
            <v xml:space="preserve">  V</v>
          </cell>
          <cell r="L200">
            <v>175</v>
          </cell>
          <cell r="M200">
            <v>175</v>
          </cell>
          <cell r="N200">
            <v>175</v>
          </cell>
          <cell r="P200">
            <v>174</v>
          </cell>
          <cell r="Q200">
            <v>174</v>
          </cell>
          <cell r="R200" t="str">
            <v xml:space="preserve">  V</v>
          </cell>
          <cell r="S200">
            <v>175</v>
          </cell>
          <cell r="T200">
            <v>174</v>
          </cell>
          <cell r="U200">
            <v>175</v>
          </cell>
          <cell r="V200">
            <v>175</v>
          </cell>
          <cell r="W200">
            <v>175</v>
          </cell>
          <cell r="X200">
            <v>174</v>
          </cell>
          <cell r="Y200" t="str">
            <v xml:space="preserve">  V</v>
          </cell>
          <cell r="Z200">
            <v>175</v>
          </cell>
          <cell r="AA200">
            <v>175</v>
          </cell>
          <cell r="AB200">
            <v>175</v>
          </cell>
          <cell r="AC200">
            <v>175</v>
          </cell>
          <cell r="AD200">
            <v>175</v>
          </cell>
          <cell r="AE200">
            <v>175</v>
          </cell>
          <cell r="AF200" t="str">
            <v xml:space="preserve">  V</v>
          </cell>
          <cell r="AG200">
            <v>175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S200">
            <v>0</v>
          </cell>
          <cell r="AT200" t="str">
            <v xml:space="preserve"> </v>
          </cell>
        </row>
        <row r="201">
          <cell r="A201">
            <v>1679</v>
          </cell>
          <cell r="B201" t="str">
            <v>GACI</v>
          </cell>
          <cell r="C201" t="str">
            <v>Karim</v>
          </cell>
          <cell r="D201" t="str">
            <v>C CH</v>
          </cell>
          <cell r="E201" t="str">
            <v xml:space="preserve">  F</v>
          </cell>
          <cell r="F201" t="str">
            <v xml:space="preserve">  CP</v>
          </cell>
          <cell r="G201" t="str">
            <v xml:space="preserve">  F</v>
          </cell>
          <cell r="H201" t="str">
            <v>8,5p3</v>
          </cell>
          <cell r="I201" t="str">
            <v>8,5p3</v>
          </cell>
          <cell r="J201" t="str">
            <v>8,5p3</v>
          </cell>
          <cell r="K201" t="str">
            <v xml:space="preserve">  V</v>
          </cell>
          <cell r="L201" t="str">
            <v>8,5p2</v>
          </cell>
          <cell r="M201" t="str">
            <v>8,5p2</v>
          </cell>
          <cell r="N201" t="str">
            <v>8,5p2</v>
          </cell>
          <cell r="O201" t="str">
            <v>8,5p2</v>
          </cell>
          <cell r="P201" t="str">
            <v>cm</v>
          </cell>
          <cell r="Q201" t="str">
            <v>cm</v>
          </cell>
          <cell r="R201">
            <v>8.5</v>
          </cell>
          <cell r="S201" t="str">
            <v>8,5p1</v>
          </cell>
          <cell r="T201" t="str">
            <v>8,5p1</v>
          </cell>
          <cell r="U201" t="str">
            <v>8,5p1</v>
          </cell>
          <cell r="V201" t="str">
            <v>8,5p1</v>
          </cell>
          <cell r="W201" t="str">
            <v>8,5p1</v>
          </cell>
          <cell r="X201" t="str">
            <v>8,5p1</v>
          </cell>
          <cell r="Y201" t="str">
            <v xml:space="preserve">  V</v>
          </cell>
          <cell r="Z201" t="str">
            <v>8,5p3</v>
          </cell>
          <cell r="AA201" t="str">
            <v>8,5p3</v>
          </cell>
          <cell r="AB201" t="str">
            <v>8,5p3</v>
          </cell>
          <cell r="AC201" t="str">
            <v>8,5p3</v>
          </cell>
          <cell r="AD201" t="str">
            <v>8,5p3</v>
          </cell>
          <cell r="AE201" t="str">
            <v>8,5p3</v>
          </cell>
          <cell r="AF201" t="str">
            <v xml:space="preserve">  V</v>
          </cell>
          <cell r="AG201" t="str">
            <v>8,5p2</v>
          </cell>
          <cell r="AH201" t="str">
            <v>INT</v>
          </cell>
          <cell r="AJ201">
            <v>0</v>
          </cell>
          <cell r="AK201">
            <v>0</v>
          </cell>
          <cell r="AL201">
            <v>2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S201">
            <v>0</v>
          </cell>
          <cell r="AT201" t="str">
            <v xml:space="preserve"> </v>
          </cell>
        </row>
        <row r="202">
          <cell r="A202">
            <v>89</v>
          </cell>
          <cell r="B202" t="str">
            <v>BENZAID</v>
          </cell>
          <cell r="C202" t="str">
            <v>Smail</v>
          </cell>
          <cell r="D202" t="str">
            <v>Coffreur</v>
          </cell>
          <cell r="E202" t="str">
            <v xml:space="preserve">  F</v>
          </cell>
          <cell r="F202" t="str">
            <v xml:space="preserve">  CP</v>
          </cell>
          <cell r="G202" t="str">
            <v xml:space="preserve">  F</v>
          </cell>
          <cell r="H202" t="str">
            <v>8,5p3</v>
          </cell>
          <cell r="I202" t="str">
            <v>8,5p3</v>
          </cell>
          <cell r="J202" t="str">
            <v>8,5p3</v>
          </cell>
          <cell r="K202" t="str">
            <v xml:space="preserve">  V</v>
          </cell>
          <cell r="L202" t="str">
            <v>8,5p2</v>
          </cell>
          <cell r="M202" t="str">
            <v>8,5p2</v>
          </cell>
          <cell r="N202" t="str">
            <v>8,5p2</v>
          </cell>
          <cell r="O202" t="str">
            <v>8,5p2</v>
          </cell>
          <cell r="P202" t="str">
            <v>8,5p2</v>
          </cell>
          <cell r="Q202" t="str">
            <v>8,5p2</v>
          </cell>
          <cell r="R202" t="str">
            <v xml:space="preserve">  V</v>
          </cell>
          <cell r="S202" t="str">
            <v>8,5p1</v>
          </cell>
          <cell r="T202" t="str">
            <v>8,5p1</v>
          </cell>
          <cell r="U202" t="str">
            <v>8,5p1</v>
          </cell>
          <cell r="V202" t="str">
            <v>8,5p1</v>
          </cell>
          <cell r="W202" t="str">
            <v>8,5p1</v>
          </cell>
          <cell r="X202" t="str">
            <v>8,5p1</v>
          </cell>
          <cell r="Y202" t="str">
            <v xml:space="preserve">  V</v>
          </cell>
          <cell r="Z202" t="str">
            <v>8,5p3</v>
          </cell>
          <cell r="AA202" t="str">
            <v>8,5p3</v>
          </cell>
          <cell r="AB202" t="str">
            <v>8,5p3</v>
          </cell>
          <cell r="AC202" t="str">
            <v>8,5p3</v>
          </cell>
          <cell r="AD202" t="str">
            <v>8,5p3</v>
          </cell>
          <cell r="AE202" t="str">
            <v>8,5p3</v>
          </cell>
          <cell r="AF202" t="str">
            <v xml:space="preserve">  V</v>
          </cell>
          <cell r="AG202" t="str">
            <v>8,5p2</v>
          </cell>
          <cell r="AH202" t="str">
            <v>INT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S202">
            <v>0</v>
          </cell>
          <cell r="AT202" t="str">
            <v xml:space="preserve"> </v>
          </cell>
        </row>
        <row r="203">
          <cell r="A203">
            <v>120</v>
          </cell>
          <cell r="B203" t="str">
            <v xml:space="preserve">FENINECHE </v>
          </cell>
          <cell r="C203" t="str">
            <v>Tiouche</v>
          </cell>
          <cell r="D203" t="str">
            <v>Maçon coffreur</v>
          </cell>
          <cell r="E203" t="str">
            <v xml:space="preserve">  F</v>
          </cell>
          <cell r="F203" t="str">
            <v xml:space="preserve">  CP</v>
          </cell>
          <cell r="G203" t="str">
            <v xml:space="preserve">  F</v>
          </cell>
          <cell r="H203" t="str">
            <v>8,5p3</v>
          </cell>
          <cell r="I203" t="str">
            <v>8,5p3</v>
          </cell>
          <cell r="J203" t="str">
            <v>8,5p3</v>
          </cell>
          <cell r="K203" t="str">
            <v xml:space="preserve">  V</v>
          </cell>
          <cell r="L203" t="str">
            <v>8,5p2</v>
          </cell>
          <cell r="M203" t="str">
            <v>8,5p2</v>
          </cell>
          <cell r="N203" t="str">
            <v>8,5p2</v>
          </cell>
          <cell r="O203" t="str">
            <v>8,5p2</v>
          </cell>
          <cell r="P203" t="str">
            <v>8,5p2</v>
          </cell>
          <cell r="Q203" t="str">
            <v>8,5p2</v>
          </cell>
          <cell r="R203" t="str">
            <v xml:space="preserve">  V</v>
          </cell>
          <cell r="S203" t="str">
            <v>8,5p1</v>
          </cell>
          <cell r="T203" t="str">
            <v>8,5p1</v>
          </cell>
          <cell r="U203" t="str">
            <v>8,5p1</v>
          </cell>
          <cell r="V203" t="str">
            <v>8,5p1</v>
          </cell>
          <cell r="W203" t="str">
            <v>8,5p1</v>
          </cell>
          <cell r="X203" t="str">
            <v>8,5p1</v>
          </cell>
          <cell r="Y203" t="str">
            <v xml:space="preserve">  V</v>
          </cell>
          <cell r="Z203" t="str">
            <v>8,5p3</v>
          </cell>
          <cell r="AA203" t="str">
            <v>8,5p3</v>
          </cell>
          <cell r="AB203" t="str">
            <v>8,5p3</v>
          </cell>
          <cell r="AC203" t="str">
            <v>8,5p3</v>
          </cell>
          <cell r="AD203" t="str">
            <v>8,5p3</v>
          </cell>
          <cell r="AE203" t="str">
            <v>8,5p3</v>
          </cell>
          <cell r="AF203" t="str">
            <v xml:space="preserve">  V</v>
          </cell>
          <cell r="AG203" t="str">
            <v>8,5p2</v>
          </cell>
          <cell r="AH203" t="str">
            <v>INT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S203">
            <v>0</v>
          </cell>
          <cell r="AT203" t="str">
            <v xml:space="preserve"> </v>
          </cell>
        </row>
        <row r="204">
          <cell r="A204">
            <v>478</v>
          </cell>
          <cell r="B204" t="str">
            <v>BENHAMOUDA</v>
          </cell>
          <cell r="C204" t="str">
            <v>Ammar</v>
          </cell>
          <cell r="D204" t="str">
            <v>Maçon-coffreur</v>
          </cell>
          <cell r="E204" t="str">
            <v xml:space="preserve">  F</v>
          </cell>
          <cell r="F204" t="str">
            <v xml:space="preserve">  CP</v>
          </cell>
          <cell r="G204" t="str">
            <v xml:space="preserve">  F</v>
          </cell>
          <cell r="H204" t="str">
            <v>8,5p3</v>
          </cell>
          <cell r="I204" t="str">
            <v>8,5p3</v>
          </cell>
          <cell r="J204" t="str">
            <v>8,5p3</v>
          </cell>
          <cell r="K204" t="str">
            <v xml:space="preserve">  V</v>
          </cell>
          <cell r="L204" t="str">
            <v>8,5p2</v>
          </cell>
          <cell r="M204" t="str">
            <v>cm</v>
          </cell>
          <cell r="N204" t="str">
            <v>8,5p2</v>
          </cell>
          <cell r="O204" t="str">
            <v>8,5p2</v>
          </cell>
          <cell r="P204" t="str">
            <v>8,5p2</v>
          </cell>
          <cell r="Q204" t="str">
            <v>8,5p2</v>
          </cell>
          <cell r="R204" t="str">
            <v xml:space="preserve">  V</v>
          </cell>
          <cell r="S204" t="str">
            <v>ca</v>
          </cell>
          <cell r="T204" t="str">
            <v>ca</v>
          </cell>
          <cell r="U204" t="str">
            <v>ca</v>
          </cell>
          <cell r="V204" t="str">
            <v>ca</v>
          </cell>
          <cell r="W204" t="str">
            <v>ca</v>
          </cell>
          <cell r="X204" t="str">
            <v>ca</v>
          </cell>
          <cell r="Y204" t="str">
            <v>ca</v>
          </cell>
          <cell r="Z204" t="str">
            <v>ca</v>
          </cell>
          <cell r="AA204" t="str">
            <v>ca</v>
          </cell>
          <cell r="AB204" t="str">
            <v>ca</v>
          </cell>
          <cell r="AC204" t="str">
            <v>ca</v>
          </cell>
          <cell r="AD204" t="str">
            <v>ca</v>
          </cell>
          <cell r="AE204" t="str">
            <v>ca</v>
          </cell>
          <cell r="AF204" t="str">
            <v>ca</v>
          </cell>
          <cell r="AG204" t="str">
            <v>ca</v>
          </cell>
          <cell r="AH204" t="str">
            <v>ca</v>
          </cell>
          <cell r="AJ204">
            <v>0</v>
          </cell>
          <cell r="AK204">
            <v>0</v>
          </cell>
          <cell r="AL204">
            <v>1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16</v>
          </cell>
          <cell r="AS204">
            <v>0</v>
          </cell>
          <cell r="AT204" t="str">
            <v xml:space="preserve"> </v>
          </cell>
        </row>
        <row r="205">
          <cell r="A205">
            <v>1453</v>
          </cell>
          <cell r="B205" t="str">
            <v>BOUDRIAT</v>
          </cell>
          <cell r="C205" t="str">
            <v>Hacene</v>
          </cell>
          <cell r="D205" t="str">
            <v xml:space="preserve">Maçon Coffreur </v>
          </cell>
          <cell r="E205" t="str">
            <v xml:space="preserve">  F</v>
          </cell>
          <cell r="F205" t="str">
            <v xml:space="preserve">  CP</v>
          </cell>
          <cell r="G205" t="str">
            <v xml:space="preserve">  F</v>
          </cell>
          <cell r="H205" t="str">
            <v>8,5p3</v>
          </cell>
          <cell r="I205" t="str">
            <v>8,5p3</v>
          </cell>
          <cell r="J205" t="str">
            <v>8,5p3</v>
          </cell>
          <cell r="K205" t="str">
            <v xml:space="preserve">  V</v>
          </cell>
          <cell r="L205" t="str">
            <v>8,5p2</v>
          </cell>
          <cell r="M205" t="str">
            <v>8,5p2</v>
          </cell>
          <cell r="N205" t="str">
            <v>8,5p2</v>
          </cell>
          <cell r="O205" t="str">
            <v>8,5p2</v>
          </cell>
          <cell r="P205" t="str">
            <v>8,5p2</v>
          </cell>
          <cell r="Q205" t="str">
            <v>8,5p2</v>
          </cell>
          <cell r="R205" t="str">
            <v xml:space="preserve">  V</v>
          </cell>
          <cell r="S205" t="str">
            <v>8,5p1</v>
          </cell>
          <cell r="T205" t="str">
            <v>8,5p1</v>
          </cell>
          <cell r="U205" t="str">
            <v>8,5p1</v>
          </cell>
          <cell r="V205" t="str">
            <v>8,5p1</v>
          </cell>
          <cell r="W205" t="str">
            <v>8,5p1</v>
          </cell>
          <cell r="X205" t="str">
            <v>8,5p1</v>
          </cell>
          <cell r="Y205" t="str">
            <v xml:space="preserve">  V</v>
          </cell>
          <cell r="Z205" t="str">
            <v>8,5p3</v>
          </cell>
          <cell r="AA205" t="str">
            <v>8,5p3</v>
          </cell>
          <cell r="AB205" t="str">
            <v>8,5p3</v>
          </cell>
          <cell r="AC205" t="str">
            <v>8,5p3</v>
          </cell>
          <cell r="AD205" t="str">
            <v>8,5p3</v>
          </cell>
          <cell r="AE205" t="str">
            <v>8,5p3</v>
          </cell>
          <cell r="AF205" t="str">
            <v xml:space="preserve">  V</v>
          </cell>
          <cell r="AG205" t="str">
            <v>8,5p2</v>
          </cell>
          <cell r="AH205" t="str">
            <v>INT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S205">
            <v>0</v>
          </cell>
          <cell r="AT205" t="str">
            <v xml:space="preserve"> </v>
          </cell>
        </row>
        <row r="206">
          <cell r="A206">
            <v>1674</v>
          </cell>
          <cell r="B206" t="str">
            <v>HANNACHE</v>
          </cell>
          <cell r="C206" t="str">
            <v>Kamel</v>
          </cell>
          <cell r="D206" t="str">
            <v>Maçon-coffreur</v>
          </cell>
          <cell r="E206" t="str">
            <v xml:space="preserve">  F</v>
          </cell>
          <cell r="F206" t="str">
            <v xml:space="preserve">  CP</v>
          </cell>
          <cell r="G206" t="str">
            <v xml:space="preserve">  F</v>
          </cell>
          <cell r="H206" t="str">
            <v>8,5p3</v>
          </cell>
          <cell r="I206" t="str">
            <v>8,5p3</v>
          </cell>
          <cell r="J206" t="str">
            <v>8,5p3</v>
          </cell>
          <cell r="K206" t="str">
            <v xml:space="preserve">  V</v>
          </cell>
          <cell r="L206" t="str">
            <v>8,5p2</v>
          </cell>
          <cell r="M206" t="str">
            <v>8,5p2</v>
          </cell>
          <cell r="N206" t="str">
            <v>8,5p2</v>
          </cell>
          <cell r="O206" t="str">
            <v>8,5p2</v>
          </cell>
          <cell r="P206" t="str">
            <v>8,5p2</v>
          </cell>
          <cell r="Q206" t="str">
            <v>8,5p2</v>
          </cell>
          <cell r="R206" t="str">
            <v xml:space="preserve">  V</v>
          </cell>
          <cell r="S206" t="str">
            <v>8,5p1</v>
          </cell>
          <cell r="T206" t="str">
            <v>8,5p1</v>
          </cell>
          <cell r="U206" t="str">
            <v>cm</v>
          </cell>
          <cell r="V206" t="str">
            <v>cm</v>
          </cell>
          <cell r="W206" t="str">
            <v>cm</v>
          </cell>
          <cell r="X206" t="str">
            <v>8,5p1</v>
          </cell>
          <cell r="Y206" t="str">
            <v xml:space="preserve">  V</v>
          </cell>
          <cell r="Z206" t="str">
            <v>8,5p3</v>
          </cell>
          <cell r="AA206" t="str">
            <v>8,5p3</v>
          </cell>
          <cell r="AB206" t="str">
            <v>8,5p3</v>
          </cell>
          <cell r="AC206" t="str">
            <v>8,5p3</v>
          </cell>
          <cell r="AD206" t="str">
            <v>8,5p3</v>
          </cell>
          <cell r="AE206" t="str">
            <v>8,5p3</v>
          </cell>
          <cell r="AF206" t="str">
            <v xml:space="preserve">  V</v>
          </cell>
          <cell r="AG206" t="str">
            <v>8,5p2</v>
          </cell>
          <cell r="AH206" t="str">
            <v>INT</v>
          </cell>
          <cell r="AJ206">
            <v>0</v>
          </cell>
          <cell r="AK206">
            <v>0</v>
          </cell>
          <cell r="AL206">
            <v>3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S206">
            <v>0</v>
          </cell>
          <cell r="AT206" t="str">
            <v xml:space="preserve"> </v>
          </cell>
        </row>
        <row r="207">
          <cell r="A207">
            <v>338</v>
          </cell>
          <cell r="B207" t="str">
            <v>BOUSSELIBA</v>
          </cell>
          <cell r="C207" t="str">
            <v>Noureddine</v>
          </cell>
          <cell r="D207" t="str">
            <v>Manœuvre</v>
          </cell>
          <cell r="E207" t="str">
            <v xml:space="preserve">  F</v>
          </cell>
          <cell r="F207" t="str">
            <v xml:space="preserve">  CP</v>
          </cell>
          <cell r="G207" t="str">
            <v xml:space="preserve">  F</v>
          </cell>
          <cell r="H207" t="str">
            <v>8,5p3</v>
          </cell>
          <cell r="I207" t="str">
            <v>8,5p3</v>
          </cell>
          <cell r="J207" t="str">
            <v>8,5p3</v>
          </cell>
          <cell r="K207" t="str">
            <v xml:space="preserve">  V</v>
          </cell>
          <cell r="L207" t="str">
            <v>8,5p2</v>
          </cell>
          <cell r="M207" t="str">
            <v>8,5p2</v>
          </cell>
          <cell r="N207" t="str">
            <v>8,5p2</v>
          </cell>
          <cell r="O207" t="str">
            <v>8,5p2</v>
          </cell>
          <cell r="P207" t="str">
            <v>8,5p2</v>
          </cell>
          <cell r="Q207" t="str">
            <v>8,5p2</v>
          </cell>
          <cell r="R207" t="str">
            <v xml:space="preserve">  V</v>
          </cell>
          <cell r="S207" t="str">
            <v>8,5p1</v>
          </cell>
          <cell r="T207" t="str">
            <v>8,5p1</v>
          </cell>
          <cell r="U207" t="str">
            <v>8,5p1</v>
          </cell>
          <cell r="V207" t="str">
            <v>8,5p1</v>
          </cell>
          <cell r="W207" t="str">
            <v>8,5p1</v>
          </cell>
          <cell r="X207" t="str">
            <v>8,5p1</v>
          </cell>
          <cell r="Y207" t="str">
            <v xml:space="preserve">  V</v>
          </cell>
          <cell r="Z207" t="str">
            <v>8,5p3</v>
          </cell>
          <cell r="AA207" t="str">
            <v>8,5p3</v>
          </cell>
          <cell r="AB207" t="str">
            <v>8,5p3</v>
          </cell>
          <cell r="AC207" t="str">
            <v>8,5p3</v>
          </cell>
          <cell r="AD207" t="str">
            <v>8,5p3</v>
          </cell>
          <cell r="AE207" t="str">
            <v>cm</v>
          </cell>
          <cell r="AF207" t="str">
            <v xml:space="preserve">  V</v>
          </cell>
          <cell r="AG207" t="str">
            <v>8,5p2</v>
          </cell>
          <cell r="AH207" t="str">
            <v>INT</v>
          </cell>
          <cell r="AJ207">
            <v>0</v>
          </cell>
          <cell r="AK207">
            <v>0</v>
          </cell>
          <cell r="AL207">
            <v>1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S207">
            <v>0</v>
          </cell>
          <cell r="AT207" t="str">
            <v xml:space="preserve"> </v>
          </cell>
        </row>
        <row r="208">
          <cell r="A208">
            <v>1496</v>
          </cell>
          <cell r="B208" t="str">
            <v>KIMOUCHE</v>
          </cell>
          <cell r="C208" t="str">
            <v>Salah</v>
          </cell>
          <cell r="D208" t="str">
            <v>Manoeuvre</v>
          </cell>
          <cell r="E208" t="str">
            <v xml:space="preserve">  F</v>
          </cell>
          <cell r="F208" t="str">
            <v xml:space="preserve">  CP</v>
          </cell>
          <cell r="G208" t="str">
            <v xml:space="preserve">  F</v>
          </cell>
          <cell r="H208" t="str">
            <v>8,5p3</v>
          </cell>
          <cell r="I208" t="str">
            <v>8,5p3</v>
          </cell>
          <cell r="J208" t="str">
            <v>8,5p3</v>
          </cell>
          <cell r="K208" t="str">
            <v xml:space="preserve">  V</v>
          </cell>
          <cell r="L208" t="str">
            <v>8,5p2</v>
          </cell>
          <cell r="M208" t="str">
            <v>8,5p2</v>
          </cell>
          <cell r="N208" t="str">
            <v>8,5p2</v>
          </cell>
          <cell r="O208" t="str">
            <v>8,5p2</v>
          </cell>
          <cell r="P208" t="str">
            <v>8,5p2</v>
          </cell>
          <cell r="Q208" t="str">
            <v>AA</v>
          </cell>
          <cell r="R208" t="str">
            <v xml:space="preserve">  V</v>
          </cell>
          <cell r="S208" t="str">
            <v>8,5p1</v>
          </cell>
          <cell r="T208" t="str">
            <v>8,5p1</v>
          </cell>
          <cell r="U208" t="str">
            <v>8,5p1</v>
          </cell>
          <cell r="V208" t="str">
            <v>8,5p1</v>
          </cell>
          <cell r="W208" t="str">
            <v>8,5p1</v>
          </cell>
          <cell r="X208" t="str">
            <v>8,5p1</v>
          </cell>
          <cell r="Y208" t="str">
            <v xml:space="preserve">  V</v>
          </cell>
          <cell r="Z208" t="str">
            <v>8,5p3</v>
          </cell>
          <cell r="AA208" t="str">
            <v>8,5p3</v>
          </cell>
          <cell r="AB208" t="str">
            <v>8,5p3</v>
          </cell>
          <cell r="AC208" t="str">
            <v>8,5p3</v>
          </cell>
          <cell r="AD208" t="str">
            <v>8,5p3</v>
          </cell>
          <cell r="AE208" t="str">
            <v>8,5p3</v>
          </cell>
          <cell r="AF208" t="str">
            <v xml:space="preserve">  V</v>
          </cell>
          <cell r="AG208" t="str">
            <v>8,5p2</v>
          </cell>
          <cell r="AH208" t="str">
            <v>INT</v>
          </cell>
          <cell r="AJ208">
            <v>0</v>
          </cell>
          <cell r="AK208">
            <v>1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S208">
            <v>0</v>
          </cell>
          <cell r="AT208" t="str">
            <v xml:space="preserve"> </v>
          </cell>
        </row>
        <row r="209">
          <cell r="A209">
            <v>1810</v>
          </cell>
          <cell r="B209" t="str">
            <v xml:space="preserve">MENNICHE </v>
          </cell>
          <cell r="C209" t="str">
            <v xml:space="preserve">Rabah </v>
          </cell>
          <cell r="D209" t="str">
            <v>Maçon-coffreur</v>
          </cell>
          <cell r="E209" t="str">
            <v xml:space="preserve">  F</v>
          </cell>
          <cell r="F209" t="str">
            <v xml:space="preserve">  CP</v>
          </cell>
          <cell r="G209" t="str">
            <v xml:space="preserve">  F</v>
          </cell>
          <cell r="H209" t="str">
            <v>8,5p3</v>
          </cell>
          <cell r="I209" t="str">
            <v>8,5p3</v>
          </cell>
          <cell r="J209" t="str">
            <v>8,5p3</v>
          </cell>
          <cell r="K209" t="str">
            <v xml:space="preserve">  V</v>
          </cell>
          <cell r="L209" t="str">
            <v>8,5p2</v>
          </cell>
          <cell r="M209" t="str">
            <v>8,5p2</v>
          </cell>
          <cell r="N209" t="str">
            <v>8,5p2</v>
          </cell>
          <cell r="O209" t="str">
            <v>8,5p2</v>
          </cell>
          <cell r="P209" t="str">
            <v>8,5p2</v>
          </cell>
          <cell r="Q209" t="str">
            <v>8,5p2</v>
          </cell>
          <cell r="R209" t="str">
            <v xml:space="preserve">  V</v>
          </cell>
          <cell r="S209" t="str">
            <v>8,5p1</v>
          </cell>
          <cell r="T209" t="str">
            <v>8,5p1</v>
          </cell>
          <cell r="U209" t="str">
            <v>8,5p1</v>
          </cell>
          <cell r="V209" t="str">
            <v>8,5p1</v>
          </cell>
          <cell r="W209" t="str">
            <v>8,5p1</v>
          </cell>
          <cell r="X209" t="str">
            <v>8,5p1</v>
          </cell>
          <cell r="Y209" t="str">
            <v xml:space="preserve">  V</v>
          </cell>
          <cell r="Z209" t="str">
            <v>8,5p3</v>
          </cell>
          <cell r="AA209" t="str">
            <v>8,5p3</v>
          </cell>
          <cell r="AB209" t="str">
            <v>8,5p3</v>
          </cell>
          <cell r="AC209" t="str">
            <v>8,5p3</v>
          </cell>
          <cell r="AD209" t="str">
            <v>8,5p3</v>
          </cell>
          <cell r="AE209" t="str">
            <v>8,5p3</v>
          </cell>
          <cell r="AF209" t="str">
            <v xml:space="preserve">  V</v>
          </cell>
          <cell r="AG209" t="str">
            <v>8,5p2</v>
          </cell>
          <cell r="AH209" t="str">
            <v>INT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S209">
            <v>0</v>
          </cell>
          <cell r="AT209" t="str">
            <v xml:space="preserve"> </v>
          </cell>
        </row>
        <row r="210">
          <cell r="A210">
            <v>422</v>
          </cell>
          <cell r="B210" t="str">
            <v>AICHOUNA</v>
          </cell>
          <cell r="C210" t="str">
            <v>Hocine</v>
          </cell>
          <cell r="D210" t="str">
            <v>Manœuvre</v>
          </cell>
          <cell r="E210" t="str">
            <v xml:space="preserve">  F</v>
          </cell>
          <cell r="F210" t="str">
            <v xml:space="preserve">  CP</v>
          </cell>
          <cell r="G210" t="str">
            <v xml:space="preserve">  F</v>
          </cell>
          <cell r="H210" t="str">
            <v>8,5p3</v>
          </cell>
          <cell r="I210" t="str">
            <v>8,5p3</v>
          </cell>
          <cell r="J210" t="str">
            <v>8,5p3</v>
          </cell>
          <cell r="K210" t="str">
            <v xml:space="preserve">  V</v>
          </cell>
          <cell r="L210" t="str">
            <v>8,5p2</v>
          </cell>
          <cell r="M210" t="str">
            <v>8,5p2</v>
          </cell>
          <cell r="N210" t="str">
            <v>8,5p2</v>
          </cell>
          <cell r="O210" t="str">
            <v>8,5p2</v>
          </cell>
          <cell r="P210" t="str">
            <v>8,5p2</v>
          </cell>
          <cell r="Q210" t="str">
            <v>8,5p2</v>
          </cell>
          <cell r="R210">
            <v>8.5</v>
          </cell>
          <cell r="S210" t="str">
            <v>8,5p1</v>
          </cell>
          <cell r="T210" t="str">
            <v>8,5p1</v>
          </cell>
          <cell r="U210" t="str">
            <v>8,5p1</v>
          </cell>
          <cell r="V210" t="str">
            <v>8,5p1</v>
          </cell>
          <cell r="W210" t="str">
            <v>8,5p1</v>
          </cell>
          <cell r="X210" t="str">
            <v>8,5p1</v>
          </cell>
          <cell r="Y210" t="str">
            <v xml:space="preserve">  V</v>
          </cell>
          <cell r="Z210" t="str">
            <v>8,5p3</v>
          </cell>
          <cell r="AA210" t="str">
            <v>8,5p3</v>
          </cell>
          <cell r="AB210" t="str">
            <v>8,5p3</v>
          </cell>
          <cell r="AC210" t="str">
            <v>8,5p3</v>
          </cell>
          <cell r="AD210" t="str">
            <v>8,5p3</v>
          </cell>
          <cell r="AE210" t="str">
            <v>8,5p3</v>
          </cell>
          <cell r="AF210" t="str">
            <v xml:space="preserve">  V</v>
          </cell>
          <cell r="AG210" t="str">
            <v>8,5p2</v>
          </cell>
          <cell r="AH210" t="str">
            <v>INT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S210">
            <v>0</v>
          </cell>
          <cell r="AT210" t="str">
            <v xml:space="preserve"> </v>
          </cell>
        </row>
        <row r="211">
          <cell r="A211">
            <v>151</v>
          </cell>
          <cell r="B211" t="str">
            <v>ALIOUECHE</v>
          </cell>
          <cell r="C211" t="str">
            <v>Mohamed</v>
          </cell>
          <cell r="D211" t="str">
            <v>Magasinier outillage</v>
          </cell>
          <cell r="E211" t="str">
            <v xml:space="preserve">  F</v>
          </cell>
          <cell r="F211" t="str">
            <v xml:space="preserve">  CP</v>
          </cell>
          <cell r="G211" t="str">
            <v xml:space="preserve">  F</v>
          </cell>
          <cell r="H211" t="str">
            <v>8,5p3</v>
          </cell>
          <cell r="I211" t="str">
            <v>8,5p3</v>
          </cell>
          <cell r="J211" t="str">
            <v>CM</v>
          </cell>
          <cell r="K211" t="str">
            <v>CM</v>
          </cell>
          <cell r="L211" t="str">
            <v>CM</v>
          </cell>
          <cell r="M211" t="str">
            <v>CM</v>
          </cell>
          <cell r="N211" t="str">
            <v>CM</v>
          </cell>
          <cell r="O211" t="str">
            <v>AA</v>
          </cell>
          <cell r="P211" t="str">
            <v>8,5p2</v>
          </cell>
          <cell r="Q211" t="str">
            <v>8,5p2</v>
          </cell>
          <cell r="R211" t="str">
            <v xml:space="preserve">  V</v>
          </cell>
          <cell r="S211" t="str">
            <v>8,5p1</v>
          </cell>
          <cell r="T211" t="str">
            <v>8,5p1</v>
          </cell>
          <cell r="U211" t="str">
            <v>8,5p1</v>
          </cell>
          <cell r="V211" t="str">
            <v>8,5p1</v>
          </cell>
          <cell r="W211" t="str">
            <v>8,5p1</v>
          </cell>
          <cell r="X211" t="str">
            <v>8,5p1</v>
          </cell>
          <cell r="Y211" t="str">
            <v xml:space="preserve">  V</v>
          </cell>
          <cell r="Z211" t="str">
            <v>8,5p3</v>
          </cell>
          <cell r="AA211" t="str">
            <v>ABS</v>
          </cell>
          <cell r="AB211" t="str">
            <v>CM</v>
          </cell>
          <cell r="AC211" t="str">
            <v>CM</v>
          </cell>
          <cell r="AD211" t="str">
            <v>CM</v>
          </cell>
          <cell r="AE211" t="str">
            <v>CM</v>
          </cell>
          <cell r="AF211" t="str">
            <v xml:space="preserve">  V</v>
          </cell>
          <cell r="AG211" t="str">
            <v>CM</v>
          </cell>
          <cell r="AH211" t="str">
            <v>CM</v>
          </cell>
          <cell r="AJ211">
            <v>1</v>
          </cell>
          <cell r="AK211">
            <v>1</v>
          </cell>
          <cell r="AL211">
            <v>11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S211">
            <v>0</v>
          </cell>
          <cell r="AT211" t="str">
            <v xml:space="preserve"> </v>
          </cell>
        </row>
        <row r="212">
          <cell r="A212">
            <v>1070</v>
          </cell>
          <cell r="B212" t="str">
            <v>HANNACHE</v>
          </cell>
          <cell r="C212" t="str">
            <v>Abdelhadi</v>
          </cell>
          <cell r="D212" t="str">
            <v>Soudeur</v>
          </cell>
          <cell r="E212" t="str">
            <v xml:space="preserve">  F</v>
          </cell>
          <cell r="F212" t="str">
            <v xml:space="preserve">  CP</v>
          </cell>
          <cell r="G212" t="str">
            <v xml:space="preserve">  F</v>
          </cell>
          <cell r="H212" t="str">
            <v>8,5p3</v>
          </cell>
          <cell r="I212" t="str">
            <v>8,5p3</v>
          </cell>
          <cell r="J212" t="str">
            <v>8,5p3</v>
          </cell>
          <cell r="K212" t="str">
            <v xml:space="preserve">  V</v>
          </cell>
          <cell r="L212" t="str">
            <v>8,5p2</v>
          </cell>
          <cell r="M212" t="str">
            <v>8,5p2</v>
          </cell>
          <cell r="N212" t="str">
            <v>8,5p2</v>
          </cell>
          <cell r="O212" t="str">
            <v>8,5p2</v>
          </cell>
          <cell r="P212" t="str">
            <v>8,5p2</v>
          </cell>
          <cell r="Q212" t="str">
            <v>8,5p2</v>
          </cell>
          <cell r="R212" t="str">
            <v xml:space="preserve">  V</v>
          </cell>
          <cell r="S212" t="str">
            <v>8,5p1</v>
          </cell>
          <cell r="T212" t="str">
            <v>8,5p1</v>
          </cell>
          <cell r="U212" t="str">
            <v>8,5p1</v>
          </cell>
          <cell r="V212" t="str">
            <v>8,5p1</v>
          </cell>
          <cell r="W212" t="str">
            <v>8,5p1</v>
          </cell>
          <cell r="X212" t="str">
            <v>8,5p1</v>
          </cell>
          <cell r="Y212" t="str">
            <v xml:space="preserve">  V</v>
          </cell>
          <cell r="Z212" t="str">
            <v>8,5p3</v>
          </cell>
          <cell r="AA212" t="str">
            <v>8,5p3</v>
          </cell>
          <cell r="AB212" t="str">
            <v>8,5p3</v>
          </cell>
          <cell r="AC212" t="str">
            <v>8,5p3</v>
          </cell>
          <cell r="AD212" t="str">
            <v>8,5p3</v>
          </cell>
          <cell r="AE212" t="str">
            <v>8,5p3</v>
          </cell>
          <cell r="AF212" t="str">
            <v xml:space="preserve">  V</v>
          </cell>
          <cell r="AG212" t="str">
            <v>8,5p2</v>
          </cell>
          <cell r="AH212" t="str">
            <v>INT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S212">
            <v>0</v>
          </cell>
          <cell r="AT212" t="str">
            <v xml:space="preserve"> </v>
          </cell>
        </row>
        <row r="213">
          <cell r="A213" t="str">
            <v xml:space="preserve">  </v>
          </cell>
          <cell r="E213" t="str">
            <v xml:space="preserve">  F</v>
          </cell>
          <cell r="F213" t="str">
            <v xml:space="preserve">  CP</v>
          </cell>
          <cell r="G213" t="str">
            <v xml:space="preserve">  F</v>
          </cell>
          <cell r="H213">
            <v>174</v>
          </cell>
          <cell r="I213">
            <v>174</v>
          </cell>
          <cell r="J213">
            <v>174</v>
          </cell>
          <cell r="K213" t="str">
            <v xml:space="preserve">  V</v>
          </cell>
          <cell r="L213">
            <v>174</v>
          </cell>
          <cell r="M213" t="str">
            <v>174+174</v>
          </cell>
          <cell r="N213">
            <v>174</v>
          </cell>
          <cell r="O213">
            <v>174</v>
          </cell>
          <cell r="P213">
            <v>174</v>
          </cell>
          <cell r="Q213" t="str">
            <v>174+174</v>
          </cell>
          <cell r="R213">
            <v>174</v>
          </cell>
          <cell r="S213">
            <v>174</v>
          </cell>
          <cell r="T213" t="str">
            <v>174+174</v>
          </cell>
          <cell r="U213" t="str">
            <v>174+174</v>
          </cell>
          <cell r="V213" t="str">
            <v>174+174</v>
          </cell>
          <cell r="W213">
            <v>175</v>
          </cell>
          <cell r="X213">
            <v>175</v>
          </cell>
          <cell r="Y213" t="str">
            <v xml:space="preserve">  V</v>
          </cell>
          <cell r="Z213">
            <v>174</v>
          </cell>
          <cell r="AA213">
            <v>174</v>
          </cell>
          <cell r="AB213">
            <v>175</v>
          </cell>
          <cell r="AC213">
            <v>174</v>
          </cell>
          <cell r="AD213">
            <v>174</v>
          </cell>
          <cell r="AE213">
            <v>174</v>
          </cell>
          <cell r="AF213">
            <v>174</v>
          </cell>
          <cell r="AG213">
            <v>174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S213">
            <v>0</v>
          </cell>
          <cell r="AT213" t="str">
            <v xml:space="preserve"> </v>
          </cell>
        </row>
        <row r="214">
          <cell r="A214">
            <v>820</v>
          </cell>
          <cell r="B214" t="str">
            <v>LERRARI</v>
          </cell>
          <cell r="C214" t="str">
            <v>Rachid</v>
          </cell>
          <cell r="D214" t="str">
            <v>C CH</v>
          </cell>
          <cell r="E214" t="str">
            <v xml:space="preserve">  F</v>
          </cell>
          <cell r="F214" t="str">
            <v xml:space="preserve">  CP</v>
          </cell>
          <cell r="G214" t="str">
            <v xml:space="preserve">  F</v>
          </cell>
          <cell r="H214" t="str">
            <v>8,5p3</v>
          </cell>
          <cell r="I214" t="str">
            <v>8,5p3</v>
          </cell>
          <cell r="J214" t="str">
            <v>8,5p3</v>
          </cell>
          <cell r="K214" t="str">
            <v>8,5p2</v>
          </cell>
          <cell r="L214" t="str">
            <v>9p2</v>
          </cell>
          <cell r="M214" t="str">
            <v>8,5p2</v>
          </cell>
          <cell r="N214" t="str">
            <v>8,5p2</v>
          </cell>
          <cell r="O214" t="str">
            <v>8,5p2</v>
          </cell>
          <cell r="P214" t="str">
            <v>9p2</v>
          </cell>
          <cell r="Q214" t="str">
            <v>9p2</v>
          </cell>
          <cell r="R214">
            <v>8.5</v>
          </cell>
          <cell r="S214" t="str">
            <v>8,5p1</v>
          </cell>
          <cell r="T214" t="str">
            <v>8,5p1</v>
          </cell>
          <cell r="U214" t="str">
            <v>8,5p1</v>
          </cell>
          <cell r="V214" t="str">
            <v>8,5p1</v>
          </cell>
          <cell r="W214" t="str">
            <v>8,5p1</v>
          </cell>
          <cell r="X214" t="str">
            <v>8,5p1</v>
          </cell>
          <cell r="Y214" t="str">
            <v xml:space="preserve">  V</v>
          </cell>
          <cell r="Z214" t="str">
            <v>8,5p3</v>
          </cell>
          <cell r="AA214" t="str">
            <v>8,5p3</v>
          </cell>
          <cell r="AB214" t="str">
            <v>8,5p3</v>
          </cell>
          <cell r="AC214" t="str">
            <v>9p3</v>
          </cell>
          <cell r="AD214" t="str">
            <v>9p3</v>
          </cell>
          <cell r="AE214" t="str">
            <v>9p3</v>
          </cell>
          <cell r="AF214" t="str">
            <v>8,5p2</v>
          </cell>
          <cell r="AG214" t="str">
            <v>8,5p2</v>
          </cell>
          <cell r="AH214" t="str">
            <v>INT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S214">
            <v>0</v>
          </cell>
          <cell r="AT214" t="str">
            <v xml:space="preserve"> </v>
          </cell>
        </row>
        <row r="215">
          <cell r="A215">
            <v>1504</v>
          </cell>
          <cell r="B215" t="str">
            <v>BOULAHIA</v>
          </cell>
          <cell r="C215" t="str">
            <v>Salah</v>
          </cell>
          <cell r="D215" t="str">
            <v>Chef d'équipe GC</v>
          </cell>
          <cell r="E215" t="str">
            <v xml:space="preserve">  F</v>
          </cell>
          <cell r="F215" t="str">
            <v xml:space="preserve">  CP</v>
          </cell>
          <cell r="G215" t="str">
            <v xml:space="preserve">  F</v>
          </cell>
          <cell r="H215" t="str">
            <v>8,5p3</v>
          </cell>
          <cell r="I215" t="str">
            <v>8,5p3</v>
          </cell>
          <cell r="J215" t="str">
            <v>8,5p3</v>
          </cell>
          <cell r="K215" t="str">
            <v xml:space="preserve">  V</v>
          </cell>
          <cell r="L215" t="str">
            <v>8,5p2</v>
          </cell>
          <cell r="M215" t="str">
            <v>8,5p2</v>
          </cell>
          <cell r="N215" t="str">
            <v>8,5p2</v>
          </cell>
          <cell r="O215" t="str">
            <v>8,5p2</v>
          </cell>
          <cell r="P215" t="str">
            <v>8,5p2</v>
          </cell>
          <cell r="Q215" t="str">
            <v>8,5p2</v>
          </cell>
          <cell r="R215" t="str">
            <v xml:space="preserve">  V</v>
          </cell>
          <cell r="S215" t="str">
            <v>8,5p1</v>
          </cell>
          <cell r="T215" t="str">
            <v>8,5p1</v>
          </cell>
          <cell r="U215" t="str">
            <v>8,5p1</v>
          </cell>
          <cell r="V215" t="str">
            <v>8,5p1</v>
          </cell>
          <cell r="W215" t="str">
            <v>8,5p1</v>
          </cell>
          <cell r="X215" t="str">
            <v>8,5p1</v>
          </cell>
          <cell r="Y215" t="str">
            <v xml:space="preserve">  V</v>
          </cell>
          <cell r="Z215" t="str">
            <v>8,5p3</v>
          </cell>
          <cell r="AA215" t="str">
            <v>8,5p3</v>
          </cell>
          <cell r="AB215" t="str">
            <v>8,5p3</v>
          </cell>
          <cell r="AC215" t="str">
            <v>8,5p3</v>
          </cell>
          <cell r="AD215" t="str">
            <v>ABS</v>
          </cell>
          <cell r="AE215" t="str">
            <v>ABS</v>
          </cell>
          <cell r="AF215" t="str">
            <v xml:space="preserve">  V</v>
          </cell>
          <cell r="AG215" t="str">
            <v>8,5p2</v>
          </cell>
          <cell r="AH215" t="str">
            <v>INT</v>
          </cell>
          <cell r="AJ215">
            <v>2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S215">
            <v>0</v>
          </cell>
          <cell r="AT215" t="str">
            <v xml:space="preserve"> </v>
          </cell>
        </row>
        <row r="216">
          <cell r="A216">
            <v>1455</v>
          </cell>
          <cell r="B216" t="str">
            <v>MECHRI</v>
          </cell>
          <cell r="C216" t="str">
            <v xml:space="preserve"> Mohammed</v>
          </cell>
          <cell r="D216" t="str">
            <v xml:space="preserve">Maçon Coffreur </v>
          </cell>
          <cell r="E216" t="str">
            <v xml:space="preserve">  F</v>
          </cell>
          <cell r="F216" t="str">
            <v xml:space="preserve">  CP</v>
          </cell>
          <cell r="G216" t="str">
            <v xml:space="preserve">  F</v>
          </cell>
          <cell r="H216" t="str">
            <v>8,5p3</v>
          </cell>
          <cell r="I216" t="str">
            <v>8,5p3</v>
          </cell>
          <cell r="J216" t="str">
            <v>8,5p3</v>
          </cell>
          <cell r="K216" t="str">
            <v xml:space="preserve">  V</v>
          </cell>
          <cell r="L216" t="str">
            <v>8,5p2</v>
          </cell>
          <cell r="M216" t="str">
            <v>8,5p2</v>
          </cell>
          <cell r="N216" t="str">
            <v>8,5p2</v>
          </cell>
          <cell r="O216" t="str">
            <v>8,5p2</v>
          </cell>
          <cell r="P216" t="str">
            <v>8,5p2</v>
          </cell>
          <cell r="Q216" t="str">
            <v>8,5p2</v>
          </cell>
          <cell r="R216" t="str">
            <v xml:space="preserve">  V</v>
          </cell>
          <cell r="S216" t="str">
            <v>8,5p1</v>
          </cell>
          <cell r="T216" t="str">
            <v>8,5p1</v>
          </cell>
          <cell r="U216" t="str">
            <v>8,5p1</v>
          </cell>
          <cell r="V216" t="str">
            <v>8,5p1</v>
          </cell>
          <cell r="W216" t="str">
            <v>8,5p1</v>
          </cell>
          <cell r="X216" t="str">
            <v>8,5p1</v>
          </cell>
          <cell r="Y216" t="str">
            <v xml:space="preserve">  V</v>
          </cell>
          <cell r="Z216" t="str">
            <v>8,5p3</v>
          </cell>
          <cell r="AA216" t="str">
            <v>8,5p3</v>
          </cell>
          <cell r="AB216" t="str">
            <v>8,5p3</v>
          </cell>
          <cell r="AC216" t="str">
            <v>8,5p3</v>
          </cell>
          <cell r="AD216" t="str">
            <v>8,5p3</v>
          </cell>
          <cell r="AE216" t="str">
            <v>8,5p3</v>
          </cell>
          <cell r="AF216" t="str">
            <v xml:space="preserve">  V</v>
          </cell>
          <cell r="AG216" t="str">
            <v>8,5p2</v>
          </cell>
          <cell r="AH216" t="str">
            <v>INT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S216">
            <v>0</v>
          </cell>
          <cell r="AT216" t="str">
            <v xml:space="preserve"> </v>
          </cell>
        </row>
        <row r="217">
          <cell r="A217">
            <v>1456</v>
          </cell>
          <cell r="B217" t="str">
            <v>DJEBILI</v>
          </cell>
          <cell r="C217" t="str">
            <v xml:space="preserve"> Messaoud</v>
          </cell>
          <cell r="D217" t="str">
            <v xml:space="preserve">Maçon Coffreur </v>
          </cell>
          <cell r="E217" t="str">
            <v xml:space="preserve">  F</v>
          </cell>
          <cell r="F217" t="str">
            <v xml:space="preserve">  CP</v>
          </cell>
          <cell r="G217" t="str">
            <v xml:space="preserve">  F</v>
          </cell>
          <cell r="H217" t="str">
            <v>8,5p3</v>
          </cell>
          <cell r="I217" t="str">
            <v>8,5p3</v>
          </cell>
          <cell r="J217" t="str">
            <v>8,5p3</v>
          </cell>
          <cell r="K217" t="str">
            <v xml:space="preserve">  V</v>
          </cell>
          <cell r="L217" t="str">
            <v>8,5p2</v>
          </cell>
          <cell r="M217" t="str">
            <v>8,5p2</v>
          </cell>
          <cell r="N217" t="str">
            <v>8,5p2</v>
          </cell>
          <cell r="O217" t="str">
            <v>8,5p2</v>
          </cell>
          <cell r="P217" t="str">
            <v>AA</v>
          </cell>
          <cell r="Q217" t="str">
            <v>8,5p2</v>
          </cell>
          <cell r="R217" t="str">
            <v xml:space="preserve">  V</v>
          </cell>
          <cell r="S217" t="str">
            <v>8,5p1</v>
          </cell>
          <cell r="T217" t="str">
            <v>8,5p1</v>
          </cell>
          <cell r="U217" t="str">
            <v>8,5p1</v>
          </cell>
          <cell r="V217" t="str">
            <v>8,5p1</v>
          </cell>
          <cell r="W217" t="str">
            <v>8,5p1</v>
          </cell>
          <cell r="X217" t="str">
            <v>8,5p1</v>
          </cell>
          <cell r="Y217" t="str">
            <v xml:space="preserve">  V</v>
          </cell>
          <cell r="Z217" t="str">
            <v>8,5p3</v>
          </cell>
          <cell r="AA217" t="str">
            <v>8,5p3</v>
          </cell>
          <cell r="AB217" t="str">
            <v>8,5p3</v>
          </cell>
          <cell r="AC217" t="str">
            <v>8,5p3</v>
          </cell>
          <cell r="AD217" t="str">
            <v>8,5p3</v>
          </cell>
          <cell r="AE217" t="str">
            <v>8,5p3</v>
          </cell>
          <cell r="AF217" t="str">
            <v xml:space="preserve">  V</v>
          </cell>
          <cell r="AG217" t="str">
            <v>8,5p2</v>
          </cell>
          <cell r="AH217" t="str">
            <v>INT</v>
          </cell>
          <cell r="AJ217">
            <v>0</v>
          </cell>
          <cell r="AK217">
            <v>1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S217">
            <v>0</v>
          </cell>
          <cell r="AT217" t="str">
            <v xml:space="preserve"> </v>
          </cell>
        </row>
        <row r="218">
          <cell r="A218">
            <v>1462</v>
          </cell>
          <cell r="B218" t="str">
            <v>HENHEN</v>
          </cell>
          <cell r="C218" t="str">
            <v>Soufiane</v>
          </cell>
          <cell r="D218" t="str">
            <v xml:space="preserve">Maçon Coffreur </v>
          </cell>
          <cell r="E218" t="str">
            <v xml:space="preserve">  F</v>
          </cell>
          <cell r="F218" t="str">
            <v xml:space="preserve">  CP</v>
          </cell>
          <cell r="G218" t="str">
            <v xml:space="preserve">  F</v>
          </cell>
          <cell r="H218" t="str">
            <v>8,5p3</v>
          </cell>
          <cell r="I218" t="str">
            <v>8,5p3</v>
          </cell>
          <cell r="J218" t="str">
            <v>8,5p3</v>
          </cell>
          <cell r="K218" t="str">
            <v xml:space="preserve">  V</v>
          </cell>
          <cell r="L218" t="str">
            <v>8,5p2</v>
          </cell>
          <cell r="M218" t="str">
            <v>8,5p2</v>
          </cell>
          <cell r="N218" t="str">
            <v>8,5p2</v>
          </cell>
          <cell r="O218" t="str">
            <v>8,5p2</v>
          </cell>
          <cell r="P218" t="str">
            <v>9p2</v>
          </cell>
          <cell r="Q218" t="str">
            <v>9p2</v>
          </cell>
          <cell r="R218" t="str">
            <v xml:space="preserve">  V</v>
          </cell>
          <cell r="S218" t="str">
            <v>8,5p1</v>
          </cell>
          <cell r="T218" t="str">
            <v>8,5p1</v>
          </cell>
          <cell r="U218" t="str">
            <v>8,5p1</v>
          </cell>
          <cell r="V218" t="str">
            <v>3H +AT</v>
          </cell>
          <cell r="W218" t="str">
            <v xml:space="preserve">CM </v>
          </cell>
          <cell r="X218" t="str">
            <v xml:space="preserve">CM </v>
          </cell>
          <cell r="Y218" t="str">
            <v xml:space="preserve">CM </v>
          </cell>
          <cell r="Z218" t="str">
            <v xml:space="preserve">CM </v>
          </cell>
          <cell r="AA218" t="str">
            <v>CM</v>
          </cell>
          <cell r="AB218" t="str">
            <v>CM</v>
          </cell>
          <cell r="AC218" t="str">
            <v>CM</v>
          </cell>
          <cell r="AD218" t="str">
            <v>CM</v>
          </cell>
          <cell r="AE218" t="str">
            <v>CM</v>
          </cell>
          <cell r="AF218" t="str">
            <v>CM</v>
          </cell>
          <cell r="AG218" t="str">
            <v>CM</v>
          </cell>
          <cell r="AH218" t="str">
            <v>CM</v>
          </cell>
          <cell r="AI218" t="str">
            <v>CM</v>
          </cell>
          <cell r="AJ218">
            <v>0</v>
          </cell>
          <cell r="AK218">
            <v>0</v>
          </cell>
          <cell r="AL218">
            <v>9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S218">
            <v>0</v>
          </cell>
          <cell r="AT218" t="str">
            <v xml:space="preserve"> </v>
          </cell>
        </row>
        <row r="219">
          <cell r="A219">
            <v>1490</v>
          </cell>
          <cell r="B219" t="str">
            <v xml:space="preserve">BELGHERBI </v>
          </cell>
          <cell r="C219" t="str">
            <v>Abdelghani</v>
          </cell>
          <cell r="D219" t="str">
            <v>Manoeuvre</v>
          </cell>
          <cell r="E219" t="str">
            <v xml:space="preserve">  F</v>
          </cell>
          <cell r="F219" t="str">
            <v xml:space="preserve">  CP</v>
          </cell>
          <cell r="G219" t="str">
            <v xml:space="preserve">  F</v>
          </cell>
          <cell r="H219" t="str">
            <v>8,5p3</v>
          </cell>
          <cell r="I219" t="str">
            <v>8,5p3</v>
          </cell>
          <cell r="J219" t="str">
            <v>8,5p3</v>
          </cell>
          <cell r="K219" t="str">
            <v xml:space="preserve">  V</v>
          </cell>
          <cell r="L219" t="str">
            <v>9p2</v>
          </cell>
          <cell r="M219" t="str">
            <v>8,5p2</v>
          </cell>
          <cell r="N219" t="str">
            <v>8,5p2</v>
          </cell>
          <cell r="O219" t="str">
            <v>8,5p2</v>
          </cell>
          <cell r="P219" t="str">
            <v>9p2</v>
          </cell>
          <cell r="Q219" t="str">
            <v>9p2</v>
          </cell>
          <cell r="R219">
            <v>8.5</v>
          </cell>
          <cell r="S219" t="str">
            <v>8,5p1</v>
          </cell>
          <cell r="T219" t="str">
            <v>8,5p1</v>
          </cell>
          <cell r="U219" t="str">
            <v>8,5p1</v>
          </cell>
          <cell r="V219" t="str">
            <v>8,5p1</v>
          </cell>
          <cell r="W219" t="str">
            <v>8,5p1</v>
          </cell>
          <cell r="X219" t="str">
            <v>8,5p1</v>
          </cell>
          <cell r="Y219" t="str">
            <v xml:space="preserve">  V</v>
          </cell>
          <cell r="Z219" t="str">
            <v>8,5p3</v>
          </cell>
          <cell r="AA219" t="str">
            <v>8,5p3</v>
          </cell>
          <cell r="AB219" t="str">
            <v>8,5p3</v>
          </cell>
          <cell r="AC219" t="str">
            <v>9p3</v>
          </cell>
          <cell r="AD219" t="str">
            <v>9p3</v>
          </cell>
          <cell r="AE219" t="str">
            <v>9p3</v>
          </cell>
          <cell r="AF219" t="str">
            <v xml:space="preserve">  V</v>
          </cell>
          <cell r="AG219" t="str">
            <v>8,5p2</v>
          </cell>
          <cell r="AH219" t="str">
            <v>INT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S219">
            <v>0</v>
          </cell>
          <cell r="AT219" t="str">
            <v xml:space="preserve"> </v>
          </cell>
        </row>
        <row r="220">
          <cell r="A220">
            <v>1760</v>
          </cell>
          <cell r="B220" t="str">
            <v>MESSAS</v>
          </cell>
          <cell r="C220" t="str">
            <v>Azeddine</v>
          </cell>
          <cell r="D220" t="str">
            <v>Manoeuvre</v>
          </cell>
          <cell r="E220" t="str">
            <v xml:space="preserve">  F</v>
          </cell>
          <cell r="F220" t="str">
            <v xml:space="preserve">  CP</v>
          </cell>
          <cell r="G220" t="str">
            <v xml:space="preserve">  F</v>
          </cell>
          <cell r="H220" t="str">
            <v>8,5p3</v>
          </cell>
          <cell r="I220" t="str">
            <v>8,5p3</v>
          </cell>
          <cell r="J220" t="str">
            <v>8,5p3</v>
          </cell>
          <cell r="K220" t="str">
            <v xml:space="preserve">  V</v>
          </cell>
          <cell r="L220" t="str">
            <v>8,5p2</v>
          </cell>
          <cell r="M220" t="str">
            <v>ABS</v>
          </cell>
          <cell r="N220" t="str">
            <v>8,5p2</v>
          </cell>
          <cell r="O220" t="str">
            <v>8,5p2</v>
          </cell>
          <cell r="P220" t="str">
            <v>8,5p2</v>
          </cell>
          <cell r="Q220" t="str">
            <v>8,5p2</v>
          </cell>
          <cell r="R220" t="str">
            <v xml:space="preserve">  V</v>
          </cell>
          <cell r="S220" t="str">
            <v>ABS</v>
          </cell>
          <cell r="T220" t="str">
            <v>8,5p1</v>
          </cell>
          <cell r="U220" t="str">
            <v>8,5p1</v>
          </cell>
          <cell r="V220" t="str">
            <v>ABS</v>
          </cell>
          <cell r="W220" t="str">
            <v>8,5p1</v>
          </cell>
          <cell r="X220" t="str">
            <v>8,5p1</v>
          </cell>
          <cell r="Y220" t="str">
            <v xml:space="preserve">  V</v>
          </cell>
          <cell r="Z220" t="str">
            <v>8,5p3</v>
          </cell>
          <cell r="AA220" t="str">
            <v>8,5p3</v>
          </cell>
          <cell r="AB220" t="str">
            <v>8,5p3</v>
          </cell>
          <cell r="AC220" t="str">
            <v>8,5p3</v>
          </cell>
          <cell r="AD220" t="str">
            <v>8,5p3</v>
          </cell>
          <cell r="AE220" t="str">
            <v>8,5p3</v>
          </cell>
          <cell r="AF220" t="str">
            <v xml:space="preserve">  V</v>
          </cell>
          <cell r="AG220" t="str">
            <v>8,5p2</v>
          </cell>
          <cell r="AH220" t="str">
            <v>INT</v>
          </cell>
          <cell r="AJ220">
            <v>3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S220">
            <v>0</v>
          </cell>
          <cell r="AT220" t="str">
            <v>avertissement</v>
          </cell>
        </row>
        <row r="221">
          <cell r="A221">
            <v>1762</v>
          </cell>
          <cell r="B221" t="str">
            <v>DERAA</v>
          </cell>
          <cell r="C221" t="str">
            <v xml:space="preserve">Mohammed </v>
          </cell>
          <cell r="D221" t="str">
            <v>Manoeuvre</v>
          </cell>
          <cell r="E221" t="str">
            <v xml:space="preserve">  F</v>
          </cell>
          <cell r="F221" t="str">
            <v xml:space="preserve">  CP</v>
          </cell>
          <cell r="G221" t="str">
            <v xml:space="preserve">  F</v>
          </cell>
          <cell r="H221" t="str">
            <v>8,5p3</v>
          </cell>
          <cell r="I221" t="str">
            <v>8,5p3</v>
          </cell>
          <cell r="J221" t="str">
            <v>8,5p3</v>
          </cell>
          <cell r="K221" t="str">
            <v xml:space="preserve">  V</v>
          </cell>
          <cell r="L221" t="str">
            <v>9p2</v>
          </cell>
          <cell r="M221" t="str">
            <v>8,5p2</v>
          </cell>
          <cell r="N221" t="str">
            <v>8,5p2</v>
          </cell>
          <cell r="O221" t="str">
            <v>ABS</v>
          </cell>
          <cell r="P221" t="str">
            <v>ABS</v>
          </cell>
          <cell r="Q221" t="str">
            <v>ABS</v>
          </cell>
          <cell r="R221" t="str">
            <v xml:space="preserve">  V</v>
          </cell>
          <cell r="S221" t="str">
            <v>8,5p1</v>
          </cell>
          <cell r="T221" t="str">
            <v>8,5p1</v>
          </cell>
          <cell r="U221" t="str">
            <v>8,5p1</v>
          </cell>
          <cell r="V221" t="str">
            <v>8,5p1</v>
          </cell>
          <cell r="W221" t="str">
            <v>8,5p1</v>
          </cell>
          <cell r="X221" t="str">
            <v>8,5p1</v>
          </cell>
          <cell r="Y221" t="str">
            <v xml:space="preserve">  V</v>
          </cell>
          <cell r="Z221" t="str">
            <v>8,5p3</v>
          </cell>
          <cell r="AA221" t="str">
            <v>cm</v>
          </cell>
          <cell r="AB221" t="str">
            <v>cm</v>
          </cell>
          <cell r="AC221" t="str">
            <v>cm</v>
          </cell>
          <cell r="AD221" t="str">
            <v>cm</v>
          </cell>
          <cell r="AE221" t="str">
            <v>ABS</v>
          </cell>
          <cell r="AF221" t="str">
            <v xml:space="preserve">  V</v>
          </cell>
          <cell r="AG221" t="str">
            <v>ABS</v>
          </cell>
          <cell r="AH221" t="str">
            <v>ABS</v>
          </cell>
          <cell r="AJ221">
            <v>6</v>
          </cell>
          <cell r="AK221">
            <v>0</v>
          </cell>
          <cell r="AL221">
            <v>4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S221">
            <v>0</v>
          </cell>
          <cell r="AT221" t="str">
            <v>avertissement</v>
          </cell>
        </row>
        <row r="222">
          <cell r="A222">
            <v>1763</v>
          </cell>
          <cell r="B222" t="str">
            <v>BENGUESSOUM</v>
          </cell>
          <cell r="C222" t="str">
            <v>Amine</v>
          </cell>
          <cell r="D222" t="str">
            <v>Manoeuvre</v>
          </cell>
          <cell r="E222" t="str">
            <v xml:space="preserve">  F</v>
          </cell>
          <cell r="F222" t="str">
            <v xml:space="preserve">  CP</v>
          </cell>
          <cell r="G222" t="str">
            <v xml:space="preserve">  F</v>
          </cell>
          <cell r="H222" t="str">
            <v>8,5p3</v>
          </cell>
          <cell r="I222" t="str">
            <v>8,5p3</v>
          </cell>
          <cell r="J222" t="str">
            <v>abs</v>
          </cell>
          <cell r="K222" t="str">
            <v xml:space="preserve">  V</v>
          </cell>
          <cell r="L222" t="str">
            <v>8,5p2</v>
          </cell>
          <cell r="M222" t="str">
            <v>8,5p2</v>
          </cell>
          <cell r="N222" t="str">
            <v>8,5p2</v>
          </cell>
          <cell r="O222" t="str">
            <v>8,5p2</v>
          </cell>
          <cell r="P222" t="str">
            <v>8,5p2</v>
          </cell>
          <cell r="Q222" t="str">
            <v>ABS</v>
          </cell>
          <cell r="R222" t="str">
            <v xml:space="preserve">  V</v>
          </cell>
          <cell r="S222" t="str">
            <v>8,5p1</v>
          </cell>
          <cell r="T222" t="str">
            <v>8,5p1</v>
          </cell>
          <cell r="U222" t="str">
            <v>8,5p1</v>
          </cell>
          <cell r="V222" t="str">
            <v>8,5p1</v>
          </cell>
          <cell r="W222" t="str">
            <v>8,5p1</v>
          </cell>
          <cell r="X222" t="str">
            <v>ABS</v>
          </cell>
          <cell r="Y222" t="str">
            <v xml:space="preserve">  V</v>
          </cell>
          <cell r="Z222" t="str">
            <v>8,5p3</v>
          </cell>
          <cell r="AA222" t="str">
            <v>8,5p3</v>
          </cell>
          <cell r="AB222" t="str">
            <v>8,5p3</v>
          </cell>
          <cell r="AC222" t="str">
            <v>8,5p3</v>
          </cell>
          <cell r="AD222" t="str">
            <v>8,5p3</v>
          </cell>
          <cell r="AE222" t="str">
            <v>ABS</v>
          </cell>
          <cell r="AF222" t="str">
            <v xml:space="preserve">  V</v>
          </cell>
          <cell r="AG222" t="str">
            <v>8,5p2</v>
          </cell>
          <cell r="AH222" t="str">
            <v>INT</v>
          </cell>
          <cell r="AJ222">
            <v>4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S222">
            <v>0</v>
          </cell>
          <cell r="AT222" t="str">
            <v>avertissement</v>
          </cell>
        </row>
        <row r="223">
          <cell r="A223">
            <v>1765</v>
          </cell>
          <cell r="B223" t="str">
            <v xml:space="preserve">REZIG </v>
          </cell>
          <cell r="C223" t="str">
            <v xml:space="preserve">Youcef </v>
          </cell>
          <cell r="D223" t="str">
            <v>Manoeuvre</v>
          </cell>
          <cell r="E223" t="str">
            <v xml:space="preserve">  F</v>
          </cell>
          <cell r="F223" t="str">
            <v xml:space="preserve">  CP</v>
          </cell>
          <cell r="G223" t="str">
            <v xml:space="preserve">  F</v>
          </cell>
          <cell r="H223" t="str">
            <v>8,5p3</v>
          </cell>
          <cell r="I223" t="str">
            <v>8,5p3</v>
          </cell>
          <cell r="J223" t="str">
            <v>8,5p3</v>
          </cell>
          <cell r="K223" t="str">
            <v xml:space="preserve">  V</v>
          </cell>
          <cell r="L223" t="str">
            <v>9p2</v>
          </cell>
          <cell r="M223" t="str">
            <v>ABS</v>
          </cell>
          <cell r="N223" t="str">
            <v>8,5p2</v>
          </cell>
          <cell r="O223" t="str">
            <v>8,5p2</v>
          </cell>
          <cell r="P223" t="str">
            <v>8,5p2</v>
          </cell>
          <cell r="Q223" t="str">
            <v>ABS</v>
          </cell>
          <cell r="R223" t="str">
            <v xml:space="preserve">  V</v>
          </cell>
          <cell r="S223" t="str">
            <v>8,5p1</v>
          </cell>
          <cell r="T223" t="str">
            <v>8,5p1</v>
          </cell>
          <cell r="U223" t="str">
            <v>8,5p1</v>
          </cell>
          <cell r="V223" t="str">
            <v>8,5p1</v>
          </cell>
          <cell r="W223" t="str">
            <v>8,5p1</v>
          </cell>
          <cell r="X223" t="str">
            <v>8,5p1</v>
          </cell>
          <cell r="Y223" t="str">
            <v xml:space="preserve">  V</v>
          </cell>
          <cell r="Z223" t="str">
            <v>8,5p3</v>
          </cell>
          <cell r="AA223" t="str">
            <v>8,5p3</v>
          </cell>
          <cell r="AB223" t="str">
            <v>8,5p3</v>
          </cell>
          <cell r="AC223" t="str">
            <v>8,5p3</v>
          </cell>
          <cell r="AD223" t="str">
            <v>8,5p3</v>
          </cell>
          <cell r="AE223" t="str">
            <v>9p3</v>
          </cell>
          <cell r="AF223" t="str">
            <v xml:space="preserve">  V</v>
          </cell>
          <cell r="AG223" t="str">
            <v>8,5p2</v>
          </cell>
          <cell r="AH223" t="str">
            <v>INT</v>
          </cell>
          <cell r="AJ223">
            <v>2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S223">
            <v>0</v>
          </cell>
          <cell r="AT223" t="str">
            <v xml:space="preserve"> </v>
          </cell>
        </row>
        <row r="224">
          <cell r="A224">
            <v>1796</v>
          </cell>
          <cell r="B224" t="str">
            <v xml:space="preserve">CHELIGHOUM </v>
          </cell>
          <cell r="C224" t="str">
            <v>Mohammed</v>
          </cell>
          <cell r="D224" t="str">
            <v>Maçon-coffreur</v>
          </cell>
          <cell r="E224" t="str">
            <v xml:space="preserve">  F</v>
          </cell>
          <cell r="F224" t="str">
            <v xml:space="preserve">  CP</v>
          </cell>
          <cell r="G224" t="str">
            <v xml:space="preserve">  F</v>
          </cell>
          <cell r="H224" t="str">
            <v>8,5p3</v>
          </cell>
          <cell r="I224" t="str">
            <v>8,5p3</v>
          </cell>
          <cell r="J224" t="str">
            <v>8,5p3</v>
          </cell>
          <cell r="K224" t="str">
            <v xml:space="preserve">  V</v>
          </cell>
          <cell r="L224" t="str">
            <v>8,5p2</v>
          </cell>
          <cell r="M224" t="str">
            <v>8,5p2</v>
          </cell>
          <cell r="N224" t="str">
            <v>8,5p2</v>
          </cell>
          <cell r="O224" t="str">
            <v>ABS</v>
          </cell>
          <cell r="P224" t="str">
            <v>8,5p2</v>
          </cell>
          <cell r="Q224" t="str">
            <v>9p2</v>
          </cell>
          <cell r="R224">
            <v>8.5</v>
          </cell>
          <cell r="S224" t="str">
            <v>8,5p1</v>
          </cell>
          <cell r="T224" t="str">
            <v>8,5p1</v>
          </cell>
          <cell r="U224" t="str">
            <v>8,5p1</v>
          </cell>
          <cell r="V224" t="str">
            <v>8,5p1</v>
          </cell>
          <cell r="W224" t="str">
            <v>8,5p1</v>
          </cell>
          <cell r="X224" t="str">
            <v>8,5p1</v>
          </cell>
          <cell r="Y224" t="str">
            <v xml:space="preserve">  V</v>
          </cell>
          <cell r="Z224" t="str">
            <v>8,5p3</v>
          </cell>
          <cell r="AA224" t="str">
            <v>8,5p3</v>
          </cell>
          <cell r="AB224" t="str">
            <v>8,5p3</v>
          </cell>
          <cell r="AC224" t="str">
            <v>9p3</v>
          </cell>
          <cell r="AD224" t="str">
            <v>9p3</v>
          </cell>
          <cell r="AE224" t="str">
            <v>9p3</v>
          </cell>
          <cell r="AF224" t="str">
            <v>8,5p2</v>
          </cell>
          <cell r="AG224" t="str">
            <v>8,5p2</v>
          </cell>
          <cell r="AH224" t="str">
            <v>INT</v>
          </cell>
          <cell r="AJ224">
            <v>1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S224">
            <v>0</v>
          </cell>
          <cell r="AT224" t="str">
            <v xml:space="preserve"> </v>
          </cell>
        </row>
        <row r="225">
          <cell r="A225">
            <v>1375</v>
          </cell>
          <cell r="B225" t="str">
            <v>AICHOUNA</v>
          </cell>
          <cell r="C225" t="str">
            <v>Abdelaziz</v>
          </cell>
          <cell r="D225" t="str">
            <v>Grutier à tour</v>
          </cell>
          <cell r="E225" t="str">
            <v xml:space="preserve">  F</v>
          </cell>
          <cell r="F225" t="str">
            <v xml:space="preserve">  CP</v>
          </cell>
          <cell r="G225" t="str">
            <v xml:space="preserve">  F</v>
          </cell>
          <cell r="H225" t="str">
            <v>8,5p3</v>
          </cell>
          <cell r="I225" t="str">
            <v>8,5p3</v>
          </cell>
          <cell r="J225" t="str">
            <v>8,5p3</v>
          </cell>
          <cell r="K225" t="str">
            <v xml:space="preserve">  V</v>
          </cell>
          <cell r="L225" t="str">
            <v>8,5p2</v>
          </cell>
          <cell r="M225" t="str">
            <v>8,5p2</v>
          </cell>
          <cell r="N225" t="str">
            <v>8,5p2</v>
          </cell>
          <cell r="O225" t="str">
            <v>8,5p2</v>
          </cell>
          <cell r="P225" t="str">
            <v>8,5p2</v>
          </cell>
          <cell r="Q225" t="str">
            <v>9p2</v>
          </cell>
          <cell r="R225" t="str">
            <v xml:space="preserve">  V</v>
          </cell>
          <cell r="S225" t="str">
            <v>9p1</v>
          </cell>
          <cell r="T225" t="str">
            <v>8,5p1</v>
          </cell>
          <cell r="U225" t="str">
            <v>8,5p1</v>
          </cell>
          <cell r="V225" t="str">
            <v>8,5p1</v>
          </cell>
          <cell r="W225" t="str">
            <v>8,5p1</v>
          </cell>
          <cell r="X225" t="str">
            <v>8,5p1</v>
          </cell>
          <cell r="Y225" t="str">
            <v xml:space="preserve">  V</v>
          </cell>
          <cell r="Z225" t="str">
            <v>8,5p3</v>
          </cell>
          <cell r="AA225" t="str">
            <v>8,5p3</v>
          </cell>
          <cell r="AB225" t="str">
            <v>8,5p3</v>
          </cell>
          <cell r="AC225" t="str">
            <v>8,5p3</v>
          </cell>
          <cell r="AD225" t="str">
            <v>8,5p3</v>
          </cell>
          <cell r="AE225" t="str">
            <v>8,5p3</v>
          </cell>
          <cell r="AF225" t="str">
            <v xml:space="preserve">  V</v>
          </cell>
          <cell r="AG225" t="str">
            <v>8,5p2</v>
          </cell>
          <cell r="AH225" t="str">
            <v>INT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S225">
            <v>0</v>
          </cell>
          <cell r="AT225" t="str">
            <v xml:space="preserve"> </v>
          </cell>
        </row>
        <row r="226">
          <cell r="A226">
            <v>1625</v>
          </cell>
          <cell r="B226" t="str">
            <v>MAHI</v>
          </cell>
          <cell r="C226" t="str">
            <v>Mohamed</v>
          </cell>
          <cell r="D226" t="str">
            <v>Grutier à tour</v>
          </cell>
          <cell r="E226" t="str">
            <v xml:space="preserve">  F</v>
          </cell>
          <cell r="F226" t="str">
            <v xml:space="preserve">  CP</v>
          </cell>
          <cell r="G226" t="str">
            <v xml:space="preserve">  F</v>
          </cell>
          <cell r="H226" t="str">
            <v>CM</v>
          </cell>
          <cell r="I226" t="str">
            <v>CM</v>
          </cell>
          <cell r="J226" t="str">
            <v>CM</v>
          </cell>
          <cell r="K226" t="str">
            <v xml:space="preserve">  V</v>
          </cell>
          <cell r="L226" t="str">
            <v>CM</v>
          </cell>
          <cell r="M226" t="str">
            <v>CM</v>
          </cell>
          <cell r="N226" t="str">
            <v>CM</v>
          </cell>
          <cell r="O226" t="str">
            <v>CM</v>
          </cell>
          <cell r="P226" t="str">
            <v>CM</v>
          </cell>
          <cell r="Q226" t="str">
            <v>CM</v>
          </cell>
          <cell r="R226" t="str">
            <v xml:space="preserve">  V</v>
          </cell>
          <cell r="S226" t="str">
            <v>8,5p1</v>
          </cell>
          <cell r="T226" t="str">
            <v>8,5p1</v>
          </cell>
          <cell r="U226" t="str">
            <v>8,5p1</v>
          </cell>
          <cell r="V226" t="str">
            <v>8,5p1</v>
          </cell>
          <cell r="W226" t="str">
            <v>8,5p1</v>
          </cell>
          <cell r="X226" t="str">
            <v>8,5p1</v>
          </cell>
          <cell r="Y226" t="str">
            <v xml:space="preserve">  V</v>
          </cell>
          <cell r="Z226" t="str">
            <v>DET</v>
          </cell>
          <cell r="AA226" t="str">
            <v>DET</v>
          </cell>
          <cell r="AB226" t="str">
            <v>DET</v>
          </cell>
          <cell r="AC226" t="str">
            <v>DET</v>
          </cell>
          <cell r="AD226" t="str">
            <v>DET</v>
          </cell>
          <cell r="AE226" t="str">
            <v>DET</v>
          </cell>
          <cell r="AF226" t="str">
            <v xml:space="preserve">  V</v>
          </cell>
          <cell r="AG226" t="str">
            <v>cm</v>
          </cell>
          <cell r="AH226" t="str">
            <v>cm</v>
          </cell>
          <cell r="AJ226">
            <v>0</v>
          </cell>
          <cell r="AK226">
            <v>0</v>
          </cell>
          <cell r="AL226">
            <v>11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S226">
            <v>6</v>
          </cell>
          <cell r="AT226" t="str">
            <v xml:space="preserve"> </v>
          </cell>
        </row>
        <row r="227">
          <cell r="A227" t="str">
            <v xml:space="preserve">  </v>
          </cell>
          <cell r="E227" t="str">
            <v xml:space="preserve">  F</v>
          </cell>
          <cell r="F227" t="str">
            <v xml:space="preserve">  CP</v>
          </cell>
          <cell r="G227" t="str">
            <v xml:space="preserve">  F</v>
          </cell>
          <cell r="H227" t="str">
            <v>174+175</v>
          </cell>
          <cell r="I227">
            <v>174</v>
          </cell>
          <cell r="J227">
            <v>174</v>
          </cell>
          <cell r="K227">
            <v>174</v>
          </cell>
          <cell r="L227">
            <v>174</v>
          </cell>
          <cell r="M227">
            <v>174</v>
          </cell>
          <cell r="N227">
            <v>174</v>
          </cell>
          <cell r="O227">
            <v>174</v>
          </cell>
          <cell r="P227">
            <v>174</v>
          </cell>
          <cell r="Q227">
            <v>174</v>
          </cell>
          <cell r="R227" t="str">
            <v xml:space="preserve">  V</v>
          </cell>
          <cell r="S227">
            <v>174</v>
          </cell>
          <cell r="T227">
            <v>174</v>
          </cell>
          <cell r="U227">
            <v>174</v>
          </cell>
          <cell r="V227">
            <v>174</v>
          </cell>
          <cell r="W227">
            <v>174</v>
          </cell>
          <cell r="X227">
            <v>174</v>
          </cell>
          <cell r="Y227" t="str">
            <v xml:space="preserve">  V</v>
          </cell>
          <cell r="Z227">
            <v>174</v>
          </cell>
          <cell r="AA227">
            <v>174</v>
          </cell>
          <cell r="AB227">
            <v>174</v>
          </cell>
          <cell r="AC227">
            <v>174</v>
          </cell>
          <cell r="AD227">
            <v>174</v>
          </cell>
          <cell r="AE227">
            <v>174</v>
          </cell>
          <cell r="AF227" t="str">
            <v xml:space="preserve">  V</v>
          </cell>
          <cell r="AG227">
            <v>174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S227">
            <v>0</v>
          </cell>
          <cell r="AT227" t="str">
            <v xml:space="preserve"> </v>
          </cell>
        </row>
        <row r="228">
          <cell r="A228">
            <v>543</v>
          </cell>
          <cell r="B228" t="str">
            <v>BOUGHANEM</v>
          </cell>
          <cell r="C228" t="str">
            <v>Brahim</v>
          </cell>
          <cell r="D228" t="str">
            <v>C E</v>
          </cell>
          <cell r="E228" t="str">
            <v xml:space="preserve">  F</v>
          </cell>
          <cell r="F228" t="str">
            <v xml:space="preserve">  CP</v>
          </cell>
          <cell r="G228" t="str">
            <v xml:space="preserve">  F</v>
          </cell>
          <cell r="H228" t="str">
            <v>8,5p3</v>
          </cell>
          <cell r="I228" t="str">
            <v>8,5p3</v>
          </cell>
          <cell r="J228" t="str">
            <v>8,5p3</v>
          </cell>
          <cell r="K228" t="str">
            <v>8,5p2</v>
          </cell>
          <cell r="L228" t="str">
            <v>9p2</v>
          </cell>
          <cell r="M228" t="str">
            <v>9p2</v>
          </cell>
          <cell r="N228" t="str">
            <v>9p2</v>
          </cell>
          <cell r="O228" t="str">
            <v>9p2</v>
          </cell>
          <cell r="P228" t="str">
            <v>9p2</v>
          </cell>
          <cell r="Q228" t="str">
            <v>9p2</v>
          </cell>
          <cell r="R228" t="str">
            <v xml:space="preserve">  V</v>
          </cell>
          <cell r="S228" t="str">
            <v>DET</v>
          </cell>
          <cell r="T228" t="str">
            <v>DET</v>
          </cell>
          <cell r="U228" t="str">
            <v>DET</v>
          </cell>
          <cell r="V228" t="str">
            <v>DET</v>
          </cell>
          <cell r="W228" t="str">
            <v>DET</v>
          </cell>
          <cell r="X228" t="str">
            <v>DET</v>
          </cell>
          <cell r="Y228" t="str">
            <v xml:space="preserve">  V</v>
          </cell>
          <cell r="Z228" t="str">
            <v>ABS</v>
          </cell>
          <cell r="AA228" t="str">
            <v>CM</v>
          </cell>
          <cell r="AB228" t="str">
            <v>CM</v>
          </cell>
          <cell r="AC228" t="str">
            <v>8,5p3</v>
          </cell>
          <cell r="AD228" t="str">
            <v>8,5p3</v>
          </cell>
          <cell r="AE228" t="str">
            <v>8,5p3</v>
          </cell>
          <cell r="AF228" t="str">
            <v xml:space="preserve">  V</v>
          </cell>
          <cell r="AG228" t="str">
            <v>8,5p2</v>
          </cell>
          <cell r="AH228" t="str">
            <v>INT</v>
          </cell>
          <cell r="AJ228">
            <v>1</v>
          </cell>
          <cell r="AK228">
            <v>0</v>
          </cell>
          <cell r="AL228">
            <v>2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S228">
            <v>6</v>
          </cell>
          <cell r="AT228" t="str">
            <v xml:space="preserve"> </v>
          </cell>
        </row>
        <row r="229">
          <cell r="A229">
            <v>856</v>
          </cell>
          <cell r="B229" t="str">
            <v xml:space="preserve">BOUHAMARA </v>
          </cell>
          <cell r="C229" t="str">
            <v>Mokhatar</v>
          </cell>
          <cell r="D229" t="str">
            <v>Manœuvre</v>
          </cell>
          <cell r="E229" t="str">
            <v xml:space="preserve">  F</v>
          </cell>
          <cell r="F229" t="str">
            <v xml:space="preserve">  CP</v>
          </cell>
          <cell r="G229" t="str">
            <v xml:space="preserve">  F</v>
          </cell>
          <cell r="H229" t="str">
            <v>8,5p3</v>
          </cell>
          <cell r="I229" t="str">
            <v>8,5p3</v>
          </cell>
          <cell r="J229" t="str">
            <v>8,5p3</v>
          </cell>
          <cell r="K229" t="str">
            <v xml:space="preserve">  V</v>
          </cell>
          <cell r="L229" t="str">
            <v>9p2</v>
          </cell>
          <cell r="M229" t="str">
            <v>9p2</v>
          </cell>
          <cell r="N229" t="str">
            <v>9p2</v>
          </cell>
          <cell r="O229" t="str">
            <v>9p2</v>
          </cell>
          <cell r="P229" t="str">
            <v>9p2</v>
          </cell>
          <cell r="Q229" t="str">
            <v>9p2</v>
          </cell>
          <cell r="R229" t="str">
            <v xml:space="preserve">  V</v>
          </cell>
          <cell r="S229" t="str">
            <v>8,5p1</v>
          </cell>
          <cell r="T229" t="str">
            <v>8,5p1</v>
          </cell>
          <cell r="U229" t="str">
            <v>ABS</v>
          </cell>
          <cell r="V229" t="str">
            <v>8,5p1</v>
          </cell>
          <cell r="W229" t="str">
            <v>8,5p1</v>
          </cell>
          <cell r="X229" t="str">
            <v>8,5p1</v>
          </cell>
          <cell r="Y229" t="str">
            <v xml:space="preserve">  V</v>
          </cell>
          <cell r="Z229" t="str">
            <v>8,5p3</v>
          </cell>
          <cell r="AA229" t="str">
            <v>8,5p3</v>
          </cell>
          <cell r="AB229" t="str">
            <v>8,5p3</v>
          </cell>
          <cell r="AC229" t="str">
            <v>9p3</v>
          </cell>
          <cell r="AD229" t="str">
            <v>8,5p3</v>
          </cell>
          <cell r="AE229" t="str">
            <v>8,5p3</v>
          </cell>
          <cell r="AF229" t="str">
            <v xml:space="preserve">  V</v>
          </cell>
          <cell r="AG229" t="str">
            <v>8,5p2</v>
          </cell>
          <cell r="AH229" t="str">
            <v>INT</v>
          </cell>
          <cell r="AJ229">
            <v>1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S229">
            <v>0</v>
          </cell>
          <cell r="AT229" t="str">
            <v xml:space="preserve"> </v>
          </cell>
        </row>
        <row r="230">
          <cell r="A230">
            <v>1766</v>
          </cell>
          <cell r="B230" t="str">
            <v xml:space="preserve">HOUMACHE </v>
          </cell>
          <cell r="C230" t="str">
            <v xml:space="preserve">Ahmed </v>
          </cell>
          <cell r="D230" t="str">
            <v>Manoeuvre</v>
          </cell>
          <cell r="E230" t="str">
            <v xml:space="preserve">  F</v>
          </cell>
          <cell r="F230" t="str">
            <v xml:space="preserve">  CP</v>
          </cell>
          <cell r="G230" t="str">
            <v xml:space="preserve">  F</v>
          </cell>
          <cell r="H230" t="str">
            <v>8,5p3</v>
          </cell>
          <cell r="I230" t="str">
            <v>8,5p3</v>
          </cell>
          <cell r="J230" t="str">
            <v>8,5p3</v>
          </cell>
          <cell r="K230" t="str">
            <v xml:space="preserve">  V</v>
          </cell>
          <cell r="L230" t="str">
            <v>9p2</v>
          </cell>
          <cell r="M230" t="str">
            <v>AA</v>
          </cell>
          <cell r="N230" t="str">
            <v>9p2</v>
          </cell>
          <cell r="O230" t="str">
            <v>9p2</v>
          </cell>
          <cell r="P230" t="str">
            <v>9p2</v>
          </cell>
          <cell r="Q230" t="str">
            <v>CM</v>
          </cell>
          <cell r="R230" t="str">
            <v xml:space="preserve">  V</v>
          </cell>
          <cell r="S230" t="str">
            <v>8,5p1</v>
          </cell>
          <cell r="T230" t="str">
            <v>8,5p1</v>
          </cell>
          <cell r="U230" t="str">
            <v>8,5p1</v>
          </cell>
          <cell r="V230" t="str">
            <v>ABS</v>
          </cell>
          <cell r="W230" t="str">
            <v>8,5p1</v>
          </cell>
          <cell r="X230" t="str">
            <v>8,5p1</v>
          </cell>
          <cell r="Y230" t="str">
            <v xml:space="preserve">  V</v>
          </cell>
          <cell r="Z230" t="str">
            <v>8,5p3</v>
          </cell>
          <cell r="AA230" t="str">
            <v>8,5p3</v>
          </cell>
          <cell r="AB230" t="str">
            <v>8,5p3</v>
          </cell>
          <cell r="AC230" t="str">
            <v>8,5p3</v>
          </cell>
          <cell r="AD230" t="str">
            <v>8,5p3</v>
          </cell>
          <cell r="AE230" t="str">
            <v>8,5p3</v>
          </cell>
          <cell r="AF230" t="str">
            <v xml:space="preserve">  V</v>
          </cell>
          <cell r="AG230" t="str">
            <v>8,5p2</v>
          </cell>
          <cell r="AH230" t="str">
            <v>INT</v>
          </cell>
          <cell r="AJ230">
            <v>1</v>
          </cell>
          <cell r="AK230">
            <v>1</v>
          </cell>
          <cell r="AL230">
            <v>1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S230">
            <v>0</v>
          </cell>
          <cell r="AT230" t="str">
            <v xml:space="preserve"> </v>
          </cell>
        </row>
        <row r="231">
          <cell r="A231">
            <v>156</v>
          </cell>
          <cell r="B231" t="str">
            <v>BOULDJADJ</v>
          </cell>
          <cell r="C231" t="str">
            <v>Haroun</v>
          </cell>
          <cell r="D231" t="str">
            <v>Manœuvre</v>
          </cell>
          <cell r="E231" t="str">
            <v xml:space="preserve">  F</v>
          </cell>
          <cell r="F231" t="str">
            <v xml:space="preserve">  CP</v>
          </cell>
          <cell r="G231" t="str">
            <v xml:space="preserve">  F</v>
          </cell>
          <cell r="H231" t="str">
            <v>8,5p3</v>
          </cell>
          <cell r="I231" t="str">
            <v>8,5p3</v>
          </cell>
          <cell r="J231" t="str">
            <v>8,5p3</v>
          </cell>
          <cell r="K231" t="str">
            <v xml:space="preserve">  V</v>
          </cell>
          <cell r="L231" t="str">
            <v>9p2</v>
          </cell>
          <cell r="M231" t="str">
            <v>9p2</v>
          </cell>
          <cell r="N231" t="str">
            <v>9p2</v>
          </cell>
          <cell r="O231" t="str">
            <v>9p2</v>
          </cell>
          <cell r="P231" t="str">
            <v>9p2</v>
          </cell>
          <cell r="Q231" t="str">
            <v>9p2</v>
          </cell>
          <cell r="R231" t="str">
            <v xml:space="preserve">  V</v>
          </cell>
          <cell r="S231" t="str">
            <v>8,5p1</v>
          </cell>
          <cell r="T231" t="str">
            <v>8,5p1</v>
          </cell>
          <cell r="U231" t="str">
            <v>8,5p1</v>
          </cell>
          <cell r="V231" t="str">
            <v>8,5p1</v>
          </cell>
          <cell r="W231" t="str">
            <v>8,5p1</v>
          </cell>
          <cell r="X231" t="str">
            <v>8,5p1</v>
          </cell>
          <cell r="Y231" t="str">
            <v xml:space="preserve">  V</v>
          </cell>
          <cell r="Z231" t="str">
            <v>6,5p3</v>
          </cell>
          <cell r="AA231" t="str">
            <v>8,5p3</v>
          </cell>
          <cell r="AB231" t="str">
            <v>8,5p3</v>
          </cell>
          <cell r="AC231" t="str">
            <v>8,5p3</v>
          </cell>
          <cell r="AD231" t="str">
            <v>8,5p3</v>
          </cell>
          <cell r="AE231" t="str">
            <v>8,5p3</v>
          </cell>
          <cell r="AF231" t="str">
            <v xml:space="preserve">  V</v>
          </cell>
          <cell r="AG231" t="str">
            <v>8,5p2</v>
          </cell>
          <cell r="AH231" t="str">
            <v>INT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S231">
            <v>0</v>
          </cell>
          <cell r="AT231" t="str">
            <v xml:space="preserve"> </v>
          </cell>
        </row>
        <row r="232">
          <cell r="A232">
            <v>1672</v>
          </cell>
          <cell r="B232" t="str">
            <v>TABELLOUT</v>
          </cell>
          <cell r="C232" t="str">
            <v>Mohamed</v>
          </cell>
          <cell r="D232" t="str">
            <v>Manoeuvre</v>
          </cell>
          <cell r="E232" t="str">
            <v xml:space="preserve">  F</v>
          </cell>
          <cell r="F232" t="str">
            <v xml:space="preserve">  CP</v>
          </cell>
          <cell r="G232" t="str">
            <v xml:space="preserve">  F</v>
          </cell>
          <cell r="H232" t="str">
            <v>8,5p3</v>
          </cell>
          <cell r="I232" t="str">
            <v>8,5p3</v>
          </cell>
          <cell r="J232" t="str">
            <v>8,5p3</v>
          </cell>
          <cell r="K232" t="str">
            <v xml:space="preserve">  V</v>
          </cell>
          <cell r="L232" t="str">
            <v>9p2</v>
          </cell>
          <cell r="M232" t="str">
            <v>9p2</v>
          </cell>
          <cell r="N232" t="str">
            <v>9p2</v>
          </cell>
          <cell r="O232" t="str">
            <v>9p2</v>
          </cell>
          <cell r="P232" t="str">
            <v>9p2</v>
          </cell>
          <cell r="Q232" t="str">
            <v>9p2</v>
          </cell>
          <cell r="R232">
            <v>8.5</v>
          </cell>
          <cell r="S232" t="str">
            <v>8,5p1</v>
          </cell>
          <cell r="T232" t="str">
            <v>8,5p1</v>
          </cell>
          <cell r="U232" t="str">
            <v>8,5p1</v>
          </cell>
          <cell r="V232" t="str">
            <v>8,5p1</v>
          </cell>
          <cell r="W232" t="str">
            <v>8,5p1</v>
          </cell>
          <cell r="X232" t="str">
            <v>8,5p1</v>
          </cell>
          <cell r="Y232" t="str">
            <v xml:space="preserve">  V</v>
          </cell>
          <cell r="Z232" t="str">
            <v>8,5p3</v>
          </cell>
          <cell r="AA232" t="str">
            <v>8,5p3</v>
          </cell>
          <cell r="AB232" t="str">
            <v>8,5p3</v>
          </cell>
          <cell r="AC232" t="str">
            <v>9p3</v>
          </cell>
          <cell r="AD232" t="str">
            <v>9p3</v>
          </cell>
          <cell r="AE232" t="str">
            <v>9p3</v>
          </cell>
          <cell r="AF232" t="str">
            <v>8,5p2</v>
          </cell>
          <cell r="AG232" t="str">
            <v>8,5p2</v>
          </cell>
          <cell r="AH232" t="str">
            <v>INT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S232">
            <v>0</v>
          </cell>
          <cell r="AT232" t="str">
            <v xml:space="preserve"> </v>
          </cell>
        </row>
        <row r="233">
          <cell r="A233">
            <v>1761</v>
          </cell>
          <cell r="B233" t="str">
            <v xml:space="preserve">BOUNEKTA </v>
          </cell>
          <cell r="C233" t="str">
            <v>Makhlouf</v>
          </cell>
          <cell r="D233" t="str">
            <v>Manoeuvre</v>
          </cell>
          <cell r="E233" t="str">
            <v xml:space="preserve">  F</v>
          </cell>
          <cell r="F233" t="str">
            <v xml:space="preserve">  CP</v>
          </cell>
          <cell r="G233" t="str">
            <v xml:space="preserve">  F</v>
          </cell>
          <cell r="H233" t="str">
            <v>8,5p3</v>
          </cell>
          <cell r="I233" t="str">
            <v>8,5p3</v>
          </cell>
          <cell r="J233" t="str">
            <v>8,5p3</v>
          </cell>
          <cell r="K233" t="str">
            <v xml:space="preserve">  V</v>
          </cell>
          <cell r="L233" t="str">
            <v>9p2</v>
          </cell>
          <cell r="M233" t="str">
            <v>9p2</v>
          </cell>
          <cell r="N233" t="str">
            <v>9p2</v>
          </cell>
          <cell r="O233" t="str">
            <v>9p2</v>
          </cell>
          <cell r="P233" t="str">
            <v>9p2</v>
          </cell>
          <cell r="Q233" t="str">
            <v>9p2</v>
          </cell>
          <cell r="R233">
            <v>8.5</v>
          </cell>
          <cell r="S233" t="str">
            <v>8,5p1</v>
          </cell>
          <cell r="T233" t="str">
            <v>8,5p1</v>
          </cell>
          <cell r="U233" t="str">
            <v>8,5p1</v>
          </cell>
          <cell r="V233" t="str">
            <v>8,5p1</v>
          </cell>
          <cell r="W233" t="str">
            <v>8,5p1</v>
          </cell>
          <cell r="X233" t="str">
            <v>8,5p1</v>
          </cell>
          <cell r="Y233" t="str">
            <v xml:space="preserve">  V</v>
          </cell>
          <cell r="Z233" t="str">
            <v>8,5p3</v>
          </cell>
          <cell r="AA233" t="str">
            <v>8,5p3</v>
          </cell>
          <cell r="AB233" t="str">
            <v>8,5p3</v>
          </cell>
          <cell r="AC233" t="str">
            <v>9p3</v>
          </cell>
          <cell r="AD233" t="str">
            <v>9p3</v>
          </cell>
          <cell r="AE233" t="str">
            <v>9p3</v>
          </cell>
          <cell r="AF233" t="str">
            <v>8,5p2</v>
          </cell>
          <cell r="AG233" t="str">
            <v>8,5p2</v>
          </cell>
          <cell r="AH233" t="str">
            <v>INT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S233">
            <v>0</v>
          </cell>
          <cell r="AT233" t="str">
            <v xml:space="preserve"> </v>
          </cell>
        </row>
        <row r="234">
          <cell r="A234">
            <v>1894</v>
          </cell>
          <cell r="B234" t="str">
            <v>BELHADJ</v>
          </cell>
          <cell r="C234" t="str">
            <v xml:space="preserve">Youcef </v>
          </cell>
          <cell r="D234" t="str">
            <v xml:space="preserve">Manœuvre </v>
          </cell>
          <cell r="E234" t="str">
            <v xml:space="preserve">  F</v>
          </cell>
          <cell r="F234" t="str">
            <v xml:space="preserve">  CP</v>
          </cell>
          <cell r="G234" t="str">
            <v xml:space="preserve">  F</v>
          </cell>
          <cell r="H234" t="str">
            <v>8,5p3</v>
          </cell>
          <cell r="I234" t="str">
            <v>8,5p3</v>
          </cell>
          <cell r="J234" t="str">
            <v>8,5p3</v>
          </cell>
          <cell r="K234" t="str">
            <v xml:space="preserve">  V</v>
          </cell>
          <cell r="L234" t="str">
            <v>9p2</v>
          </cell>
          <cell r="M234" t="str">
            <v>9p2</v>
          </cell>
          <cell r="N234" t="str">
            <v>9p2</v>
          </cell>
          <cell r="O234" t="str">
            <v>9p2</v>
          </cell>
          <cell r="P234" t="str">
            <v>9p2</v>
          </cell>
          <cell r="Q234" t="str">
            <v>9p2</v>
          </cell>
          <cell r="R234" t="str">
            <v xml:space="preserve">  V</v>
          </cell>
          <cell r="S234" t="str">
            <v>8,5p1</v>
          </cell>
          <cell r="T234" t="str">
            <v>8,5p1</v>
          </cell>
          <cell r="U234" t="str">
            <v>8,5p1</v>
          </cell>
          <cell r="V234" t="str">
            <v>AT</v>
          </cell>
          <cell r="W234" t="str">
            <v>AT</v>
          </cell>
          <cell r="X234" t="str">
            <v>AT</v>
          </cell>
          <cell r="Y234" t="str">
            <v>AT</v>
          </cell>
          <cell r="Z234" t="str">
            <v>8,5p3</v>
          </cell>
          <cell r="AA234" t="str">
            <v>8,5p3</v>
          </cell>
          <cell r="AB234" t="str">
            <v>8,5p3</v>
          </cell>
          <cell r="AC234" t="str">
            <v>9p3</v>
          </cell>
          <cell r="AD234" t="str">
            <v>9p3</v>
          </cell>
          <cell r="AE234" t="str">
            <v>9p3</v>
          </cell>
          <cell r="AF234" t="str">
            <v>8,5p2</v>
          </cell>
          <cell r="AG234" t="str">
            <v>8,5p2</v>
          </cell>
          <cell r="AH234" t="str">
            <v>INT</v>
          </cell>
          <cell r="AJ234">
            <v>0</v>
          </cell>
          <cell r="AK234">
            <v>0</v>
          </cell>
          <cell r="AL234">
            <v>0</v>
          </cell>
          <cell r="AM234">
            <v>4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S234">
            <v>0</v>
          </cell>
          <cell r="AT234" t="str">
            <v xml:space="preserve"> </v>
          </cell>
        </row>
        <row r="235">
          <cell r="A235">
            <v>1774</v>
          </cell>
          <cell r="B235" t="str">
            <v>BOUHARID</v>
          </cell>
          <cell r="C235" t="str">
            <v>Faris</v>
          </cell>
          <cell r="D235" t="str">
            <v xml:space="preserve">Manœuvre </v>
          </cell>
          <cell r="E235" t="str">
            <v xml:space="preserve">  F</v>
          </cell>
          <cell r="F235" t="str">
            <v xml:space="preserve">  CP</v>
          </cell>
          <cell r="G235" t="str">
            <v xml:space="preserve">  F</v>
          </cell>
          <cell r="H235" t="str">
            <v>ABS</v>
          </cell>
          <cell r="I235" t="str">
            <v>8,5p3</v>
          </cell>
          <cell r="J235" t="str">
            <v>8,5p3</v>
          </cell>
          <cell r="K235" t="str">
            <v xml:space="preserve">  V</v>
          </cell>
          <cell r="L235" t="str">
            <v>9p2</v>
          </cell>
          <cell r="M235" t="str">
            <v>ABS</v>
          </cell>
          <cell r="N235" t="str">
            <v>9p2</v>
          </cell>
          <cell r="O235" t="str">
            <v>ABS</v>
          </cell>
          <cell r="P235" t="str">
            <v>ABS</v>
          </cell>
          <cell r="Q235" t="str">
            <v>9p2</v>
          </cell>
          <cell r="R235" t="str">
            <v>FC</v>
          </cell>
          <cell r="S235" t="str">
            <v>FC</v>
          </cell>
          <cell r="T235" t="str">
            <v>FC</v>
          </cell>
          <cell r="U235" t="str">
            <v>FC</v>
          </cell>
          <cell r="V235" t="str">
            <v>FC</v>
          </cell>
          <cell r="W235" t="str">
            <v>FC</v>
          </cell>
          <cell r="X235" t="str">
            <v>FC</v>
          </cell>
          <cell r="Y235" t="str">
            <v>FC</v>
          </cell>
          <cell r="Z235" t="str">
            <v>FC</v>
          </cell>
          <cell r="AA235" t="str">
            <v>FC</v>
          </cell>
          <cell r="AB235" t="str">
            <v>FC</v>
          </cell>
          <cell r="AC235" t="str">
            <v>FC</v>
          </cell>
          <cell r="AD235" t="str">
            <v>FC</v>
          </cell>
          <cell r="AE235" t="str">
            <v>FC</v>
          </cell>
          <cell r="AF235" t="str">
            <v>FC</v>
          </cell>
          <cell r="AG235" t="str">
            <v>FC</v>
          </cell>
          <cell r="AH235" t="str">
            <v>FC</v>
          </cell>
          <cell r="AI235" t="str">
            <v>FC</v>
          </cell>
          <cell r="AJ235">
            <v>4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S235">
            <v>0</v>
          </cell>
          <cell r="AT235" t="str">
            <v>avertissement</v>
          </cell>
        </row>
        <row r="236">
          <cell r="A236" t="str">
            <v xml:space="preserve">  </v>
          </cell>
          <cell r="E236" t="str">
            <v xml:space="preserve">  F</v>
          </cell>
          <cell r="F236" t="str">
            <v xml:space="preserve">  CP</v>
          </cell>
          <cell r="G236" t="str">
            <v xml:space="preserve">  F</v>
          </cell>
          <cell r="H236">
            <v>175</v>
          </cell>
          <cell r="I236">
            <v>175</v>
          </cell>
          <cell r="K236" t="str">
            <v xml:space="preserve">  V</v>
          </cell>
          <cell r="L236">
            <v>175</v>
          </cell>
          <cell r="M236">
            <v>175</v>
          </cell>
          <cell r="N236">
            <v>175</v>
          </cell>
          <cell r="O236">
            <v>174</v>
          </cell>
          <cell r="P236">
            <v>174</v>
          </cell>
          <cell r="Q236" t="str">
            <v>175+174</v>
          </cell>
          <cell r="R236" t="str">
            <v xml:space="preserve">  V</v>
          </cell>
          <cell r="S236" t="str">
            <v>174+175</v>
          </cell>
          <cell r="T236">
            <v>174</v>
          </cell>
          <cell r="U236">
            <v>174</v>
          </cell>
          <cell r="V236" t="str">
            <v>175+174</v>
          </cell>
          <cell r="W236">
            <v>175</v>
          </cell>
          <cell r="X236" t="str">
            <v>174+175</v>
          </cell>
          <cell r="Y236" t="str">
            <v xml:space="preserve">  V</v>
          </cell>
          <cell r="Z236" t="str">
            <v>174+175</v>
          </cell>
          <cell r="AA236" t="str">
            <v>174+175</v>
          </cell>
          <cell r="AB236">
            <v>174</v>
          </cell>
          <cell r="AC236">
            <v>175</v>
          </cell>
          <cell r="AD236">
            <v>175</v>
          </cell>
          <cell r="AE236">
            <v>175</v>
          </cell>
          <cell r="AF236" t="str">
            <v xml:space="preserve">  V</v>
          </cell>
          <cell r="AH236">
            <v>174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S236">
            <v>0</v>
          </cell>
          <cell r="AT236" t="str">
            <v xml:space="preserve"> </v>
          </cell>
        </row>
        <row r="237">
          <cell r="A237">
            <v>1590</v>
          </cell>
          <cell r="B237" t="str">
            <v>LOURCI</v>
          </cell>
          <cell r="C237" t="str">
            <v>Tahar</v>
          </cell>
          <cell r="D237" t="str">
            <v>C-TVX</v>
          </cell>
          <cell r="E237" t="str">
            <v xml:space="preserve">  F</v>
          </cell>
          <cell r="F237" t="str">
            <v xml:space="preserve">  CP</v>
          </cell>
          <cell r="G237" t="str">
            <v xml:space="preserve">  F</v>
          </cell>
          <cell r="H237" t="str">
            <v>9p1</v>
          </cell>
          <cell r="I237" t="str">
            <v>8,5p1</v>
          </cell>
          <cell r="J237" t="str">
            <v>INT</v>
          </cell>
          <cell r="K237" t="str">
            <v xml:space="preserve">  V</v>
          </cell>
          <cell r="L237" t="str">
            <v>8,5p3</v>
          </cell>
          <cell r="M237" t="str">
            <v>9p3</v>
          </cell>
          <cell r="N237" t="str">
            <v>9p3</v>
          </cell>
          <cell r="O237" t="str">
            <v>8,5p3</v>
          </cell>
          <cell r="P237" t="str">
            <v>8,5p3</v>
          </cell>
          <cell r="Q237" t="str">
            <v>8,5p3</v>
          </cell>
          <cell r="R237" t="str">
            <v xml:space="preserve">  V</v>
          </cell>
          <cell r="S237" t="str">
            <v>9p2</v>
          </cell>
          <cell r="T237" t="str">
            <v>8,5p2</v>
          </cell>
          <cell r="U237" t="str">
            <v>8,5p2</v>
          </cell>
          <cell r="V237" t="str">
            <v>9p2</v>
          </cell>
          <cell r="W237" t="str">
            <v>8,5p2</v>
          </cell>
          <cell r="X237" t="str">
            <v>8,5p2</v>
          </cell>
          <cell r="Y237" t="str">
            <v xml:space="preserve">  V</v>
          </cell>
          <cell r="Z237" t="str">
            <v>9p1</v>
          </cell>
          <cell r="AA237" t="str">
            <v>8,5p1</v>
          </cell>
          <cell r="AB237" t="str">
            <v>9p1</v>
          </cell>
          <cell r="AC237" t="str">
            <v>8,5p1</v>
          </cell>
          <cell r="AD237" t="str">
            <v>8,5p1</v>
          </cell>
          <cell r="AE237" t="str">
            <v>8,5p1</v>
          </cell>
          <cell r="AF237" t="str">
            <v xml:space="preserve">  V</v>
          </cell>
          <cell r="AG237" t="str">
            <v>INT</v>
          </cell>
          <cell r="AH237" t="str">
            <v>9p2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S237">
            <v>0</v>
          </cell>
          <cell r="AT237" t="str">
            <v xml:space="preserve"> </v>
          </cell>
        </row>
        <row r="238">
          <cell r="A238">
            <v>1809</v>
          </cell>
          <cell r="B238" t="str">
            <v>CHABENNA</v>
          </cell>
          <cell r="C238" t="str">
            <v>Mohammed</v>
          </cell>
          <cell r="D238" t="str">
            <v>C CH</v>
          </cell>
          <cell r="E238" t="str">
            <v xml:space="preserve">  F</v>
          </cell>
          <cell r="F238" t="str">
            <v xml:space="preserve">  CP</v>
          </cell>
          <cell r="G238" t="str">
            <v xml:space="preserve">  F</v>
          </cell>
          <cell r="H238" t="str">
            <v>8,5p1</v>
          </cell>
          <cell r="I238" t="str">
            <v>8,5p1</v>
          </cell>
          <cell r="J238" t="str">
            <v>INT</v>
          </cell>
          <cell r="K238" t="str">
            <v xml:space="preserve">  V</v>
          </cell>
          <cell r="L238" t="str">
            <v>8,5p3</v>
          </cell>
          <cell r="M238" t="str">
            <v>8,5p3</v>
          </cell>
          <cell r="N238" t="str">
            <v>8,5p3</v>
          </cell>
          <cell r="O238" t="str">
            <v>8,5p3</v>
          </cell>
          <cell r="P238" t="str">
            <v>8,5p3</v>
          </cell>
          <cell r="Q238" t="str">
            <v>8,5p3</v>
          </cell>
          <cell r="R238" t="str">
            <v xml:space="preserve">  V</v>
          </cell>
          <cell r="S238" t="str">
            <v>8,5p2</v>
          </cell>
          <cell r="T238" t="str">
            <v>ABS</v>
          </cell>
          <cell r="U238" t="str">
            <v>8,5p2</v>
          </cell>
          <cell r="V238" t="str">
            <v>8,5p2</v>
          </cell>
          <cell r="W238" t="str">
            <v>8,5p2</v>
          </cell>
          <cell r="X238" t="str">
            <v>8,5p2</v>
          </cell>
          <cell r="Y238" t="str">
            <v xml:space="preserve">  V</v>
          </cell>
          <cell r="Z238" t="str">
            <v>8,5p1</v>
          </cell>
          <cell r="AA238" t="str">
            <v>8,5p1</v>
          </cell>
          <cell r="AB238" t="str">
            <v>9p1</v>
          </cell>
          <cell r="AC238" t="str">
            <v>8,5p1</v>
          </cell>
          <cell r="AD238" t="str">
            <v>8,5p1</v>
          </cell>
          <cell r="AE238" t="str">
            <v>8,5p1</v>
          </cell>
          <cell r="AF238" t="str">
            <v xml:space="preserve">  V</v>
          </cell>
          <cell r="AG238" t="str">
            <v>INT</v>
          </cell>
          <cell r="AH238" t="str">
            <v>INT</v>
          </cell>
          <cell r="AJ238">
            <v>1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S238">
            <v>0</v>
          </cell>
          <cell r="AT238" t="str">
            <v xml:space="preserve"> </v>
          </cell>
        </row>
        <row r="239">
          <cell r="A239">
            <v>266</v>
          </cell>
          <cell r="B239" t="str">
            <v>ARIES</v>
          </cell>
          <cell r="C239" t="str">
            <v>Mekki</v>
          </cell>
          <cell r="D239" t="str">
            <v>CE</v>
          </cell>
          <cell r="E239" t="str">
            <v xml:space="preserve">  F</v>
          </cell>
          <cell r="F239" t="str">
            <v xml:space="preserve">  CP</v>
          </cell>
          <cell r="G239" t="str">
            <v xml:space="preserve">  F</v>
          </cell>
          <cell r="H239" t="str">
            <v>8,5p1</v>
          </cell>
          <cell r="I239" t="str">
            <v>8,5p1</v>
          </cell>
          <cell r="J239" t="str">
            <v>INT</v>
          </cell>
          <cell r="K239" t="str">
            <v xml:space="preserve">  V</v>
          </cell>
          <cell r="L239" t="str">
            <v>8,5p3</v>
          </cell>
          <cell r="M239" t="str">
            <v>8,5p3</v>
          </cell>
          <cell r="N239" t="str">
            <v>8,5p3</v>
          </cell>
          <cell r="O239" t="str">
            <v>8,5p3</v>
          </cell>
          <cell r="P239" t="str">
            <v>8,5p3</v>
          </cell>
          <cell r="Q239" t="str">
            <v>8,5p3</v>
          </cell>
          <cell r="R239" t="str">
            <v xml:space="preserve">  V</v>
          </cell>
          <cell r="S239" t="str">
            <v>8,5p2</v>
          </cell>
          <cell r="T239" t="str">
            <v>8,5p2</v>
          </cell>
          <cell r="U239" t="str">
            <v>8,5p2</v>
          </cell>
          <cell r="V239" t="str">
            <v>8,5p2</v>
          </cell>
          <cell r="W239" t="str">
            <v>8,5p2</v>
          </cell>
          <cell r="X239" t="str">
            <v>8,5p2</v>
          </cell>
          <cell r="Y239" t="str">
            <v xml:space="preserve">  V</v>
          </cell>
          <cell r="Z239" t="str">
            <v xml:space="preserve">CM </v>
          </cell>
          <cell r="AA239" t="str">
            <v xml:space="preserve">CM </v>
          </cell>
          <cell r="AB239" t="str">
            <v xml:space="preserve">CM </v>
          </cell>
          <cell r="AC239" t="str">
            <v>8,5p1</v>
          </cell>
          <cell r="AD239" t="str">
            <v>8,5p1</v>
          </cell>
          <cell r="AE239" t="str">
            <v>8,5p1</v>
          </cell>
          <cell r="AF239" t="str">
            <v xml:space="preserve">  V</v>
          </cell>
          <cell r="AG239" t="str">
            <v>INT</v>
          </cell>
          <cell r="AH239" t="str">
            <v>8,5p2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S239">
            <v>0</v>
          </cell>
          <cell r="AT239" t="str">
            <v xml:space="preserve"> </v>
          </cell>
        </row>
        <row r="240">
          <cell r="A240">
            <v>267</v>
          </cell>
          <cell r="B240" t="str">
            <v>ABIEBES</v>
          </cell>
          <cell r="C240" t="str">
            <v>Said</v>
          </cell>
          <cell r="D240" t="str">
            <v>Maçon-coffreur</v>
          </cell>
          <cell r="E240" t="str">
            <v xml:space="preserve">  F</v>
          </cell>
          <cell r="F240" t="str">
            <v xml:space="preserve">  CP</v>
          </cell>
          <cell r="G240" t="str">
            <v xml:space="preserve">  F</v>
          </cell>
          <cell r="H240" t="str">
            <v>8,5p1</v>
          </cell>
          <cell r="I240" t="str">
            <v>8,5p1</v>
          </cell>
          <cell r="J240" t="str">
            <v>INT</v>
          </cell>
          <cell r="K240" t="str">
            <v xml:space="preserve">  V</v>
          </cell>
          <cell r="L240" t="str">
            <v>8,5p3</v>
          </cell>
          <cell r="M240" t="str">
            <v>8,5p3</v>
          </cell>
          <cell r="N240" t="str">
            <v>8,5p3</v>
          </cell>
          <cell r="O240" t="str">
            <v>8,5p3</v>
          </cell>
          <cell r="P240" t="str">
            <v>8,5p3</v>
          </cell>
          <cell r="Q240" t="str">
            <v>8,5p3</v>
          </cell>
          <cell r="R240" t="str">
            <v xml:space="preserve">  V</v>
          </cell>
          <cell r="S240" t="str">
            <v>8,5p2</v>
          </cell>
          <cell r="T240" t="str">
            <v>8,5p2</v>
          </cell>
          <cell r="U240" t="str">
            <v>8,5p2</v>
          </cell>
          <cell r="V240" t="str">
            <v>8,5p2</v>
          </cell>
          <cell r="W240" t="str">
            <v>8,5p2</v>
          </cell>
          <cell r="X240" t="str">
            <v>8,5p2</v>
          </cell>
          <cell r="Y240" t="str">
            <v xml:space="preserve">  V</v>
          </cell>
          <cell r="Z240" t="str">
            <v>8,5p1</v>
          </cell>
          <cell r="AA240" t="str">
            <v>8,5p1</v>
          </cell>
          <cell r="AB240" t="str">
            <v>9p1</v>
          </cell>
          <cell r="AC240" t="str">
            <v>8,5p1</v>
          </cell>
          <cell r="AD240" t="str">
            <v>8,5p1</v>
          </cell>
          <cell r="AE240" t="str">
            <v>8,5p1</v>
          </cell>
          <cell r="AF240" t="str">
            <v xml:space="preserve">  V</v>
          </cell>
          <cell r="AG240" t="str">
            <v>INT</v>
          </cell>
          <cell r="AH240" t="str">
            <v>INT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S240">
            <v>0</v>
          </cell>
          <cell r="AT240" t="str">
            <v xml:space="preserve"> </v>
          </cell>
        </row>
        <row r="241">
          <cell r="A241">
            <v>1396</v>
          </cell>
          <cell r="B241" t="str">
            <v>DJEBILI</v>
          </cell>
          <cell r="C241" t="str">
            <v>Abdelouhab</v>
          </cell>
          <cell r="D241" t="str">
            <v>Maçon-coffreur</v>
          </cell>
          <cell r="E241" t="str">
            <v xml:space="preserve">  F</v>
          </cell>
          <cell r="F241" t="str">
            <v xml:space="preserve">  CP</v>
          </cell>
          <cell r="G241" t="str">
            <v xml:space="preserve">  F</v>
          </cell>
          <cell r="H241" t="str">
            <v>8,5p1</v>
          </cell>
          <cell r="I241" t="str">
            <v>8,5p1</v>
          </cell>
          <cell r="J241" t="str">
            <v>INT</v>
          </cell>
          <cell r="K241" t="str">
            <v xml:space="preserve">  V</v>
          </cell>
          <cell r="L241" t="str">
            <v>8,5p3</v>
          </cell>
          <cell r="M241" t="str">
            <v>8,5p3</v>
          </cell>
          <cell r="N241" t="str">
            <v>8,5p3</v>
          </cell>
          <cell r="O241" t="str">
            <v>8,5p3</v>
          </cell>
          <cell r="P241" t="str">
            <v>8,5p3</v>
          </cell>
          <cell r="Q241" t="str">
            <v>8,5p3</v>
          </cell>
          <cell r="R241" t="str">
            <v xml:space="preserve">  V</v>
          </cell>
          <cell r="S241" t="str">
            <v>8,5p2</v>
          </cell>
          <cell r="T241" t="str">
            <v>8,5p2</v>
          </cell>
          <cell r="U241" t="str">
            <v>8,5p2</v>
          </cell>
          <cell r="V241" t="str">
            <v>8,5p2</v>
          </cell>
          <cell r="W241" t="str">
            <v>8,5p2</v>
          </cell>
          <cell r="X241" t="str">
            <v>8,5p2</v>
          </cell>
          <cell r="Y241" t="str">
            <v xml:space="preserve">  V</v>
          </cell>
          <cell r="Z241" t="str">
            <v>8,5p1</v>
          </cell>
          <cell r="AA241" t="str">
            <v>8,5p1</v>
          </cell>
          <cell r="AB241" t="str">
            <v>9p1</v>
          </cell>
          <cell r="AC241" t="str">
            <v>8,5p1</v>
          </cell>
          <cell r="AD241" t="str">
            <v>8,5p1</v>
          </cell>
          <cell r="AE241" t="str">
            <v>8,5p1</v>
          </cell>
          <cell r="AF241" t="str">
            <v xml:space="preserve">  V</v>
          </cell>
          <cell r="AG241" t="str">
            <v>INT</v>
          </cell>
          <cell r="AH241" t="str">
            <v>INT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S241">
            <v>0</v>
          </cell>
          <cell r="AT241" t="str">
            <v xml:space="preserve"> </v>
          </cell>
        </row>
        <row r="242">
          <cell r="A242">
            <v>1397</v>
          </cell>
          <cell r="B242" t="str">
            <v>BELHAINE</v>
          </cell>
          <cell r="C242" t="str">
            <v>Abdelhamid</v>
          </cell>
          <cell r="D242" t="str">
            <v>Maçon-coffreur</v>
          </cell>
          <cell r="E242" t="str">
            <v xml:space="preserve">  F</v>
          </cell>
          <cell r="F242" t="str">
            <v xml:space="preserve">  CP</v>
          </cell>
          <cell r="G242" t="str">
            <v xml:space="preserve">  F</v>
          </cell>
          <cell r="H242" t="str">
            <v>8,5p1</v>
          </cell>
          <cell r="I242" t="str">
            <v>8,5p1</v>
          </cell>
          <cell r="J242" t="str">
            <v>INT</v>
          </cell>
          <cell r="K242" t="str">
            <v xml:space="preserve">  V</v>
          </cell>
          <cell r="L242" t="str">
            <v>8,5p3</v>
          </cell>
          <cell r="M242" t="str">
            <v>8,5p3</v>
          </cell>
          <cell r="N242" t="str">
            <v>8,5p3</v>
          </cell>
          <cell r="O242" t="str">
            <v>8,5p3</v>
          </cell>
          <cell r="P242" t="str">
            <v>cm</v>
          </cell>
          <cell r="Q242" t="str">
            <v>cm</v>
          </cell>
          <cell r="R242" t="str">
            <v xml:space="preserve">  V</v>
          </cell>
          <cell r="S242" t="str">
            <v>8,5p2</v>
          </cell>
          <cell r="T242" t="str">
            <v>8,5p2</v>
          </cell>
          <cell r="U242" t="str">
            <v>8,5p2</v>
          </cell>
          <cell r="V242" t="str">
            <v>8,5p2</v>
          </cell>
          <cell r="W242" t="str">
            <v>8,5p2</v>
          </cell>
          <cell r="X242" t="str">
            <v>8,5p2</v>
          </cell>
          <cell r="Y242" t="str">
            <v xml:space="preserve">  V</v>
          </cell>
          <cell r="Z242" t="str">
            <v>8,5p1</v>
          </cell>
          <cell r="AA242" t="str">
            <v>8,5p1</v>
          </cell>
          <cell r="AB242" t="str">
            <v>9p1</v>
          </cell>
          <cell r="AC242" t="str">
            <v>8,5p1</v>
          </cell>
          <cell r="AD242" t="str">
            <v>8,5p1</v>
          </cell>
          <cell r="AE242" t="str">
            <v>8,5p1</v>
          </cell>
          <cell r="AF242" t="str">
            <v xml:space="preserve">  V</v>
          </cell>
          <cell r="AG242" t="str">
            <v>INT</v>
          </cell>
          <cell r="AH242" t="str">
            <v>8,5p2</v>
          </cell>
          <cell r="AJ242">
            <v>0</v>
          </cell>
          <cell r="AK242">
            <v>0</v>
          </cell>
          <cell r="AL242">
            <v>2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S242">
            <v>0</v>
          </cell>
          <cell r="AT242" t="str">
            <v xml:space="preserve"> </v>
          </cell>
        </row>
        <row r="243">
          <cell r="A243">
            <v>1400</v>
          </cell>
          <cell r="B243" t="str">
            <v>ALIOUCHE</v>
          </cell>
          <cell r="C243" t="str">
            <v>Toufik</v>
          </cell>
          <cell r="D243" t="str">
            <v>Maçon-coffreur</v>
          </cell>
          <cell r="E243" t="str">
            <v xml:space="preserve">  F</v>
          </cell>
          <cell r="F243" t="str">
            <v xml:space="preserve">  CP</v>
          </cell>
          <cell r="G243" t="str">
            <v xml:space="preserve">  F</v>
          </cell>
          <cell r="H243" t="str">
            <v>8,5p1</v>
          </cell>
          <cell r="I243" t="str">
            <v>ABS</v>
          </cell>
          <cell r="J243" t="str">
            <v>INT</v>
          </cell>
          <cell r="K243" t="str">
            <v xml:space="preserve">  V</v>
          </cell>
          <cell r="L243" t="str">
            <v>8,5p3</v>
          </cell>
          <cell r="M243" t="str">
            <v>8,5p3</v>
          </cell>
          <cell r="N243" t="str">
            <v>8,5p3</v>
          </cell>
          <cell r="O243" t="str">
            <v>8,5p3</v>
          </cell>
          <cell r="P243" t="str">
            <v>8,5p3</v>
          </cell>
          <cell r="Q243" t="str">
            <v>8,5p3</v>
          </cell>
          <cell r="R243" t="str">
            <v xml:space="preserve">  V</v>
          </cell>
          <cell r="S243" t="str">
            <v>8,5p2</v>
          </cell>
          <cell r="T243" t="str">
            <v>8,5p2</v>
          </cell>
          <cell r="U243" t="str">
            <v>8,5p2</v>
          </cell>
          <cell r="V243" t="str">
            <v>8,5p2</v>
          </cell>
          <cell r="W243" t="str">
            <v>8,5p2</v>
          </cell>
          <cell r="X243" t="str">
            <v>8,5p2</v>
          </cell>
          <cell r="Y243" t="str">
            <v xml:space="preserve">  V</v>
          </cell>
          <cell r="Z243" t="str">
            <v>8,5p1</v>
          </cell>
          <cell r="AA243" t="str">
            <v>8,5p1</v>
          </cell>
          <cell r="AB243" t="str">
            <v>9p1</v>
          </cell>
          <cell r="AC243" t="str">
            <v>8,5p1</v>
          </cell>
          <cell r="AD243" t="str">
            <v>8,5p1</v>
          </cell>
          <cell r="AE243" t="str">
            <v>8,5p1</v>
          </cell>
          <cell r="AF243" t="str">
            <v xml:space="preserve">  V</v>
          </cell>
          <cell r="AG243" t="str">
            <v>INT</v>
          </cell>
          <cell r="AH243" t="str">
            <v>INT</v>
          </cell>
          <cell r="AJ243">
            <v>1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S243">
            <v>0</v>
          </cell>
          <cell r="AT243" t="str">
            <v xml:space="preserve"> </v>
          </cell>
        </row>
        <row r="244">
          <cell r="A244">
            <v>1401</v>
          </cell>
          <cell r="B244" t="str">
            <v>BENGUESSOUM</v>
          </cell>
          <cell r="C244" t="str">
            <v>Messaoud</v>
          </cell>
          <cell r="D244" t="str">
            <v>Maçon-coffreur</v>
          </cell>
          <cell r="E244" t="str">
            <v xml:space="preserve">  F</v>
          </cell>
          <cell r="F244" t="str">
            <v xml:space="preserve">  CP</v>
          </cell>
          <cell r="G244" t="str">
            <v xml:space="preserve">  F</v>
          </cell>
          <cell r="H244" t="str">
            <v>cm</v>
          </cell>
          <cell r="I244" t="str">
            <v>cm</v>
          </cell>
          <cell r="J244" t="str">
            <v>cm</v>
          </cell>
          <cell r="K244" t="str">
            <v xml:space="preserve">  V</v>
          </cell>
          <cell r="L244" t="str">
            <v>8,5p3</v>
          </cell>
          <cell r="M244" t="str">
            <v>8,5p3</v>
          </cell>
          <cell r="N244" t="str">
            <v>8,5p3</v>
          </cell>
          <cell r="O244" t="str">
            <v>8,5p3</v>
          </cell>
          <cell r="P244" t="str">
            <v>8,5p3</v>
          </cell>
          <cell r="Q244" t="str">
            <v>8,5p3</v>
          </cell>
          <cell r="R244" t="str">
            <v xml:space="preserve">  V</v>
          </cell>
          <cell r="S244" t="str">
            <v>8,5p2</v>
          </cell>
          <cell r="T244" t="str">
            <v>8,5p2</v>
          </cell>
          <cell r="U244" t="str">
            <v>8,5p2</v>
          </cell>
          <cell r="V244" t="str">
            <v>8,5p2</v>
          </cell>
          <cell r="W244" t="str">
            <v>8,5p2</v>
          </cell>
          <cell r="X244" t="str">
            <v>8,5p2</v>
          </cell>
          <cell r="Y244" t="str">
            <v xml:space="preserve">  V</v>
          </cell>
          <cell r="Z244" t="str">
            <v>8,5p1</v>
          </cell>
          <cell r="AA244" t="str">
            <v>8,5p1</v>
          </cell>
          <cell r="AB244" t="str">
            <v>9p1</v>
          </cell>
          <cell r="AC244" t="str">
            <v>8,5p1</v>
          </cell>
          <cell r="AD244" t="str">
            <v>8,5p1</v>
          </cell>
          <cell r="AE244" t="str">
            <v>8,5p1</v>
          </cell>
          <cell r="AF244" t="str">
            <v xml:space="preserve">  V</v>
          </cell>
          <cell r="AG244" t="str">
            <v>INT</v>
          </cell>
          <cell r="AH244" t="str">
            <v>8,5p2</v>
          </cell>
          <cell r="AJ244">
            <v>0</v>
          </cell>
          <cell r="AK244">
            <v>0</v>
          </cell>
          <cell r="AL244">
            <v>3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S244">
            <v>0</v>
          </cell>
          <cell r="AT244" t="str">
            <v xml:space="preserve"> </v>
          </cell>
        </row>
        <row r="245">
          <cell r="A245">
            <v>1935</v>
          </cell>
          <cell r="B245" t="str">
            <v>BOUDJERIHA</v>
          </cell>
          <cell r="C245" t="str">
            <v>Faris</v>
          </cell>
          <cell r="D245" t="str">
            <v>Maçon coffreur</v>
          </cell>
          <cell r="N245" t="str">
            <v>9p3</v>
          </cell>
          <cell r="O245" t="str">
            <v>8,5p3</v>
          </cell>
          <cell r="P245" t="str">
            <v>8,5p3</v>
          </cell>
          <cell r="Q245" t="str">
            <v>8,5p3</v>
          </cell>
          <cell r="R245" t="str">
            <v xml:space="preserve">  V</v>
          </cell>
          <cell r="S245" t="str">
            <v>8,5p2</v>
          </cell>
          <cell r="T245" t="str">
            <v>8,5p2</v>
          </cell>
          <cell r="U245" t="str">
            <v>8,5p2</v>
          </cell>
          <cell r="V245" t="str">
            <v>9p2</v>
          </cell>
          <cell r="W245" t="str">
            <v>FC</v>
          </cell>
          <cell r="X245" t="str">
            <v>FC</v>
          </cell>
          <cell r="Y245" t="str">
            <v>FC</v>
          </cell>
          <cell r="Z245" t="str">
            <v>FC</v>
          </cell>
          <cell r="AA245" t="str">
            <v>FC</v>
          </cell>
          <cell r="AB245" t="str">
            <v>FC</v>
          </cell>
          <cell r="AC245" t="str">
            <v>FC</v>
          </cell>
          <cell r="AD245" t="str">
            <v>FC</v>
          </cell>
          <cell r="AE245" t="str">
            <v>FC</v>
          </cell>
          <cell r="AF245" t="str">
            <v>FC</v>
          </cell>
          <cell r="AG245" t="str">
            <v>FC</v>
          </cell>
          <cell r="AH245" t="str">
            <v>FC</v>
          </cell>
          <cell r="AI245" t="str">
            <v>FC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S245">
            <v>0</v>
          </cell>
          <cell r="AT245" t="str">
            <v xml:space="preserve"> </v>
          </cell>
        </row>
        <row r="246">
          <cell r="A246">
            <v>1404</v>
          </cell>
          <cell r="B246" t="str">
            <v>SOUKKOU</v>
          </cell>
          <cell r="C246" t="str">
            <v>Younes</v>
          </cell>
          <cell r="D246" t="str">
            <v>Manoeuvre</v>
          </cell>
          <cell r="E246" t="str">
            <v xml:space="preserve">  F</v>
          </cell>
          <cell r="F246" t="str">
            <v xml:space="preserve">  CP</v>
          </cell>
          <cell r="G246" t="str">
            <v xml:space="preserve">  F</v>
          </cell>
          <cell r="H246" t="str">
            <v>8,5p1</v>
          </cell>
          <cell r="I246" t="str">
            <v>8,5p1</v>
          </cell>
          <cell r="J246" t="str">
            <v>INT</v>
          </cell>
          <cell r="K246" t="str">
            <v xml:space="preserve">  V</v>
          </cell>
          <cell r="L246" t="str">
            <v>8,5p3</v>
          </cell>
          <cell r="M246" t="str">
            <v>8,5p3</v>
          </cell>
          <cell r="N246" t="str">
            <v>8,5p3</v>
          </cell>
          <cell r="O246" t="str">
            <v>8,5p3</v>
          </cell>
          <cell r="P246" t="str">
            <v>8,5p3</v>
          </cell>
          <cell r="Q246" t="str">
            <v>8,5p3</v>
          </cell>
          <cell r="R246" t="str">
            <v xml:space="preserve">  V</v>
          </cell>
          <cell r="S246" t="str">
            <v>8,5p2</v>
          </cell>
          <cell r="T246" t="str">
            <v>8,5p2</v>
          </cell>
          <cell r="U246" t="str">
            <v>AA</v>
          </cell>
          <cell r="V246" t="str">
            <v>8,5p2</v>
          </cell>
          <cell r="W246" t="str">
            <v>8,5p2</v>
          </cell>
          <cell r="X246" t="str">
            <v>8,5p2</v>
          </cell>
          <cell r="Y246" t="str">
            <v xml:space="preserve">  V</v>
          </cell>
          <cell r="Z246" t="str">
            <v>8,5p1</v>
          </cell>
          <cell r="AA246" t="str">
            <v>8,5p1</v>
          </cell>
          <cell r="AB246" t="str">
            <v>9p1</v>
          </cell>
          <cell r="AC246" t="str">
            <v>8,5p1</v>
          </cell>
          <cell r="AD246" t="str">
            <v>8,5p1</v>
          </cell>
          <cell r="AE246" t="str">
            <v>8,5p1</v>
          </cell>
          <cell r="AF246" t="str">
            <v xml:space="preserve">  V</v>
          </cell>
          <cell r="AG246" t="str">
            <v>INT</v>
          </cell>
          <cell r="AH246" t="str">
            <v>8,5p2</v>
          </cell>
          <cell r="AJ246">
            <v>0</v>
          </cell>
          <cell r="AK246">
            <v>1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S246">
            <v>0</v>
          </cell>
          <cell r="AT246" t="str">
            <v xml:space="preserve"> </v>
          </cell>
        </row>
        <row r="247">
          <cell r="A247">
            <v>1406</v>
          </cell>
          <cell r="B247" t="str">
            <v>BOUKIDAH</v>
          </cell>
          <cell r="C247" t="str">
            <v>Riad</v>
          </cell>
          <cell r="D247" t="str">
            <v>Magasinier</v>
          </cell>
          <cell r="E247" t="str">
            <v xml:space="preserve">  F</v>
          </cell>
          <cell r="F247" t="str">
            <v xml:space="preserve">  CP</v>
          </cell>
          <cell r="G247" t="str">
            <v xml:space="preserve">  F</v>
          </cell>
          <cell r="H247" t="str">
            <v>8,5p1</v>
          </cell>
          <cell r="I247" t="str">
            <v>8,5p1</v>
          </cell>
          <cell r="J247" t="str">
            <v>INT</v>
          </cell>
          <cell r="K247" t="str">
            <v xml:space="preserve">  V</v>
          </cell>
          <cell r="L247" t="str">
            <v>8,5p3</v>
          </cell>
          <cell r="M247" t="str">
            <v>8,5p3</v>
          </cell>
          <cell r="N247" t="str">
            <v>8,5p3</v>
          </cell>
          <cell r="O247" t="str">
            <v>8,5p3</v>
          </cell>
          <cell r="P247" t="str">
            <v>8,5p3</v>
          </cell>
          <cell r="Q247" t="str">
            <v>8,5p3</v>
          </cell>
          <cell r="R247" t="str">
            <v xml:space="preserve">  V</v>
          </cell>
          <cell r="S247" t="str">
            <v>8,5p2</v>
          </cell>
          <cell r="T247" t="str">
            <v>8,5p2</v>
          </cell>
          <cell r="U247" t="str">
            <v>8,5p2</v>
          </cell>
          <cell r="V247" t="str">
            <v>8,5p2</v>
          </cell>
          <cell r="W247" t="str">
            <v>8,5p2</v>
          </cell>
          <cell r="X247" t="str">
            <v>8,5p2</v>
          </cell>
          <cell r="Y247" t="str">
            <v xml:space="preserve">  V</v>
          </cell>
          <cell r="Z247" t="str">
            <v>8,5p1</v>
          </cell>
          <cell r="AA247" t="str">
            <v>8,5p1</v>
          </cell>
          <cell r="AB247" t="str">
            <v>8,5p1</v>
          </cell>
          <cell r="AC247" t="str">
            <v>8,5p1</v>
          </cell>
          <cell r="AD247" t="str">
            <v>8,5p1</v>
          </cell>
          <cell r="AE247" t="str">
            <v>8,5p1</v>
          </cell>
          <cell r="AF247" t="str">
            <v xml:space="preserve">  V</v>
          </cell>
          <cell r="AG247" t="str">
            <v>INT</v>
          </cell>
          <cell r="AH247" t="str">
            <v>INT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S247">
            <v>0</v>
          </cell>
          <cell r="AT247" t="str">
            <v xml:space="preserve"> </v>
          </cell>
        </row>
        <row r="248">
          <cell r="A248">
            <v>1409</v>
          </cell>
          <cell r="B248" t="str">
            <v>MECHRI</v>
          </cell>
          <cell r="C248" t="str">
            <v>Saadan</v>
          </cell>
          <cell r="D248" t="str">
            <v>Manoeuvre</v>
          </cell>
          <cell r="E248" t="str">
            <v xml:space="preserve">  F</v>
          </cell>
          <cell r="F248" t="str">
            <v xml:space="preserve">  CP</v>
          </cell>
          <cell r="G248" t="str">
            <v xml:space="preserve">  F</v>
          </cell>
          <cell r="H248" t="str">
            <v>8,5p1</v>
          </cell>
          <cell r="I248" t="str">
            <v>ABS</v>
          </cell>
          <cell r="J248" t="str">
            <v>INT</v>
          </cell>
          <cell r="K248" t="str">
            <v xml:space="preserve">  V</v>
          </cell>
          <cell r="L248" t="str">
            <v>8,5p3</v>
          </cell>
          <cell r="M248" t="str">
            <v>8,5p3</v>
          </cell>
          <cell r="N248" t="str">
            <v>8,5p3</v>
          </cell>
          <cell r="O248" t="str">
            <v>8,5p3</v>
          </cell>
          <cell r="P248" t="str">
            <v>8,5p3</v>
          </cell>
          <cell r="Q248" t="str">
            <v>8,5p3</v>
          </cell>
          <cell r="R248" t="str">
            <v xml:space="preserve">  V</v>
          </cell>
          <cell r="S248" t="str">
            <v>8,5p2</v>
          </cell>
          <cell r="T248" t="str">
            <v>9p2</v>
          </cell>
          <cell r="U248" t="str">
            <v>8,5p2</v>
          </cell>
          <cell r="V248" t="str">
            <v>8,5p2</v>
          </cell>
          <cell r="W248" t="str">
            <v>8,5p2</v>
          </cell>
          <cell r="X248" t="str">
            <v>8,5p2</v>
          </cell>
          <cell r="Y248" t="str">
            <v xml:space="preserve">  V</v>
          </cell>
          <cell r="Z248" t="str">
            <v>8,5p1</v>
          </cell>
          <cell r="AA248" t="str">
            <v>8,5p1</v>
          </cell>
          <cell r="AB248" t="str">
            <v>9p1</v>
          </cell>
          <cell r="AC248" t="str">
            <v>8,5p1</v>
          </cell>
          <cell r="AD248" t="str">
            <v>8,5p1</v>
          </cell>
          <cell r="AE248" t="str">
            <v>8,5p1</v>
          </cell>
          <cell r="AF248" t="str">
            <v xml:space="preserve">  V</v>
          </cell>
          <cell r="AG248" t="str">
            <v>INT</v>
          </cell>
          <cell r="AH248" t="str">
            <v>8,5p2</v>
          </cell>
          <cell r="AJ248">
            <v>1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S248">
            <v>0</v>
          </cell>
          <cell r="AT248" t="str">
            <v xml:space="preserve"> </v>
          </cell>
        </row>
        <row r="249">
          <cell r="A249">
            <v>1420</v>
          </cell>
          <cell r="B249" t="str">
            <v>ZITOUNI</v>
          </cell>
          <cell r="C249" t="str">
            <v>Mustapha</v>
          </cell>
          <cell r="D249" t="str">
            <v>Soudeur</v>
          </cell>
          <cell r="E249" t="str">
            <v xml:space="preserve">  F</v>
          </cell>
          <cell r="F249" t="str">
            <v xml:space="preserve">  CP</v>
          </cell>
          <cell r="G249" t="str">
            <v xml:space="preserve">  F</v>
          </cell>
          <cell r="H249" t="str">
            <v>8,5p1</v>
          </cell>
          <cell r="I249" t="str">
            <v>8,5p1</v>
          </cell>
          <cell r="J249" t="str">
            <v>INT</v>
          </cell>
          <cell r="K249" t="str">
            <v xml:space="preserve">  V</v>
          </cell>
          <cell r="L249" t="str">
            <v>8,5p3</v>
          </cell>
          <cell r="M249" t="str">
            <v>8,5p3</v>
          </cell>
          <cell r="N249" t="str">
            <v>8,5p3</v>
          </cell>
          <cell r="O249" t="str">
            <v>8,5p3</v>
          </cell>
          <cell r="P249" t="str">
            <v>8,5p3</v>
          </cell>
          <cell r="Q249" t="str">
            <v>8,5p3</v>
          </cell>
          <cell r="R249" t="str">
            <v xml:space="preserve">  V</v>
          </cell>
          <cell r="S249" t="str">
            <v>8,5p2</v>
          </cell>
          <cell r="T249" t="str">
            <v>8,5p2</v>
          </cell>
          <cell r="U249" t="str">
            <v>8,5p2</v>
          </cell>
          <cell r="V249" t="str">
            <v>8,5p2</v>
          </cell>
          <cell r="W249" t="str">
            <v>8,5p2</v>
          </cell>
          <cell r="X249" t="str">
            <v>8,5p2</v>
          </cell>
          <cell r="Y249" t="str">
            <v xml:space="preserve">  V</v>
          </cell>
          <cell r="Z249" t="str">
            <v>8,5p1</v>
          </cell>
          <cell r="AA249" t="str">
            <v>8,5p1</v>
          </cell>
          <cell r="AB249" t="str">
            <v>9p1</v>
          </cell>
          <cell r="AC249" t="str">
            <v>8,5p1</v>
          </cell>
          <cell r="AD249" t="str">
            <v>8,5p1</v>
          </cell>
          <cell r="AE249" t="str">
            <v>8,5p1</v>
          </cell>
          <cell r="AF249" t="str">
            <v xml:space="preserve">  V</v>
          </cell>
          <cell r="AG249" t="str">
            <v>INT</v>
          </cell>
          <cell r="AH249" t="str">
            <v>8,5p2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S249">
            <v>0</v>
          </cell>
          <cell r="AT249" t="str">
            <v xml:space="preserve"> </v>
          </cell>
        </row>
        <row r="250">
          <cell r="A250">
            <v>1586</v>
          </cell>
          <cell r="B250" t="str">
            <v xml:space="preserve">BOUCHELOUKH </v>
          </cell>
          <cell r="C250" t="str">
            <v>Antar</v>
          </cell>
          <cell r="D250" t="str">
            <v>Grutier à tour</v>
          </cell>
          <cell r="E250" t="str">
            <v xml:space="preserve">  F</v>
          </cell>
          <cell r="F250" t="str">
            <v xml:space="preserve">  CP</v>
          </cell>
          <cell r="G250" t="str">
            <v xml:space="preserve">  F</v>
          </cell>
          <cell r="H250" t="str">
            <v>9p1</v>
          </cell>
          <cell r="I250" t="str">
            <v>8,5p1</v>
          </cell>
          <cell r="J250" t="str">
            <v>INT</v>
          </cell>
          <cell r="K250" t="str">
            <v xml:space="preserve">  V</v>
          </cell>
          <cell r="L250" t="str">
            <v>8,5p3</v>
          </cell>
          <cell r="M250" t="str">
            <v>9p3</v>
          </cell>
          <cell r="N250" t="str">
            <v>9p3</v>
          </cell>
          <cell r="O250" t="str">
            <v>8,5p3</v>
          </cell>
          <cell r="P250" t="str">
            <v>8,5p3</v>
          </cell>
          <cell r="Q250" t="str">
            <v>8,5p3</v>
          </cell>
          <cell r="R250" t="str">
            <v xml:space="preserve">  V</v>
          </cell>
          <cell r="S250" t="str">
            <v>9p2</v>
          </cell>
          <cell r="T250" t="str">
            <v>8,5p2</v>
          </cell>
          <cell r="U250" t="str">
            <v>8,5p2</v>
          </cell>
          <cell r="V250" t="str">
            <v>9p2</v>
          </cell>
          <cell r="W250" t="str">
            <v>8,5p2</v>
          </cell>
          <cell r="X250" t="str">
            <v>8,5p2</v>
          </cell>
          <cell r="Y250" t="str">
            <v xml:space="preserve">  V</v>
          </cell>
          <cell r="Z250" t="str">
            <v>9p1</v>
          </cell>
          <cell r="AA250" t="str">
            <v>8,5p1</v>
          </cell>
          <cell r="AB250" t="str">
            <v>9p1</v>
          </cell>
          <cell r="AC250" t="str">
            <v>8,5p1</v>
          </cell>
          <cell r="AD250" t="str">
            <v>8,5p1</v>
          </cell>
          <cell r="AE250" t="str">
            <v>8,5p1</v>
          </cell>
          <cell r="AF250" t="str">
            <v xml:space="preserve">  V</v>
          </cell>
          <cell r="AG250" t="str">
            <v>INT</v>
          </cell>
          <cell r="AH250" t="str">
            <v>INT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S250">
            <v>0</v>
          </cell>
          <cell r="AT250" t="str">
            <v xml:space="preserve"> </v>
          </cell>
        </row>
        <row r="251">
          <cell r="A251">
            <v>1660</v>
          </cell>
          <cell r="B251" t="str">
            <v>BOUCHICHA</v>
          </cell>
          <cell r="C251" t="str">
            <v>Naamane</v>
          </cell>
          <cell r="D251" t="str">
            <v>Grutier à tour</v>
          </cell>
          <cell r="E251" t="str">
            <v xml:space="preserve">  F</v>
          </cell>
          <cell r="F251" t="str">
            <v xml:space="preserve">  CP</v>
          </cell>
          <cell r="G251" t="str">
            <v xml:space="preserve">  F</v>
          </cell>
          <cell r="H251" t="str">
            <v>8,5p1</v>
          </cell>
          <cell r="I251" t="str">
            <v>8,5p1</v>
          </cell>
          <cell r="J251" t="str">
            <v>INT</v>
          </cell>
          <cell r="K251" t="str">
            <v xml:space="preserve">  V</v>
          </cell>
          <cell r="L251" t="str">
            <v>8,5p3</v>
          </cell>
          <cell r="M251" t="str">
            <v>8,5p3</v>
          </cell>
          <cell r="N251" t="str">
            <v>8,5p3</v>
          </cell>
          <cell r="O251" t="str">
            <v>8,5p3</v>
          </cell>
          <cell r="P251" t="str">
            <v>8,5p3</v>
          </cell>
          <cell r="Q251" t="str">
            <v>8,5p3</v>
          </cell>
          <cell r="R251" t="str">
            <v xml:space="preserve">  V</v>
          </cell>
          <cell r="S251" t="str">
            <v>8,5p2</v>
          </cell>
          <cell r="T251" t="str">
            <v>8,5p2</v>
          </cell>
          <cell r="U251" t="str">
            <v>8,5p2</v>
          </cell>
          <cell r="V251" t="str">
            <v>8,5p2</v>
          </cell>
          <cell r="W251" t="str">
            <v>8,5p2</v>
          </cell>
          <cell r="X251" t="str">
            <v>8,5p2</v>
          </cell>
          <cell r="Y251" t="str">
            <v xml:space="preserve">  V</v>
          </cell>
          <cell r="Z251" t="str">
            <v>8,5p1</v>
          </cell>
          <cell r="AA251" t="str">
            <v>8,5p1</v>
          </cell>
          <cell r="AB251" t="str">
            <v>9p1</v>
          </cell>
          <cell r="AC251" t="str">
            <v>8,5p1</v>
          </cell>
          <cell r="AD251" t="str">
            <v>8,5p1</v>
          </cell>
          <cell r="AE251" t="str">
            <v>8,5p1</v>
          </cell>
          <cell r="AF251" t="str">
            <v xml:space="preserve">  V</v>
          </cell>
          <cell r="AG251" t="str">
            <v>8,5p3</v>
          </cell>
          <cell r="AH251" t="str">
            <v>8,5p2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S251">
            <v>0</v>
          </cell>
          <cell r="AT251" t="str">
            <v xml:space="preserve"> </v>
          </cell>
        </row>
        <row r="252">
          <cell r="A252" t="str">
            <v xml:space="preserve">  </v>
          </cell>
          <cell r="E252" t="str">
            <v xml:space="preserve">  F</v>
          </cell>
          <cell r="F252" t="str">
            <v xml:space="preserve">  CP</v>
          </cell>
          <cell r="G252" t="str">
            <v xml:space="preserve">  F</v>
          </cell>
          <cell r="H252">
            <v>174</v>
          </cell>
          <cell r="I252">
            <v>174</v>
          </cell>
          <cell r="K252" t="str">
            <v xml:space="preserve">  V</v>
          </cell>
          <cell r="L252">
            <v>174</v>
          </cell>
          <cell r="M252">
            <v>174</v>
          </cell>
          <cell r="N252">
            <v>174</v>
          </cell>
          <cell r="O252">
            <v>174</v>
          </cell>
          <cell r="P252">
            <v>174</v>
          </cell>
          <cell r="Q252">
            <v>174</v>
          </cell>
          <cell r="R252" t="str">
            <v xml:space="preserve">  V</v>
          </cell>
          <cell r="S252">
            <v>174</v>
          </cell>
          <cell r="T252">
            <v>174</v>
          </cell>
          <cell r="U252">
            <v>174</v>
          </cell>
          <cell r="V252">
            <v>174</v>
          </cell>
          <cell r="W252">
            <v>174</v>
          </cell>
          <cell r="X252">
            <v>174</v>
          </cell>
          <cell r="Y252" t="str">
            <v xml:space="preserve">  V</v>
          </cell>
          <cell r="Z252">
            <v>174</v>
          </cell>
          <cell r="AA252">
            <v>174</v>
          </cell>
          <cell r="AB252">
            <v>174</v>
          </cell>
          <cell r="AC252">
            <v>174</v>
          </cell>
          <cell r="AD252">
            <v>174</v>
          </cell>
          <cell r="AE252">
            <v>174</v>
          </cell>
          <cell r="AF252" t="str">
            <v xml:space="preserve">  V</v>
          </cell>
          <cell r="AH252">
            <v>174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S252">
            <v>0</v>
          </cell>
          <cell r="AT252" t="str">
            <v xml:space="preserve"> </v>
          </cell>
        </row>
        <row r="253">
          <cell r="A253">
            <v>250</v>
          </cell>
          <cell r="B253" t="str">
            <v>ZIDANI</v>
          </cell>
          <cell r="C253" t="str">
            <v>Noureddine</v>
          </cell>
          <cell r="D253" t="str">
            <v>C CH</v>
          </cell>
          <cell r="E253" t="str">
            <v xml:space="preserve">  F</v>
          </cell>
          <cell r="F253" t="str">
            <v xml:space="preserve">  CP</v>
          </cell>
          <cell r="G253" t="str">
            <v xml:space="preserve">  F</v>
          </cell>
          <cell r="H253" t="str">
            <v>cm</v>
          </cell>
          <cell r="I253" t="str">
            <v>cm</v>
          </cell>
          <cell r="J253" t="str">
            <v>cm</v>
          </cell>
          <cell r="K253" t="str">
            <v xml:space="preserve">  V</v>
          </cell>
          <cell r="L253" t="str">
            <v>ABS</v>
          </cell>
          <cell r="M253" t="str">
            <v>ABS</v>
          </cell>
          <cell r="N253" t="str">
            <v>CM</v>
          </cell>
          <cell r="O253" t="str">
            <v>CM</v>
          </cell>
          <cell r="P253" t="str">
            <v>CM</v>
          </cell>
          <cell r="Q253" t="str">
            <v>CM</v>
          </cell>
          <cell r="R253" t="str">
            <v xml:space="preserve">  V</v>
          </cell>
          <cell r="S253" t="str">
            <v>9p2</v>
          </cell>
          <cell r="T253" t="str">
            <v>8,5p2</v>
          </cell>
          <cell r="U253" t="str">
            <v>8,5p2</v>
          </cell>
          <cell r="V253" t="str">
            <v>9p2</v>
          </cell>
          <cell r="W253" t="str">
            <v>8,5p2</v>
          </cell>
          <cell r="X253" t="str">
            <v>8,5p2</v>
          </cell>
          <cell r="Y253" t="str">
            <v xml:space="preserve">  V</v>
          </cell>
          <cell r="Z253" t="str">
            <v>9p1</v>
          </cell>
          <cell r="AA253" t="str">
            <v>8,5p1</v>
          </cell>
          <cell r="AB253" t="str">
            <v>9p1</v>
          </cell>
          <cell r="AC253" t="str">
            <v>9p1</v>
          </cell>
          <cell r="AD253" t="str">
            <v>8,5p1</v>
          </cell>
          <cell r="AE253" t="str">
            <v>8,5p1</v>
          </cell>
          <cell r="AF253" t="str">
            <v xml:space="preserve">  V</v>
          </cell>
          <cell r="AG253" t="str">
            <v>INT</v>
          </cell>
          <cell r="AH253" t="str">
            <v>9p3</v>
          </cell>
          <cell r="AJ253">
            <v>2</v>
          </cell>
          <cell r="AK253">
            <v>0</v>
          </cell>
          <cell r="AL253">
            <v>7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S253">
            <v>0</v>
          </cell>
          <cell r="AT253" t="str">
            <v xml:space="preserve"> </v>
          </cell>
        </row>
        <row r="254">
          <cell r="A254">
            <v>1449</v>
          </cell>
          <cell r="B254" t="str">
            <v>DERAA</v>
          </cell>
          <cell r="C254" t="str">
            <v>Billal</v>
          </cell>
          <cell r="D254" t="str">
            <v>Maçon-coffreur</v>
          </cell>
          <cell r="E254" t="str">
            <v xml:space="preserve">  F</v>
          </cell>
          <cell r="F254" t="str">
            <v xml:space="preserve">  CP</v>
          </cell>
          <cell r="G254" t="str">
            <v xml:space="preserve">  F</v>
          </cell>
          <cell r="H254" t="str">
            <v>9p1</v>
          </cell>
          <cell r="I254" t="str">
            <v>8,5p1</v>
          </cell>
          <cell r="J254" t="str">
            <v>INT</v>
          </cell>
          <cell r="K254" t="str">
            <v xml:space="preserve">  V</v>
          </cell>
          <cell r="L254" t="str">
            <v>8,5p3</v>
          </cell>
          <cell r="M254" t="str">
            <v>9p3</v>
          </cell>
          <cell r="N254" t="str">
            <v>9p3</v>
          </cell>
          <cell r="O254" t="str">
            <v>8,5p3</v>
          </cell>
          <cell r="P254" t="str">
            <v>8,5p3</v>
          </cell>
          <cell r="Q254" t="str">
            <v>8,5p3</v>
          </cell>
          <cell r="R254" t="str">
            <v xml:space="preserve">  V</v>
          </cell>
          <cell r="S254" t="str">
            <v>9p2</v>
          </cell>
          <cell r="T254" t="str">
            <v>8,5p2</v>
          </cell>
          <cell r="U254" t="str">
            <v>8,5p2</v>
          </cell>
          <cell r="V254" t="str">
            <v>9p2</v>
          </cell>
          <cell r="W254" t="str">
            <v>8,5p2</v>
          </cell>
          <cell r="X254" t="str">
            <v>8,5p2</v>
          </cell>
          <cell r="Y254" t="str">
            <v xml:space="preserve">  V</v>
          </cell>
          <cell r="Z254" t="str">
            <v>9p1</v>
          </cell>
          <cell r="AA254" t="str">
            <v>8,5p1</v>
          </cell>
          <cell r="AB254" t="str">
            <v>9p1</v>
          </cell>
          <cell r="AC254" t="str">
            <v>9p1</v>
          </cell>
          <cell r="AD254" t="str">
            <v>8,5p1</v>
          </cell>
          <cell r="AE254" t="str">
            <v>8,5p1</v>
          </cell>
          <cell r="AF254" t="str">
            <v xml:space="preserve">  V</v>
          </cell>
          <cell r="AG254" t="str">
            <v>INT</v>
          </cell>
          <cell r="AH254" t="str">
            <v>9p3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S254">
            <v>0</v>
          </cell>
          <cell r="AT254" t="str">
            <v xml:space="preserve"> </v>
          </cell>
        </row>
        <row r="255">
          <cell r="A255">
            <v>1811</v>
          </cell>
          <cell r="B255" t="str">
            <v xml:space="preserve">DJABALI </v>
          </cell>
          <cell r="C255" t="str">
            <v xml:space="preserve">Ali </v>
          </cell>
          <cell r="D255" t="str">
            <v>Maçon-coffreur</v>
          </cell>
          <cell r="E255" t="str">
            <v xml:space="preserve">  F</v>
          </cell>
          <cell r="F255" t="str">
            <v xml:space="preserve">  CP</v>
          </cell>
          <cell r="G255" t="str">
            <v xml:space="preserve">  F</v>
          </cell>
          <cell r="H255" t="str">
            <v>9p1</v>
          </cell>
          <cell r="I255" t="str">
            <v>8,5p1</v>
          </cell>
          <cell r="J255" t="str">
            <v>INT</v>
          </cell>
          <cell r="K255" t="str">
            <v xml:space="preserve">  V</v>
          </cell>
          <cell r="L255" t="str">
            <v>8,5p3</v>
          </cell>
          <cell r="M255" t="str">
            <v>9p3</v>
          </cell>
          <cell r="N255" t="str">
            <v>9p3</v>
          </cell>
          <cell r="O255" t="str">
            <v>8,5p3</v>
          </cell>
          <cell r="P255" t="str">
            <v>8,5p3</v>
          </cell>
          <cell r="Q255" t="str">
            <v>8,5p3</v>
          </cell>
          <cell r="R255" t="str">
            <v xml:space="preserve">  V</v>
          </cell>
          <cell r="S255" t="str">
            <v>9p2</v>
          </cell>
          <cell r="T255" t="str">
            <v>8,5p2</v>
          </cell>
          <cell r="U255" t="str">
            <v>8,5p2</v>
          </cell>
          <cell r="V255" t="str">
            <v>9p2</v>
          </cell>
          <cell r="W255" t="str">
            <v>8,5p2</v>
          </cell>
          <cell r="X255" t="str">
            <v>8,5p2</v>
          </cell>
          <cell r="Y255" t="str">
            <v xml:space="preserve">  V</v>
          </cell>
          <cell r="Z255" t="str">
            <v>9p1</v>
          </cell>
          <cell r="AA255" t="str">
            <v>8,5p1</v>
          </cell>
          <cell r="AB255" t="str">
            <v>9p1</v>
          </cell>
          <cell r="AC255" t="str">
            <v>8,5p1</v>
          </cell>
          <cell r="AD255" t="str">
            <v>8,5p1</v>
          </cell>
          <cell r="AE255" t="str">
            <v>8,5p1</v>
          </cell>
          <cell r="AF255" t="str">
            <v xml:space="preserve">  V</v>
          </cell>
          <cell r="AG255" t="str">
            <v>INT</v>
          </cell>
          <cell r="AH255" t="str">
            <v>9p3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S255">
            <v>0</v>
          </cell>
          <cell r="AT255" t="str">
            <v xml:space="preserve"> </v>
          </cell>
        </row>
        <row r="256">
          <cell r="A256">
            <v>1653</v>
          </cell>
          <cell r="B256" t="str">
            <v>SAOUDI</v>
          </cell>
          <cell r="C256" t="str">
            <v>Abdelmoumen</v>
          </cell>
          <cell r="D256" t="str">
            <v>Manoeuvre</v>
          </cell>
          <cell r="E256" t="str">
            <v xml:space="preserve">  F</v>
          </cell>
          <cell r="F256" t="str">
            <v xml:space="preserve">  CP</v>
          </cell>
          <cell r="G256" t="str">
            <v xml:space="preserve">  F</v>
          </cell>
          <cell r="H256" t="str">
            <v>ABS</v>
          </cell>
          <cell r="I256" t="str">
            <v>ABS</v>
          </cell>
          <cell r="J256" t="str">
            <v>INT</v>
          </cell>
          <cell r="K256" t="str">
            <v xml:space="preserve">  V</v>
          </cell>
          <cell r="L256" t="str">
            <v>8,5p3</v>
          </cell>
          <cell r="M256" t="str">
            <v>9p3</v>
          </cell>
          <cell r="N256" t="str">
            <v>9p3</v>
          </cell>
          <cell r="O256" t="str">
            <v>8,5p3</v>
          </cell>
          <cell r="P256" t="str">
            <v>8,5p3</v>
          </cell>
          <cell r="Q256" t="str">
            <v>ABS</v>
          </cell>
          <cell r="R256" t="str">
            <v xml:space="preserve">  V</v>
          </cell>
          <cell r="S256" t="str">
            <v>9p2</v>
          </cell>
          <cell r="T256" t="str">
            <v>8,5p2</v>
          </cell>
          <cell r="U256" t="str">
            <v>8,5p2</v>
          </cell>
          <cell r="V256" t="str">
            <v>9p2</v>
          </cell>
          <cell r="W256" t="str">
            <v>ABS</v>
          </cell>
          <cell r="X256" t="str">
            <v>8,5p2</v>
          </cell>
          <cell r="Y256" t="str">
            <v xml:space="preserve">  V</v>
          </cell>
          <cell r="Z256" t="str">
            <v>9p1</v>
          </cell>
          <cell r="AA256" t="str">
            <v>8,5p1</v>
          </cell>
          <cell r="AB256" t="str">
            <v>9p1</v>
          </cell>
          <cell r="AC256" t="str">
            <v>9p1</v>
          </cell>
          <cell r="AD256" t="str">
            <v>8,5p1</v>
          </cell>
          <cell r="AE256" t="str">
            <v>8,5p1</v>
          </cell>
          <cell r="AF256" t="str">
            <v xml:space="preserve">  V</v>
          </cell>
          <cell r="AG256" t="str">
            <v>INT</v>
          </cell>
          <cell r="AH256" t="str">
            <v>9p3</v>
          </cell>
          <cell r="AJ256">
            <v>4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S256">
            <v>0</v>
          </cell>
          <cell r="AT256" t="str">
            <v>avertissement</v>
          </cell>
        </row>
        <row r="257">
          <cell r="A257">
            <v>1654</v>
          </cell>
          <cell r="B257" t="str">
            <v>CHEBLOUA</v>
          </cell>
          <cell r="C257" t="str">
            <v>Noureddine</v>
          </cell>
          <cell r="D257" t="str">
            <v>Manoeuvre</v>
          </cell>
          <cell r="E257" t="str">
            <v xml:space="preserve">  F</v>
          </cell>
          <cell r="F257" t="str">
            <v xml:space="preserve">  CP</v>
          </cell>
          <cell r="G257" t="str">
            <v xml:space="preserve">  F</v>
          </cell>
          <cell r="H257" t="str">
            <v>9p1</v>
          </cell>
          <cell r="I257" t="str">
            <v>8,5p1</v>
          </cell>
          <cell r="J257" t="str">
            <v>INT</v>
          </cell>
          <cell r="K257" t="str">
            <v xml:space="preserve">  V</v>
          </cell>
          <cell r="L257" t="str">
            <v>8,5p3</v>
          </cell>
          <cell r="M257" t="str">
            <v>9p3</v>
          </cell>
          <cell r="N257" t="str">
            <v>CM</v>
          </cell>
          <cell r="O257" t="str">
            <v>CM</v>
          </cell>
          <cell r="P257" t="str">
            <v>CM</v>
          </cell>
          <cell r="Q257" t="str">
            <v>CM</v>
          </cell>
          <cell r="R257" t="str">
            <v xml:space="preserve">  V</v>
          </cell>
          <cell r="S257" t="str">
            <v>ABS</v>
          </cell>
          <cell r="T257" t="str">
            <v>8,5p2</v>
          </cell>
          <cell r="U257" t="str">
            <v>8,5p2</v>
          </cell>
          <cell r="V257" t="str">
            <v>9p2</v>
          </cell>
          <cell r="W257" t="str">
            <v>8,5p2</v>
          </cell>
          <cell r="X257" t="str">
            <v>8,5p2</v>
          </cell>
          <cell r="Y257" t="str">
            <v xml:space="preserve">  V</v>
          </cell>
          <cell r="Z257" t="str">
            <v>ABS</v>
          </cell>
          <cell r="AA257" t="str">
            <v>8,5p1</v>
          </cell>
          <cell r="AB257" t="str">
            <v>9p1</v>
          </cell>
          <cell r="AC257" t="str">
            <v>ABS</v>
          </cell>
          <cell r="AD257" t="str">
            <v>8,5p1</v>
          </cell>
          <cell r="AE257" t="str">
            <v>8,5p1</v>
          </cell>
          <cell r="AF257" t="str">
            <v xml:space="preserve">  V</v>
          </cell>
          <cell r="AG257" t="str">
            <v>INT</v>
          </cell>
          <cell r="AH257" t="str">
            <v>9p3</v>
          </cell>
          <cell r="AJ257">
            <v>3</v>
          </cell>
          <cell r="AK257">
            <v>0</v>
          </cell>
          <cell r="AL257">
            <v>4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S257">
            <v>0</v>
          </cell>
          <cell r="AT257" t="str">
            <v>avertissement</v>
          </cell>
        </row>
        <row r="258">
          <cell r="A258">
            <v>1656</v>
          </cell>
          <cell r="B258" t="str">
            <v>BOULAMDAOUED</v>
          </cell>
          <cell r="C258" t="str">
            <v>Slim</v>
          </cell>
          <cell r="D258" t="str">
            <v>Manoeuvre</v>
          </cell>
          <cell r="E258" t="str">
            <v xml:space="preserve">  F</v>
          </cell>
          <cell r="F258" t="str">
            <v xml:space="preserve">  CP</v>
          </cell>
          <cell r="G258" t="str">
            <v xml:space="preserve">  F</v>
          </cell>
          <cell r="H258" t="str">
            <v>C/MARIAGE</v>
          </cell>
          <cell r="I258" t="str">
            <v>C/MARIAGE</v>
          </cell>
          <cell r="J258" t="str">
            <v>C/MARIAGE</v>
          </cell>
          <cell r="K258" t="str">
            <v xml:space="preserve">  V</v>
          </cell>
          <cell r="L258" t="str">
            <v>8,5p3</v>
          </cell>
          <cell r="M258" t="str">
            <v>9p3</v>
          </cell>
          <cell r="N258" t="str">
            <v>9p3</v>
          </cell>
          <cell r="O258" t="str">
            <v>8,5p3</v>
          </cell>
          <cell r="P258" t="str">
            <v>8,5p3</v>
          </cell>
          <cell r="Q258" t="str">
            <v>8,5p3</v>
          </cell>
          <cell r="R258" t="str">
            <v xml:space="preserve">  V</v>
          </cell>
          <cell r="S258" t="str">
            <v>9p2</v>
          </cell>
          <cell r="T258" t="str">
            <v>ABS</v>
          </cell>
          <cell r="U258" t="str">
            <v>8,5p2</v>
          </cell>
          <cell r="V258" t="str">
            <v>9p2</v>
          </cell>
          <cell r="W258" t="str">
            <v>8,5p2</v>
          </cell>
          <cell r="X258" t="str">
            <v>8,5p2</v>
          </cell>
          <cell r="Y258" t="str">
            <v xml:space="preserve">  V</v>
          </cell>
          <cell r="Z258" t="str">
            <v>9p1</v>
          </cell>
          <cell r="AA258" t="str">
            <v>ABS</v>
          </cell>
          <cell r="AB258" t="str">
            <v>9p1</v>
          </cell>
          <cell r="AC258" t="str">
            <v>9p1</v>
          </cell>
          <cell r="AD258" t="str">
            <v>8,5p1</v>
          </cell>
          <cell r="AE258" t="str">
            <v>8,5p1</v>
          </cell>
          <cell r="AF258" t="str">
            <v xml:space="preserve">  V</v>
          </cell>
          <cell r="AG258" t="str">
            <v>INT</v>
          </cell>
          <cell r="AH258" t="str">
            <v>9p3</v>
          </cell>
          <cell r="AJ258">
            <v>2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3</v>
          </cell>
          <cell r="AQ258">
            <v>0</v>
          </cell>
          <cell r="AS258">
            <v>0</v>
          </cell>
          <cell r="AT258" t="str">
            <v xml:space="preserve"> </v>
          </cell>
        </row>
        <row r="259">
          <cell r="A259">
            <v>1657</v>
          </cell>
          <cell r="B259" t="str">
            <v>MIROUH</v>
          </cell>
          <cell r="C259" t="str">
            <v>Adil</v>
          </cell>
          <cell r="D259" t="str">
            <v>Manoeuvre</v>
          </cell>
          <cell r="E259" t="str">
            <v xml:space="preserve">  F</v>
          </cell>
          <cell r="F259" t="str">
            <v xml:space="preserve">  CP</v>
          </cell>
          <cell r="G259" t="str">
            <v xml:space="preserve">  F</v>
          </cell>
          <cell r="H259" t="str">
            <v>CM</v>
          </cell>
          <cell r="I259" t="str">
            <v>CM</v>
          </cell>
          <cell r="J259" t="str">
            <v>CM</v>
          </cell>
          <cell r="K259" t="str">
            <v>CM</v>
          </cell>
          <cell r="L259" t="str">
            <v>CM</v>
          </cell>
          <cell r="M259" t="str">
            <v>cm</v>
          </cell>
          <cell r="N259" t="str">
            <v>cm</v>
          </cell>
          <cell r="O259" t="str">
            <v>8,5p3</v>
          </cell>
          <cell r="P259" t="str">
            <v>8,5p3</v>
          </cell>
          <cell r="Q259" t="str">
            <v>8,5p3</v>
          </cell>
          <cell r="R259" t="str">
            <v xml:space="preserve">  V</v>
          </cell>
          <cell r="S259" t="str">
            <v>9p2</v>
          </cell>
          <cell r="T259" t="str">
            <v>8,5p2</v>
          </cell>
          <cell r="U259" t="str">
            <v>8,5p2</v>
          </cell>
          <cell r="V259" t="str">
            <v>ABS</v>
          </cell>
          <cell r="W259" t="str">
            <v>ABS</v>
          </cell>
          <cell r="X259" t="str">
            <v>cm</v>
          </cell>
          <cell r="Y259" t="str">
            <v xml:space="preserve">  V</v>
          </cell>
          <cell r="Z259" t="str">
            <v>cm</v>
          </cell>
          <cell r="AA259" t="str">
            <v>cm</v>
          </cell>
          <cell r="AB259" t="str">
            <v>9p1</v>
          </cell>
          <cell r="AC259" t="str">
            <v>9p1</v>
          </cell>
          <cell r="AD259" t="str">
            <v>8,5p1</v>
          </cell>
          <cell r="AE259" t="str">
            <v>8,5p1</v>
          </cell>
          <cell r="AF259" t="str">
            <v xml:space="preserve">  V</v>
          </cell>
          <cell r="AG259" t="str">
            <v>INT</v>
          </cell>
          <cell r="AH259" t="str">
            <v>9p3</v>
          </cell>
          <cell r="AJ259">
            <v>2</v>
          </cell>
          <cell r="AK259">
            <v>0</v>
          </cell>
          <cell r="AL259">
            <v>10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S259">
            <v>0</v>
          </cell>
          <cell r="AT259" t="str">
            <v xml:space="preserve"> </v>
          </cell>
        </row>
        <row r="260">
          <cell r="A260">
            <v>1661</v>
          </cell>
          <cell r="B260" t="str">
            <v>ABIBES</v>
          </cell>
          <cell r="C260" t="str">
            <v>Mohammed</v>
          </cell>
          <cell r="D260" t="str">
            <v>Manoeuvre</v>
          </cell>
          <cell r="E260" t="str">
            <v xml:space="preserve">  F</v>
          </cell>
          <cell r="F260" t="str">
            <v xml:space="preserve">  CP</v>
          </cell>
          <cell r="G260" t="str">
            <v xml:space="preserve">  F</v>
          </cell>
          <cell r="H260" t="str">
            <v>9p1</v>
          </cell>
          <cell r="I260" t="str">
            <v>8,5p1</v>
          </cell>
          <cell r="J260" t="str">
            <v>INT</v>
          </cell>
          <cell r="K260" t="str">
            <v xml:space="preserve">  V</v>
          </cell>
          <cell r="L260" t="str">
            <v>8,5p3</v>
          </cell>
          <cell r="M260" t="str">
            <v>9p3</v>
          </cell>
          <cell r="N260" t="str">
            <v>9p3</v>
          </cell>
          <cell r="O260" t="str">
            <v>8,5p3</v>
          </cell>
          <cell r="P260" t="str">
            <v>8,5p3</v>
          </cell>
          <cell r="Q260" t="str">
            <v>8,5p3</v>
          </cell>
          <cell r="R260" t="str">
            <v xml:space="preserve">  V</v>
          </cell>
          <cell r="S260" t="str">
            <v>9p2</v>
          </cell>
          <cell r="T260" t="str">
            <v>8,5p2</v>
          </cell>
          <cell r="U260" t="str">
            <v>8,5p2</v>
          </cell>
          <cell r="V260" t="str">
            <v>9p2</v>
          </cell>
          <cell r="W260" t="str">
            <v>8,5p2</v>
          </cell>
          <cell r="X260" t="str">
            <v>8,5p2</v>
          </cell>
          <cell r="Y260" t="str">
            <v xml:space="preserve">  V</v>
          </cell>
          <cell r="Z260" t="str">
            <v>9p1</v>
          </cell>
          <cell r="AA260" t="str">
            <v>8,5p1</v>
          </cell>
          <cell r="AB260" t="str">
            <v>9p1</v>
          </cell>
          <cell r="AC260" t="str">
            <v>9p1</v>
          </cell>
          <cell r="AD260" t="str">
            <v>8,5p1</v>
          </cell>
          <cell r="AE260" t="str">
            <v>8,5p1</v>
          </cell>
          <cell r="AF260" t="str">
            <v xml:space="preserve">  V</v>
          </cell>
          <cell r="AG260" t="str">
            <v>INT</v>
          </cell>
          <cell r="AH260" t="str">
            <v>9p3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S260">
            <v>0</v>
          </cell>
          <cell r="AT260" t="str">
            <v xml:space="preserve"> </v>
          </cell>
        </row>
        <row r="261">
          <cell r="A261">
            <v>1936</v>
          </cell>
          <cell r="B261" t="str">
            <v>BOULADJOUL</v>
          </cell>
          <cell r="C261" t="str">
            <v>Younes</v>
          </cell>
          <cell r="D261" t="str">
            <v>Manoeuvre</v>
          </cell>
          <cell r="P261" t="str">
            <v>8,5p3</v>
          </cell>
          <cell r="Q261" t="str">
            <v>8,5p3</v>
          </cell>
          <cell r="R261" t="str">
            <v xml:space="preserve">  V</v>
          </cell>
          <cell r="S261" t="str">
            <v>9p2</v>
          </cell>
          <cell r="T261" t="str">
            <v>8,5p2</v>
          </cell>
          <cell r="U261" t="str">
            <v>8,5p2</v>
          </cell>
          <cell r="V261" t="str">
            <v>9p2</v>
          </cell>
          <cell r="W261" t="str">
            <v>8,5p2</v>
          </cell>
          <cell r="X261" t="str">
            <v>8,5p2</v>
          </cell>
          <cell r="Y261" t="str">
            <v xml:space="preserve">  V</v>
          </cell>
          <cell r="Z261" t="str">
            <v>9p1</v>
          </cell>
          <cell r="AA261" t="str">
            <v>8,5p1</v>
          </cell>
          <cell r="AB261" t="str">
            <v>9p1</v>
          </cell>
          <cell r="AC261" t="str">
            <v>9p1</v>
          </cell>
          <cell r="AD261" t="str">
            <v>8,5p1</v>
          </cell>
          <cell r="AE261" t="str">
            <v>8,5p1</v>
          </cell>
          <cell r="AF261" t="str">
            <v xml:space="preserve">  V</v>
          </cell>
          <cell r="AG261" t="str">
            <v>INT</v>
          </cell>
          <cell r="AH261" t="str">
            <v>9p3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S261">
            <v>0</v>
          </cell>
          <cell r="AT261" t="str">
            <v xml:space="preserve"> </v>
          </cell>
        </row>
        <row r="262">
          <cell r="A262" t="str">
            <v xml:space="preserve">  </v>
          </cell>
          <cell r="E262" t="str">
            <v xml:space="preserve">  F</v>
          </cell>
          <cell r="F262" t="str">
            <v xml:space="preserve">  CP</v>
          </cell>
          <cell r="G262" t="str">
            <v xml:space="preserve">  F</v>
          </cell>
          <cell r="H262">
            <v>174</v>
          </cell>
          <cell r="I262">
            <v>174</v>
          </cell>
          <cell r="K262" t="str">
            <v xml:space="preserve">  V</v>
          </cell>
          <cell r="L262">
            <v>174</v>
          </cell>
          <cell r="M262">
            <v>174</v>
          </cell>
          <cell r="N262">
            <v>174</v>
          </cell>
          <cell r="O262">
            <v>174</v>
          </cell>
          <cell r="P262">
            <v>174</v>
          </cell>
          <cell r="Q262">
            <v>174</v>
          </cell>
          <cell r="R262" t="str">
            <v xml:space="preserve">  V</v>
          </cell>
          <cell r="S262">
            <v>174</v>
          </cell>
          <cell r="T262">
            <v>174</v>
          </cell>
          <cell r="U262">
            <v>174</v>
          </cell>
          <cell r="V262">
            <v>174</v>
          </cell>
          <cell r="W262">
            <v>174</v>
          </cell>
          <cell r="X262">
            <v>174</v>
          </cell>
          <cell r="Y262" t="str">
            <v xml:space="preserve">  V</v>
          </cell>
          <cell r="Z262">
            <v>174</v>
          </cell>
          <cell r="AA262">
            <v>174</v>
          </cell>
          <cell r="AB262">
            <v>174</v>
          </cell>
          <cell r="AC262">
            <v>174</v>
          </cell>
          <cell r="AD262">
            <v>174</v>
          </cell>
          <cell r="AE262">
            <v>174</v>
          </cell>
          <cell r="AF262" t="str">
            <v xml:space="preserve">  V</v>
          </cell>
          <cell r="AG262">
            <v>174</v>
          </cell>
          <cell r="AH262">
            <v>174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S262">
            <v>0</v>
          </cell>
          <cell r="AT262" t="str">
            <v xml:space="preserve"> </v>
          </cell>
        </row>
        <row r="263">
          <cell r="A263">
            <v>291</v>
          </cell>
          <cell r="B263" t="str">
            <v>KHALEF</v>
          </cell>
          <cell r="C263" t="str">
            <v>Aissa</v>
          </cell>
          <cell r="D263" t="str">
            <v>Chef de poste</v>
          </cell>
          <cell r="E263" t="str">
            <v xml:space="preserve">  F</v>
          </cell>
          <cell r="F263" t="str">
            <v xml:space="preserve">  CP</v>
          </cell>
          <cell r="G263" t="str">
            <v xml:space="preserve">  F</v>
          </cell>
          <cell r="H263" t="str">
            <v>DET</v>
          </cell>
          <cell r="I263" t="str">
            <v>DET</v>
          </cell>
          <cell r="J263" t="str">
            <v>DET</v>
          </cell>
          <cell r="K263" t="str">
            <v xml:space="preserve">  V</v>
          </cell>
          <cell r="L263" t="str">
            <v>DET</v>
          </cell>
          <cell r="M263" t="str">
            <v>DET</v>
          </cell>
          <cell r="N263" t="str">
            <v>DET</v>
          </cell>
          <cell r="O263" t="str">
            <v>8,5p3</v>
          </cell>
          <cell r="P263" t="str">
            <v>8,5p3</v>
          </cell>
          <cell r="Q263" t="str">
            <v>8,5p3</v>
          </cell>
          <cell r="R263" t="str">
            <v xml:space="preserve">  V</v>
          </cell>
          <cell r="S263" t="str">
            <v>9p2</v>
          </cell>
          <cell r="T263" t="str">
            <v>8,5p2</v>
          </cell>
          <cell r="U263" t="str">
            <v>8,5p2</v>
          </cell>
          <cell r="V263" t="str">
            <v>9p2</v>
          </cell>
          <cell r="W263" t="str">
            <v>8,5p2</v>
          </cell>
          <cell r="X263" t="str">
            <v>8,5p2</v>
          </cell>
          <cell r="Y263" t="str">
            <v xml:space="preserve">  V</v>
          </cell>
          <cell r="Z263" t="str">
            <v>9p1</v>
          </cell>
          <cell r="AA263" t="str">
            <v>8,5p1</v>
          </cell>
          <cell r="AB263" t="str">
            <v>9p1</v>
          </cell>
          <cell r="AC263" t="str">
            <v>8,5p1</v>
          </cell>
          <cell r="AD263" t="str">
            <v>8,5p1</v>
          </cell>
          <cell r="AE263" t="str">
            <v>8,5p1</v>
          </cell>
          <cell r="AF263" t="str">
            <v xml:space="preserve">  V</v>
          </cell>
          <cell r="AG263" t="str">
            <v>8,5p2</v>
          </cell>
          <cell r="AH263" t="str">
            <v>9p3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S263">
            <v>6</v>
          </cell>
          <cell r="AT263" t="str">
            <v xml:space="preserve"> </v>
          </cell>
        </row>
        <row r="264">
          <cell r="A264">
            <v>1493</v>
          </cell>
          <cell r="B264" t="str">
            <v>BELABED</v>
          </cell>
          <cell r="C264" t="str">
            <v>Mohammed</v>
          </cell>
          <cell r="D264" t="str">
            <v>Manoeuvre</v>
          </cell>
          <cell r="E264" t="str">
            <v xml:space="preserve">  F</v>
          </cell>
          <cell r="F264" t="str">
            <v xml:space="preserve">  CP</v>
          </cell>
          <cell r="G264" t="str">
            <v xml:space="preserve">  F</v>
          </cell>
          <cell r="H264" t="str">
            <v>9p1</v>
          </cell>
          <cell r="I264" t="str">
            <v>8,5p1</v>
          </cell>
          <cell r="J264" t="str">
            <v>INT</v>
          </cell>
          <cell r="K264" t="str">
            <v xml:space="preserve">  V</v>
          </cell>
          <cell r="L264" t="str">
            <v>8,5p3</v>
          </cell>
          <cell r="M264" t="str">
            <v>9p3</v>
          </cell>
          <cell r="N264" t="str">
            <v>9p3</v>
          </cell>
          <cell r="O264" t="str">
            <v>8,5p3</v>
          </cell>
          <cell r="P264" t="str">
            <v>8,5p3</v>
          </cell>
          <cell r="Q264" t="str">
            <v>8,5p3</v>
          </cell>
          <cell r="R264" t="str">
            <v xml:space="preserve">  V</v>
          </cell>
          <cell r="S264" t="str">
            <v>9p2</v>
          </cell>
          <cell r="T264" t="str">
            <v>ABS</v>
          </cell>
          <cell r="U264" t="str">
            <v>8,5p2</v>
          </cell>
          <cell r="V264" t="str">
            <v>9p2</v>
          </cell>
          <cell r="W264" t="str">
            <v>8,5p2</v>
          </cell>
          <cell r="X264" t="str">
            <v>8,5p2</v>
          </cell>
          <cell r="Y264" t="str">
            <v xml:space="preserve">  V</v>
          </cell>
          <cell r="Z264" t="str">
            <v>9p1</v>
          </cell>
          <cell r="AA264" t="str">
            <v>8,5p1</v>
          </cell>
          <cell r="AB264" t="str">
            <v>9p1</v>
          </cell>
          <cell r="AC264" t="str">
            <v>8,5p1</v>
          </cell>
          <cell r="AD264" t="str">
            <v>8,5p1</v>
          </cell>
          <cell r="AE264" t="str">
            <v>8,5p1</v>
          </cell>
          <cell r="AF264" t="str">
            <v xml:space="preserve">  V</v>
          </cell>
          <cell r="AG264" t="str">
            <v>INT</v>
          </cell>
          <cell r="AH264" t="str">
            <v>9p3</v>
          </cell>
          <cell r="AJ264">
            <v>1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S264">
            <v>0</v>
          </cell>
          <cell r="AT264" t="str">
            <v xml:space="preserve"> </v>
          </cell>
        </row>
        <row r="265">
          <cell r="A265">
            <v>1497</v>
          </cell>
          <cell r="B265" t="str">
            <v>BOUCHEKARA</v>
          </cell>
          <cell r="C265" t="str">
            <v>Ammar</v>
          </cell>
          <cell r="D265" t="str">
            <v>Manoeuvre</v>
          </cell>
          <cell r="E265" t="str">
            <v xml:space="preserve">  F</v>
          </cell>
          <cell r="F265" t="str">
            <v xml:space="preserve">  CP</v>
          </cell>
          <cell r="G265" t="str">
            <v xml:space="preserve">  F</v>
          </cell>
          <cell r="H265" t="str">
            <v>9p1</v>
          </cell>
          <cell r="I265" t="str">
            <v>8,5p1</v>
          </cell>
          <cell r="J265" t="str">
            <v>INT</v>
          </cell>
          <cell r="K265" t="str">
            <v xml:space="preserve">  V</v>
          </cell>
          <cell r="L265" t="str">
            <v>8,5p3</v>
          </cell>
          <cell r="M265" t="str">
            <v>9p3</v>
          </cell>
          <cell r="N265" t="str">
            <v>9p3</v>
          </cell>
          <cell r="O265" t="str">
            <v>8,5p3</v>
          </cell>
          <cell r="P265" t="str">
            <v>ABS</v>
          </cell>
          <cell r="Q265" t="str">
            <v>8,5p3</v>
          </cell>
          <cell r="R265" t="str">
            <v xml:space="preserve">  V</v>
          </cell>
          <cell r="S265" t="str">
            <v>9p2</v>
          </cell>
          <cell r="T265" t="str">
            <v>8,5p2</v>
          </cell>
          <cell r="U265" t="str">
            <v>8,5p2</v>
          </cell>
          <cell r="V265" t="str">
            <v>9p2</v>
          </cell>
          <cell r="W265" t="str">
            <v>8,5p2</v>
          </cell>
          <cell r="X265" t="str">
            <v>8,5p2</v>
          </cell>
          <cell r="Y265" t="str">
            <v xml:space="preserve">  V</v>
          </cell>
          <cell r="Z265" t="str">
            <v>ABS</v>
          </cell>
          <cell r="AA265" t="str">
            <v>8,5p1</v>
          </cell>
          <cell r="AB265" t="str">
            <v>9p1</v>
          </cell>
          <cell r="AC265" t="str">
            <v>8,5p1</v>
          </cell>
          <cell r="AD265" t="str">
            <v>8,5p1</v>
          </cell>
          <cell r="AE265" t="str">
            <v>8,5p1</v>
          </cell>
          <cell r="AF265" t="str">
            <v xml:space="preserve">  V</v>
          </cell>
          <cell r="AG265" t="str">
            <v>INT</v>
          </cell>
          <cell r="AH265" t="str">
            <v>9p3</v>
          </cell>
          <cell r="AJ265">
            <v>2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S265">
            <v>0</v>
          </cell>
          <cell r="AT265" t="str">
            <v xml:space="preserve"> </v>
          </cell>
        </row>
        <row r="266">
          <cell r="A266">
            <v>1498</v>
          </cell>
          <cell r="B266" t="str">
            <v>BENHAMOUDA</v>
          </cell>
          <cell r="C266" t="str">
            <v>Said</v>
          </cell>
          <cell r="D266" t="str">
            <v>Manoeuvre</v>
          </cell>
          <cell r="E266" t="str">
            <v xml:space="preserve">  F</v>
          </cell>
          <cell r="F266" t="str">
            <v xml:space="preserve">  CP</v>
          </cell>
          <cell r="G266" t="str">
            <v xml:space="preserve">  F</v>
          </cell>
          <cell r="H266" t="str">
            <v>9p1</v>
          </cell>
          <cell r="I266" t="str">
            <v>8,5p1</v>
          </cell>
          <cell r="J266" t="str">
            <v>INT</v>
          </cell>
          <cell r="K266" t="str">
            <v xml:space="preserve">  V</v>
          </cell>
          <cell r="L266" t="str">
            <v>8,5p3</v>
          </cell>
          <cell r="M266" t="str">
            <v>9p3</v>
          </cell>
          <cell r="N266" t="str">
            <v>9p3</v>
          </cell>
          <cell r="O266" t="str">
            <v>8,5p3</v>
          </cell>
          <cell r="P266" t="str">
            <v>8,5p3</v>
          </cell>
          <cell r="Q266" t="str">
            <v>8,5p3</v>
          </cell>
          <cell r="R266" t="str">
            <v xml:space="preserve">  V</v>
          </cell>
          <cell r="S266" t="str">
            <v>9p2</v>
          </cell>
          <cell r="T266" t="str">
            <v>8,5p2</v>
          </cell>
          <cell r="U266" t="str">
            <v>8,5p2</v>
          </cell>
          <cell r="V266" t="str">
            <v>9p2</v>
          </cell>
          <cell r="W266" t="str">
            <v>8,5p2</v>
          </cell>
          <cell r="X266" t="str">
            <v>8,5p2</v>
          </cell>
          <cell r="Y266" t="str">
            <v xml:space="preserve">  V</v>
          </cell>
          <cell r="Z266" t="str">
            <v>9p1</v>
          </cell>
          <cell r="AA266" t="str">
            <v>8,5p1</v>
          </cell>
          <cell r="AB266" t="str">
            <v>9p1</v>
          </cell>
          <cell r="AC266" t="str">
            <v>8,5p1</v>
          </cell>
          <cell r="AD266" t="str">
            <v>8,5p1</v>
          </cell>
          <cell r="AE266" t="str">
            <v>8,5p1</v>
          </cell>
          <cell r="AF266" t="str">
            <v xml:space="preserve">  V</v>
          </cell>
          <cell r="AG266" t="str">
            <v>8,5p2</v>
          </cell>
          <cell r="AH266" t="str">
            <v>9p3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S266">
            <v>0</v>
          </cell>
          <cell r="AT266" t="str">
            <v xml:space="preserve"> </v>
          </cell>
        </row>
        <row r="267">
          <cell r="A267">
            <v>1408</v>
          </cell>
          <cell r="B267" t="str">
            <v>YAKOUBI</v>
          </cell>
          <cell r="C267" t="str">
            <v>Mouloud</v>
          </cell>
          <cell r="D267" t="str">
            <v>Manoeuvre</v>
          </cell>
          <cell r="E267" t="str">
            <v xml:space="preserve">  F</v>
          </cell>
          <cell r="F267" t="str">
            <v xml:space="preserve">  CP</v>
          </cell>
          <cell r="G267" t="str">
            <v xml:space="preserve">  F</v>
          </cell>
          <cell r="H267" t="str">
            <v>9p1</v>
          </cell>
          <cell r="I267" t="str">
            <v>8,5p1</v>
          </cell>
          <cell r="J267" t="str">
            <v>INT</v>
          </cell>
          <cell r="K267" t="str">
            <v xml:space="preserve">  V</v>
          </cell>
          <cell r="L267" t="str">
            <v>8,5p3</v>
          </cell>
          <cell r="M267" t="str">
            <v>9p3</v>
          </cell>
          <cell r="N267" t="str">
            <v>9p3</v>
          </cell>
          <cell r="O267" t="str">
            <v>8,5p3</v>
          </cell>
          <cell r="P267" t="str">
            <v>8,5p3</v>
          </cell>
          <cell r="Q267" t="str">
            <v>8,5p3</v>
          </cell>
          <cell r="R267" t="str">
            <v xml:space="preserve">  V</v>
          </cell>
          <cell r="S267" t="str">
            <v>9p2</v>
          </cell>
          <cell r="T267" t="str">
            <v>8,5p2</v>
          </cell>
          <cell r="U267" t="str">
            <v>8,5p2</v>
          </cell>
          <cell r="V267" t="str">
            <v>9p2</v>
          </cell>
          <cell r="W267" t="str">
            <v>8,5p2</v>
          </cell>
          <cell r="X267" t="str">
            <v>8,5p2</v>
          </cell>
          <cell r="Y267" t="str">
            <v xml:space="preserve">  V</v>
          </cell>
          <cell r="Z267" t="str">
            <v>9p1</v>
          </cell>
          <cell r="AA267" t="str">
            <v>8,5p1</v>
          </cell>
          <cell r="AB267" t="str">
            <v>9p1</v>
          </cell>
          <cell r="AC267" t="str">
            <v>8,5p1</v>
          </cell>
          <cell r="AD267" t="str">
            <v>8,5p1</v>
          </cell>
          <cell r="AE267" t="str">
            <v>8,5p1</v>
          </cell>
          <cell r="AF267" t="str">
            <v xml:space="preserve">  V</v>
          </cell>
          <cell r="AG267" t="str">
            <v>8,5p2</v>
          </cell>
          <cell r="AH267" t="str">
            <v>9p3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S267">
            <v>0</v>
          </cell>
          <cell r="AT267" t="str">
            <v xml:space="preserve"> </v>
          </cell>
        </row>
        <row r="268">
          <cell r="A268">
            <v>1650</v>
          </cell>
          <cell r="B268" t="str">
            <v>BELLOUT</v>
          </cell>
          <cell r="C268" t="str">
            <v>Abdelhafid</v>
          </cell>
          <cell r="D268" t="str">
            <v>Manoeuvre</v>
          </cell>
          <cell r="E268" t="str">
            <v xml:space="preserve">  F</v>
          </cell>
          <cell r="F268" t="str">
            <v xml:space="preserve">  CP</v>
          </cell>
          <cell r="G268" t="str">
            <v xml:space="preserve">  F</v>
          </cell>
          <cell r="H268" t="str">
            <v>9p1</v>
          </cell>
          <cell r="I268" t="str">
            <v>8,5p1</v>
          </cell>
          <cell r="J268" t="str">
            <v>INT</v>
          </cell>
          <cell r="K268" t="str">
            <v xml:space="preserve">  V</v>
          </cell>
          <cell r="L268" t="str">
            <v>8,5p3</v>
          </cell>
          <cell r="M268" t="str">
            <v>9p3</v>
          </cell>
          <cell r="N268" t="str">
            <v>CM</v>
          </cell>
          <cell r="O268" t="str">
            <v>CM</v>
          </cell>
          <cell r="P268" t="str">
            <v>8,5p3</v>
          </cell>
          <cell r="Q268" t="str">
            <v>8,5p3</v>
          </cell>
          <cell r="R268" t="str">
            <v xml:space="preserve">  V</v>
          </cell>
          <cell r="S268" t="str">
            <v>9p2</v>
          </cell>
          <cell r="T268" t="str">
            <v>8,5p2</v>
          </cell>
          <cell r="U268" t="str">
            <v>8,5p2</v>
          </cell>
          <cell r="V268" t="str">
            <v>9p2</v>
          </cell>
          <cell r="W268" t="str">
            <v>ABS</v>
          </cell>
          <cell r="X268" t="str">
            <v>8,5p2</v>
          </cell>
          <cell r="Y268" t="str">
            <v xml:space="preserve">  V</v>
          </cell>
          <cell r="Z268" t="str">
            <v>9p1</v>
          </cell>
          <cell r="AA268" t="str">
            <v>8,5p1</v>
          </cell>
          <cell r="AB268" t="str">
            <v>9p1</v>
          </cell>
          <cell r="AC268" t="str">
            <v>ABS</v>
          </cell>
          <cell r="AD268" t="str">
            <v>ABS</v>
          </cell>
          <cell r="AE268" t="str">
            <v>cm</v>
          </cell>
          <cell r="AF268" t="str">
            <v>cm</v>
          </cell>
          <cell r="AG268" t="str">
            <v>cm</v>
          </cell>
          <cell r="AH268" t="str">
            <v>cm</v>
          </cell>
          <cell r="AJ268">
            <v>3</v>
          </cell>
          <cell r="AK268">
            <v>0</v>
          </cell>
          <cell r="AL268">
            <v>6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S268">
            <v>0</v>
          </cell>
          <cell r="AT268" t="str">
            <v>avertissement</v>
          </cell>
        </row>
        <row r="269">
          <cell r="A269">
            <v>1662</v>
          </cell>
          <cell r="B269" t="str">
            <v>SAOUDI</v>
          </cell>
          <cell r="C269" t="str">
            <v>Khir eddine</v>
          </cell>
          <cell r="D269" t="str">
            <v>Manoeuvre</v>
          </cell>
          <cell r="E269" t="str">
            <v xml:space="preserve">  F</v>
          </cell>
          <cell r="F269" t="str">
            <v xml:space="preserve">  CP</v>
          </cell>
          <cell r="G269" t="str">
            <v xml:space="preserve">  F</v>
          </cell>
          <cell r="H269" t="str">
            <v>9p1</v>
          </cell>
          <cell r="I269" t="str">
            <v>8,5p1</v>
          </cell>
          <cell r="J269" t="str">
            <v>INT</v>
          </cell>
          <cell r="K269" t="str">
            <v xml:space="preserve">  V</v>
          </cell>
          <cell r="L269" t="str">
            <v>8,5p3</v>
          </cell>
          <cell r="M269" t="str">
            <v>9p3</v>
          </cell>
          <cell r="N269" t="str">
            <v>9p3</v>
          </cell>
          <cell r="O269" t="str">
            <v>8,5p3</v>
          </cell>
          <cell r="P269" t="str">
            <v>8,5p3</v>
          </cell>
          <cell r="Q269" t="str">
            <v>8,5p3</v>
          </cell>
          <cell r="R269" t="str">
            <v xml:space="preserve">  V</v>
          </cell>
          <cell r="S269" t="str">
            <v>9p2</v>
          </cell>
          <cell r="T269" t="str">
            <v>8,5p2</v>
          </cell>
          <cell r="U269" t="str">
            <v>8,5p2</v>
          </cell>
          <cell r="V269" t="str">
            <v>9p2</v>
          </cell>
          <cell r="W269" t="str">
            <v>8,5p2</v>
          </cell>
          <cell r="X269" t="str">
            <v>8,5p2</v>
          </cell>
          <cell r="Y269" t="str">
            <v xml:space="preserve">  V</v>
          </cell>
          <cell r="Z269" t="str">
            <v>9p1</v>
          </cell>
          <cell r="AA269" t="str">
            <v>8,5p1</v>
          </cell>
          <cell r="AB269" t="str">
            <v>9p1</v>
          </cell>
          <cell r="AC269" t="str">
            <v>8,5p1</v>
          </cell>
          <cell r="AD269" t="str">
            <v>8,5p1</v>
          </cell>
          <cell r="AE269" t="str">
            <v>8,5p1</v>
          </cell>
          <cell r="AF269" t="str">
            <v xml:space="preserve">  V</v>
          </cell>
          <cell r="AG269" t="str">
            <v>INT</v>
          </cell>
          <cell r="AH269" t="str">
            <v>9p3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S269">
            <v>0</v>
          </cell>
          <cell r="AT269" t="str">
            <v xml:space="preserve"> </v>
          </cell>
        </row>
        <row r="270">
          <cell r="A270">
            <v>1813</v>
          </cell>
          <cell r="B270" t="str">
            <v xml:space="preserve">BOUCHAIR </v>
          </cell>
          <cell r="C270" t="str">
            <v>Brahim</v>
          </cell>
          <cell r="D270" t="str">
            <v xml:space="preserve">Manœuvre </v>
          </cell>
          <cell r="E270" t="str">
            <v xml:space="preserve">  F</v>
          </cell>
          <cell r="F270" t="str">
            <v xml:space="preserve">  CP</v>
          </cell>
          <cell r="G270" t="str">
            <v xml:space="preserve">  F</v>
          </cell>
          <cell r="H270" t="str">
            <v>9p1</v>
          </cell>
          <cell r="I270" t="str">
            <v>8,5p1</v>
          </cell>
          <cell r="J270" t="str">
            <v>INT</v>
          </cell>
          <cell r="K270" t="str">
            <v xml:space="preserve">  V</v>
          </cell>
          <cell r="L270" t="str">
            <v>8,5p3</v>
          </cell>
          <cell r="M270" t="str">
            <v>9p3</v>
          </cell>
          <cell r="N270" t="str">
            <v>9p3</v>
          </cell>
          <cell r="O270" t="str">
            <v>8,5p3</v>
          </cell>
          <cell r="P270" t="str">
            <v>8,5p3</v>
          </cell>
          <cell r="Q270" t="str">
            <v>8,5p3</v>
          </cell>
          <cell r="R270" t="str">
            <v xml:space="preserve">  V</v>
          </cell>
          <cell r="S270" t="str">
            <v>9p2</v>
          </cell>
          <cell r="T270" t="str">
            <v>8,5p2</v>
          </cell>
          <cell r="U270" t="str">
            <v>8,5p2</v>
          </cell>
          <cell r="V270" t="str">
            <v>9p2</v>
          </cell>
          <cell r="W270" t="str">
            <v>8,5p2</v>
          </cell>
          <cell r="X270" t="str">
            <v>8,5p2</v>
          </cell>
          <cell r="Y270" t="str">
            <v xml:space="preserve">  V</v>
          </cell>
          <cell r="Z270" t="str">
            <v>9p1</v>
          </cell>
          <cell r="AA270" t="str">
            <v>8,5p1</v>
          </cell>
          <cell r="AB270" t="str">
            <v>9p1</v>
          </cell>
          <cell r="AC270" t="str">
            <v>8,5p1</v>
          </cell>
          <cell r="AD270" t="str">
            <v>8,5p1</v>
          </cell>
          <cell r="AE270" t="str">
            <v>8,5p1</v>
          </cell>
          <cell r="AF270" t="str">
            <v xml:space="preserve">  V</v>
          </cell>
          <cell r="AG270" t="str">
            <v>INT</v>
          </cell>
          <cell r="AH270" t="str">
            <v>9p3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S270">
            <v>0</v>
          </cell>
          <cell r="AT270" t="str">
            <v xml:space="preserve"> </v>
          </cell>
        </row>
        <row r="271">
          <cell r="A271">
            <v>1935</v>
          </cell>
          <cell r="B271" t="str">
            <v>BOUDJERIHA</v>
          </cell>
          <cell r="C271" t="str">
            <v>Faris</v>
          </cell>
          <cell r="D271" t="str">
            <v>Maçon coffreur</v>
          </cell>
        </row>
        <row r="272">
          <cell r="A272">
            <v>1459</v>
          </cell>
          <cell r="B272" t="str">
            <v xml:space="preserve">BOUTIOUTA </v>
          </cell>
          <cell r="C272" t="str">
            <v>Rabah</v>
          </cell>
          <cell r="D272" t="str">
            <v>Grutier à tour</v>
          </cell>
          <cell r="E272" t="str">
            <v xml:space="preserve">  F</v>
          </cell>
          <cell r="F272" t="str">
            <v xml:space="preserve">  CP</v>
          </cell>
          <cell r="G272" t="str">
            <v xml:space="preserve">  F</v>
          </cell>
          <cell r="H272" t="str">
            <v>8,5p3</v>
          </cell>
          <cell r="I272" t="str">
            <v>8,5p3</v>
          </cell>
          <cell r="J272" t="str">
            <v>8,5p3</v>
          </cell>
          <cell r="K272">
            <v>8.5</v>
          </cell>
          <cell r="L272" t="str">
            <v>8,5p2</v>
          </cell>
          <cell r="M272" t="str">
            <v>8,5p2</v>
          </cell>
          <cell r="N272" t="str">
            <v>8,5p2</v>
          </cell>
          <cell r="O272" t="str">
            <v>8,5p2</v>
          </cell>
          <cell r="P272" t="str">
            <v>8,5p2</v>
          </cell>
          <cell r="Q272" t="str">
            <v>8,5p2</v>
          </cell>
          <cell r="R272">
            <v>8.5</v>
          </cell>
          <cell r="S272" t="str">
            <v>8,5p2</v>
          </cell>
          <cell r="T272" t="str">
            <v>8,5p2</v>
          </cell>
          <cell r="U272" t="str">
            <v>8,5p2</v>
          </cell>
          <cell r="V272" t="str">
            <v>8,5p2</v>
          </cell>
          <cell r="W272" t="str">
            <v>8,5p2</v>
          </cell>
          <cell r="X272" t="str">
            <v>8,5p2</v>
          </cell>
          <cell r="Y272">
            <v>8.5</v>
          </cell>
          <cell r="Z272" t="str">
            <v>8,5p3</v>
          </cell>
          <cell r="AA272" t="str">
            <v>8,5p3</v>
          </cell>
          <cell r="AB272" t="str">
            <v>8,5p3</v>
          </cell>
          <cell r="AC272" t="str">
            <v>8,5p3</v>
          </cell>
          <cell r="AD272" t="str">
            <v>8,5p3</v>
          </cell>
          <cell r="AE272" t="str">
            <v>8,5p3</v>
          </cell>
          <cell r="AF272" t="str">
            <v xml:space="preserve">  V</v>
          </cell>
          <cell r="AG272" t="str">
            <v>INT</v>
          </cell>
          <cell r="AH272" t="str">
            <v>INT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S272">
            <v>0</v>
          </cell>
          <cell r="AT272" t="str">
            <v xml:space="preserve"> </v>
          </cell>
        </row>
        <row r="273">
          <cell r="A273" t="str">
            <v xml:space="preserve">  </v>
          </cell>
          <cell r="B273" t="str">
            <v xml:space="preserve">  </v>
          </cell>
          <cell r="C273" t="str">
            <v xml:space="preserve">  </v>
          </cell>
          <cell r="D273" t="str">
            <v xml:space="preserve">  </v>
          </cell>
          <cell r="E273" t="str">
            <v xml:space="preserve">  </v>
          </cell>
          <cell r="F273" t="str">
            <v xml:space="preserve">  </v>
          </cell>
          <cell r="G273" t="str">
            <v xml:space="preserve">  </v>
          </cell>
          <cell r="H273" t="str">
            <v xml:space="preserve">  </v>
          </cell>
          <cell r="I273" t="str">
            <v xml:space="preserve">  </v>
          </cell>
          <cell r="J273" t="str">
            <v xml:space="preserve">  </v>
          </cell>
          <cell r="K273" t="str">
            <v xml:space="preserve">  </v>
          </cell>
          <cell r="L273" t="str">
            <v xml:space="preserve">  </v>
          </cell>
          <cell r="M273" t="str">
            <v xml:space="preserve">  </v>
          </cell>
          <cell r="N273" t="str">
            <v xml:space="preserve">  </v>
          </cell>
          <cell r="O273" t="str">
            <v xml:space="preserve">  </v>
          </cell>
          <cell r="P273" t="str">
            <v xml:space="preserve">  </v>
          </cell>
          <cell r="Q273" t="str">
            <v xml:space="preserve">  </v>
          </cell>
          <cell r="R273" t="str">
            <v xml:space="preserve">  </v>
          </cell>
          <cell r="S273" t="str">
            <v xml:space="preserve">  </v>
          </cell>
          <cell r="T273" t="str">
            <v xml:space="preserve">  </v>
          </cell>
          <cell r="U273" t="str">
            <v xml:space="preserve">  </v>
          </cell>
          <cell r="V273" t="str">
            <v xml:space="preserve">  </v>
          </cell>
          <cell r="W273" t="str">
            <v xml:space="preserve">  </v>
          </cell>
          <cell r="X273" t="str">
            <v xml:space="preserve">  </v>
          </cell>
          <cell r="Y273" t="str">
            <v xml:space="preserve">  </v>
          </cell>
          <cell r="Z273" t="str">
            <v xml:space="preserve">  </v>
          </cell>
          <cell r="AA273" t="str">
            <v xml:space="preserve">  </v>
          </cell>
          <cell r="AB273" t="str">
            <v xml:space="preserve">  </v>
          </cell>
          <cell r="AC273" t="str">
            <v xml:space="preserve">  </v>
          </cell>
          <cell r="AD273" t="str">
            <v xml:space="preserve">  </v>
          </cell>
          <cell r="AE273" t="str">
            <v xml:space="preserve">  </v>
          </cell>
          <cell r="AF273" t="str">
            <v xml:space="preserve">  </v>
          </cell>
          <cell r="AG273" t="str">
            <v xml:space="preserve">  </v>
          </cell>
          <cell r="AH273" t="str">
            <v xml:space="preserve">  </v>
          </cell>
          <cell r="AI273" t="str">
            <v xml:space="preserve">  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S273">
            <v>0</v>
          </cell>
          <cell r="AT273" t="str">
            <v xml:space="preserve"> </v>
          </cell>
        </row>
        <row r="274">
          <cell r="A274">
            <v>252</v>
          </cell>
          <cell r="B274" t="str">
            <v>HOUACINE</v>
          </cell>
          <cell r="C274" t="str">
            <v>Mourad</v>
          </cell>
          <cell r="E274" t="str">
            <v xml:space="preserve">  F</v>
          </cell>
          <cell r="F274" t="str">
            <v xml:space="preserve">  CP</v>
          </cell>
          <cell r="G274" t="str">
            <v xml:space="preserve">  F</v>
          </cell>
          <cell r="H274">
            <v>10</v>
          </cell>
          <cell r="I274">
            <v>10</v>
          </cell>
          <cell r="J274">
            <v>10</v>
          </cell>
          <cell r="K274" t="str">
            <v xml:space="preserve">  V</v>
          </cell>
          <cell r="L274">
            <v>10</v>
          </cell>
          <cell r="M274">
            <v>10</v>
          </cell>
          <cell r="N274">
            <v>10</v>
          </cell>
          <cell r="O274">
            <v>10</v>
          </cell>
          <cell r="P274">
            <v>10</v>
          </cell>
          <cell r="Q274">
            <v>5.5</v>
          </cell>
          <cell r="R274" t="str">
            <v xml:space="preserve">  V</v>
          </cell>
          <cell r="S274">
            <v>10</v>
          </cell>
          <cell r="T274">
            <v>10</v>
          </cell>
          <cell r="U274">
            <v>10</v>
          </cell>
          <cell r="V274">
            <v>10</v>
          </cell>
          <cell r="W274">
            <v>10</v>
          </cell>
          <cell r="X274">
            <v>10</v>
          </cell>
          <cell r="Y274" t="str">
            <v xml:space="preserve">  V</v>
          </cell>
          <cell r="Z274">
            <v>10</v>
          </cell>
          <cell r="AA274">
            <v>10</v>
          </cell>
          <cell r="AB274">
            <v>10</v>
          </cell>
          <cell r="AC274">
            <v>10</v>
          </cell>
          <cell r="AD274">
            <v>10</v>
          </cell>
          <cell r="AE274">
            <v>10</v>
          </cell>
          <cell r="AF274" t="str">
            <v xml:space="preserve">  V</v>
          </cell>
          <cell r="AG274" t="str">
            <v>DET</v>
          </cell>
          <cell r="AH274" t="str">
            <v>DET</v>
          </cell>
          <cell r="AI274" t="str">
            <v>DET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S274">
            <v>3</v>
          </cell>
          <cell r="AT274" t="str">
            <v xml:space="preserve"> 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D39"/>
  <sheetViews>
    <sheetView zoomScale="80" zoomScaleNormal="80" workbookViewId="0"/>
  </sheetViews>
  <sheetFormatPr baseColWidth="10" defaultRowHeight="15"/>
  <cols>
    <col min="2" max="2" width="36.5703125" customWidth="1"/>
    <col min="3" max="3" width="16.42578125" customWidth="1"/>
    <col min="4" max="4" width="18.5703125" customWidth="1"/>
  </cols>
  <sheetData>
    <row r="1" spans="1:4" ht="46.5" customHeight="1" thickBot="1">
      <c r="A1" s="52" t="s">
        <v>954</v>
      </c>
      <c r="B1" s="53" t="s">
        <v>956</v>
      </c>
      <c r="C1" s="54" t="s">
        <v>955</v>
      </c>
      <c r="D1" s="52" t="s">
        <v>957</v>
      </c>
    </row>
    <row r="2" spans="1:4">
      <c r="A2" s="55" t="s">
        <v>79</v>
      </c>
      <c r="B2" s="56" t="s">
        <v>958</v>
      </c>
      <c r="C2" s="57" t="s">
        <v>959</v>
      </c>
      <c r="D2" s="58">
        <v>1</v>
      </c>
    </row>
    <row r="3" spans="1:4">
      <c r="A3" s="59" t="s">
        <v>960</v>
      </c>
      <c r="B3" s="60" t="s">
        <v>961</v>
      </c>
      <c r="C3" s="61" t="s">
        <v>959</v>
      </c>
      <c r="D3" s="62">
        <v>1</v>
      </c>
    </row>
    <row r="4" spans="1:4">
      <c r="A4" s="59" t="s">
        <v>77</v>
      </c>
      <c r="B4" s="60" t="s">
        <v>962</v>
      </c>
      <c r="C4" s="61" t="s">
        <v>959</v>
      </c>
      <c r="D4" s="62">
        <v>1</v>
      </c>
    </row>
    <row r="5" spans="1:4">
      <c r="A5" s="61" t="s">
        <v>963</v>
      </c>
      <c r="B5" s="60" t="s">
        <v>964</v>
      </c>
      <c r="C5" s="61" t="s">
        <v>959</v>
      </c>
      <c r="D5" s="62">
        <v>1</v>
      </c>
    </row>
    <row r="6" spans="1:4">
      <c r="A6" s="59" t="s">
        <v>965</v>
      </c>
      <c r="B6" s="60" t="s">
        <v>966</v>
      </c>
      <c r="C6" s="61" t="s">
        <v>959</v>
      </c>
      <c r="D6" s="62">
        <v>1</v>
      </c>
    </row>
    <row r="7" spans="1:4">
      <c r="A7" s="63" t="s">
        <v>531</v>
      </c>
      <c r="B7" s="64" t="s">
        <v>93</v>
      </c>
      <c r="C7" s="65" t="s">
        <v>967</v>
      </c>
      <c r="D7" s="66">
        <v>727</v>
      </c>
    </row>
    <row r="8" spans="1:4">
      <c r="A8" s="67" t="s">
        <v>88</v>
      </c>
      <c r="B8" s="68" t="s">
        <v>934</v>
      </c>
      <c r="C8" s="61" t="s">
        <v>967</v>
      </c>
      <c r="D8" s="62">
        <v>482</v>
      </c>
    </row>
    <row r="9" spans="1:4">
      <c r="A9" s="63" t="s">
        <v>87</v>
      </c>
      <c r="B9" s="64" t="s">
        <v>968</v>
      </c>
      <c r="C9" s="65" t="s">
        <v>967</v>
      </c>
      <c r="D9" s="66">
        <v>426</v>
      </c>
    </row>
    <row r="10" spans="1:4">
      <c r="A10" s="67" t="s">
        <v>553</v>
      </c>
      <c r="B10" s="68" t="s">
        <v>969</v>
      </c>
      <c r="C10" s="61" t="s">
        <v>967</v>
      </c>
      <c r="D10" s="62">
        <v>333</v>
      </c>
    </row>
    <row r="11" spans="1:4">
      <c r="A11" s="63" t="s">
        <v>551</v>
      </c>
      <c r="B11" s="64" t="s">
        <v>550</v>
      </c>
      <c r="C11" s="65" t="s">
        <v>967</v>
      </c>
      <c r="D11" s="66">
        <v>333</v>
      </c>
    </row>
    <row r="12" spans="1:4">
      <c r="A12" s="67" t="s">
        <v>536</v>
      </c>
      <c r="B12" s="68" t="s">
        <v>970</v>
      </c>
      <c r="C12" s="61" t="s">
        <v>967</v>
      </c>
      <c r="D12" s="62">
        <v>327</v>
      </c>
    </row>
    <row r="13" spans="1:4">
      <c r="A13" s="63" t="s">
        <v>654</v>
      </c>
      <c r="B13" s="64" t="s">
        <v>971</v>
      </c>
      <c r="C13" s="65" t="s">
        <v>967</v>
      </c>
      <c r="D13" s="66">
        <v>365</v>
      </c>
    </row>
    <row r="14" spans="1:4">
      <c r="A14" s="67" t="s">
        <v>786</v>
      </c>
      <c r="B14" s="68" t="s">
        <v>972</v>
      </c>
      <c r="C14" s="61" t="s">
        <v>967</v>
      </c>
      <c r="D14" s="62">
        <v>355</v>
      </c>
    </row>
    <row r="15" spans="1:4">
      <c r="A15" s="63" t="s">
        <v>83</v>
      </c>
      <c r="B15" s="64" t="s">
        <v>973</v>
      </c>
      <c r="C15" s="65" t="s">
        <v>967</v>
      </c>
      <c r="D15" s="66">
        <v>300</v>
      </c>
    </row>
    <row r="16" spans="1:4">
      <c r="A16" s="67" t="s">
        <v>974</v>
      </c>
      <c r="B16" s="68" t="s">
        <v>975</v>
      </c>
      <c r="C16" s="61" t="s">
        <v>967</v>
      </c>
      <c r="D16" s="62">
        <v>0</v>
      </c>
    </row>
    <row r="17" spans="1:4">
      <c r="A17" s="63" t="s">
        <v>976</v>
      </c>
      <c r="B17" s="64" t="s">
        <v>977</v>
      </c>
      <c r="C17" s="65" t="s">
        <v>967</v>
      </c>
      <c r="D17" s="66">
        <v>0</v>
      </c>
    </row>
    <row r="18" spans="1:4">
      <c r="A18" s="67" t="s">
        <v>978</v>
      </c>
      <c r="B18" s="68" t="s">
        <v>979</v>
      </c>
      <c r="C18" s="61" t="s">
        <v>967</v>
      </c>
      <c r="D18" s="62">
        <v>578</v>
      </c>
    </row>
    <row r="19" spans="1:4">
      <c r="A19" s="63" t="s">
        <v>980</v>
      </c>
      <c r="B19" s="64" t="s">
        <v>981</v>
      </c>
      <c r="C19" s="65" t="s">
        <v>967</v>
      </c>
      <c r="D19" s="66">
        <v>0</v>
      </c>
    </row>
    <row r="20" spans="1:4">
      <c r="A20" s="61" t="s">
        <v>359</v>
      </c>
      <c r="B20" s="68" t="s">
        <v>982</v>
      </c>
      <c r="C20" s="61" t="s">
        <v>967</v>
      </c>
      <c r="D20" s="62">
        <v>965</v>
      </c>
    </row>
    <row r="21" spans="1:4">
      <c r="A21" s="65" t="s">
        <v>84</v>
      </c>
      <c r="B21" s="64" t="s">
        <v>934</v>
      </c>
      <c r="C21" s="65" t="s">
        <v>967</v>
      </c>
      <c r="D21" s="66">
        <v>445</v>
      </c>
    </row>
    <row r="22" spans="1:4">
      <c r="A22" s="61" t="s">
        <v>91</v>
      </c>
      <c r="B22" s="68" t="s">
        <v>983</v>
      </c>
      <c r="C22" s="61" t="s">
        <v>967</v>
      </c>
      <c r="D22" s="62">
        <v>335</v>
      </c>
    </row>
    <row r="23" spans="1:4">
      <c r="A23" s="65" t="s">
        <v>89</v>
      </c>
      <c r="B23" s="69" t="s">
        <v>80</v>
      </c>
      <c r="C23" s="65" t="s">
        <v>967</v>
      </c>
      <c r="D23" s="66">
        <v>320</v>
      </c>
    </row>
    <row r="24" spans="1:4">
      <c r="A24" s="61" t="s">
        <v>360</v>
      </c>
      <c r="B24" s="60" t="s">
        <v>984</v>
      </c>
      <c r="C24" s="61" t="s">
        <v>967</v>
      </c>
      <c r="D24" s="62">
        <v>410</v>
      </c>
    </row>
    <row r="25" spans="1:4">
      <c r="A25" s="65" t="s">
        <v>85</v>
      </c>
      <c r="B25" s="64" t="s">
        <v>985</v>
      </c>
      <c r="C25" s="65" t="s">
        <v>967</v>
      </c>
      <c r="D25" s="66">
        <v>370</v>
      </c>
    </row>
    <row r="26" spans="1:4">
      <c r="A26" s="61" t="s">
        <v>92</v>
      </c>
      <c r="B26" s="68" t="s">
        <v>986</v>
      </c>
      <c r="C26" s="61" t="s">
        <v>967</v>
      </c>
      <c r="D26" s="62">
        <v>335</v>
      </c>
    </row>
    <row r="27" spans="1:4">
      <c r="A27" s="65" t="s">
        <v>987</v>
      </c>
      <c r="B27" s="70" t="s">
        <v>988</v>
      </c>
      <c r="C27" s="65" t="s">
        <v>967</v>
      </c>
      <c r="D27" s="66">
        <v>309</v>
      </c>
    </row>
    <row r="28" spans="1:4">
      <c r="A28" s="61" t="s">
        <v>989</v>
      </c>
      <c r="B28" s="71" t="s">
        <v>990</v>
      </c>
      <c r="C28" s="61" t="s">
        <v>967</v>
      </c>
      <c r="D28" s="62">
        <v>424</v>
      </c>
    </row>
    <row r="29" spans="1:4">
      <c r="A29" s="65" t="s">
        <v>991</v>
      </c>
      <c r="B29" s="70" t="s">
        <v>80</v>
      </c>
      <c r="C29" s="65" t="s">
        <v>967</v>
      </c>
      <c r="D29" s="66">
        <v>284</v>
      </c>
    </row>
    <row r="30" spans="1:4">
      <c r="A30" s="61" t="s">
        <v>992</v>
      </c>
      <c r="B30" s="71" t="s">
        <v>653</v>
      </c>
      <c r="C30" s="61" t="s">
        <v>967</v>
      </c>
      <c r="D30" s="62">
        <v>494</v>
      </c>
    </row>
    <row r="31" spans="1:4">
      <c r="A31" s="65" t="s">
        <v>993</v>
      </c>
      <c r="B31" s="70" t="s">
        <v>994</v>
      </c>
      <c r="C31" s="65" t="s">
        <v>967</v>
      </c>
      <c r="D31" s="66">
        <v>323</v>
      </c>
    </row>
    <row r="32" spans="1:4">
      <c r="A32" s="61" t="s">
        <v>86</v>
      </c>
      <c r="B32" s="72" t="s">
        <v>995</v>
      </c>
      <c r="C32" s="61" t="s">
        <v>967</v>
      </c>
      <c r="D32" s="62">
        <v>277</v>
      </c>
    </row>
    <row r="33" spans="1:4">
      <c r="A33" s="65" t="s">
        <v>996</v>
      </c>
      <c r="B33" s="70" t="s">
        <v>990</v>
      </c>
      <c r="C33" s="65" t="s">
        <v>967</v>
      </c>
      <c r="D33" s="66">
        <v>428</v>
      </c>
    </row>
    <row r="34" spans="1:4">
      <c r="A34" s="61" t="s">
        <v>997</v>
      </c>
      <c r="B34" s="72" t="s">
        <v>80</v>
      </c>
      <c r="C34" s="61" t="s">
        <v>967</v>
      </c>
      <c r="D34" s="62">
        <v>269</v>
      </c>
    </row>
    <row r="35" spans="1:4">
      <c r="A35" s="65" t="s">
        <v>998</v>
      </c>
      <c r="B35" s="73" t="s">
        <v>999</v>
      </c>
      <c r="C35" s="65" t="s">
        <v>967</v>
      </c>
      <c r="D35" s="66">
        <v>498</v>
      </c>
    </row>
    <row r="36" spans="1:4">
      <c r="A36" s="61" t="s">
        <v>1000</v>
      </c>
      <c r="B36" s="72" t="s">
        <v>90</v>
      </c>
      <c r="C36" s="61" t="s">
        <v>967</v>
      </c>
      <c r="D36" s="62">
        <v>268</v>
      </c>
    </row>
    <row r="37" spans="1:4">
      <c r="A37" s="65" t="s">
        <v>1001</v>
      </c>
      <c r="B37" s="73" t="s">
        <v>1002</v>
      </c>
      <c r="C37" s="65" t="s">
        <v>967</v>
      </c>
      <c r="D37" s="66">
        <v>412</v>
      </c>
    </row>
    <row r="38" spans="1:4">
      <c r="A38" s="61" t="s">
        <v>82</v>
      </c>
      <c r="B38" s="72" t="s">
        <v>1003</v>
      </c>
      <c r="C38" s="61" t="s">
        <v>967</v>
      </c>
      <c r="D38" s="62">
        <v>404</v>
      </c>
    </row>
    <row r="39" spans="1:4">
      <c r="A39" s="65" t="s">
        <v>1004</v>
      </c>
      <c r="B39" s="73" t="s">
        <v>1005</v>
      </c>
      <c r="C39" s="65" t="s">
        <v>959</v>
      </c>
      <c r="D39" s="66">
        <v>1</v>
      </c>
    </row>
  </sheetData>
  <conditionalFormatting sqref="A2:A38">
    <cfRule type="duplicateValues" dxfId="203" priority="2"/>
  </conditionalFormatting>
  <conditionalFormatting sqref="A39">
    <cfRule type="duplicateValues" dxfId="202" priority="1"/>
  </conditionalFormatting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4"/>
  <sheetViews>
    <sheetView workbookViewId="0"/>
  </sheetViews>
  <sheetFormatPr baseColWidth="10" defaultRowHeight="15"/>
  <sheetData>
    <row r="1" spans="1:9">
      <c r="A1" t="s">
        <v>935</v>
      </c>
    </row>
    <row r="2" spans="1:9">
      <c r="A2" t="s">
        <v>936</v>
      </c>
      <c r="B2" t="s">
        <v>937</v>
      </c>
      <c r="C2" t="s">
        <v>938</v>
      </c>
      <c r="D2" t="s">
        <v>939</v>
      </c>
      <c r="E2" t="s">
        <v>940</v>
      </c>
      <c r="F2" t="s">
        <v>941</v>
      </c>
      <c r="G2" t="s">
        <v>942</v>
      </c>
      <c r="H2" t="s">
        <v>943</v>
      </c>
      <c r="I2" t="s">
        <v>944</v>
      </c>
    </row>
    <row r="3" spans="1:9">
      <c r="A3" t="s">
        <v>945</v>
      </c>
      <c r="B3" t="s">
        <v>946</v>
      </c>
      <c r="C3" t="s">
        <v>947</v>
      </c>
      <c r="D3" t="s">
        <v>948</v>
      </c>
      <c r="E3" t="s">
        <v>949</v>
      </c>
      <c r="F3" t="s">
        <v>950</v>
      </c>
      <c r="G3" t="s">
        <v>951</v>
      </c>
      <c r="H3" t="s">
        <v>952</v>
      </c>
      <c r="I3" t="s">
        <v>953</v>
      </c>
    </row>
    <row r="4" spans="1:9">
      <c r="A4" t="s">
        <v>1006</v>
      </c>
      <c r="B4" t="s">
        <v>1007</v>
      </c>
      <c r="C4" t="s">
        <v>1008</v>
      </c>
      <c r="D4" t="s">
        <v>947</v>
      </c>
      <c r="E4" t="s">
        <v>948</v>
      </c>
      <c r="F4" t="s">
        <v>1009</v>
      </c>
      <c r="G4" t="s">
        <v>1010</v>
      </c>
      <c r="H4" t="s">
        <v>1012</v>
      </c>
      <c r="I4" t="s">
        <v>1011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 filterMode="1">
    <tabColor theme="3" tint="-0.249977111117893"/>
    <pageSetUpPr fitToPage="1"/>
  </sheetPr>
  <dimension ref="A1:XEY384"/>
  <sheetViews>
    <sheetView tabSelected="1" zoomScale="95" zoomScaleNormal="9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102" sqref="A102:XFD631"/>
    </sheetView>
  </sheetViews>
  <sheetFormatPr baseColWidth="10" defaultRowHeight="15" outlineLevelCol="1"/>
  <cols>
    <col min="1" max="1" width="7.7109375" style="19" customWidth="1"/>
    <col min="2" max="2" width="5.85546875" style="1" hidden="1" customWidth="1"/>
    <col min="3" max="3" width="12" style="1" customWidth="1"/>
    <col min="4" max="4" width="18.140625" style="2" hidden="1" customWidth="1"/>
    <col min="5" max="11" width="9.85546875" style="1" hidden="1" customWidth="1" outlineLevel="1"/>
    <col min="12" max="12" width="9.85546875" style="1" hidden="1" customWidth="1"/>
    <col min="13" max="13" width="16" style="3" hidden="1" customWidth="1"/>
    <col min="14" max="16" width="8.85546875" style="4" hidden="1" customWidth="1"/>
    <col min="17" max="19" width="5.42578125" style="1" customWidth="1"/>
    <col min="20" max="21" width="7.7109375" style="1" customWidth="1"/>
    <col min="22" max="29" width="8.140625" style="1" hidden="1" customWidth="1"/>
    <col min="30" max="30" width="8.140625" style="1" customWidth="1"/>
    <col min="31" max="42" width="8.140625" style="1" hidden="1" customWidth="1"/>
    <col min="43" max="46" width="8.140625" style="1" customWidth="1"/>
    <col min="47" max="53" width="8.140625" style="1" hidden="1" customWidth="1"/>
    <col min="54" max="55" width="8.140625" style="1" customWidth="1"/>
    <col min="56" max="56" width="8.140625" style="1" hidden="1" customWidth="1"/>
    <col min="57" max="57" width="8.140625" style="1" customWidth="1"/>
    <col min="58" max="59" width="8.140625" style="1" hidden="1" customWidth="1"/>
    <col min="60" max="96" width="8.7109375" style="1" hidden="1" customWidth="1"/>
    <col min="97" max="97" width="8.7109375" style="1" customWidth="1"/>
    <col min="98" max="101" width="8.7109375" style="1" hidden="1" customWidth="1"/>
    <col min="102" max="102" width="7.5703125" style="1" hidden="1" customWidth="1"/>
    <col min="103" max="103" width="8.5703125" style="1" hidden="1" customWidth="1"/>
    <col min="104" max="105" width="11.42578125" hidden="1" customWidth="1"/>
  </cols>
  <sheetData>
    <row r="1" spans="1:104" ht="15.75" thickBot="1"/>
    <row r="2" spans="1:104" ht="180">
      <c r="A2" s="20"/>
      <c r="B2" s="5" t="s">
        <v>0</v>
      </c>
      <c r="C2" s="5"/>
      <c r="D2" s="5" t="s">
        <v>1</v>
      </c>
      <c r="E2" s="5" t="s">
        <v>2</v>
      </c>
      <c r="F2" s="5" t="s">
        <v>3</v>
      </c>
      <c r="G2" s="5" t="s">
        <v>4</v>
      </c>
      <c r="H2" s="5" t="s">
        <v>5</v>
      </c>
      <c r="I2" s="5" t="s">
        <v>6</v>
      </c>
      <c r="J2" s="5" t="s">
        <v>7</v>
      </c>
      <c r="K2" s="5" t="s">
        <v>8</v>
      </c>
      <c r="L2" s="5" t="s">
        <v>9</v>
      </c>
      <c r="M2" s="6" t="s">
        <v>10</v>
      </c>
      <c r="N2" s="7" t="s">
        <v>1029</v>
      </c>
      <c r="O2" s="8" t="s">
        <v>11</v>
      </c>
      <c r="P2" s="9" t="s">
        <v>12</v>
      </c>
      <c r="Q2" s="10"/>
      <c r="R2" s="11"/>
      <c r="S2" s="12"/>
      <c r="T2" s="13"/>
      <c r="U2" s="14"/>
      <c r="V2" s="15" t="s">
        <v>13</v>
      </c>
      <c r="W2" s="16" t="s">
        <v>14</v>
      </c>
      <c r="X2" s="16" t="s">
        <v>15</v>
      </c>
      <c r="Y2" s="16" t="s">
        <v>16</v>
      </c>
      <c r="Z2" s="16" t="s">
        <v>17</v>
      </c>
      <c r="AA2" s="16" t="s">
        <v>18</v>
      </c>
      <c r="AB2" s="16" t="s">
        <v>19</v>
      </c>
      <c r="AC2" s="16" t="s">
        <v>20</v>
      </c>
      <c r="AD2" s="16"/>
      <c r="AE2" s="16" t="s">
        <v>22</v>
      </c>
      <c r="AF2" s="16" t="s">
        <v>23</v>
      </c>
      <c r="AG2" s="16" t="s">
        <v>24</v>
      </c>
      <c r="AH2" s="16" t="s">
        <v>25</v>
      </c>
      <c r="AI2" s="16" t="s">
        <v>26</v>
      </c>
      <c r="AJ2" s="16" t="s">
        <v>27</v>
      </c>
      <c r="AK2" s="16" t="s">
        <v>28</v>
      </c>
      <c r="AL2" s="16" t="s">
        <v>98</v>
      </c>
      <c r="AM2" s="16" t="s">
        <v>29</v>
      </c>
      <c r="AN2" s="16" t="s">
        <v>30</v>
      </c>
      <c r="AO2" s="16" t="s">
        <v>31</v>
      </c>
      <c r="AP2" s="16" t="s">
        <v>32</v>
      </c>
      <c r="AQ2" s="16"/>
      <c r="AR2" s="16"/>
      <c r="AS2" s="16"/>
      <c r="AT2" s="16"/>
      <c r="AU2" s="16" t="s">
        <v>99</v>
      </c>
      <c r="AV2" s="16" t="s">
        <v>100</v>
      </c>
      <c r="AW2" s="16" t="s">
        <v>1024</v>
      </c>
      <c r="AX2" s="16" t="s">
        <v>1030</v>
      </c>
      <c r="AY2" s="16" t="s">
        <v>33</v>
      </c>
      <c r="AZ2" s="16" t="s">
        <v>34</v>
      </c>
      <c r="BA2" s="16" t="s">
        <v>35</v>
      </c>
      <c r="BB2" s="16"/>
      <c r="BC2" s="16"/>
      <c r="BD2" s="16" t="s">
        <v>36</v>
      </c>
      <c r="BE2" s="16"/>
      <c r="BF2" s="16" t="s">
        <v>37</v>
      </c>
      <c r="BG2" s="16" t="s">
        <v>38</v>
      </c>
      <c r="BH2" s="16" t="s">
        <v>39</v>
      </c>
      <c r="BI2" s="16" t="s">
        <v>40</v>
      </c>
      <c r="BJ2" s="16" t="s">
        <v>41</v>
      </c>
      <c r="BK2" s="16" t="s">
        <v>42</v>
      </c>
      <c r="BL2" s="16" t="s">
        <v>43</v>
      </c>
      <c r="BM2" s="16" t="s">
        <v>44</v>
      </c>
      <c r="BN2" s="16" t="s">
        <v>45</v>
      </c>
      <c r="BO2" s="16" t="s">
        <v>46</v>
      </c>
      <c r="BP2" s="16" t="s">
        <v>47</v>
      </c>
      <c r="BQ2" s="16" t="s">
        <v>19</v>
      </c>
      <c r="BR2" s="16" t="s">
        <v>48</v>
      </c>
      <c r="BS2" s="16" t="s">
        <v>20</v>
      </c>
      <c r="BT2" s="16" t="s">
        <v>21</v>
      </c>
      <c r="BU2" s="16" t="s">
        <v>22</v>
      </c>
      <c r="BV2" s="16" t="s">
        <v>49</v>
      </c>
      <c r="BW2" s="16" t="s">
        <v>50</v>
      </c>
      <c r="BX2" s="16" t="s">
        <v>51</v>
      </c>
      <c r="BY2" s="16" t="s">
        <v>52</v>
      </c>
      <c r="BZ2" s="16" t="s">
        <v>53</v>
      </c>
      <c r="CA2" s="16" t="s">
        <v>54</v>
      </c>
      <c r="CB2" s="16" t="s">
        <v>55</v>
      </c>
      <c r="CC2" s="16" t="s">
        <v>56</v>
      </c>
      <c r="CD2" s="16" t="s">
        <v>57</v>
      </c>
      <c r="CE2" s="16" t="s">
        <v>26</v>
      </c>
      <c r="CF2" s="16" t="s">
        <v>58</v>
      </c>
      <c r="CG2" s="16" t="s">
        <v>59</v>
      </c>
      <c r="CH2" s="16" t="s">
        <v>60</v>
      </c>
      <c r="CI2" s="16" t="s">
        <v>61</v>
      </c>
      <c r="CJ2" s="16" t="s">
        <v>62</v>
      </c>
      <c r="CK2" s="16" t="s">
        <v>63</v>
      </c>
      <c r="CL2" s="16" t="s">
        <v>1016</v>
      </c>
      <c r="CM2" s="16" t="s">
        <v>64</v>
      </c>
      <c r="CN2" s="16" t="s">
        <v>65</v>
      </c>
      <c r="CO2" s="16" t="s">
        <v>66</v>
      </c>
      <c r="CP2" s="16" t="s">
        <v>67</v>
      </c>
      <c r="CQ2" s="16" t="s">
        <v>68</v>
      </c>
      <c r="CR2" s="16" t="s">
        <v>69</v>
      </c>
      <c r="CS2" s="16"/>
      <c r="CT2" s="16" t="s">
        <v>70</v>
      </c>
      <c r="CU2" s="16" t="s">
        <v>71</v>
      </c>
      <c r="CV2" s="16" t="s">
        <v>72</v>
      </c>
      <c r="CW2" s="16" t="s">
        <v>73</v>
      </c>
      <c r="CX2" s="17" t="s">
        <v>20</v>
      </c>
      <c r="CY2" s="17" t="s">
        <v>74</v>
      </c>
      <c r="CZ2" s="18" t="s">
        <v>75</v>
      </c>
    </row>
    <row r="3" spans="1:104" ht="15.75" thickBot="1">
      <c r="A3" s="21"/>
      <c r="B3" s="22"/>
      <c r="C3" s="22"/>
      <c r="D3" s="23"/>
      <c r="E3" s="23"/>
      <c r="F3" s="22"/>
      <c r="G3" s="22"/>
      <c r="H3" s="22"/>
      <c r="I3" s="22"/>
      <c r="J3" s="22"/>
      <c r="K3" s="22"/>
      <c r="L3" s="22"/>
      <c r="M3" s="32"/>
      <c r="N3" s="24"/>
      <c r="O3" s="25"/>
      <c r="P3" s="33"/>
      <c r="Q3" s="34"/>
      <c r="R3" s="26"/>
      <c r="S3" s="35"/>
      <c r="T3" s="27"/>
      <c r="U3" s="28">
        <v>0</v>
      </c>
      <c r="V3" s="29">
        <v>101</v>
      </c>
      <c r="W3" s="30">
        <v>102</v>
      </c>
      <c r="X3" s="30">
        <v>111</v>
      </c>
      <c r="Y3" s="30">
        <v>112</v>
      </c>
      <c r="Z3" s="30">
        <v>113</v>
      </c>
      <c r="AA3" s="30">
        <v>114</v>
      </c>
      <c r="AB3" s="30">
        <v>115</v>
      </c>
      <c r="AC3" s="30">
        <v>116</v>
      </c>
      <c r="AD3" s="30">
        <v>117</v>
      </c>
      <c r="AE3" s="30">
        <v>131</v>
      </c>
      <c r="AF3" s="30">
        <v>141</v>
      </c>
      <c r="AG3" s="30">
        <v>142</v>
      </c>
      <c r="AH3" s="30">
        <v>143</v>
      </c>
      <c r="AI3" s="30">
        <v>144</v>
      </c>
      <c r="AJ3" s="30">
        <v>145</v>
      </c>
      <c r="AK3" s="30">
        <v>146</v>
      </c>
      <c r="AL3" s="30">
        <v>147</v>
      </c>
      <c r="AM3" s="30">
        <v>152</v>
      </c>
      <c r="AN3" s="30">
        <v>153</v>
      </c>
      <c r="AO3" s="30">
        <v>154</v>
      </c>
      <c r="AP3" s="30">
        <v>161</v>
      </c>
      <c r="AQ3" s="30">
        <v>162</v>
      </c>
      <c r="AR3" s="30">
        <v>163</v>
      </c>
      <c r="AS3" s="30">
        <v>164</v>
      </c>
      <c r="AT3" s="30">
        <v>165</v>
      </c>
      <c r="AU3" s="30">
        <v>166</v>
      </c>
      <c r="AV3" s="30">
        <v>167</v>
      </c>
      <c r="AW3" s="30">
        <v>168</v>
      </c>
      <c r="AX3" s="30">
        <v>169</v>
      </c>
      <c r="AY3" s="30">
        <v>171</v>
      </c>
      <c r="AZ3" s="30">
        <v>172</v>
      </c>
      <c r="BA3" s="30">
        <v>173</v>
      </c>
      <c r="BB3" s="30">
        <v>174</v>
      </c>
      <c r="BC3" s="30">
        <v>175</v>
      </c>
      <c r="BD3" s="30">
        <v>176</v>
      </c>
      <c r="BE3" s="30">
        <v>181</v>
      </c>
      <c r="BF3" s="30">
        <v>182</v>
      </c>
      <c r="BG3" s="30">
        <v>183</v>
      </c>
      <c r="BH3" s="30">
        <v>184</v>
      </c>
      <c r="BI3" s="30">
        <v>185</v>
      </c>
      <c r="BJ3" s="30">
        <v>201</v>
      </c>
      <c r="BK3" s="30">
        <v>202</v>
      </c>
      <c r="BL3" s="30">
        <v>203</v>
      </c>
      <c r="BM3" s="30">
        <v>211</v>
      </c>
      <c r="BN3" s="30">
        <v>212</v>
      </c>
      <c r="BO3" s="30">
        <v>213</v>
      </c>
      <c r="BP3" s="30">
        <v>214</v>
      </c>
      <c r="BQ3" s="30">
        <v>215</v>
      </c>
      <c r="BR3" s="30">
        <v>216</v>
      </c>
      <c r="BS3" s="30">
        <v>217</v>
      </c>
      <c r="BT3" s="30">
        <v>218</v>
      </c>
      <c r="BU3" s="30">
        <v>231</v>
      </c>
      <c r="BV3" s="30">
        <v>241</v>
      </c>
      <c r="BW3" s="30">
        <v>242</v>
      </c>
      <c r="BX3" s="30">
        <v>243</v>
      </c>
      <c r="BY3" s="30">
        <v>244</v>
      </c>
      <c r="BZ3" s="30">
        <v>251</v>
      </c>
      <c r="CA3" s="30">
        <v>252</v>
      </c>
      <c r="CB3" s="30">
        <v>261</v>
      </c>
      <c r="CC3" s="30">
        <v>262</v>
      </c>
      <c r="CD3" s="30">
        <v>271</v>
      </c>
      <c r="CE3" s="30">
        <v>272</v>
      </c>
      <c r="CF3" s="30">
        <v>291</v>
      </c>
      <c r="CG3" s="30">
        <v>292</v>
      </c>
      <c r="CH3" s="30">
        <v>293</v>
      </c>
      <c r="CI3" s="30">
        <v>294</v>
      </c>
      <c r="CJ3" s="30">
        <v>295</v>
      </c>
      <c r="CK3" s="30">
        <v>296</v>
      </c>
      <c r="CL3" s="30">
        <v>297</v>
      </c>
      <c r="CM3" s="30">
        <v>301</v>
      </c>
      <c r="CN3" s="30">
        <v>302</v>
      </c>
      <c r="CO3" s="30">
        <v>303</v>
      </c>
      <c r="CP3" s="30">
        <v>304</v>
      </c>
      <c r="CQ3" s="30">
        <v>311</v>
      </c>
      <c r="CR3" s="30">
        <v>312</v>
      </c>
      <c r="CS3" s="30">
        <v>333</v>
      </c>
      <c r="CT3" s="30">
        <v>351</v>
      </c>
      <c r="CU3" s="30">
        <v>352</v>
      </c>
      <c r="CV3" s="30">
        <v>353</v>
      </c>
      <c r="CW3" s="30">
        <v>354</v>
      </c>
      <c r="CX3" s="30">
        <v>361</v>
      </c>
      <c r="CY3" s="30">
        <v>363</v>
      </c>
      <c r="CZ3" s="31">
        <v>364</v>
      </c>
    </row>
    <row r="4" spans="1:104">
      <c r="A4" s="123" t="s">
        <v>545</v>
      </c>
      <c r="B4" s="109" t="s">
        <v>81</v>
      </c>
      <c r="C4" s="110" t="s">
        <v>546</v>
      </c>
      <c r="D4" s="122" t="s">
        <v>530</v>
      </c>
      <c r="E4" s="143">
        <v>66.5</v>
      </c>
      <c r="F4" s="143">
        <v>0</v>
      </c>
      <c r="G4" s="143">
        <v>0</v>
      </c>
      <c r="H4" s="143">
        <v>42.5</v>
      </c>
      <c r="I4" s="143">
        <v>0</v>
      </c>
      <c r="J4" s="143">
        <v>0</v>
      </c>
      <c r="K4" s="137">
        <v>0</v>
      </c>
      <c r="L4" s="125">
        <f t="shared" ref="L4:L67" si="0">+SUM(E4:G4)+SUM(I4:K4)</f>
        <v>66.5</v>
      </c>
      <c r="M4" s="138">
        <v>28358.06</v>
      </c>
      <c r="N4" s="108" t="s">
        <v>83</v>
      </c>
      <c r="O4" s="110"/>
      <c r="P4" s="111" t="str">
        <f t="shared" ref="P4:P67" si="1">IF(O4&lt;&gt;"",O4,N4)</f>
        <v>01409</v>
      </c>
      <c r="Q4" s="130">
        <v>0</v>
      </c>
      <c r="R4" s="131"/>
      <c r="S4" s="132">
        <f t="shared" ref="S4:S22" si="2">IF(R4&lt;&gt;"",R4,Q4)</f>
        <v>0</v>
      </c>
      <c r="T4" s="118">
        <f t="shared" ref="T4:T67" si="3">IF(S4&lt;&gt;0,L4,SUM(V4:CZ4))</f>
        <v>0</v>
      </c>
      <c r="U4" s="111">
        <f t="shared" ref="U4:U67" si="4">L4-T4</f>
        <v>66.5</v>
      </c>
      <c r="V4" s="114"/>
      <c r="W4" s="112"/>
      <c r="X4" s="112"/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2"/>
      <c r="AM4" s="112"/>
      <c r="AN4" s="112"/>
      <c r="AO4" s="112"/>
      <c r="AP4" s="112"/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2"/>
      <c r="BE4" s="112"/>
      <c r="BF4" s="112"/>
      <c r="BG4" s="112"/>
      <c r="BH4" s="112"/>
      <c r="BI4" s="112"/>
      <c r="BJ4" s="112"/>
      <c r="BK4" s="112"/>
      <c r="BL4" s="112"/>
      <c r="BM4" s="112"/>
      <c r="BN4" s="112"/>
      <c r="BO4" s="112"/>
      <c r="BP4" s="112"/>
      <c r="BQ4" s="112"/>
      <c r="BR4" s="112"/>
      <c r="BS4" s="112"/>
      <c r="BT4" s="112"/>
      <c r="BU4" s="112"/>
      <c r="BV4" s="112"/>
      <c r="BW4" s="112"/>
      <c r="BX4" s="112"/>
      <c r="BY4" s="112"/>
      <c r="BZ4" s="112"/>
      <c r="CA4" s="112"/>
      <c r="CB4" s="112"/>
      <c r="CC4" s="112"/>
      <c r="CD4" s="112"/>
      <c r="CE4" s="112"/>
      <c r="CF4" s="112"/>
      <c r="CG4" s="112"/>
      <c r="CH4" s="112"/>
      <c r="CI4" s="112"/>
      <c r="CJ4" s="112"/>
      <c r="CK4" s="112"/>
      <c r="CL4" s="112"/>
      <c r="CM4" s="112"/>
      <c r="CN4" s="112"/>
      <c r="CO4" s="112"/>
      <c r="CP4" s="112"/>
      <c r="CQ4" s="112"/>
      <c r="CR4" s="112"/>
      <c r="CS4" s="112"/>
      <c r="CT4" s="112"/>
      <c r="CU4" s="112"/>
      <c r="CV4" s="112"/>
      <c r="CW4" s="112"/>
      <c r="CX4" s="112"/>
      <c r="CY4" s="113"/>
      <c r="CZ4" s="113"/>
    </row>
    <row r="5" spans="1:104">
      <c r="A5" s="129" t="s">
        <v>547</v>
      </c>
      <c r="B5" s="115" t="s">
        <v>81</v>
      </c>
      <c r="C5" s="116" t="s">
        <v>546</v>
      </c>
      <c r="D5" s="117" t="s">
        <v>530</v>
      </c>
      <c r="E5" s="143">
        <v>173.33</v>
      </c>
      <c r="F5" s="143">
        <v>19.170000000000002</v>
      </c>
      <c r="G5" s="143">
        <v>0</v>
      </c>
      <c r="H5" s="143">
        <v>184</v>
      </c>
      <c r="I5" s="143">
        <v>0</v>
      </c>
      <c r="J5" s="143">
        <v>0</v>
      </c>
      <c r="K5" s="137">
        <v>0</v>
      </c>
      <c r="L5" s="125">
        <f t="shared" si="0"/>
        <v>192.5</v>
      </c>
      <c r="M5" s="139">
        <v>63133.67</v>
      </c>
      <c r="N5" s="118" t="s">
        <v>83</v>
      </c>
      <c r="O5" s="116"/>
      <c r="P5" s="124" t="str">
        <f t="shared" si="1"/>
        <v>01409</v>
      </c>
      <c r="Q5" s="133">
        <v>0</v>
      </c>
      <c r="R5" s="134"/>
      <c r="S5" s="135">
        <f t="shared" si="2"/>
        <v>0</v>
      </c>
      <c r="T5" s="118">
        <f t="shared" si="3"/>
        <v>0</v>
      </c>
      <c r="U5" s="124">
        <f t="shared" si="4"/>
        <v>192.5</v>
      </c>
      <c r="V5" s="119"/>
      <c r="W5" s="120"/>
      <c r="X5" s="120"/>
      <c r="Y5" s="120"/>
      <c r="Z5" s="120"/>
      <c r="AA5" s="120"/>
      <c r="AB5" s="120"/>
      <c r="AC5" s="120"/>
      <c r="AD5" s="120"/>
      <c r="AE5" s="120"/>
      <c r="AF5" s="120"/>
      <c r="AG5" s="120"/>
      <c r="AH5" s="120"/>
      <c r="AI5" s="120"/>
      <c r="AJ5" s="120"/>
      <c r="AK5" s="120"/>
      <c r="AL5" s="120"/>
      <c r="AM5" s="120"/>
      <c r="AN5" s="120"/>
      <c r="AO5" s="120"/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  <c r="BM5" s="120"/>
      <c r="BN5" s="120"/>
      <c r="BO5" s="120"/>
      <c r="BP5" s="120"/>
      <c r="BQ5" s="120"/>
      <c r="BR5" s="120"/>
      <c r="BS5" s="120"/>
      <c r="BT5" s="120"/>
      <c r="BU5" s="120"/>
      <c r="BV5" s="120"/>
      <c r="BW5" s="120"/>
      <c r="BX5" s="120"/>
      <c r="BY5" s="120"/>
      <c r="BZ5" s="120"/>
      <c r="CA5" s="120"/>
      <c r="CB5" s="120"/>
      <c r="CC5" s="120"/>
      <c r="CD5" s="120"/>
      <c r="CE5" s="120"/>
      <c r="CF5" s="120"/>
      <c r="CG5" s="120"/>
      <c r="CH5" s="120"/>
      <c r="CI5" s="120"/>
      <c r="CJ5" s="120"/>
      <c r="CK5" s="120"/>
      <c r="CL5" s="120"/>
      <c r="CM5" s="120"/>
      <c r="CN5" s="120"/>
      <c r="CO5" s="120"/>
      <c r="CP5" s="120"/>
      <c r="CQ5" s="120"/>
      <c r="CR5" s="120"/>
      <c r="CS5" s="120"/>
      <c r="CT5" s="120"/>
      <c r="CU5" s="120"/>
      <c r="CV5" s="120"/>
      <c r="CW5" s="120"/>
      <c r="CX5" s="120"/>
      <c r="CY5" s="121"/>
      <c r="CZ5" s="121"/>
    </row>
    <row r="6" spans="1:104" hidden="1">
      <c r="A6" s="123" t="s">
        <v>301</v>
      </c>
      <c r="B6" s="109" t="s">
        <v>81</v>
      </c>
      <c r="C6" s="110" t="s">
        <v>302</v>
      </c>
      <c r="D6" s="122">
        <v>304</v>
      </c>
      <c r="E6" s="143">
        <v>173.33</v>
      </c>
      <c r="F6" s="143">
        <v>25.17</v>
      </c>
      <c r="G6" s="143">
        <v>0</v>
      </c>
      <c r="H6" s="143">
        <v>0</v>
      </c>
      <c r="I6" s="143">
        <v>0</v>
      </c>
      <c r="J6" s="143">
        <v>0</v>
      </c>
      <c r="K6" s="137">
        <v>0</v>
      </c>
      <c r="L6" s="125">
        <f t="shared" si="0"/>
        <v>198.5</v>
      </c>
      <c r="M6" s="139">
        <v>67781.509999999995</v>
      </c>
      <c r="N6" s="108" t="s">
        <v>77</v>
      </c>
      <c r="O6" s="110"/>
      <c r="P6" s="111" t="str">
        <f t="shared" si="1"/>
        <v>01200</v>
      </c>
      <c r="Q6" s="130">
        <v>304</v>
      </c>
      <c r="R6" s="131"/>
      <c r="S6" s="132">
        <f t="shared" si="2"/>
        <v>304</v>
      </c>
      <c r="T6" s="118">
        <f t="shared" si="3"/>
        <v>198.5</v>
      </c>
      <c r="U6" s="111">
        <f t="shared" si="4"/>
        <v>0</v>
      </c>
      <c r="V6" s="119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J6" s="120"/>
      <c r="AK6" s="120"/>
      <c r="AL6" s="120"/>
      <c r="AM6" s="120"/>
      <c r="AN6" s="120"/>
      <c r="AO6" s="120"/>
      <c r="AP6" s="120"/>
      <c r="AQ6" s="120"/>
      <c r="AR6" s="120"/>
      <c r="AS6" s="120"/>
      <c r="AT6" s="120"/>
      <c r="AU6" s="120"/>
      <c r="AV6" s="120"/>
      <c r="AW6" s="120"/>
      <c r="AX6" s="120"/>
      <c r="AY6" s="120"/>
      <c r="AZ6" s="120"/>
      <c r="BA6" s="120"/>
      <c r="BB6" s="120"/>
      <c r="BC6" s="120"/>
      <c r="BD6" s="120"/>
      <c r="BE6" s="120"/>
      <c r="BF6" s="120"/>
      <c r="BG6" s="120"/>
      <c r="BH6" s="120"/>
      <c r="BI6" s="120"/>
      <c r="BJ6" s="120"/>
      <c r="BK6" s="120"/>
      <c r="BL6" s="120"/>
      <c r="BM6" s="120"/>
      <c r="BN6" s="120"/>
      <c r="BO6" s="120"/>
      <c r="BP6" s="120"/>
      <c r="BQ6" s="120"/>
      <c r="BR6" s="120"/>
      <c r="BS6" s="120"/>
      <c r="BT6" s="120"/>
      <c r="BU6" s="120"/>
      <c r="BV6" s="120"/>
      <c r="BW6" s="120"/>
      <c r="BX6" s="120"/>
      <c r="BY6" s="120"/>
      <c r="BZ6" s="120"/>
      <c r="CA6" s="120"/>
      <c r="CB6" s="120"/>
      <c r="CC6" s="120"/>
      <c r="CD6" s="120"/>
      <c r="CE6" s="120"/>
      <c r="CF6" s="120"/>
      <c r="CG6" s="120"/>
      <c r="CH6" s="120"/>
      <c r="CI6" s="120"/>
      <c r="CJ6" s="120"/>
      <c r="CK6" s="120"/>
      <c r="CL6" s="120"/>
      <c r="CM6" s="120"/>
      <c r="CN6" s="120"/>
      <c r="CO6" s="120"/>
      <c r="CP6" s="120"/>
      <c r="CQ6" s="120"/>
      <c r="CR6" s="120"/>
      <c r="CS6" s="120"/>
      <c r="CT6" s="120"/>
      <c r="CU6" s="120"/>
      <c r="CV6" s="120"/>
      <c r="CW6" s="120"/>
      <c r="CX6" s="120"/>
      <c r="CY6" s="121"/>
      <c r="CZ6" s="121"/>
    </row>
    <row r="7" spans="1:104">
      <c r="A7" s="123" t="s">
        <v>548</v>
      </c>
      <c r="B7" s="109" t="s">
        <v>81</v>
      </c>
      <c r="C7" s="110" t="s">
        <v>546</v>
      </c>
      <c r="D7" s="122" t="s">
        <v>530</v>
      </c>
      <c r="E7" s="143">
        <v>155</v>
      </c>
      <c r="F7" s="143">
        <v>0</v>
      </c>
      <c r="G7" s="143">
        <v>0</v>
      </c>
      <c r="H7" s="143">
        <v>155</v>
      </c>
      <c r="I7" s="143">
        <v>0</v>
      </c>
      <c r="J7" s="143">
        <v>0</v>
      </c>
      <c r="K7" s="137">
        <v>0</v>
      </c>
      <c r="L7" s="125">
        <f t="shared" si="0"/>
        <v>155</v>
      </c>
      <c r="M7" s="139">
        <v>58759.25</v>
      </c>
      <c r="N7" s="108" t="s">
        <v>83</v>
      </c>
      <c r="O7" s="110"/>
      <c r="P7" s="111" t="str">
        <f t="shared" si="1"/>
        <v>01409</v>
      </c>
      <c r="Q7" s="130">
        <v>0</v>
      </c>
      <c r="R7" s="131"/>
      <c r="S7" s="132">
        <f t="shared" si="2"/>
        <v>0</v>
      </c>
      <c r="T7" s="118">
        <f t="shared" si="3"/>
        <v>0</v>
      </c>
      <c r="U7" s="111">
        <f t="shared" si="4"/>
        <v>155</v>
      </c>
      <c r="V7" s="114"/>
      <c r="W7" s="112"/>
      <c r="X7" s="112"/>
      <c r="Y7" s="112"/>
      <c r="Z7" s="112"/>
      <c r="AA7" s="112"/>
      <c r="AB7" s="112"/>
      <c r="AC7" s="112"/>
      <c r="AD7" s="112"/>
      <c r="AE7" s="112"/>
      <c r="AF7" s="112"/>
      <c r="AG7" s="112"/>
      <c r="AH7" s="112"/>
      <c r="AI7" s="112"/>
      <c r="AJ7" s="112"/>
      <c r="AK7" s="112"/>
      <c r="AL7" s="112"/>
      <c r="AM7" s="112"/>
      <c r="AN7" s="112"/>
      <c r="AO7" s="112"/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  <c r="BG7" s="112"/>
      <c r="BH7" s="112"/>
      <c r="BI7" s="112"/>
      <c r="BJ7" s="112"/>
      <c r="BK7" s="112"/>
      <c r="BL7" s="112"/>
      <c r="BM7" s="112"/>
      <c r="BN7" s="112"/>
      <c r="BO7" s="112"/>
      <c r="BP7" s="112"/>
      <c r="BQ7" s="112"/>
      <c r="BR7" s="112"/>
      <c r="BS7" s="112"/>
      <c r="BT7" s="112"/>
      <c r="BU7" s="112"/>
      <c r="BV7" s="112"/>
      <c r="BW7" s="112"/>
      <c r="BX7" s="112"/>
      <c r="BY7" s="112"/>
      <c r="BZ7" s="112"/>
      <c r="CA7" s="112"/>
      <c r="CB7" s="112"/>
      <c r="CC7" s="112"/>
      <c r="CD7" s="112"/>
      <c r="CE7" s="112"/>
      <c r="CF7" s="112"/>
      <c r="CG7" s="112"/>
      <c r="CH7" s="112"/>
      <c r="CI7" s="112"/>
      <c r="CJ7" s="112"/>
      <c r="CK7" s="112"/>
      <c r="CL7" s="112"/>
      <c r="CM7" s="112"/>
      <c r="CN7" s="112"/>
      <c r="CO7" s="112"/>
      <c r="CP7" s="112"/>
      <c r="CQ7" s="112"/>
      <c r="CR7" s="112"/>
      <c r="CS7" s="112"/>
      <c r="CT7" s="112"/>
      <c r="CU7" s="112"/>
      <c r="CV7" s="112"/>
      <c r="CW7" s="112"/>
      <c r="CX7" s="112"/>
      <c r="CY7" s="113"/>
      <c r="CZ7" s="113"/>
    </row>
    <row r="8" spans="1:104">
      <c r="A8" s="129" t="s">
        <v>549</v>
      </c>
      <c r="B8" s="115" t="s">
        <v>81</v>
      </c>
      <c r="C8" s="116" t="s">
        <v>546</v>
      </c>
      <c r="D8" s="117" t="s">
        <v>530</v>
      </c>
      <c r="E8" s="143">
        <v>173.33</v>
      </c>
      <c r="F8" s="143">
        <v>32</v>
      </c>
      <c r="G8" s="143">
        <v>43.17</v>
      </c>
      <c r="H8" s="143">
        <v>0</v>
      </c>
      <c r="I8" s="143">
        <v>0</v>
      </c>
      <c r="J8" s="143">
        <v>0</v>
      </c>
      <c r="K8" s="137">
        <v>0</v>
      </c>
      <c r="L8" s="125">
        <f t="shared" si="0"/>
        <v>248.5</v>
      </c>
      <c r="M8" s="139">
        <v>75281.36</v>
      </c>
      <c r="N8" s="118" t="s">
        <v>551</v>
      </c>
      <c r="O8" s="116"/>
      <c r="P8" s="124" t="str">
        <f t="shared" si="1"/>
        <v>01405</v>
      </c>
      <c r="Q8" s="133">
        <v>0</v>
      </c>
      <c r="R8" s="134"/>
      <c r="S8" s="135">
        <f t="shared" si="2"/>
        <v>0</v>
      </c>
      <c r="T8" s="118">
        <f t="shared" si="3"/>
        <v>0</v>
      </c>
      <c r="U8" s="124">
        <f t="shared" si="4"/>
        <v>248.5</v>
      </c>
      <c r="V8" s="119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  <c r="AH8" s="120"/>
      <c r="AI8" s="120"/>
      <c r="AJ8" s="120"/>
      <c r="AK8" s="120"/>
      <c r="AL8" s="120"/>
      <c r="AM8" s="120"/>
      <c r="AN8" s="120"/>
      <c r="AO8" s="120"/>
      <c r="AP8" s="120"/>
      <c r="AQ8" s="120"/>
      <c r="AR8" s="120"/>
      <c r="AS8" s="120"/>
      <c r="AT8" s="120"/>
      <c r="AU8" s="120"/>
      <c r="AV8" s="120"/>
      <c r="AW8" s="120"/>
      <c r="AX8" s="120"/>
      <c r="AY8" s="120"/>
      <c r="AZ8" s="120"/>
      <c r="BA8" s="120"/>
      <c r="BB8" s="120"/>
      <c r="BC8" s="120"/>
      <c r="BD8" s="120"/>
      <c r="BE8" s="120"/>
      <c r="BF8" s="120"/>
      <c r="BG8" s="120"/>
      <c r="BH8" s="120"/>
      <c r="BI8" s="120"/>
      <c r="BJ8" s="120"/>
      <c r="BK8" s="120"/>
      <c r="BL8" s="120"/>
      <c r="BM8" s="120"/>
      <c r="BN8" s="120"/>
      <c r="BO8" s="120"/>
      <c r="BP8" s="120"/>
      <c r="BQ8" s="120"/>
      <c r="BR8" s="120"/>
      <c r="BS8" s="120"/>
      <c r="BT8" s="120"/>
      <c r="BU8" s="120"/>
      <c r="BV8" s="120"/>
      <c r="BW8" s="120"/>
      <c r="BX8" s="120"/>
      <c r="BY8" s="120"/>
      <c r="BZ8" s="120"/>
      <c r="CA8" s="120"/>
      <c r="CB8" s="120"/>
      <c r="CC8" s="120"/>
      <c r="CD8" s="120"/>
      <c r="CE8" s="120"/>
      <c r="CF8" s="120"/>
      <c r="CG8" s="120"/>
      <c r="CH8" s="120"/>
      <c r="CI8" s="120"/>
      <c r="CJ8" s="120"/>
      <c r="CK8" s="120"/>
      <c r="CL8" s="120"/>
      <c r="CM8" s="120"/>
      <c r="CN8" s="120"/>
      <c r="CO8" s="120"/>
      <c r="CP8" s="120"/>
      <c r="CQ8" s="120"/>
      <c r="CR8" s="120"/>
      <c r="CS8" s="120"/>
      <c r="CT8" s="120"/>
      <c r="CU8" s="120"/>
      <c r="CV8" s="120"/>
      <c r="CW8" s="120"/>
      <c r="CX8" s="120"/>
      <c r="CY8" s="121"/>
      <c r="CZ8" s="121"/>
    </row>
    <row r="9" spans="1:104">
      <c r="A9" s="129" t="s">
        <v>801</v>
      </c>
      <c r="B9" s="115" t="s">
        <v>81</v>
      </c>
      <c r="C9" s="116" t="s">
        <v>750</v>
      </c>
      <c r="D9" s="117" t="s">
        <v>530</v>
      </c>
      <c r="E9" s="143">
        <v>173.33</v>
      </c>
      <c r="F9" s="143">
        <v>32</v>
      </c>
      <c r="G9" s="143">
        <v>12.17</v>
      </c>
      <c r="H9" s="143">
        <v>209</v>
      </c>
      <c r="I9" s="143">
        <v>0</v>
      </c>
      <c r="J9" s="143">
        <v>0</v>
      </c>
      <c r="K9" s="137">
        <v>0</v>
      </c>
      <c r="L9" s="125">
        <f t="shared" si="0"/>
        <v>217.5</v>
      </c>
      <c r="M9" s="139">
        <v>112537.24</v>
      </c>
      <c r="N9" s="118" t="s">
        <v>88</v>
      </c>
      <c r="O9" s="116"/>
      <c r="P9" s="124" t="str">
        <f t="shared" si="1"/>
        <v>01402</v>
      </c>
      <c r="Q9" s="133">
        <v>0</v>
      </c>
      <c r="R9" s="134"/>
      <c r="S9" s="135">
        <f t="shared" si="2"/>
        <v>0</v>
      </c>
      <c r="T9" s="118">
        <f t="shared" si="3"/>
        <v>217.5</v>
      </c>
      <c r="U9" s="124">
        <f t="shared" si="4"/>
        <v>0</v>
      </c>
      <c r="V9" s="119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>
        <v>123.5</v>
      </c>
      <c r="AJ9" s="120"/>
      <c r="AK9" s="120"/>
      <c r="AL9" s="120">
        <v>63.5</v>
      </c>
      <c r="AM9" s="120"/>
      <c r="AN9" s="120"/>
      <c r="AO9" s="120"/>
      <c r="AP9" s="120"/>
      <c r="AQ9" s="120"/>
      <c r="AR9" s="120"/>
      <c r="AS9" s="120"/>
      <c r="AT9" s="120">
        <v>22</v>
      </c>
      <c r="AU9" s="120"/>
      <c r="AV9" s="120"/>
      <c r="AW9" s="120"/>
      <c r="AX9" s="120"/>
      <c r="AY9" s="120"/>
      <c r="AZ9" s="120"/>
      <c r="BA9" s="120"/>
      <c r="BB9" s="120"/>
      <c r="BC9" s="120"/>
      <c r="BD9" s="120"/>
      <c r="BE9" s="120"/>
      <c r="BF9" s="120"/>
      <c r="BG9" s="120"/>
      <c r="BH9" s="120">
        <v>8.5</v>
      </c>
      <c r="BI9" s="120"/>
      <c r="BJ9" s="120"/>
      <c r="BK9" s="120"/>
      <c r="BL9" s="120"/>
      <c r="BM9" s="120"/>
      <c r="BN9" s="120"/>
      <c r="BO9" s="120"/>
      <c r="BP9" s="120"/>
      <c r="BQ9" s="120"/>
      <c r="BR9" s="120"/>
      <c r="BS9" s="120"/>
      <c r="BT9" s="120"/>
      <c r="BU9" s="120"/>
      <c r="BV9" s="120"/>
      <c r="BW9" s="120"/>
      <c r="BX9" s="120"/>
      <c r="BY9" s="120"/>
      <c r="BZ9" s="120"/>
      <c r="CA9" s="120"/>
      <c r="CB9" s="120"/>
      <c r="CC9" s="120"/>
      <c r="CD9" s="120"/>
      <c r="CE9" s="120"/>
      <c r="CF9" s="120"/>
      <c r="CG9" s="120"/>
      <c r="CH9" s="120"/>
      <c r="CI9" s="120"/>
      <c r="CJ9" s="120"/>
      <c r="CK9" s="120"/>
      <c r="CL9" s="120"/>
      <c r="CM9" s="120"/>
      <c r="CN9" s="120"/>
      <c r="CO9" s="120"/>
      <c r="CP9" s="120"/>
      <c r="CQ9" s="120"/>
      <c r="CR9" s="120"/>
      <c r="CS9" s="120"/>
      <c r="CT9" s="120"/>
      <c r="CU9" s="120"/>
      <c r="CV9" s="120"/>
      <c r="CW9" s="120"/>
      <c r="CX9" s="120"/>
      <c r="CY9" s="121"/>
      <c r="CZ9" s="121"/>
    </row>
    <row r="10" spans="1:104">
      <c r="A10" s="123" t="s">
        <v>552</v>
      </c>
      <c r="B10" s="109" t="s">
        <v>81</v>
      </c>
      <c r="C10" s="110" t="s">
        <v>546</v>
      </c>
      <c r="D10" s="122" t="s">
        <v>530</v>
      </c>
      <c r="E10" s="143">
        <v>173.33</v>
      </c>
      <c r="F10" s="143">
        <v>30.67</v>
      </c>
      <c r="G10" s="143">
        <v>0</v>
      </c>
      <c r="H10" s="143">
        <v>195.5</v>
      </c>
      <c r="I10" s="143">
        <v>0</v>
      </c>
      <c r="J10" s="143">
        <v>0</v>
      </c>
      <c r="K10" s="137">
        <v>0</v>
      </c>
      <c r="L10" s="125">
        <f t="shared" si="0"/>
        <v>204</v>
      </c>
      <c r="M10" s="139">
        <v>83907.520000000004</v>
      </c>
      <c r="N10" s="108" t="s">
        <v>553</v>
      </c>
      <c r="O10" s="110"/>
      <c r="P10" s="111" t="str">
        <f t="shared" si="1"/>
        <v>01404</v>
      </c>
      <c r="Q10" s="130">
        <v>0</v>
      </c>
      <c r="R10" s="131"/>
      <c r="S10" s="132">
        <f t="shared" si="2"/>
        <v>0</v>
      </c>
      <c r="T10" s="118">
        <f t="shared" si="3"/>
        <v>0</v>
      </c>
      <c r="U10" s="111">
        <f t="shared" si="4"/>
        <v>204</v>
      </c>
      <c r="V10" s="114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  <c r="BM10" s="112"/>
      <c r="BN10" s="112"/>
      <c r="BO10" s="112"/>
      <c r="BP10" s="112"/>
      <c r="BQ10" s="112"/>
      <c r="BR10" s="112"/>
      <c r="BS10" s="112"/>
      <c r="BT10" s="112"/>
      <c r="BU10" s="112"/>
      <c r="BV10" s="112"/>
      <c r="BW10" s="112"/>
      <c r="BX10" s="112"/>
      <c r="BY10" s="112"/>
      <c r="BZ10" s="112"/>
      <c r="CA10" s="112"/>
      <c r="CB10" s="112"/>
      <c r="CC10" s="112"/>
      <c r="CD10" s="112"/>
      <c r="CE10" s="112"/>
      <c r="CF10" s="112"/>
      <c r="CG10" s="112"/>
      <c r="CH10" s="112"/>
      <c r="CI10" s="112"/>
      <c r="CJ10" s="112"/>
      <c r="CK10" s="112"/>
      <c r="CL10" s="112"/>
      <c r="CM10" s="112"/>
      <c r="CN10" s="112"/>
      <c r="CO10" s="112"/>
      <c r="CP10" s="112"/>
      <c r="CQ10" s="112"/>
      <c r="CR10" s="112"/>
      <c r="CS10" s="112"/>
      <c r="CT10" s="112"/>
      <c r="CU10" s="112"/>
      <c r="CV10" s="112"/>
      <c r="CW10" s="112"/>
      <c r="CX10" s="112"/>
      <c r="CY10" s="113"/>
      <c r="CZ10" s="113"/>
    </row>
    <row r="11" spans="1:104">
      <c r="A11" s="129" t="s">
        <v>554</v>
      </c>
      <c r="B11" s="115" t="s">
        <v>81</v>
      </c>
      <c r="C11" s="116" t="s">
        <v>546</v>
      </c>
      <c r="D11" s="117" t="s">
        <v>530</v>
      </c>
      <c r="E11" s="143">
        <v>129.5</v>
      </c>
      <c r="F11" s="143">
        <v>0</v>
      </c>
      <c r="G11" s="143">
        <v>0</v>
      </c>
      <c r="H11" s="143">
        <v>129.5</v>
      </c>
      <c r="I11" s="143">
        <v>0</v>
      </c>
      <c r="J11" s="143">
        <v>0</v>
      </c>
      <c r="K11" s="137">
        <v>0</v>
      </c>
      <c r="L11" s="125">
        <f t="shared" si="0"/>
        <v>129.5</v>
      </c>
      <c r="M11" s="139">
        <v>51328.22</v>
      </c>
      <c r="N11" s="118" t="s">
        <v>551</v>
      </c>
      <c r="O11" s="116"/>
      <c r="P11" s="124" t="str">
        <f t="shared" si="1"/>
        <v>01405</v>
      </c>
      <c r="Q11" s="133">
        <v>0</v>
      </c>
      <c r="R11" s="134"/>
      <c r="S11" s="135">
        <f t="shared" si="2"/>
        <v>0</v>
      </c>
      <c r="T11" s="118">
        <f t="shared" si="3"/>
        <v>0</v>
      </c>
      <c r="U11" s="124">
        <f t="shared" si="4"/>
        <v>129.5</v>
      </c>
      <c r="V11" s="119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0"/>
      <c r="AL11" s="120"/>
      <c r="AM11" s="120"/>
      <c r="AN11" s="120"/>
      <c r="AO11" s="120"/>
      <c r="AP11" s="120"/>
      <c r="AQ11" s="120"/>
      <c r="AR11" s="120"/>
      <c r="AS11" s="120"/>
      <c r="AT11" s="120"/>
      <c r="AU11" s="120"/>
      <c r="AV11" s="120"/>
      <c r="AW11" s="120"/>
      <c r="AX11" s="120"/>
      <c r="AY11" s="120"/>
      <c r="AZ11" s="120"/>
      <c r="BA11" s="120"/>
      <c r="BB11" s="120"/>
      <c r="BC11" s="120"/>
      <c r="BD11" s="120"/>
      <c r="BE11" s="120"/>
      <c r="BF11" s="120"/>
      <c r="BG11" s="120"/>
      <c r="BH11" s="120"/>
      <c r="BI11" s="120"/>
      <c r="BJ11" s="120"/>
      <c r="BK11" s="120"/>
      <c r="BL11" s="120"/>
      <c r="BM11" s="120"/>
      <c r="BN11" s="120"/>
      <c r="BO11" s="120"/>
      <c r="BP11" s="120"/>
      <c r="BQ11" s="120"/>
      <c r="BR11" s="120"/>
      <c r="BS11" s="120"/>
      <c r="BT11" s="120"/>
      <c r="BU11" s="120"/>
      <c r="BV11" s="120"/>
      <c r="BW11" s="120"/>
      <c r="BX11" s="120"/>
      <c r="BY11" s="120"/>
      <c r="BZ11" s="120"/>
      <c r="CA11" s="120"/>
      <c r="CB11" s="120"/>
      <c r="CC11" s="120"/>
      <c r="CD11" s="120"/>
      <c r="CE11" s="120"/>
      <c r="CF11" s="120"/>
      <c r="CG11" s="120"/>
      <c r="CH11" s="120"/>
      <c r="CI11" s="120"/>
      <c r="CJ11" s="120"/>
      <c r="CK11" s="120"/>
      <c r="CL11" s="120"/>
      <c r="CM11" s="120"/>
      <c r="CN11" s="120"/>
      <c r="CO11" s="120"/>
      <c r="CP11" s="120"/>
      <c r="CQ11" s="120"/>
      <c r="CR11" s="120"/>
      <c r="CS11" s="120"/>
      <c r="CT11" s="120"/>
      <c r="CU11" s="120"/>
      <c r="CV11" s="120"/>
      <c r="CW11" s="120"/>
      <c r="CX11" s="120"/>
      <c r="CY11" s="121"/>
      <c r="CZ11" s="121"/>
    </row>
    <row r="12" spans="1:104">
      <c r="A12" s="123" t="s">
        <v>555</v>
      </c>
      <c r="B12" s="109" t="s">
        <v>81</v>
      </c>
      <c r="C12" s="110" t="s">
        <v>546</v>
      </c>
      <c r="D12" s="122" t="s">
        <v>530</v>
      </c>
      <c r="E12" s="143">
        <v>173.33</v>
      </c>
      <c r="F12" s="143">
        <v>31.67</v>
      </c>
      <c r="G12" s="143">
        <v>0</v>
      </c>
      <c r="H12" s="143">
        <v>196.5</v>
      </c>
      <c r="I12" s="143">
        <v>0</v>
      </c>
      <c r="J12" s="143">
        <v>0</v>
      </c>
      <c r="K12" s="137">
        <v>0</v>
      </c>
      <c r="L12" s="125">
        <f t="shared" si="0"/>
        <v>205</v>
      </c>
      <c r="M12" s="139">
        <v>79798.41</v>
      </c>
      <c r="N12" s="108" t="s">
        <v>553</v>
      </c>
      <c r="O12" s="110"/>
      <c r="P12" s="111" t="str">
        <f t="shared" si="1"/>
        <v>01404</v>
      </c>
      <c r="Q12" s="130">
        <v>0</v>
      </c>
      <c r="R12" s="131"/>
      <c r="S12" s="132">
        <f t="shared" si="2"/>
        <v>0</v>
      </c>
      <c r="T12" s="118">
        <f t="shared" si="3"/>
        <v>0</v>
      </c>
      <c r="U12" s="111">
        <f t="shared" si="4"/>
        <v>205</v>
      </c>
      <c r="V12" s="114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/>
      <c r="AJ12" s="112"/>
      <c r="AK12" s="112"/>
      <c r="AL12" s="112"/>
      <c r="AM12" s="112"/>
      <c r="AN12" s="112"/>
      <c r="AO12" s="112"/>
      <c r="AP12" s="112"/>
      <c r="AQ12" s="112"/>
      <c r="AR12" s="112"/>
      <c r="AS12" s="112"/>
      <c r="AT12" s="112"/>
      <c r="AU12" s="112"/>
      <c r="AV12" s="112"/>
      <c r="AW12" s="112"/>
      <c r="AX12" s="112"/>
      <c r="AY12" s="112"/>
      <c r="AZ12" s="112"/>
      <c r="BA12" s="112"/>
      <c r="BB12" s="112"/>
      <c r="BC12" s="112"/>
      <c r="BD12" s="112"/>
      <c r="BE12" s="112"/>
      <c r="BF12" s="112"/>
      <c r="BG12" s="112"/>
      <c r="BH12" s="112"/>
      <c r="BI12" s="112"/>
      <c r="BJ12" s="112"/>
      <c r="BK12" s="112"/>
      <c r="BL12" s="112"/>
      <c r="BM12" s="112"/>
      <c r="BN12" s="112"/>
      <c r="BO12" s="112"/>
      <c r="BP12" s="112"/>
      <c r="BQ12" s="112"/>
      <c r="BR12" s="112"/>
      <c r="BS12" s="112"/>
      <c r="BT12" s="112"/>
      <c r="BU12" s="112"/>
      <c r="BV12" s="112"/>
      <c r="BW12" s="112"/>
      <c r="BX12" s="112"/>
      <c r="BY12" s="112"/>
      <c r="BZ12" s="112"/>
      <c r="CA12" s="112"/>
      <c r="CB12" s="112"/>
      <c r="CC12" s="112"/>
      <c r="CD12" s="112"/>
      <c r="CE12" s="112"/>
      <c r="CF12" s="112"/>
      <c r="CG12" s="112"/>
      <c r="CH12" s="112"/>
      <c r="CI12" s="112"/>
      <c r="CJ12" s="112"/>
      <c r="CK12" s="112"/>
      <c r="CL12" s="112"/>
      <c r="CM12" s="112"/>
      <c r="CN12" s="112"/>
      <c r="CO12" s="112"/>
      <c r="CP12" s="112"/>
      <c r="CQ12" s="112"/>
      <c r="CR12" s="112"/>
      <c r="CS12" s="112"/>
      <c r="CT12" s="112"/>
      <c r="CU12" s="112"/>
      <c r="CV12" s="112"/>
      <c r="CW12" s="112"/>
      <c r="CX12" s="112"/>
      <c r="CY12" s="113"/>
      <c r="CZ12" s="113"/>
    </row>
    <row r="13" spans="1:104">
      <c r="A13" s="129" t="s">
        <v>802</v>
      </c>
      <c r="B13" s="115" t="s">
        <v>81</v>
      </c>
      <c r="C13" s="116" t="s">
        <v>750</v>
      </c>
      <c r="D13" s="117" t="s">
        <v>530</v>
      </c>
      <c r="E13" s="143">
        <v>173.33</v>
      </c>
      <c r="F13" s="143">
        <v>32</v>
      </c>
      <c r="G13" s="143">
        <v>0.17</v>
      </c>
      <c r="H13" s="143">
        <v>8.5</v>
      </c>
      <c r="I13" s="143">
        <v>0</v>
      </c>
      <c r="J13" s="143">
        <v>0</v>
      </c>
      <c r="K13" s="137">
        <v>0</v>
      </c>
      <c r="L13" s="125">
        <f t="shared" si="0"/>
        <v>205.5</v>
      </c>
      <c r="M13" s="139">
        <v>111415.1</v>
      </c>
      <c r="N13" s="118" t="s">
        <v>87</v>
      </c>
      <c r="O13" s="116"/>
      <c r="P13" s="124" t="str">
        <f t="shared" si="1"/>
        <v>01403</v>
      </c>
      <c r="Q13" s="133">
        <v>0</v>
      </c>
      <c r="R13" s="134"/>
      <c r="S13" s="135">
        <f t="shared" si="2"/>
        <v>0</v>
      </c>
      <c r="T13" s="118">
        <f t="shared" si="3"/>
        <v>205.5</v>
      </c>
      <c r="U13" s="124">
        <f t="shared" si="4"/>
        <v>0</v>
      </c>
      <c r="V13" s="119"/>
      <c r="W13" s="120"/>
      <c r="X13" s="120"/>
      <c r="Y13" s="120"/>
      <c r="Z13" s="120"/>
      <c r="AA13" s="120"/>
      <c r="AB13" s="120"/>
      <c r="AC13" s="120"/>
      <c r="AD13" s="120"/>
      <c r="AE13" s="120"/>
      <c r="AF13" s="120"/>
      <c r="AG13" s="120"/>
      <c r="AH13" s="120">
        <v>95</v>
      </c>
      <c r="AI13" s="120">
        <v>12</v>
      </c>
      <c r="AJ13" s="120"/>
      <c r="AK13" s="120"/>
      <c r="AL13" s="120"/>
      <c r="AM13" s="120"/>
      <c r="AN13" s="120"/>
      <c r="AO13" s="120"/>
      <c r="AP13" s="120"/>
      <c r="AQ13" s="120"/>
      <c r="AR13" s="120"/>
      <c r="AS13" s="120"/>
      <c r="AT13" s="120"/>
      <c r="AU13" s="120"/>
      <c r="AV13" s="120"/>
      <c r="AW13" s="120"/>
      <c r="AX13" s="120"/>
      <c r="AY13" s="120"/>
      <c r="AZ13" s="120"/>
      <c r="BA13" s="120"/>
      <c r="BB13" s="120"/>
      <c r="BC13" s="120"/>
      <c r="BD13" s="120"/>
      <c r="BE13" s="120"/>
      <c r="BF13" s="120"/>
      <c r="BG13" s="120"/>
      <c r="BH13" s="120">
        <v>98.5</v>
      </c>
      <c r="BI13" s="120"/>
      <c r="BJ13" s="120"/>
      <c r="BK13" s="120"/>
      <c r="BL13" s="120"/>
      <c r="BM13" s="120"/>
      <c r="BN13" s="120"/>
      <c r="BO13" s="120"/>
      <c r="BP13" s="120"/>
      <c r="BQ13" s="120"/>
      <c r="BR13" s="120"/>
      <c r="BS13" s="120"/>
      <c r="BT13" s="120"/>
      <c r="BU13" s="120"/>
      <c r="BV13" s="120"/>
      <c r="BW13" s="120"/>
      <c r="BX13" s="120"/>
      <c r="BY13" s="120"/>
      <c r="BZ13" s="120"/>
      <c r="CA13" s="120"/>
      <c r="CB13" s="120"/>
      <c r="CC13" s="120"/>
      <c r="CD13" s="120"/>
      <c r="CE13" s="120"/>
      <c r="CF13" s="120"/>
      <c r="CG13" s="120"/>
      <c r="CH13" s="120"/>
      <c r="CI13" s="120"/>
      <c r="CJ13" s="120"/>
      <c r="CK13" s="120"/>
      <c r="CL13" s="120"/>
      <c r="CM13" s="120"/>
      <c r="CN13" s="120"/>
      <c r="CO13" s="120"/>
      <c r="CP13" s="120"/>
      <c r="CQ13" s="120"/>
      <c r="CR13" s="120"/>
      <c r="CS13" s="120"/>
      <c r="CT13" s="120"/>
      <c r="CU13" s="120"/>
      <c r="CV13" s="120"/>
      <c r="CW13" s="120"/>
      <c r="CX13" s="120"/>
      <c r="CY13" s="121"/>
      <c r="CZ13" s="121"/>
    </row>
    <row r="14" spans="1:104">
      <c r="A14" s="123" t="s">
        <v>556</v>
      </c>
      <c r="B14" s="109" t="s">
        <v>76</v>
      </c>
      <c r="C14" s="110" t="s">
        <v>546</v>
      </c>
      <c r="D14" s="122" t="s">
        <v>530</v>
      </c>
      <c r="E14" s="143">
        <v>200</v>
      </c>
      <c r="F14" s="143">
        <v>0</v>
      </c>
      <c r="G14" s="143">
        <v>9</v>
      </c>
      <c r="H14" s="143">
        <v>153</v>
      </c>
      <c r="I14" s="143">
        <v>0</v>
      </c>
      <c r="J14" s="143">
        <v>0</v>
      </c>
      <c r="K14" s="137">
        <v>0</v>
      </c>
      <c r="L14" s="125">
        <f t="shared" si="0"/>
        <v>209</v>
      </c>
      <c r="M14" s="139">
        <v>217094.51</v>
      </c>
      <c r="N14" s="108" t="s">
        <v>531</v>
      </c>
      <c r="O14" s="110"/>
      <c r="P14" s="111" t="str">
        <f t="shared" si="1"/>
        <v>01401</v>
      </c>
      <c r="Q14" s="130">
        <v>0</v>
      </c>
      <c r="R14" s="131"/>
      <c r="S14" s="132">
        <f t="shared" si="2"/>
        <v>0</v>
      </c>
      <c r="T14" s="118">
        <f t="shared" si="3"/>
        <v>0</v>
      </c>
      <c r="U14" s="111">
        <f t="shared" si="4"/>
        <v>209</v>
      </c>
      <c r="V14" s="114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112"/>
      <c r="AU14" s="112"/>
      <c r="AV14" s="112"/>
      <c r="AW14" s="112"/>
      <c r="AX14" s="112"/>
      <c r="AY14" s="112"/>
      <c r="AZ14" s="112"/>
      <c r="BA14" s="112"/>
      <c r="BB14" s="112"/>
      <c r="BC14" s="112"/>
      <c r="BD14" s="112"/>
      <c r="BE14" s="112"/>
      <c r="BF14" s="112"/>
      <c r="BG14" s="112"/>
      <c r="BH14" s="112"/>
      <c r="BI14" s="112"/>
      <c r="BJ14" s="112"/>
      <c r="BK14" s="112"/>
      <c r="BL14" s="112"/>
      <c r="BM14" s="112"/>
      <c r="BN14" s="112"/>
      <c r="BO14" s="112"/>
      <c r="BP14" s="112"/>
      <c r="BQ14" s="112"/>
      <c r="BR14" s="112"/>
      <c r="BS14" s="112"/>
      <c r="BT14" s="112"/>
      <c r="BU14" s="112"/>
      <c r="BV14" s="112"/>
      <c r="BW14" s="112"/>
      <c r="BX14" s="112"/>
      <c r="BY14" s="112"/>
      <c r="BZ14" s="112"/>
      <c r="CA14" s="112"/>
      <c r="CB14" s="112"/>
      <c r="CC14" s="112"/>
      <c r="CD14" s="112"/>
      <c r="CE14" s="112"/>
      <c r="CF14" s="112"/>
      <c r="CG14" s="112"/>
      <c r="CH14" s="112"/>
      <c r="CI14" s="112"/>
      <c r="CJ14" s="112"/>
      <c r="CK14" s="112"/>
      <c r="CL14" s="112"/>
      <c r="CM14" s="112"/>
      <c r="CN14" s="112"/>
      <c r="CO14" s="112"/>
      <c r="CP14" s="112"/>
      <c r="CQ14" s="112"/>
      <c r="CR14" s="112"/>
      <c r="CS14" s="112"/>
      <c r="CT14" s="112"/>
      <c r="CU14" s="112"/>
      <c r="CV14" s="112"/>
      <c r="CW14" s="112"/>
      <c r="CX14" s="112"/>
      <c r="CY14" s="113"/>
      <c r="CZ14" s="113"/>
    </row>
    <row r="15" spans="1:104" hidden="1">
      <c r="A15" s="74" t="s">
        <v>365</v>
      </c>
      <c r="B15" s="109" t="s">
        <v>81</v>
      </c>
      <c r="C15" s="110" t="s">
        <v>357</v>
      </c>
      <c r="D15" s="122" t="s">
        <v>358</v>
      </c>
      <c r="E15" s="143">
        <v>150</v>
      </c>
      <c r="F15" s="143">
        <v>0</v>
      </c>
      <c r="G15" s="143">
        <v>0</v>
      </c>
      <c r="H15" s="143">
        <v>0</v>
      </c>
      <c r="I15" s="143">
        <v>0</v>
      </c>
      <c r="J15" s="143">
        <v>0</v>
      </c>
      <c r="K15" s="137">
        <v>0</v>
      </c>
      <c r="L15" s="125">
        <f t="shared" si="0"/>
        <v>150</v>
      </c>
      <c r="M15" s="139">
        <v>68753.649999999994</v>
      </c>
      <c r="N15" s="108" t="s">
        <v>77</v>
      </c>
      <c r="O15" s="110"/>
      <c r="P15" s="111" t="str">
        <f t="shared" si="1"/>
        <v>01200</v>
      </c>
      <c r="Q15" s="130">
        <v>102</v>
      </c>
      <c r="R15" s="131"/>
      <c r="S15" s="132">
        <f t="shared" si="2"/>
        <v>102</v>
      </c>
      <c r="T15" s="118">
        <f t="shared" si="3"/>
        <v>150</v>
      </c>
      <c r="U15" s="111">
        <f t="shared" si="4"/>
        <v>0</v>
      </c>
      <c r="V15" s="114"/>
      <c r="W15" s="112"/>
      <c r="X15" s="112"/>
      <c r="Y15" s="112"/>
      <c r="Z15" s="112"/>
      <c r="AA15" s="112"/>
      <c r="AB15" s="112"/>
      <c r="AC15" s="112"/>
      <c r="AD15" s="112"/>
      <c r="AE15" s="112"/>
      <c r="AF15" s="112"/>
      <c r="AG15" s="112"/>
      <c r="AH15" s="112"/>
      <c r="AI15" s="112"/>
      <c r="AJ15" s="112"/>
      <c r="AK15" s="112"/>
      <c r="AL15" s="112"/>
      <c r="AM15" s="112"/>
      <c r="AN15" s="112"/>
      <c r="AO15" s="112"/>
      <c r="AP15" s="112"/>
      <c r="AQ15" s="112"/>
      <c r="AR15" s="112"/>
      <c r="AS15" s="112"/>
      <c r="AT15" s="112"/>
      <c r="AU15" s="112"/>
      <c r="AV15" s="112"/>
      <c r="AW15" s="112"/>
      <c r="AX15" s="112"/>
      <c r="AY15" s="112"/>
      <c r="AZ15" s="112"/>
      <c r="BA15" s="112"/>
      <c r="BB15" s="112"/>
      <c r="BC15" s="112"/>
      <c r="BD15" s="112"/>
      <c r="BE15" s="112"/>
      <c r="BF15" s="112"/>
      <c r="BG15" s="112"/>
      <c r="BH15" s="112"/>
      <c r="BI15" s="112"/>
      <c r="BJ15" s="112"/>
      <c r="BK15" s="112"/>
      <c r="BL15" s="112"/>
      <c r="BM15" s="112"/>
      <c r="BN15" s="112"/>
      <c r="BO15" s="112"/>
      <c r="BP15" s="112"/>
      <c r="BQ15" s="112"/>
      <c r="BR15" s="112"/>
      <c r="BS15" s="112"/>
      <c r="BT15" s="112"/>
      <c r="BU15" s="112"/>
      <c r="BV15" s="112"/>
      <c r="BW15" s="112"/>
      <c r="BX15" s="112"/>
      <c r="BY15" s="112"/>
      <c r="BZ15" s="112"/>
      <c r="CA15" s="112"/>
      <c r="CB15" s="112"/>
      <c r="CC15" s="112"/>
      <c r="CD15" s="112"/>
      <c r="CE15" s="112"/>
      <c r="CF15" s="112"/>
      <c r="CG15" s="112"/>
      <c r="CH15" s="112"/>
      <c r="CI15" s="112"/>
      <c r="CJ15" s="112"/>
      <c r="CK15" s="112"/>
      <c r="CL15" s="112"/>
      <c r="CM15" s="112"/>
      <c r="CN15" s="112"/>
      <c r="CO15" s="112"/>
      <c r="CP15" s="112"/>
      <c r="CQ15" s="112"/>
      <c r="CR15" s="112"/>
      <c r="CS15" s="112"/>
      <c r="CT15" s="112"/>
      <c r="CU15" s="112"/>
      <c r="CV15" s="112"/>
      <c r="CW15" s="112"/>
      <c r="CX15" s="112"/>
      <c r="CY15" s="113"/>
      <c r="CZ15" s="113"/>
    </row>
    <row r="16" spans="1:104" hidden="1">
      <c r="A16" s="75" t="s">
        <v>386</v>
      </c>
      <c r="B16" s="115" t="s">
        <v>81</v>
      </c>
      <c r="C16" s="116" t="s">
        <v>361</v>
      </c>
      <c r="D16" s="117" t="s">
        <v>358</v>
      </c>
      <c r="E16" s="143">
        <v>173.33</v>
      </c>
      <c r="F16" s="143">
        <v>32</v>
      </c>
      <c r="G16" s="143">
        <v>11.67</v>
      </c>
      <c r="H16" s="143">
        <v>208.5</v>
      </c>
      <c r="I16" s="143">
        <v>0</v>
      </c>
      <c r="J16" s="143">
        <v>0</v>
      </c>
      <c r="K16" s="137">
        <v>0</v>
      </c>
      <c r="L16" s="125">
        <f t="shared" si="0"/>
        <v>217</v>
      </c>
      <c r="M16" s="139">
        <v>95003.71</v>
      </c>
      <c r="N16" s="118" t="s">
        <v>85</v>
      </c>
      <c r="O16" s="116"/>
      <c r="P16" s="124" t="str">
        <f t="shared" si="1"/>
        <v>01456</v>
      </c>
      <c r="Q16" s="133">
        <v>161</v>
      </c>
      <c r="R16" s="134"/>
      <c r="S16" s="135">
        <f t="shared" si="2"/>
        <v>161</v>
      </c>
      <c r="T16" s="118">
        <f t="shared" si="3"/>
        <v>217</v>
      </c>
      <c r="U16" s="124">
        <f t="shared" si="4"/>
        <v>0</v>
      </c>
      <c r="V16" s="119"/>
      <c r="W16" s="120"/>
      <c r="X16" s="120"/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0"/>
      <c r="AL16" s="120"/>
      <c r="AM16" s="120"/>
      <c r="AN16" s="120"/>
      <c r="AO16" s="120"/>
      <c r="AP16" s="120"/>
      <c r="AQ16" s="120"/>
      <c r="AR16" s="120"/>
      <c r="AS16" s="120"/>
      <c r="AT16" s="120"/>
      <c r="AU16" s="120"/>
      <c r="AV16" s="120"/>
      <c r="AW16" s="120"/>
      <c r="AX16" s="120"/>
      <c r="AY16" s="120"/>
      <c r="AZ16" s="120"/>
      <c r="BA16" s="120"/>
      <c r="BB16" s="120"/>
      <c r="BC16" s="120"/>
      <c r="BD16" s="120"/>
      <c r="BE16" s="120"/>
      <c r="BF16" s="120"/>
      <c r="BG16" s="120"/>
      <c r="BH16" s="120"/>
      <c r="BI16" s="120"/>
      <c r="BJ16" s="120"/>
      <c r="BK16" s="120"/>
      <c r="BL16" s="120"/>
      <c r="BM16" s="120"/>
      <c r="BN16" s="120"/>
      <c r="BO16" s="120"/>
      <c r="BP16" s="120"/>
      <c r="BQ16" s="120"/>
      <c r="BR16" s="120"/>
      <c r="BS16" s="120"/>
      <c r="BT16" s="120"/>
      <c r="BU16" s="120"/>
      <c r="BV16" s="120"/>
      <c r="BW16" s="120"/>
      <c r="BX16" s="120"/>
      <c r="BY16" s="120"/>
      <c r="BZ16" s="120"/>
      <c r="CA16" s="120"/>
      <c r="CB16" s="120"/>
      <c r="CC16" s="120"/>
      <c r="CD16" s="120"/>
      <c r="CE16" s="120"/>
      <c r="CF16" s="120"/>
      <c r="CG16" s="120"/>
      <c r="CH16" s="120"/>
      <c r="CI16" s="120"/>
      <c r="CJ16" s="120"/>
      <c r="CK16" s="120"/>
      <c r="CL16" s="120"/>
      <c r="CM16" s="120"/>
      <c r="CN16" s="120"/>
      <c r="CO16" s="120"/>
      <c r="CP16" s="120"/>
      <c r="CQ16" s="120"/>
      <c r="CR16" s="120"/>
      <c r="CS16" s="120"/>
      <c r="CT16" s="120"/>
      <c r="CU16" s="120"/>
      <c r="CV16" s="120"/>
      <c r="CW16" s="120"/>
      <c r="CX16" s="120"/>
      <c r="CY16" s="121"/>
      <c r="CZ16" s="121"/>
    </row>
    <row r="17" spans="1:104" hidden="1">
      <c r="A17" s="74" t="s">
        <v>387</v>
      </c>
      <c r="B17" s="109" t="s">
        <v>81</v>
      </c>
      <c r="C17" s="110" t="s">
        <v>361</v>
      </c>
      <c r="D17" s="122" t="s">
        <v>358</v>
      </c>
      <c r="E17" s="143">
        <v>173.33</v>
      </c>
      <c r="F17" s="143">
        <v>27.67</v>
      </c>
      <c r="G17" s="143">
        <v>0</v>
      </c>
      <c r="H17" s="143">
        <v>201</v>
      </c>
      <c r="I17" s="143">
        <v>0</v>
      </c>
      <c r="J17" s="143">
        <v>0</v>
      </c>
      <c r="K17" s="137">
        <v>0</v>
      </c>
      <c r="L17" s="125">
        <f t="shared" si="0"/>
        <v>201</v>
      </c>
      <c r="M17" s="139">
        <v>86596.39</v>
      </c>
      <c r="N17" s="108" t="s">
        <v>85</v>
      </c>
      <c r="O17" s="110"/>
      <c r="P17" s="111" t="str">
        <f t="shared" si="1"/>
        <v>01456</v>
      </c>
      <c r="Q17" s="130">
        <v>161</v>
      </c>
      <c r="R17" s="131"/>
      <c r="S17" s="132">
        <f t="shared" si="2"/>
        <v>161</v>
      </c>
      <c r="T17" s="118">
        <f t="shared" si="3"/>
        <v>201</v>
      </c>
      <c r="U17" s="111">
        <f t="shared" si="4"/>
        <v>0</v>
      </c>
      <c r="V17" s="114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112"/>
      <c r="AU17" s="112"/>
      <c r="AV17" s="112"/>
      <c r="AW17" s="112"/>
      <c r="AX17" s="112"/>
      <c r="AY17" s="112"/>
      <c r="AZ17" s="112"/>
      <c r="BA17" s="112"/>
      <c r="BB17" s="112"/>
      <c r="BC17" s="112"/>
      <c r="BD17" s="112"/>
      <c r="BE17" s="112"/>
      <c r="BF17" s="112"/>
      <c r="BG17" s="112"/>
      <c r="BH17" s="112"/>
      <c r="BI17" s="112"/>
      <c r="BJ17" s="112"/>
      <c r="BK17" s="112"/>
      <c r="BL17" s="112"/>
      <c r="BM17" s="112"/>
      <c r="BN17" s="112"/>
      <c r="BO17" s="112"/>
      <c r="BP17" s="112"/>
      <c r="BQ17" s="112"/>
      <c r="BR17" s="112"/>
      <c r="BS17" s="112"/>
      <c r="BT17" s="112"/>
      <c r="BU17" s="112"/>
      <c r="BV17" s="112"/>
      <c r="BW17" s="112"/>
      <c r="BX17" s="112"/>
      <c r="BY17" s="112"/>
      <c r="BZ17" s="112"/>
      <c r="CA17" s="112"/>
      <c r="CB17" s="112"/>
      <c r="CC17" s="112"/>
      <c r="CD17" s="112"/>
      <c r="CE17" s="112"/>
      <c r="CF17" s="112"/>
      <c r="CG17" s="112"/>
      <c r="CH17" s="112"/>
      <c r="CI17" s="112"/>
      <c r="CJ17" s="112"/>
      <c r="CK17" s="112"/>
      <c r="CL17" s="112"/>
      <c r="CM17" s="112"/>
      <c r="CN17" s="112"/>
      <c r="CO17" s="112"/>
      <c r="CP17" s="112"/>
      <c r="CQ17" s="112"/>
      <c r="CR17" s="112"/>
      <c r="CS17" s="112"/>
      <c r="CT17" s="112"/>
      <c r="CU17" s="112"/>
      <c r="CV17" s="112"/>
      <c r="CW17" s="112"/>
      <c r="CX17" s="112"/>
      <c r="CY17" s="113"/>
      <c r="CZ17" s="113"/>
    </row>
    <row r="18" spans="1:104">
      <c r="A18" s="129" t="s">
        <v>803</v>
      </c>
      <c r="B18" s="115" t="s">
        <v>81</v>
      </c>
      <c r="C18" s="116" t="s">
        <v>750</v>
      </c>
      <c r="D18" s="117" t="s">
        <v>530</v>
      </c>
      <c r="E18" s="143">
        <v>173.33</v>
      </c>
      <c r="F18" s="143">
        <v>32</v>
      </c>
      <c r="G18" s="143">
        <v>6.17</v>
      </c>
      <c r="H18" s="143">
        <v>203</v>
      </c>
      <c r="I18" s="143">
        <v>0</v>
      </c>
      <c r="J18" s="143">
        <v>0</v>
      </c>
      <c r="K18" s="137">
        <v>0</v>
      </c>
      <c r="L18" s="125">
        <f t="shared" si="0"/>
        <v>211.5</v>
      </c>
      <c r="M18" s="139">
        <v>120769.19</v>
      </c>
      <c r="N18" s="118" t="s">
        <v>87</v>
      </c>
      <c r="O18" s="116"/>
      <c r="P18" s="124" t="str">
        <f t="shared" si="1"/>
        <v>01403</v>
      </c>
      <c r="Q18" s="133">
        <v>0</v>
      </c>
      <c r="R18" s="134"/>
      <c r="S18" s="135">
        <f t="shared" si="2"/>
        <v>0</v>
      </c>
      <c r="T18" s="118">
        <f t="shared" si="3"/>
        <v>211.5</v>
      </c>
      <c r="U18" s="124">
        <f t="shared" si="4"/>
        <v>0</v>
      </c>
      <c r="V18" s="119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>
        <v>17.5</v>
      </c>
      <c r="AI18" s="120">
        <v>82</v>
      </c>
      <c r="AJ18" s="120"/>
      <c r="AK18" s="120"/>
      <c r="AL18" s="120">
        <v>51</v>
      </c>
      <c r="AM18" s="120"/>
      <c r="AN18" s="120"/>
      <c r="AO18" s="120"/>
      <c r="AP18" s="120"/>
      <c r="AQ18" s="120"/>
      <c r="AR18" s="120"/>
      <c r="AS18" s="120"/>
      <c r="AT18" s="120">
        <v>38</v>
      </c>
      <c r="AU18" s="120"/>
      <c r="AV18" s="120"/>
      <c r="AW18" s="120"/>
      <c r="AX18" s="120"/>
      <c r="AY18" s="120"/>
      <c r="AZ18" s="120"/>
      <c r="BA18" s="120"/>
      <c r="BB18" s="120"/>
      <c r="BC18" s="120"/>
      <c r="BD18" s="120"/>
      <c r="BE18" s="120"/>
      <c r="BF18" s="120"/>
      <c r="BG18" s="120"/>
      <c r="BH18" s="120">
        <v>23</v>
      </c>
      <c r="BI18" s="120"/>
      <c r="BJ18" s="120"/>
      <c r="BK18" s="120"/>
      <c r="BL18" s="120"/>
      <c r="BM18" s="120"/>
      <c r="BN18" s="120"/>
      <c r="BO18" s="120"/>
      <c r="BP18" s="120"/>
      <c r="BQ18" s="120"/>
      <c r="BR18" s="120"/>
      <c r="BS18" s="120"/>
      <c r="BT18" s="120"/>
      <c r="BU18" s="120"/>
      <c r="BV18" s="120"/>
      <c r="BW18" s="120"/>
      <c r="BX18" s="120"/>
      <c r="BY18" s="120"/>
      <c r="BZ18" s="120"/>
      <c r="CA18" s="120"/>
      <c r="CB18" s="120"/>
      <c r="CC18" s="120"/>
      <c r="CD18" s="120"/>
      <c r="CE18" s="120"/>
      <c r="CF18" s="120"/>
      <c r="CG18" s="120"/>
      <c r="CH18" s="120"/>
      <c r="CI18" s="120"/>
      <c r="CJ18" s="120"/>
      <c r="CK18" s="120"/>
      <c r="CL18" s="120"/>
      <c r="CM18" s="120"/>
      <c r="CN18" s="120"/>
      <c r="CO18" s="120"/>
      <c r="CP18" s="120"/>
      <c r="CQ18" s="120"/>
      <c r="CR18" s="120"/>
      <c r="CS18" s="120"/>
      <c r="CT18" s="120"/>
      <c r="CU18" s="120"/>
      <c r="CV18" s="120"/>
      <c r="CW18" s="120"/>
      <c r="CX18" s="120"/>
      <c r="CY18" s="121"/>
      <c r="CZ18" s="121"/>
    </row>
    <row r="19" spans="1:104">
      <c r="A19" s="123" t="s">
        <v>785</v>
      </c>
      <c r="B19" s="109" t="s">
        <v>81</v>
      </c>
      <c r="C19" s="110" t="s">
        <v>97</v>
      </c>
      <c r="D19" s="122" t="s">
        <v>530</v>
      </c>
      <c r="E19" s="143">
        <v>68</v>
      </c>
      <c r="F19" s="143">
        <v>0</v>
      </c>
      <c r="G19" s="143">
        <v>0</v>
      </c>
      <c r="H19" s="143">
        <v>59.5</v>
      </c>
      <c r="I19" s="143">
        <v>0</v>
      </c>
      <c r="J19" s="143">
        <v>0</v>
      </c>
      <c r="K19" s="137">
        <v>0</v>
      </c>
      <c r="L19" s="125">
        <f t="shared" si="0"/>
        <v>68</v>
      </c>
      <c r="M19" s="139">
        <v>37475.429999999993</v>
      </c>
      <c r="N19" s="108" t="s">
        <v>786</v>
      </c>
      <c r="O19" s="110"/>
      <c r="P19" s="111" t="str">
        <f t="shared" si="1"/>
        <v>01408</v>
      </c>
      <c r="Q19" s="130">
        <v>302</v>
      </c>
      <c r="R19" s="131"/>
      <c r="S19" s="132">
        <f t="shared" si="2"/>
        <v>302</v>
      </c>
      <c r="T19" s="118">
        <f t="shared" si="3"/>
        <v>68</v>
      </c>
      <c r="U19" s="111">
        <f t="shared" si="4"/>
        <v>0</v>
      </c>
      <c r="V19" s="114"/>
      <c r="W19" s="112"/>
      <c r="X19" s="112"/>
      <c r="Y19" s="112"/>
      <c r="Z19" s="112"/>
      <c r="AA19" s="112"/>
      <c r="AB19" s="112"/>
      <c r="AC19" s="112"/>
      <c r="AD19" s="112"/>
      <c r="AE19" s="112"/>
      <c r="AF19" s="112"/>
      <c r="AG19" s="112"/>
      <c r="AH19" s="112"/>
      <c r="AI19" s="112"/>
      <c r="AJ19" s="112"/>
      <c r="AK19" s="112"/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112"/>
      <c r="BE19" s="112"/>
      <c r="BF19" s="112"/>
      <c r="BG19" s="112"/>
      <c r="BH19" s="112"/>
      <c r="BI19" s="112"/>
      <c r="BJ19" s="112"/>
      <c r="BK19" s="112"/>
      <c r="BL19" s="112"/>
      <c r="BM19" s="112"/>
      <c r="BN19" s="112"/>
      <c r="BO19" s="112"/>
      <c r="BP19" s="112"/>
      <c r="BQ19" s="112"/>
      <c r="BR19" s="112"/>
      <c r="BS19" s="112"/>
      <c r="BT19" s="112"/>
      <c r="BU19" s="112"/>
      <c r="BV19" s="112"/>
      <c r="BW19" s="112"/>
      <c r="BX19" s="112"/>
      <c r="BY19" s="112"/>
      <c r="BZ19" s="112"/>
      <c r="CA19" s="112"/>
      <c r="CB19" s="112"/>
      <c r="CC19" s="112"/>
      <c r="CD19" s="112"/>
      <c r="CE19" s="112"/>
      <c r="CF19" s="112"/>
      <c r="CG19" s="112"/>
      <c r="CH19" s="112"/>
      <c r="CI19" s="112"/>
      <c r="CJ19" s="112"/>
      <c r="CK19" s="112"/>
      <c r="CL19" s="112"/>
      <c r="CM19" s="112"/>
      <c r="CN19" s="112"/>
      <c r="CO19" s="112"/>
      <c r="CP19" s="112"/>
      <c r="CQ19" s="112"/>
      <c r="CR19" s="112"/>
      <c r="CS19" s="112"/>
      <c r="CT19" s="112"/>
      <c r="CU19" s="112"/>
      <c r="CV19" s="112"/>
      <c r="CW19" s="112"/>
      <c r="CX19" s="112"/>
      <c r="CY19" s="113"/>
      <c r="CZ19" s="113"/>
    </row>
    <row r="20" spans="1:104">
      <c r="A20" s="129" t="s">
        <v>804</v>
      </c>
      <c r="B20" s="115" t="s">
        <v>81</v>
      </c>
      <c r="C20" s="116" t="s">
        <v>750</v>
      </c>
      <c r="D20" s="117" t="s">
        <v>530</v>
      </c>
      <c r="E20" s="143">
        <v>173.33</v>
      </c>
      <c r="F20" s="143">
        <v>32</v>
      </c>
      <c r="G20" s="143">
        <v>6.67</v>
      </c>
      <c r="H20" s="143">
        <v>203.5</v>
      </c>
      <c r="I20" s="143">
        <v>0</v>
      </c>
      <c r="J20" s="143">
        <v>0</v>
      </c>
      <c r="K20" s="137">
        <v>0</v>
      </c>
      <c r="L20" s="125">
        <f t="shared" si="0"/>
        <v>212</v>
      </c>
      <c r="M20" s="139">
        <v>129578.61</v>
      </c>
      <c r="N20" s="118" t="s">
        <v>87</v>
      </c>
      <c r="O20" s="116"/>
      <c r="P20" s="124" t="str">
        <f t="shared" si="1"/>
        <v>01403</v>
      </c>
      <c r="Q20" s="133">
        <v>0</v>
      </c>
      <c r="R20" s="134"/>
      <c r="S20" s="135">
        <f t="shared" si="2"/>
        <v>0</v>
      </c>
      <c r="T20" s="118">
        <f t="shared" si="3"/>
        <v>212</v>
      </c>
      <c r="U20" s="124">
        <f t="shared" si="4"/>
        <v>0</v>
      </c>
      <c r="V20" s="119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  <c r="AG20" s="120"/>
      <c r="AH20" s="120">
        <v>9</v>
      </c>
      <c r="AI20" s="120">
        <v>127</v>
      </c>
      <c r="AJ20" s="120"/>
      <c r="AK20" s="120"/>
      <c r="AL20" s="120">
        <v>51</v>
      </c>
      <c r="AM20" s="120"/>
      <c r="AN20" s="120"/>
      <c r="AO20" s="120"/>
      <c r="AP20" s="120"/>
      <c r="AQ20" s="120"/>
      <c r="AR20" s="120"/>
      <c r="AS20" s="120"/>
      <c r="AT20" s="120">
        <v>16</v>
      </c>
      <c r="AU20" s="120"/>
      <c r="AV20" s="120"/>
      <c r="AW20" s="120"/>
      <c r="AX20" s="120"/>
      <c r="AY20" s="120"/>
      <c r="AZ20" s="120"/>
      <c r="BA20" s="120"/>
      <c r="BB20" s="120"/>
      <c r="BC20" s="120"/>
      <c r="BD20" s="120"/>
      <c r="BE20" s="120"/>
      <c r="BF20" s="120"/>
      <c r="BG20" s="120"/>
      <c r="BH20" s="120">
        <v>9</v>
      </c>
      <c r="BI20" s="120"/>
      <c r="BJ20" s="120"/>
      <c r="BK20" s="120"/>
      <c r="BL20" s="120"/>
      <c r="BM20" s="120"/>
      <c r="BN20" s="120"/>
      <c r="BO20" s="120"/>
      <c r="BP20" s="120"/>
      <c r="BQ20" s="120"/>
      <c r="BR20" s="120"/>
      <c r="BS20" s="120"/>
      <c r="BT20" s="120"/>
      <c r="BU20" s="120"/>
      <c r="BV20" s="120"/>
      <c r="BW20" s="120"/>
      <c r="BX20" s="120"/>
      <c r="BY20" s="120"/>
      <c r="BZ20" s="120"/>
      <c r="CA20" s="120"/>
      <c r="CB20" s="120"/>
      <c r="CC20" s="120"/>
      <c r="CD20" s="120"/>
      <c r="CE20" s="120"/>
      <c r="CF20" s="120"/>
      <c r="CG20" s="120"/>
      <c r="CH20" s="120"/>
      <c r="CI20" s="120"/>
      <c r="CJ20" s="120"/>
      <c r="CK20" s="120"/>
      <c r="CL20" s="120"/>
      <c r="CM20" s="120"/>
      <c r="CN20" s="120"/>
      <c r="CO20" s="120"/>
      <c r="CP20" s="120"/>
      <c r="CQ20" s="120"/>
      <c r="CR20" s="120"/>
      <c r="CS20" s="120"/>
      <c r="CT20" s="120"/>
      <c r="CU20" s="120"/>
      <c r="CV20" s="120"/>
      <c r="CW20" s="120"/>
      <c r="CX20" s="120"/>
      <c r="CY20" s="121"/>
      <c r="CZ20" s="121"/>
    </row>
    <row r="21" spans="1:104">
      <c r="A21" s="123" t="s">
        <v>805</v>
      </c>
      <c r="B21" s="109" t="s">
        <v>81</v>
      </c>
      <c r="C21" s="110" t="s">
        <v>750</v>
      </c>
      <c r="D21" s="122" t="s">
        <v>530</v>
      </c>
      <c r="E21" s="143">
        <v>173.33</v>
      </c>
      <c r="F21" s="143">
        <v>32</v>
      </c>
      <c r="G21" s="143">
        <v>5.67</v>
      </c>
      <c r="H21" s="143">
        <v>202.5</v>
      </c>
      <c r="I21" s="143">
        <v>0</v>
      </c>
      <c r="J21" s="143">
        <v>0</v>
      </c>
      <c r="K21" s="137">
        <v>0</v>
      </c>
      <c r="L21" s="125">
        <f t="shared" si="0"/>
        <v>211</v>
      </c>
      <c r="M21" s="139">
        <v>100114.72999999998</v>
      </c>
      <c r="N21" s="108" t="s">
        <v>87</v>
      </c>
      <c r="O21" s="110"/>
      <c r="P21" s="111" t="str">
        <f t="shared" si="1"/>
        <v>01403</v>
      </c>
      <c r="Q21" s="130">
        <v>0</v>
      </c>
      <c r="R21" s="131"/>
      <c r="S21" s="132">
        <f t="shared" si="2"/>
        <v>0</v>
      </c>
      <c r="T21" s="118">
        <f t="shared" si="3"/>
        <v>211</v>
      </c>
      <c r="U21" s="111">
        <f t="shared" si="4"/>
        <v>0</v>
      </c>
      <c r="V21" s="114"/>
      <c r="W21" s="112"/>
      <c r="X21" s="112"/>
      <c r="Y21" s="112"/>
      <c r="Z21" s="112"/>
      <c r="AA21" s="112"/>
      <c r="AB21" s="112"/>
      <c r="AC21" s="112"/>
      <c r="AD21" s="112"/>
      <c r="AE21" s="112"/>
      <c r="AF21" s="112"/>
      <c r="AG21" s="112"/>
      <c r="AH21" s="112">
        <v>92</v>
      </c>
      <c r="AI21" s="112">
        <v>51</v>
      </c>
      <c r="AJ21" s="112"/>
      <c r="AK21" s="112"/>
      <c r="AL21" s="112">
        <v>42</v>
      </c>
      <c r="AM21" s="112"/>
      <c r="AN21" s="112"/>
      <c r="AO21" s="112"/>
      <c r="AP21" s="112"/>
      <c r="AQ21" s="112"/>
      <c r="AR21" s="112"/>
      <c r="AS21" s="112"/>
      <c r="AT21" s="112">
        <v>17</v>
      </c>
      <c r="AU21" s="112"/>
      <c r="AV21" s="112"/>
      <c r="AW21" s="112"/>
      <c r="AX21" s="112"/>
      <c r="AY21" s="112"/>
      <c r="AZ21" s="112"/>
      <c r="BA21" s="112"/>
      <c r="BB21" s="112"/>
      <c r="BC21" s="112"/>
      <c r="BD21" s="112"/>
      <c r="BE21" s="112"/>
      <c r="BF21" s="112"/>
      <c r="BG21" s="112"/>
      <c r="BH21" s="112">
        <v>9</v>
      </c>
      <c r="BI21" s="112"/>
      <c r="BJ21" s="112"/>
      <c r="BK21" s="112"/>
      <c r="BL21" s="112"/>
      <c r="BM21" s="112"/>
      <c r="BN21" s="112"/>
      <c r="BO21" s="112"/>
      <c r="BP21" s="112"/>
      <c r="BQ21" s="112"/>
      <c r="BR21" s="112"/>
      <c r="BS21" s="112"/>
      <c r="BT21" s="112"/>
      <c r="BU21" s="112"/>
      <c r="BV21" s="112"/>
      <c r="BW21" s="112"/>
      <c r="BX21" s="112"/>
      <c r="BY21" s="112"/>
      <c r="BZ21" s="112"/>
      <c r="CA21" s="112"/>
      <c r="CB21" s="112"/>
      <c r="CC21" s="112"/>
      <c r="CD21" s="112"/>
      <c r="CE21" s="112"/>
      <c r="CF21" s="112"/>
      <c r="CG21" s="112"/>
      <c r="CH21" s="112"/>
      <c r="CI21" s="112"/>
      <c r="CJ21" s="112"/>
      <c r="CK21" s="112"/>
      <c r="CL21" s="112"/>
      <c r="CM21" s="112"/>
      <c r="CN21" s="112"/>
      <c r="CO21" s="112"/>
      <c r="CP21" s="112"/>
      <c r="CQ21" s="112"/>
      <c r="CR21" s="112"/>
      <c r="CS21" s="112"/>
      <c r="CT21" s="112"/>
      <c r="CU21" s="112"/>
      <c r="CV21" s="112"/>
      <c r="CW21" s="112"/>
      <c r="CX21" s="112"/>
      <c r="CY21" s="113"/>
      <c r="CZ21" s="113"/>
    </row>
    <row r="22" spans="1:104">
      <c r="A22" s="129" t="s">
        <v>808</v>
      </c>
      <c r="B22" s="115" t="s">
        <v>81</v>
      </c>
      <c r="C22" s="116" t="s">
        <v>750</v>
      </c>
      <c r="D22" s="117" t="s">
        <v>530</v>
      </c>
      <c r="E22" s="143">
        <v>173.33</v>
      </c>
      <c r="F22" s="143">
        <v>32</v>
      </c>
      <c r="G22" s="143">
        <v>5.67</v>
      </c>
      <c r="H22" s="143">
        <v>202.5</v>
      </c>
      <c r="I22" s="143">
        <v>0</v>
      </c>
      <c r="J22" s="143">
        <v>0</v>
      </c>
      <c r="K22" s="137">
        <v>0</v>
      </c>
      <c r="L22" s="125">
        <f t="shared" si="0"/>
        <v>211</v>
      </c>
      <c r="M22" s="139">
        <v>105118.90000000002</v>
      </c>
      <c r="N22" s="118" t="s">
        <v>87</v>
      </c>
      <c r="O22" s="116"/>
      <c r="P22" s="124" t="str">
        <f t="shared" si="1"/>
        <v>01403</v>
      </c>
      <c r="Q22" s="133">
        <v>0</v>
      </c>
      <c r="R22" s="134"/>
      <c r="S22" s="135">
        <f t="shared" si="2"/>
        <v>0</v>
      </c>
      <c r="T22" s="118">
        <f t="shared" si="3"/>
        <v>211</v>
      </c>
      <c r="U22" s="124">
        <f t="shared" si="4"/>
        <v>0</v>
      </c>
      <c r="V22" s="119"/>
      <c r="W22" s="120"/>
      <c r="X22" s="120"/>
      <c r="Y22" s="120"/>
      <c r="Z22" s="120"/>
      <c r="AA22" s="120"/>
      <c r="AB22" s="120"/>
      <c r="AC22" s="120"/>
      <c r="AD22" s="120"/>
      <c r="AE22" s="120"/>
      <c r="AF22" s="120"/>
      <c r="AG22" s="120"/>
      <c r="AH22" s="112"/>
      <c r="AI22" s="112">
        <v>17</v>
      </c>
      <c r="AJ22" s="120"/>
      <c r="AK22" s="120"/>
      <c r="AL22" s="112">
        <v>152</v>
      </c>
      <c r="AM22" s="120"/>
      <c r="AN22" s="120"/>
      <c r="AO22" s="120"/>
      <c r="AP22" s="120"/>
      <c r="AQ22" s="120"/>
      <c r="AR22" s="112"/>
      <c r="AS22" s="120"/>
      <c r="AT22" s="112">
        <v>34</v>
      </c>
      <c r="AU22" s="120"/>
      <c r="AV22" s="120"/>
      <c r="AW22" s="120"/>
      <c r="AX22" s="120"/>
      <c r="AY22" s="112"/>
      <c r="AZ22" s="120"/>
      <c r="BA22" s="120"/>
      <c r="BB22" s="120"/>
      <c r="BC22" s="120"/>
      <c r="BD22" s="120"/>
      <c r="BE22" s="120"/>
      <c r="BF22" s="120"/>
      <c r="BG22" s="120"/>
      <c r="BH22" s="112">
        <v>8</v>
      </c>
      <c r="BI22" s="120"/>
      <c r="BJ22" s="120"/>
      <c r="BK22" s="120"/>
      <c r="BL22" s="120"/>
      <c r="BM22" s="120"/>
      <c r="BN22" s="120"/>
      <c r="BO22" s="120"/>
      <c r="BP22" s="120"/>
      <c r="BQ22" s="120"/>
      <c r="BR22" s="120"/>
      <c r="BS22" s="120"/>
      <c r="BT22" s="120"/>
      <c r="BU22" s="120"/>
      <c r="BV22" s="120"/>
      <c r="BW22" s="120"/>
      <c r="BX22" s="120"/>
      <c r="BY22" s="120"/>
      <c r="BZ22" s="120"/>
      <c r="CA22" s="120"/>
      <c r="CB22" s="120"/>
      <c r="CC22" s="120"/>
      <c r="CD22" s="120"/>
      <c r="CE22" s="120"/>
      <c r="CF22" s="120"/>
      <c r="CG22" s="120"/>
      <c r="CH22" s="120"/>
      <c r="CI22" s="120"/>
      <c r="CJ22" s="120"/>
      <c r="CK22" s="120"/>
      <c r="CL22" s="120"/>
      <c r="CM22" s="120"/>
      <c r="CN22" s="120"/>
      <c r="CO22" s="120"/>
      <c r="CP22" s="120"/>
      <c r="CQ22" s="120"/>
      <c r="CR22" s="120"/>
      <c r="CS22" s="120"/>
      <c r="CT22" s="120"/>
      <c r="CU22" s="120"/>
      <c r="CV22" s="120"/>
      <c r="CW22" s="120"/>
      <c r="CX22" s="120"/>
      <c r="CY22" s="121"/>
      <c r="CZ22" s="121"/>
    </row>
    <row r="23" spans="1:104">
      <c r="A23" s="123" t="s">
        <v>809</v>
      </c>
      <c r="B23" s="109" t="s">
        <v>81</v>
      </c>
      <c r="C23" s="110" t="s">
        <v>750</v>
      </c>
      <c r="D23" s="122" t="s">
        <v>530</v>
      </c>
      <c r="E23" s="143">
        <v>173.33</v>
      </c>
      <c r="F23" s="143">
        <v>32</v>
      </c>
      <c r="G23" s="143">
        <v>6.67</v>
      </c>
      <c r="H23" s="143">
        <v>203.5</v>
      </c>
      <c r="I23" s="143">
        <v>0</v>
      </c>
      <c r="J23" s="143">
        <v>0</v>
      </c>
      <c r="K23" s="137">
        <v>0</v>
      </c>
      <c r="L23" s="125">
        <f t="shared" si="0"/>
        <v>212</v>
      </c>
      <c r="M23" s="139">
        <v>100255.9</v>
      </c>
      <c r="N23" s="108" t="s">
        <v>87</v>
      </c>
      <c r="O23" s="110"/>
      <c r="P23" s="111" t="str">
        <f t="shared" si="1"/>
        <v>01403</v>
      </c>
      <c r="Q23" s="130">
        <v>0</v>
      </c>
      <c r="R23" s="131"/>
      <c r="S23" s="132">
        <v>0</v>
      </c>
      <c r="T23" s="118">
        <f t="shared" si="3"/>
        <v>212</v>
      </c>
      <c r="U23" s="111">
        <f t="shared" si="4"/>
        <v>0</v>
      </c>
      <c r="V23" s="114"/>
      <c r="W23" s="112"/>
      <c r="X23" s="112"/>
      <c r="Y23" s="112"/>
      <c r="Z23" s="112"/>
      <c r="AA23" s="112"/>
      <c r="AB23" s="112"/>
      <c r="AC23" s="112"/>
      <c r="AD23" s="112"/>
      <c r="AE23" s="112"/>
      <c r="AF23" s="112"/>
      <c r="AG23" s="112"/>
      <c r="AH23" s="112">
        <v>43.5</v>
      </c>
      <c r="AI23" s="112">
        <v>25</v>
      </c>
      <c r="AJ23" s="112"/>
      <c r="AK23" s="112"/>
      <c r="AL23" s="112">
        <v>135</v>
      </c>
      <c r="AM23" s="112"/>
      <c r="AN23" s="112"/>
      <c r="AO23" s="112"/>
      <c r="AP23" s="112"/>
      <c r="AQ23" s="112"/>
      <c r="AR23" s="112"/>
      <c r="AS23" s="112"/>
      <c r="AT23" s="112">
        <v>8.5</v>
      </c>
      <c r="AU23" s="112"/>
      <c r="AV23" s="112"/>
      <c r="AW23" s="112"/>
      <c r="AX23" s="112"/>
      <c r="AY23" s="112"/>
      <c r="AZ23" s="112"/>
      <c r="BA23" s="112"/>
      <c r="BB23" s="112"/>
      <c r="BC23" s="112"/>
      <c r="BD23" s="112"/>
      <c r="BE23" s="112"/>
      <c r="BF23" s="112"/>
      <c r="BG23" s="112"/>
      <c r="BH23" s="112"/>
      <c r="BI23" s="112"/>
      <c r="BJ23" s="112"/>
      <c r="BK23" s="112"/>
      <c r="BL23" s="112"/>
      <c r="BM23" s="112"/>
      <c r="BN23" s="112"/>
      <c r="BO23" s="112"/>
      <c r="BP23" s="112"/>
      <c r="BQ23" s="112"/>
      <c r="BR23" s="112"/>
      <c r="BS23" s="112"/>
      <c r="BT23" s="112"/>
      <c r="BU23" s="112"/>
      <c r="BV23" s="112"/>
      <c r="BW23" s="112"/>
      <c r="BX23" s="112"/>
      <c r="BY23" s="112"/>
      <c r="BZ23" s="112"/>
      <c r="CA23" s="112"/>
      <c r="CB23" s="112"/>
      <c r="CC23" s="112"/>
      <c r="CD23" s="112"/>
      <c r="CE23" s="112"/>
      <c r="CF23" s="112"/>
      <c r="CG23" s="112"/>
      <c r="CH23" s="112"/>
      <c r="CI23" s="112"/>
      <c r="CJ23" s="112"/>
      <c r="CK23" s="112"/>
      <c r="CL23" s="112"/>
      <c r="CM23" s="112"/>
      <c r="CN23" s="112"/>
      <c r="CO23" s="112"/>
      <c r="CP23" s="112"/>
      <c r="CQ23" s="112"/>
      <c r="CR23" s="112"/>
      <c r="CS23" s="112"/>
      <c r="CT23" s="112"/>
      <c r="CU23" s="112"/>
      <c r="CV23" s="112"/>
      <c r="CW23" s="112"/>
      <c r="CX23" s="112"/>
      <c r="CY23" s="113"/>
      <c r="CZ23" s="113"/>
    </row>
    <row r="24" spans="1:104">
      <c r="A24" s="129" t="s">
        <v>810</v>
      </c>
      <c r="B24" s="115" t="s">
        <v>81</v>
      </c>
      <c r="C24" s="116" t="s">
        <v>750</v>
      </c>
      <c r="D24" s="117" t="s">
        <v>530</v>
      </c>
      <c r="E24" s="143">
        <v>173.33</v>
      </c>
      <c r="F24" s="143">
        <v>32</v>
      </c>
      <c r="G24" s="143">
        <v>20.170000000000002</v>
      </c>
      <c r="H24" s="143">
        <v>17</v>
      </c>
      <c r="I24" s="143">
        <v>0</v>
      </c>
      <c r="J24" s="143">
        <v>0</v>
      </c>
      <c r="K24" s="137">
        <v>0</v>
      </c>
      <c r="L24" s="125">
        <f t="shared" si="0"/>
        <v>225.5</v>
      </c>
      <c r="M24" s="139">
        <v>93934.7</v>
      </c>
      <c r="N24" s="118" t="s">
        <v>786</v>
      </c>
      <c r="O24" s="116"/>
      <c r="P24" s="124" t="str">
        <f t="shared" si="1"/>
        <v>01408</v>
      </c>
      <c r="Q24" s="133">
        <v>143</v>
      </c>
      <c r="R24" s="134">
        <v>0</v>
      </c>
      <c r="S24" s="135">
        <f t="shared" ref="S24:S87" si="5">IF(R24&lt;&gt;"",R24,Q24)</f>
        <v>0</v>
      </c>
      <c r="T24" s="118">
        <f t="shared" si="3"/>
        <v>225.5</v>
      </c>
      <c r="U24" s="124">
        <f t="shared" si="4"/>
        <v>0</v>
      </c>
      <c r="V24" s="119"/>
      <c r="W24" s="120"/>
      <c r="X24" s="120"/>
      <c r="Y24" s="120"/>
      <c r="Z24" s="120"/>
      <c r="AA24" s="120"/>
      <c r="AB24" s="120"/>
      <c r="AC24" s="120"/>
      <c r="AD24" s="120"/>
      <c r="AE24" s="120"/>
      <c r="AF24" s="120"/>
      <c r="AG24" s="120"/>
      <c r="AH24" s="112">
        <v>167</v>
      </c>
      <c r="AI24" s="112">
        <v>10</v>
      </c>
      <c r="AJ24" s="112"/>
      <c r="AK24" s="112"/>
      <c r="AL24" s="112">
        <v>8.5</v>
      </c>
      <c r="AM24" s="112"/>
      <c r="AN24" s="112"/>
      <c r="AO24" s="112"/>
      <c r="AP24" s="112"/>
      <c r="AQ24" s="112"/>
      <c r="AR24" s="112"/>
      <c r="AS24" s="112"/>
      <c r="AT24" s="112"/>
      <c r="AU24" s="112"/>
      <c r="AV24" s="112"/>
      <c r="AW24" s="112"/>
      <c r="AX24" s="112"/>
      <c r="AY24" s="112"/>
      <c r="AZ24" s="112"/>
      <c r="BA24" s="112"/>
      <c r="BB24" s="120"/>
      <c r="BC24" s="120"/>
      <c r="BD24" s="120"/>
      <c r="BE24" s="120"/>
      <c r="BF24" s="120"/>
      <c r="BG24" s="120"/>
      <c r="BH24" s="120">
        <v>40</v>
      </c>
      <c r="BI24" s="120"/>
      <c r="BJ24" s="120"/>
      <c r="BK24" s="120"/>
      <c r="BL24" s="120"/>
      <c r="BM24" s="120"/>
      <c r="BN24" s="120"/>
      <c r="BO24" s="120"/>
      <c r="BP24" s="120"/>
      <c r="BQ24" s="120"/>
      <c r="BR24" s="120"/>
      <c r="BS24" s="120"/>
      <c r="BT24" s="120"/>
      <c r="BU24" s="120"/>
      <c r="BV24" s="120"/>
      <c r="BW24" s="120"/>
      <c r="BX24" s="120"/>
      <c r="BY24" s="120"/>
      <c r="BZ24" s="120"/>
      <c r="CA24" s="120"/>
      <c r="CB24" s="120"/>
      <c r="CC24" s="120"/>
      <c r="CD24" s="120"/>
      <c r="CE24" s="120"/>
      <c r="CF24" s="120"/>
      <c r="CG24" s="120"/>
      <c r="CH24" s="120"/>
      <c r="CI24" s="120"/>
      <c r="CJ24" s="120"/>
      <c r="CK24" s="120"/>
      <c r="CL24" s="120"/>
      <c r="CM24" s="120"/>
      <c r="CN24" s="120"/>
      <c r="CO24" s="120"/>
      <c r="CP24" s="120"/>
      <c r="CQ24" s="120"/>
      <c r="CR24" s="120"/>
      <c r="CS24" s="120"/>
      <c r="CT24" s="120"/>
      <c r="CU24" s="120"/>
      <c r="CV24" s="120"/>
      <c r="CW24" s="120"/>
      <c r="CX24" s="120"/>
      <c r="CY24" s="121"/>
      <c r="CZ24" s="121"/>
    </row>
    <row r="25" spans="1:104">
      <c r="A25" s="129" t="s">
        <v>557</v>
      </c>
      <c r="B25" s="115" t="s">
        <v>81</v>
      </c>
      <c r="C25" s="116" t="s">
        <v>546</v>
      </c>
      <c r="D25" s="117" t="s">
        <v>530</v>
      </c>
      <c r="E25" s="143">
        <v>173.33</v>
      </c>
      <c r="F25" s="143">
        <v>32</v>
      </c>
      <c r="G25" s="143">
        <v>7.17</v>
      </c>
      <c r="H25" s="143">
        <v>204</v>
      </c>
      <c r="I25" s="143">
        <v>0</v>
      </c>
      <c r="J25" s="143">
        <v>0</v>
      </c>
      <c r="K25" s="137">
        <v>0</v>
      </c>
      <c r="L25" s="125">
        <f t="shared" si="0"/>
        <v>212.5</v>
      </c>
      <c r="M25" s="139">
        <v>86826.65</v>
      </c>
      <c r="N25" s="118" t="s">
        <v>553</v>
      </c>
      <c r="O25" s="116"/>
      <c r="P25" s="124" t="str">
        <f t="shared" si="1"/>
        <v>01404</v>
      </c>
      <c r="Q25" s="133">
        <v>0</v>
      </c>
      <c r="R25" s="134"/>
      <c r="S25" s="135">
        <f t="shared" si="5"/>
        <v>0</v>
      </c>
      <c r="T25" s="118">
        <f t="shared" si="3"/>
        <v>0</v>
      </c>
      <c r="U25" s="124">
        <f t="shared" si="4"/>
        <v>212.5</v>
      </c>
      <c r="V25" s="119"/>
      <c r="W25" s="120"/>
      <c r="X25" s="120"/>
      <c r="Y25" s="120"/>
      <c r="Z25" s="120"/>
      <c r="AA25" s="120"/>
      <c r="AB25" s="120"/>
      <c r="AC25" s="120"/>
      <c r="AD25" s="120"/>
      <c r="AE25" s="120"/>
      <c r="AF25" s="120"/>
      <c r="AG25" s="120"/>
      <c r="AH25" s="120"/>
      <c r="AI25" s="120"/>
      <c r="AJ25" s="120"/>
      <c r="AK25" s="120"/>
      <c r="AL25" s="120"/>
      <c r="AM25" s="120"/>
      <c r="AN25" s="120"/>
      <c r="AO25" s="120"/>
      <c r="AP25" s="120"/>
      <c r="AQ25" s="120"/>
      <c r="AR25" s="120"/>
      <c r="AS25" s="120"/>
      <c r="AT25" s="120"/>
      <c r="AU25" s="120"/>
      <c r="AV25" s="120"/>
      <c r="AW25" s="120"/>
      <c r="AX25" s="120"/>
      <c r="AY25" s="120"/>
      <c r="AZ25" s="120"/>
      <c r="BA25" s="120"/>
      <c r="BB25" s="120"/>
      <c r="BC25" s="120"/>
      <c r="BD25" s="120"/>
      <c r="BE25" s="120"/>
      <c r="BF25" s="120"/>
      <c r="BG25" s="120"/>
      <c r="BH25" s="120"/>
      <c r="BI25" s="120"/>
      <c r="BJ25" s="120"/>
      <c r="BK25" s="120"/>
      <c r="BL25" s="120"/>
      <c r="BM25" s="120"/>
      <c r="BN25" s="120"/>
      <c r="BO25" s="120"/>
      <c r="BP25" s="120"/>
      <c r="BQ25" s="120"/>
      <c r="BR25" s="120"/>
      <c r="BS25" s="120"/>
      <c r="BT25" s="120"/>
      <c r="BU25" s="120"/>
      <c r="BV25" s="120"/>
      <c r="BW25" s="120"/>
      <c r="BX25" s="120"/>
      <c r="BY25" s="120"/>
      <c r="BZ25" s="120"/>
      <c r="CA25" s="120"/>
      <c r="CB25" s="120"/>
      <c r="CC25" s="120"/>
      <c r="CD25" s="120"/>
      <c r="CE25" s="120"/>
      <c r="CF25" s="120"/>
      <c r="CG25" s="120"/>
      <c r="CH25" s="120"/>
      <c r="CI25" s="120"/>
      <c r="CJ25" s="120"/>
      <c r="CK25" s="120"/>
      <c r="CL25" s="120"/>
      <c r="CM25" s="120"/>
      <c r="CN25" s="120"/>
      <c r="CO25" s="120"/>
      <c r="CP25" s="120"/>
      <c r="CQ25" s="120"/>
      <c r="CR25" s="120"/>
      <c r="CS25" s="120"/>
      <c r="CT25" s="120"/>
      <c r="CU25" s="120"/>
      <c r="CV25" s="120"/>
      <c r="CW25" s="120"/>
      <c r="CX25" s="120"/>
      <c r="CY25" s="121"/>
      <c r="CZ25" s="121"/>
    </row>
    <row r="26" spans="1:104">
      <c r="A26" s="123" t="s">
        <v>558</v>
      </c>
      <c r="B26" s="109" t="s">
        <v>81</v>
      </c>
      <c r="C26" s="110" t="s">
        <v>546</v>
      </c>
      <c r="D26" s="122" t="s">
        <v>530</v>
      </c>
      <c r="E26" s="143">
        <v>173.33</v>
      </c>
      <c r="F26" s="143">
        <v>32</v>
      </c>
      <c r="G26" s="143">
        <v>7.17</v>
      </c>
      <c r="H26" s="143">
        <v>204</v>
      </c>
      <c r="I26" s="143">
        <v>0</v>
      </c>
      <c r="J26" s="143">
        <v>0</v>
      </c>
      <c r="K26" s="137">
        <v>0</v>
      </c>
      <c r="L26" s="125">
        <f t="shared" si="0"/>
        <v>212.5</v>
      </c>
      <c r="M26" s="139">
        <v>84352.45</v>
      </c>
      <c r="N26" s="108" t="s">
        <v>553</v>
      </c>
      <c r="O26" s="110"/>
      <c r="P26" s="111" t="str">
        <f t="shared" si="1"/>
        <v>01404</v>
      </c>
      <c r="Q26" s="130">
        <v>0</v>
      </c>
      <c r="R26" s="131"/>
      <c r="S26" s="132">
        <f t="shared" si="5"/>
        <v>0</v>
      </c>
      <c r="T26" s="118">
        <f t="shared" si="3"/>
        <v>0</v>
      </c>
      <c r="U26" s="111">
        <f t="shared" si="4"/>
        <v>212.5</v>
      </c>
      <c r="V26" s="114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  <c r="AJ26" s="112"/>
      <c r="AK26" s="112"/>
      <c r="AL26" s="112"/>
      <c r="AM26" s="112"/>
      <c r="AN26" s="112"/>
      <c r="AO26" s="112"/>
      <c r="AP26" s="112"/>
      <c r="AQ26" s="112"/>
      <c r="AR26" s="112"/>
      <c r="AS26" s="112"/>
      <c r="AT26" s="112"/>
      <c r="AU26" s="112"/>
      <c r="AV26" s="112"/>
      <c r="AW26" s="112"/>
      <c r="AX26" s="112"/>
      <c r="AY26" s="112"/>
      <c r="AZ26" s="112"/>
      <c r="BA26" s="112"/>
      <c r="BB26" s="112"/>
      <c r="BC26" s="112"/>
      <c r="BD26" s="112"/>
      <c r="BE26" s="112"/>
      <c r="BF26" s="112"/>
      <c r="BG26" s="112"/>
      <c r="BH26" s="112"/>
      <c r="BI26" s="112"/>
      <c r="BJ26" s="112"/>
      <c r="BK26" s="112"/>
      <c r="BL26" s="112"/>
      <c r="BM26" s="112"/>
      <c r="BN26" s="112"/>
      <c r="BO26" s="112"/>
      <c r="BP26" s="112"/>
      <c r="BQ26" s="112"/>
      <c r="BR26" s="112"/>
      <c r="BS26" s="112"/>
      <c r="BT26" s="112"/>
      <c r="BU26" s="112"/>
      <c r="BV26" s="112"/>
      <c r="BW26" s="112"/>
      <c r="BX26" s="112"/>
      <c r="BY26" s="112"/>
      <c r="BZ26" s="112"/>
      <c r="CA26" s="112"/>
      <c r="CB26" s="112"/>
      <c r="CC26" s="112"/>
      <c r="CD26" s="112"/>
      <c r="CE26" s="112"/>
      <c r="CF26" s="112"/>
      <c r="CG26" s="112"/>
      <c r="CH26" s="112"/>
      <c r="CI26" s="112"/>
      <c r="CJ26" s="112"/>
      <c r="CK26" s="112"/>
      <c r="CL26" s="112"/>
      <c r="CM26" s="112"/>
      <c r="CN26" s="112"/>
      <c r="CO26" s="112"/>
      <c r="CP26" s="112"/>
      <c r="CQ26" s="112"/>
      <c r="CR26" s="112"/>
      <c r="CS26" s="112"/>
      <c r="CT26" s="112"/>
      <c r="CU26" s="112"/>
      <c r="CV26" s="112"/>
      <c r="CW26" s="112"/>
      <c r="CX26" s="112"/>
      <c r="CY26" s="113"/>
      <c r="CZ26" s="113"/>
    </row>
    <row r="27" spans="1:104">
      <c r="A27" s="129" t="s">
        <v>559</v>
      </c>
      <c r="B27" s="115" t="s">
        <v>81</v>
      </c>
      <c r="C27" s="116" t="s">
        <v>546</v>
      </c>
      <c r="D27" s="117" t="s">
        <v>530</v>
      </c>
      <c r="E27" s="143">
        <v>173.33</v>
      </c>
      <c r="F27" s="143">
        <v>30.67</v>
      </c>
      <c r="G27" s="143">
        <v>0</v>
      </c>
      <c r="H27" s="143">
        <v>204</v>
      </c>
      <c r="I27" s="143">
        <v>0</v>
      </c>
      <c r="J27" s="143">
        <v>0</v>
      </c>
      <c r="K27" s="137">
        <v>0</v>
      </c>
      <c r="L27" s="125">
        <f t="shared" si="0"/>
        <v>204</v>
      </c>
      <c r="M27" s="139">
        <v>109830.87</v>
      </c>
      <c r="N27" s="118" t="s">
        <v>553</v>
      </c>
      <c r="O27" s="116"/>
      <c r="P27" s="124" t="str">
        <f t="shared" si="1"/>
        <v>01404</v>
      </c>
      <c r="Q27" s="133">
        <v>0</v>
      </c>
      <c r="R27" s="134"/>
      <c r="S27" s="135">
        <f t="shared" si="5"/>
        <v>0</v>
      </c>
      <c r="T27" s="118">
        <f t="shared" si="3"/>
        <v>0</v>
      </c>
      <c r="U27" s="124">
        <f t="shared" si="4"/>
        <v>204</v>
      </c>
      <c r="V27" s="119"/>
      <c r="W27" s="120"/>
      <c r="X27" s="120"/>
      <c r="Y27" s="120"/>
      <c r="Z27" s="120"/>
      <c r="AA27" s="120"/>
      <c r="AB27" s="120"/>
      <c r="AC27" s="120"/>
      <c r="AD27" s="120"/>
      <c r="AE27" s="120"/>
      <c r="AF27" s="120"/>
      <c r="AG27" s="120"/>
      <c r="AH27" s="120"/>
      <c r="AI27" s="120"/>
      <c r="AJ27" s="120"/>
      <c r="AK27" s="120"/>
      <c r="AL27" s="120"/>
      <c r="AM27" s="120"/>
      <c r="AN27" s="120"/>
      <c r="AO27" s="120"/>
      <c r="AP27" s="120"/>
      <c r="AQ27" s="120"/>
      <c r="AR27" s="120"/>
      <c r="AS27" s="120"/>
      <c r="AT27" s="120"/>
      <c r="AU27" s="120"/>
      <c r="AV27" s="120"/>
      <c r="AW27" s="120"/>
      <c r="AX27" s="120"/>
      <c r="AY27" s="120"/>
      <c r="AZ27" s="120"/>
      <c r="BA27" s="120"/>
      <c r="BB27" s="120"/>
      <c r="BC27" s="120"/>
      <c r="BD27" s="120"/>
      <c r="BE27" s="120"/>
      <c r="BF27" s="120"/>
      <c r="BG27" s="120"/>
      <c r="BH27" s="120"/>
      <c r="BI27" s="120"/>
      <c r="BJ27" s="120"/>
      <c r="BK27" s="120"/>
      <c r="BL27" s="120"/>
      <c r="BM27" s="120"/>
      <c r="BN27" s="120"/>
      <c r="BO27" s="120"/>
      <c r="BP27" s="120"/>
      <c r="BQ27" s="120"/>
      <c r="BR27" s="120"/>
      <c r="BS27" s="120"/>
      <c r="BT27" s="120"/>
      <c r="BU27" s="120"/>
      <c r="BV27" s="120"/>
      <c r="BW27" s="120"/>
      <c r="BX27" s="120"/>
      <c r="BY27" s="120"/>
      <c r="BZ27" s="120"/>
      <c r="CA27" s="120"/>
      <c r="CB27" s="120"/>
      <c r="CC27" s="120"/>
      <c r="CD27" s="120"/>
      <c r="CE27" s="120"/>
      <c r="CF27" s="120"/>
      <c r="CG27" s="120"/>
      <c r="CH27" s="120"/>
      <c r="CI27" s="120"/>
      <c r="CJ27" s="120"/>
      <c r="CK27" s="120"/>
      <c r="CL27" s="120"/>
      <c r="CM27" s="120"/>
      <c r="CN27" s="120"/>
      <c r="CO27" s="120"/>
      <c r="CP27" s="120"/>
      <c r="CQ27" s="120"/>
      <c r="CR27" s="120"/>
      <c r="CS27" s="120"/>
      <c r="CT27" s="120"/>
      <c r="CU27" s="120"/>
      <c r="CV27" s="120"/>
      <c r="CW27" s="120"/>
      <c r="CX27" s="120"/>
      <c r="CY27" s="121"/>
      <c r="CZ27" s="121"/>
    </row>
    <row r="28" spans="1:104">
      <c r="A28" s="123" t="s">
        <v>560</v>
      </c>
      <c r="B28" s="109" t="s">
        <v>81</v>
      </c>
      <c r="C28" s="110" t="s">
        <v>546</v>
      </c>
      <c r="D28" s="122" t="s">
        <v>530</v>
      </c>
      <c r="E28" s="143">
        <v>173.33</v>
      </c>
      <c r="F28" s="143">
        <v>32</v>
      </c>
      <c r="G28" s="143">
        <v>21.67</v>
      </c>
      <c r="H28" s="143">
        <v>8.5</v>
      </c>
      <c r="I28" s="143">
        <v>0</v>
      </c>
      <c r="J28" s="143">
        <v>0</v>
      </c>
      <c r="K28" s="137">
        <v>0</v>
      </c>
      <c r="L28" s="125">
        <f t="shared" si="0"/>
        <v>227</v>
      </c>
      <c r="M28" s="139">
        <v>69252.149999999994</v>
      </c>
      <c r="N28" s="108" t="s">
        <v>553</v>
      </c>
      <c r="O28" s="110"/>
      <c r="P28" s="111" t="str">
        <f t="shared" si="1"/>
        <v>01404</v>
      </c>
      <c r="Q28" s="130">
        <v>0</v>
      </c>
      <c r="R28" s="131"/>
      <c r="S28" s="132">
        <f t="shared" si="5"/>
        <v>0</v>
      </c>
      <c r="T28" s="118">
        <f t="shared" si="3"/>
        <v>0</v>
      </c>
      <c r="U28" s="111">
        <f t="shared" si="4"/>
        <v>227</v>
      </c>
      <c r="V28" s="114"/>
      <c r="W28" s="112"/>
      <c r="X28" s="112"/>
      <c r="Y28" s="112"/>
      <c r="Z28" s="112"/>
      <c r="AA28" s="112"/>
      <c r="AB28" s="112"/>
      <c r="AC28" s="112"/>
      <c r="AD28" s="112"/>
      <c r="AE28" s="112"/>
      <c r="AF28" s="112"/>
      <c r="AG28" s="112"/>
      <c r="AH28" s="112"/>
      <c r="AI28" s="112"/>
      <c r="AJ28" s="112"/>
      <c r="AK28" s="112"/>
      <c r="AL28" s="112"/>
      <c r="AM28" s="112"/>
      <c r="AN28" s="112"/>
      <c r="AO28" s="112"/>
      <c r="AP28" s="112"/>
      <c r="AQ28" s="112"/>
      <c r="AR28" s="112"/>
      <c r="AS28" s="112"/>
      <c r="AT28" s="112"/>
      <c r="AU28" s="112"/>
      <c r="AV28" s="112"/>
      <c r="AW28" s="112"/>
      <c r="AX28" s="112"/>
      <c r="AY28" s="112"/>
      <c r="AZ28" s="112"/>
      <c r="BA28" s="112"/>
      <c r="BB28" s="112"/>
      <c r="BC28" s="112"/>
      <c r="BD28" s="112"/>
      <c r="BE28" s="112"/>
      <c r="BF28" s="112"/>
      <c r="BG28" s="112"/>
      <c r="BH28" s="112"/>
      <c r="BI28" s="112"/>
      <c r="BJ28" s="112"/>
      <c r="BK28" s="112"/>
      <c r="BL28" s="112"/>
      <c r="BM28" s="112"/>
      <c r="BN28" s="112"/>
      <c r="BO28" s="112"/>
      <c r="BP28" s="112"/>
      <c r="BQ28" s="112"/>
      <c r="BR28" s="112"/>
      <c r="BS28" s="112"/>
      <c r="BT28" s="112"/>
      <c r="BU28" s="112"/>
      <c r="BV28" s="112"/>
      <c r="BW28" s="112"/>
      <c r="BX28" s="112"/>
      <c r="BY28" s="112"/>
      <c r="BZ28" s="112"/>
      <c r="CA28" s="112"/>
      <c r="CB28" s="112"/>
      <c r="CC28" s="112"/>
      <c r="CD28" s="112"/>
      <c r="CE28" s="112"/>
      <c r="CF28" s="112"/>
      <c r="CG28" s="112"/>
      <c r="CH28" s="112"/>
      <c r="CI28" s="112"/>
      <c r="CJ28" s="112"/>
      <c r="CK28" s="112"/>
      <c r="CL28" s="112"/>
      <c r="CM28" s="112"/>
      <c r="CN28" s="112"/>
      <c r="CO28" s="112"/>
      <c r="CP28" s="112"/>
      <c r="CQ28" s="112"/>
      <c r="CR28" s="112"/>
      <c r="CS28" s="112"/>
      <c r="CT28" s="112"/>
      <c r="CU28" s="112"/>
      <c r="CV28" s="112"/>
      <c r="CW28" s="112"/>
      <c r="CX28" s="112"/>
      <c r="CY28" s="113"/>
      <c r="CZ28" s="113"/>
    </row>
    <row r="29" spans="1:104">
      <c r="A29" s="123" t="s">
        <v>813</v>
      </c>
      <c r="B29" s="109" t="s">
        <v>81</v>
      </c>
      <c r="C29" s="110" t="s">
        <v>750</v>
      </c>
      <c r="D29" s="122" t="s">
        <v>530</v>
      </c>
      <c r="E29" s="143">
        <v>173.33</v>
      </c>
      <c r="F29" s="143">
        <v>32</v>
      </c>
      <c r="G29" s="143">
        <v>6.67</v>
      </c>
      <c r="H29" s="143">
        <v>203.5</v>
      </c>
      <c r="I29" s="143">
        <v>0</v>
      </c>
      <c r="J29" s="143">
        <v>0</v>
      </c>
      <c r="K29" s="137">
        <v>0</v>
      </c>
      <c r="L29" s="125">
        <f t="shared" si="0"/>
        <v>212</v>
      </c>
      <c r="M29" s="139">
        <v>90092.08</v>
      </c>
      <c r="N29" s="108" t="s">
        <v>77</v>
      </c>
      <c r="O29" s="110"/>
      <c r="P29" s="111" t="str">
        <f t="shared" si="1"/>
        <v>01200</v>
      </c>
      <c r="Q29" s="130">
        <v>0</v>
      </c>
      <c r="R29" s="131"/>
      <c r="S29" s="132">
        <f t="shared" si="5"/>
        <v>0</v>
      </c>
      <c r="T29" s="118">
        <f t="shared" si="3"/>
        <v>212</v>
      </c>
      <c r="U29" s="111">
        <f t="shared" si="4"/>
        <v>0</v>
      </c>
      <c r="V29" s="114"/>
      <c r="W29" s="112"/>
      <c r="X29" s="112"/>
      <c r="Y29" s="112"/>
      <c r="Z29" s="112"/>
      <c r="AA29" s="112"/>
      <c r="AB29" s="112"/>
      <c r="AC29" s="112"/>
      <c r="AD29" s="112"/>
      <c r="AE29" s="112"/>
      <c r="AF29" s="112"/>
      <c r="AG29" s="112"/>
      <c r="AH29" s="112"/>
      <c r="AI29" s="112">
        <v>32</v>
      </c>
      <c r="AJ29" s="112"/>
      <c r="AK29" s="112"/>
      <c r="AL29" s="112">
        <v>180</v>
      </c>
      <c r="AM29" s="112"/>
      <c r="AN29" s="112"/>
      <c r="AO29" s="112"/>
      <c r="AP29" s="112"/>
      <c r="AQ29" s="112"/>
      <c r="AR29" s="112"/>
      <c r="AS29" s="112"/>
      <c r="AT29" s="112"/>
      <c r="AU29" s="112"/>
      <c r="AV29" s="112"/>
      <c r="AW29" s="112"/>
      <c r="AX29" s="112"/>
      <c r="AY29" s="112"/>
      <c r="AZ29" s="112"/>
      <c r="BA29" s="112"/>
      <c r="BB29" s="112"/>
      <c r="BC29" s="112"/>
      <c r="BD29" s="112"/>
      <c r="BE29" s="112"/>
      <c r="BF29" s="112"/>
      <c r="BG29" s="112"/>
      <c r="BH29" s="120"/>
      <c r="BI29" s="112"/>
      <c r="BJ29" s="112"/>
      <c r="BK29" s="112"/>
      <c r="BL29" s="112"/>
      <c r="BM29" s="112"/>
      <c r="BN29" s="112"/>
      <c r="BO29" s="112"/>
      <c r="BP29" s="112"/>
      <c r="BQ29" s="112"/>
      <c r="BR29" s="112"/>
      <c r="BS29" s="112"/>
      <c r="BT29" s="112"/>
      <c r="BU29" s="112"/>
      <c r="BV29" s="112"/>
      <c r="BW29" s="112"/>
      <c r="BX29" s="112"/>
      <c r="BY29" s="112"/>
      <c r="BZ29" s="112"/>
      <c r="CA29" s="112"/>
      <c r="CB29" s="112"/>
      <c r="CC29" s="112"/>
      <c r="CD29" s="112"/>
      <c r="CE29" s="112"/>
      <c r="CF29" s="112"/>
      <c r="CG29" s="112"/>
      <c r="CH29" s="112"/>
      <c r="CI29" s="112"/>
      <c r="CJ29" s="112"/>
      <c r="CK29" s="112"/>
      <c r="CL29" s="112"/>
      <c r="CM29" s="112"/>
      <c r="CN29" s="112"/>
      <c r="CO29" s="112"/>
      <c r="CP29" s="112"/>
      <c r="CQ29" s="112"/>
      <c r="CR29" s="112"/>
      <c r="CS29" s="112"/>
      <c r="CT29" s="112"/>
      <c r="CU29" s="112"/>
      <c r="CV29" s="112"/>
      <c r="CW29" s="112"/>
      <c r="CX29" s="112"/>
      <c r="CY29" s="113"/>
      <c r="CZ29" s="113"/>
    </row>
    <row r="30" spans="1:104">
      <c r="A30" s="123" t="s">
        <v>561</v>
      </c>
      <c r="B30" s="109" t="s">
        <v>81</v>
      </c>
      <c r="C30" s="110" t="s">
        <v>546</v>
      </c>
      <c r="D30" s="122" t="s">
        <v>530</v>
      </c>
      <c r="E30" s="143">
        <v>173.33</v>
      </c>
      <c r="F30" s="143">
        <v>30.67</v>
      </c>
      <c r="G30" s="143">
        <v>0</v>
      </c>
      <c r="H30" s="143">
        <v>195.5</v>
      </c>
      <c r="I30" s="143">
        <v>0</v>
      </c>
      <c r="J30" s="143">
        <v>0</v>
      </c>
      <c r="K30" s="137">
        <v>0</v>
      </c>
      <c r="L30" s="125">
        <f t="shared" si="0"/>
        <v>204</v>
      </c>
      <c r="M30" s="139">
        <v>71507.34</v>
      </c>
      <c r="N30" s="108" t="s">
        <v>553</v>
      </c>
      <c r="O30" s="110"/>
      <c r="P30" s="111" t="str">
        <f t="shared" si="1"/>
        <v>01404</v>
      </c>
      <c r="Q30" s="130">
        <v>0</v>
      </c>
      <c r="R30" s="131"/>
      <c r="S30" s="132">
        <f t="shared" si="5"/>
        <v>0</v>
      </c>
      <c r="T30" s="118">
        <f t="shared" si="3"/>
        <v>0</v>
      </c>
      <c r="U30" s="111">
        <f t="shared" si="4"/>
        <v>204</v>
      </c>
      <c r="V30" s="114"/>
      <c r="W30" s="112"/>
      <c r="X30" s="112"/>
      <c r="Y30" s="112"/>
      <c r="Z30" s="112"/>
      <c r="AA30" s="112"/>
      <c r="AB30" s="112"/>
      <c r="AC30" s="112"/>
      <c r="AD30" s="112"/>
      <c r="AE30" s="112"/>
      <c r="AF30" s="112"/>
      <c r="AG30" s="112"/>
      <c r="AH30" s="112"/>
      <c r="AI30" s="112"/>
      <c r="AJ30" s="112"/>
      <c r="AK30" s="112"/>
      <c r="AL30" s="112"/>
      <c r="AM30" s="112"/>
      <c r="AN30" s="112"/>
      <c r="AO30" s="112"/>
      <c r="AP30" s="112"/>
      <c r="AQ30" s="112"/>
      <c r="AR30" s="112"/>
      <c r="AS30" s="112"/>
      <c r="AT30" s="112"/>
      <c r="AU30" s="112"/>
      <c r="AV30" s="112"/>
      <c r="AW30" s="112"/>
      <c r="AX30" s="112"/>
      <c r="AY30" s="112"/>
      <c r="AZ30" s="112"/>
      <c r="BA30" s="112"/>
      <c r="BB30" s="112"/>
      <c r="BC30" s="112"/>
      <c r="BD30" s="112"/>
      <c r="BE30" s="112"/>
      <c r="BF30" s="112"/>
      <c r="BG30" s="112"/>
      <c r="BH30" s="112"/>
      <c r="BI30" s="112"/>
      <c r="BJ30" s="112"/>
      <c r="BK30" s="112"/>
      <c r="BL30" s="112"/>
      <c r="BM30" s="112"/>
      <c r="BN30" s="112"/>
      <c r="BO30" s="112"/>
      <c r="BP30" s="112"/>
      <c r="BQ30" s="112"/>
      <c r="BR30" s="112"/>
      <c r="BS30" s="112"/>
      <c r="BT30" s="112"/>
      <c r="BU30" s="112"/>
      <c r="BV30" s="112"/>
      <c r="BW30" s="112"/>
      <c r="BX30" s="112"/>
      <c r="BY30" s="112"/>
      <c r="BZ30" s="112"/>
      <c r="CA30" s="112"/>
      <c r="CB30" s="112"/>
      <c r="CC30" s="112"/>
      <c r="CD30" s="112"/>
      <c r="CE30" s="112"/>
      <c r="CF30" s="112"/>
      <c r="CG30" s="112"/>
      <c r="CH30" s="112"/>
      <c r="CI30" s="112"/>
      <c r="CJ30" s="112"/>
      <c r="CK30" s="112"/>
      <c r="CL30" s="112"/>
      <c r="CM30" s="112"/>
      <c r="CN30" s="112"/>
      <c r="CO30" s="112"/>
      <c r="CP30" s="112"/>
      <c r="CQ30" s="112"/>
      <c r="CR30" s="112"/>
      <c r="CS30" s="112"/>
      <c r="CT30" s="112"/>
      <c r="CU30" s="112"/>
      <c r="CV30" s="112"/>
      <c r="CW30" s="112"/>
      <c r="CX30" s="112"/>
      <c r="CY30" s="113"/>
      <c r="CZ30" s="113"/>
    </row>
    <row r="31" spans="1:104">
      <c r="A31" s="129" t="s">
        <v>562</v>
      </c>
      <c r="B31" s="115" t="s">
        <v>81</v>
      </c>
      <c r="C31" s="116" t="s">
        <v>546</v>
      </c>
      <c r="D31" s="117" t="s">
        <v>530</v>
      </c>
      <c r="E31" s="143">
        <v>173.33</v>
      </c>
      <c r="F31" s="143">
        <v>32</v>
      </c>
      <c r="G31" s="143">
        <v>23.17</v>
      </c>
      <c r="H31" s="143">
        <v>0</v>
      </c>
      <c r="I31" s="143">
        <v>0</v>
      </c>
      <c r="J31" s="143">
        <v>0</v>
      </c>
      <c r="K31" s="137">
        <v>0</v>
      </c>
      <c r="L31" s="125">
        <f t="shared" si="0"/>
        <v>228.5</v>
      </c>
      <c r="M31" s="139">
        <v>74292.490000000005</v>
      </c>
      <c r="N31" s="118" t="s">
        <v>551</v>
      </c>
      <c r="O31" s="116"/>
      <c r="P31" s="124" t="str">
        <f t="shared" si="1"/>
        <v>01405</v>
      </c>
      <c r="Q31" s="133">
        <v>0</v>
      </c>
      <c r="R31" s="134"/>
      <c r="S31" s="135">
        <f t="shared" si="5"/>
        <v>0</v>
      </c>
      <c r="T31" s="118">
        <f t="shared" si="3"/>
        <v>0</v>
      </c>
      <c r="U31" s="124">
        <f t="shared" si="4"/>
        <v>228.5</v>
      </c>
      <c r="V31" s="119"/>
      <c r="W31" s="120"/>
      <c r="X31" s="120"/>
      <c r="Y31" s="120"/>
      <c r="Z31" s="120"/>
      <c r="AA31" s="120"/>
      <c r="AB31" s="120"/>
      <c r="AC31" s="120"/>
      <c r="AD31" s="120"/>
      <c r="AE31" s="120"/>
      <c r="AF31" s="120"/>
      <c r="AG31" s="120"/>
      <c r="AH31" s="120"/>
      <c r="AI31" s="120"/>
      <c r="AJ31" s="120"/>
      <c r="AK31" s="120"/>
      <c r="AL31" s="120"/>
      <c r="AM31" s="120"/>
      <c r="AN31" s="120"/>
      <c r="AO31" s="120"/>
      <c r="AP31" s="120"/>
      <c r="AQ31" s="120"/>
      <c r="AR31" s="120"/>
      <c r="AS31" s="120"/>
      <c r="AT31" s="120"/>
      <c r="AU31" s="120"/>
      <c r="AV31" s="120"/>
      <c r="AW31" s="120"/>
      <c r="AX31" s="120"/>
      <c r="AY31" s="120"/>
      <c r="AZ31" s="120"/>
      <c r="BA31" s="120"/>
      <c r="BB31" s="120"/>
      <c r="BC31" s="120"/>
      <c r="BD31" s="120"/>
      <c r="BE31" s="120"/>
      <c r="BF31" s="120"/>
      <c r="BG31" s="120"/>
      <c r="BH31" s="120"/>
      <c r="BI31" s="120"/>
      <c r="BJ31" s="120"/>
      <c r="BK31" s="120"/>
      <c r="BL31" s="120"/>
      <c r="BM31" s="120"/>
      <c r="BN31" s="120"/>
      <c r="BO31" s="120"/>
      <c r="BP31" s="120"/>
      <c r="BQ31" s="120"/>
      <c r="BR31" s="120"/>
      <c r="BS31" s="120"/>
      <c r="BT31" s="120"/>
      <c r="BU31" s="120"/>
      <c r="BV31" s="120"/>
      <c r="BW31" s="120"/>
      <c r="BX31" s="120"/>
      <c r="BY31" s="120"/>
      <c r="BZ31" s="120"/>
      <c r="CA31" s="120"/>
      <c r="CB31" s="120"/>
      <c r="CC31" s="120"/>
      <c r="CD31" s="120"/>
      <c r="CE31" s="120"/>
      <c r="CF31" s="120"/>
      <c r="CG31" s="120"/>
      <c r="CH31" s="120"/>
      <c r="CI31" s="120"/>
      <c r="CJ31" s="120"/>
      <c r="CK31" s="120"/>
      <c r="CL31" s="120"/>
      <c r="CM31" s="120"/>
      <c r="CN31" s="120"/>
      <c r="CO31" s="120"/>
      <c r="CP31" s="120"/>
      <c r="CQ31" s="120"/>
      <c r="CR31" s="120"/>
      <c r="CS31" s="120"/>
      <c r="CT31" s="120"/>
      <c r="CU31" s="120"/>
      <c r="CV31" s="120"/>
      <c r="CW31" s="120"/>
      <c r="CX31" s="120"/>
      <c r="CY31" s="121"/>
      <c r="CZ31" s="121"/>
    </row>
    <row r="32" spans="1:104">
      <c r="A32" s="123" t="s">
        <v>563</v>
      </c>
      <c r="B32" s="109" t="s">
        <v>81</v>
      </c>
      <c r="C32" s="110" t="s">
        <v>546</v>
      </c>
      <c r="D32" s="122" t="s">
        <v>530</v>
      </c>
      <c r="E32" s="143">
        <v>173.33</v>
      </c>
      <c r="F32" s="143">
        <v>30.67</v>
      </c>
      <c r="G32" s="143">
        <v>0</v>
      </c>
      <c r="H32" s="143">
        <v>195.5</v>
      </c>
      <c r="I32" s="143">
        <v>0</v>
      </c>
      <c r="J32" s="143">
        <v>0</v>
      </c>
      <c r="K32" s="137">
        <v>0</v>
      </c>
      <c r="L32" s="125">
        <f t="shared" si="0"/>
        <v>204</v>
      </c>
      <c r="M32" s="139">
        <v>80193.98</v>
      </c>
      <c r="N32" s="108" t="s">
        <v>553</v>
      </c>
      <c r="O32" s="110"/>
      <c r="P32" s="111" t="str">
        <f t="shared" si="1"/>
        <v>01404</v>
      </c>
      <c r="Q32" s="130">
        <v>0</v>
      </c>
      <c r="R32" s="131"/>
      <c r="S32" s="132">
        <f t="shared" si="5"/>
        <v>0</v>
      </c>
      <c r="T32" s="118">
        <f t="shared" si="3"/>
        <v>0</v>
      </c>
      <c r="U32" s="111">
        <f t="shared" si="4"/>
        <v>204</v>
      </c>
      <c r="V32" s="114"/>
      <c r="W32" s="112"/>
      <c r="X32" s="112"/>
      <c r="Y32" s="112"/>
      <c r="Z32" s="112"/>
      <c r="AA32" s="112"/>
      <c r="AB32" s="112"/>
      <c r="AC32" s="112"/>
      <c r="AD32" s="112"/>
      <c r="AE32" s="112"/>
      <c r="AF32" s="112"/>
      <c r="AG32" s="112"/>
      <c r="AH32" s="112"/>
      <c r="AI32" s="112"/>
      <c r="AJ32" s="112"/>
      <c r="AK32" s="112"/>
      <c r="AL32" s="112"/>
      <c r="AM32" s="112"/>
      <c r="AN32" s="112"/>
      <c r="AO32" s="112"/>
      <c r="AP32" s="112"/>
      <c r="AQ32" s="112"/>
      <c r="AR32" s="112"/>
      <c r="AS32" s="112"/>
      <c r="AT32" s="112"/>
      <c r="AU32" s="112"/>
      <c r="AV32" s="112"/>
      <c r="AW32" s="112"/>
      <c r="AX32" s="112"/>
      <c r="AY32" s="112"/>
      <c r="AZ32" s="112"/>
      <c r="BA32" s="112"/>
      <c r="BB32" s="112"/>
      <c r="BC32" s="112"/>
      <c r="BD32" s="112"/>
      <c r="BE32" s="112"/>
      <c r="BF32" s="112"/>
      <c r="BG32" s="112"/>
      <c r="BH32" s="112"/>
      <c r="BI32" s="112"/>
      <c r="BJ32" s="112"/>
      <c r="BK32" s="112"/>
      <c r="BL32" s="112"/>
      <c r="BM32" s="112"/>
      <c r="BN32" s="112"/>
      <c r="BO32" s="112"/>
      <c r="BP32" s="112"/>
      <c r="BQ32" s="112"/>
      <c r="BR32" s="112"/>
      <c r="BS32" s="112"/>
      <c r="BT32" s="112"/>
      <c r="BU32" s="112"/>
      <c r="BV32" s="112"/>
      <c r="BW32" s="112"/>
      <c r="BX32" s="112"/>
      <c r="BY32" s="112"/>
      <c r="BZ32" s="112"/>
      <c r="CA32" s="112"/>
      <c r="CB32" s="112"/>
      <c r="CC32" s="112"/>
      <c r="CD32" s="112"/>
      <c r="CE32" s="112"/>
      <c r="CF32" s="112"/>
      <c r="CG32" s="112"/>
      <c r="CH32" s="112"/>
      <c r="CI32" s="112"/>
      <c r="CJ32" s="112"/>
      <c r="CK32" s="112"/>
      <c r="CL32" s="112"/>
      <c r="CM32" s="112"/>
      <c r="CN32" s="112"/>
      <c r="CO32" s="112"/>
      <c r="CP32" s="112"/>
      <c r="CQ32" s="112"/>
      <c r="CR32" s="112"/>
      <c r="CS32" s="112"/>
      <c r="CT32" s="112"/>
      <c r="CU32" s="112"/>
      <c r="CV32" s="112"/>
      <c r="CW32" s="112"/>
      <c r="CX32" s="112"/>
      <c r="CY32" s="113"/>
      <c r="CZ32" s="113"/>
    </row>
    <row r="33" spans="1:104">
      <c r="A33" s="129" t="s">
        <v>564</v>
      </c>
      <c r="B33" s="115" t="s">
        <v>81</v>
      </c>
      <c r="C33" s="116" t="s">
        <v>546</v>
      </c>
      <c r="D33" s="117" t="s">
        <v>530</v>
      </c>
      <c r="E33" s="143">
        <v>173.33</v>
      </c>
      <c r="F33" s="143">
        <v>32</v>
      </c>
      <c r="G33" s="143">
        <v>37.17</v>
      </c>
      <c r="H33" s="143">
        <v>34</v>
      </c>
      <c r="I33" s="143">
        <v>0</v>
      </c>
      <c r="J33" s="143">
        <v>0</v>
      </c>
      <c r="K33" s="137">
        <v>0</v>
      </c>
      <c r="L33" s="125">
        <f t="shared" si="0"/>
        <v>242.5</v>
      </c>
      <c r="M33" s="139">
        <v>78522.97</v>
      </c>
      <c r="N33" s="118" t="s">
        <v>553</v>
      </c>
      <c r="O33" s="116"/>
      <c r="P33" s="124" t="str">
        <f t="shared" si="1"/>
        <v>01404</v>
      </c>
      <c r="Q33" s="133">
        <v>0</v>
      </c>
      <c r="R33" s="134"/>
      <c r="S33" s="135">
        <f t="shared" si="5"/>
        <v>0</v>
      </c>
      <c r="T33" s="118">
        <f t="shared" si="3"/>
        <v>0</v>
      </c>
      <c r="U33" s="124">
        <f t="shared" si="4"/>
        <v>242.5</v>
      </c>
      <c r="V33" s="119"/>
      <c r="W33" s="120"/>
      <c r="X33" s="120"/>
      <c r="Y33" s="120"/>
      <c r="Z33" s="120"/>
      <c r="AA33" s="120"/>
      <c r="AB33" s="120"/>
      <c r="AC33" s="120"/>
      <c r="AD33" s="120"/>
      <c r="AE33" s="120"/>
      <c r="AF33" s="120"/>
      <c r="AG33" s="120"/>
      <c r="AH33" s="120"/>
      <c r="AI33" s="120"/>
      <c r="AJ33" s="120"/>
      <c r="AK33" s="120"/>
      <c r="AL33" s="120"/>
      <c r="AM33" s="120"/>
      <c r="AN33" s="120"/>
      <c r="AO33" s="120"/>
      <c r="AP33" s="120"/>
      <c r="AQ33" s="120"/>
      <c r="AR33" s="120"/>
      <c r="AS33" s="120"/>
      <c r="AT33" s="120"/>
      <c r="AU33" s="120"/>
      <c r="AV33" s="120"/>
      <c r="AW33" s="120"/>
      <c r="AX33" s="120"/>
      <c r="AY33" s="120"/>
      <c r="AZ33" s="120"/>
      <c r="BA33" s="120"/>
      <c r="BB33" s="120"/>
      <c r="BC33" s="120"/>
      <c r="BD33" s="120"/>
      <c r="BE33" s="120"/>
      <c r="BF33" s="120"/>
      <c r="BG33" s="120"/>
      <c r="BH33" s="120"/>
      <c r="BI33" s="120"/>
      <c r="BJ33" s="120"/>
      <c r="BK33" s="120"/>
      <c r="BL33" s="120"/>
      <c r="BM33" s="120"/>
      <c r="BN33" s="120"/>
      <c r="BO33" s="120"/>
      <c r="BP33" s="120"/>
      <c r="BQ33" s="120"/>
      <c r="BR33" s="120"/>
      <c r="BS33" s="120"/>
      <c r="BT33" s="120"/>
      <c r="BU33" s="120"/>
      <c r="BV33" s="120"/>
      <c r="BW33" s="120"/>
      <c r="BX33" s="120"/>
      <c r="BY33" s="120"/>
      <c r="BZ33" s="120"/>
      <c r="CA33" s="120"/>
      <c r="CB33" s="120"/>
      <c r="CC33" s="120"/>
      <c r="CD33" s="120"/>
      <c r="CE33" s="120"/>
      <c r="CF33" s="120"/>
      <c r="CG33" s="120"/>
      <c r="CH33" s="120"/>
      <c r="CI33" s="120"/>
      <c r="CJ33" s="120"/>
      <c r="CK33" s="120"/>
      <c r="CL33" s="120"/>
      <c r="CM33" s="120"/>
      <c r="CN33" s="120"/>
      <c r="CO33" s="120"/>
      <c r="CP33" s="120"/>
      <c r="CQ33" s="120"/>
      <c r="CR33" s="120"/>
      <c r="CS33" s="120"/>
      <c r="CT33" s="120"/>
      <c r="CU33" s="120"/>
      <c r="CV33" s="120"/>
      <c r="CW33" s="120"/>
      <c r="CX33" s="120"/>
      <c r="CY33" s="121"/>
      <c r="CZ33" s="121"/>
    </row>
    <row r="34" spans="1:104">
      <c r="A34" s="129" t="s">
        <v>565</v>
      </c>
      <c r="B34" s="115" t="s">
        <v>81</v>
      </c>
      <c r="C34" s="116" t="s">
        <v>546</v>
      </c>
      <c r="D34" s="117" t="s">
        <v>530</v>
      </c>
      <c r="E34" s="143">
        <v>173.33</v>
      </c>
      <c r="F34" s="143">
        <v>32</v>
      </c>
      <c r="G34" s="143">
        <v>7.17</v>
      </c>
      <c r="H34" s="143">
        <v>204</v>
      </c>
      <c r="I34" s="143">
        <v>0</v>
      </c>
      <c r="J34" s="143">
        <v>0</v>
      </c>
      <c r="K34" s="137">
        <v>0</v>
      </c>
      <c r="L34" s="125">
        <f t="shared" si="0"/>
        <v>212.5</v>
      </c>
      <c r="M34" s="139">
        <v>75711.38</v>
      </c>
      <c r="N34" s="118" t="s">
        <v>553</v>
      </c>
      <c r="O34" s="116"/>
      <c r="P34" s="124" t="str">
        <f t="shared" si="1"/>
        <v>01404</v>
      </c>
      <c r="Q34" s="133">
        <v>0</v>
      </c>
      <c r="R34" s="134"/>
      <c r="S34" s="135">
        <f t="shared" si="5"/>
        <v>0</v>
      </c>
      <c r="T34" s="118">
        <f t="shared" si="3"/>
        <v>0</v>
      </c>
      <c r="U34" s="124">
        <f t="shared" si="4"/>
        <v>212.5</v>
      </c>
      <c r="V34" s="119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20"/>
      <c r="AI34" s="120"/>
      <c r="AJ34" s="120"/>
      <c r="AK34" s="120"/>
      <c r="AL34" s="120"/>
      <c r="AM34" s="120"/>
      <c r="AN34" s="120"/>
      <c r="AO34" s="120"/>
      <c r="AP34" s="120"/>
      <c r="AQ34" s="120"/>
      <c r="AR34" s="120"/>
      <c r="AS34" s="120"/>
      <c r="AT34" s="120"/>
      <c r="AU34" s="120"/>
      <c r="AV34" s="120"/>
      <c r="AW34" s="120"/>
      <c r="AX34" s="120"/>
      <c r="AY34" s="120"/>
      <c r="AZ34" s="120"/>
      <c r="BA34" s="120"/>
      <c r="BB34" s="120"/>
      <c r="BC34" s="120"/>
      <c r="BD34" s="120"/>
      <c r="BE34" s="120"/>
      <c r="BF34" s="120"/>
      <c r="BG34" s="120"/>
      <c r="BH34" s="120"/>
      <c r="BI34" s="120"/>
      <c r="BJ34" s="120"/>
      <c r="BK34" s="120"/>
      <c r="BL34" s="120"/>
      <c r="BM34" s="120"/>
      <c r="BN34" s="120"/>
      <c r="BO34" s="120"/>
      <c r="BP34" s="120"/>
      <c r="BQ34" s="120"/>
      <c r="BR34" s="120"/>
      <c r="BS34" s="120"/>
      <c r="BT34" s="120"/>
      <c r="BU34" s="120"/>
      <c r="BV34" s="120"/>
      <c r="BW34" s="120"/>
      <c r="BX34" s="120"/>
      <c r="BY34" s="120"/>
      <c r="BZ34" s="120"/>
      <c r="CA34" s="120"/>
      <c r="CB34" s="120"/>
      <c r="CC34" s="120"/>
      <c r="CD34" s="120"/>
      <c r="CE34" s="120"/>
      <c r="CF34" s="120"/>
      <c r="CG34" s="120"/>
      <c r="CH34" s="120"/>
      <c r="CI34" s="120"/>
      <c r="CJ34" s="120"/>
      <c r="CK34" s="120"/>
      <c r="CL34" s="120"/>
      <c r="CM34" s="120"/>
      <c r="CN34" s="120"/>
      <c r="CO34" s="120"/>
      <c r="CP34" s="120"/>
      <c r="CQ34" s="120"/>
      <c r="CR34" s="120"/>
      <c r="CS34" s="120"/>
      <c r="CT34" s="120"/>
      <c r="CU34" s="120"/>
      <c r="CV34" s="120"/>
      <c r="CW34" s="120"/>
      <c r="CX34" s="120"/>
      <c r="CY34" s="121"/>
      <c r="CZ34" s="121"/>
    </row>
    <row r="35" spans="1:104">
      <c r="A35" s="123" t="s">
        <v>566</v>
      </c>
      <c r="B35" s="109" t="s">
        <v>81</v>
      </c>
      <c r="C35" s="110" t="s">
        <v>546</v>
      </c>
      <c r="D35" s="122" t="s">
        <v>530</v>
      </c>
      <c r="E35" s="143">
        <v>173.33</v>
      </c>
      <c r="F35" s="143">
        <v>13.67</v>
      </c>
      <c r="G35" s="143">
        <v>0</v>
      </c>
      <c r="H35" s="143">
        <v>178.5</v>
      </c>
      <c r="I35" s="143">
        <v>0</v>
      </c>
      <c r="J35" s="143">
        <v>0</v>
      </c>
      <c r="K35" s="137">
        <v>0</v>
      </c>
      <c r="L35" s="125">
        <f t="shared" si="0"/>
        <v>187</v>
      </c>
      <c r="M35" s="139">
        <v>65356.9</v>
      </c>
      <c r="N35" s="108" t="s">
        <v>553</v>
      </c>
      <c r="O35" s="110"/>
      <c r="P35" s="111" t="str">
        <f t="shared" si="1"/>
        <v>01404</v>
      </c>
      <c r="Q35" s="130">
        <v>0</v>
      </c>
      <c r="R35" s="131"/>
      <c r="S35" s="132">
        <f t="shared" si="5"/>
        <v>0</v>
      </c>
      <c r="T35" s="118">
        <f t="shared" si="3"/>
        <v>0</v>
      </c>
      <c r="U35" s="111">
        <f t="shared" si="4"/>
        <v>187</v>
      </c>
      <c r="V35" s="114"/>
      <c r="W35" s="112"/>
      <c r="X35" s="112"/>
      <c r="Y35" s="112"/>
      <c r="Z35" s="112"/>
      <c r="AA35" s="112"/>
      <c r="AB35" s="112"/>
      <c r="AC35" s="112"/>
      <c r="AD35" s="112"/>
      <c r="AE35" s="112"/>
      <c r="AF35" s="112"/>
      <c r="AG35" s="112"/>
      <c r="AH35" s="112"/>
      <c r="AI35" s="112"/>
      <c r="AJ35" s="112"/>
      <c r="AK35" s="112"/>
      <c r="AL35" s="112"/>
      <c r="AM35" s="112"/>
      <c r="AN35" s="112"/>
      <c r="AO35" s="112"/>
      <c r="AP35" s="112"/>
      <c r="AQ35" s="112"/>
      <c r="AR35" s="112"/>
      <c r="AS35" s="112"/>
      <c r="AT35" s="112"/>
      <c r="AU35" s="112"/>
      <c r="AV35" s="112"/>
      <c r="AW35" s="112"/>
      <c r="AX35" s="112"/>
      <c r="AY35" s="112"/>
      <c r="AZ35" s="112"/>
      <c r="BA35" s="112"/>
      <c r="BB35" s="112"/>
      <c r="BC35" s="112"/>
      <c r="BD35" s="112"/>
      <c r="BE35" s="112"/>
      <c r="BF35" s="112"/>
      <c r="BG35" s="112"/>
      <c r="BH35" s="112"/>
      <c r="BI35" s="112"/>
      <c r="BJ35" s="112"/>
      <c r="BK35" s="112"/>
      <c r="BL35" s="112"/>
      <c r="BM35" s="112"/>
      <c r="BN35" s="112"/>
      <c r="BO35" s="112"/>
      <c r="BP35" s="112"/>
      <c r="BQ35" s="112"/>
      <c r="BR35" s="112"/>
      <c r="BS35" s="112"/>
      <c r="BT35" s="112"/>
      <c r="BU35" s="112"/>
      <c r="BV35" s="112"/>
      <c r="BW35" s="112"/>
      <c r="BX35" s="112"/>
      <c r="BY35" s="112"/>
      <c r="BZ35" s="112"/>
      <c r="CA35" s="112"/>
      <c r="CB35" s="112"/>
      <c r="CC35" s="112"/>
      <c r="CD35" s="112"/>
      <c r="CE35" s="112"/>
      <c r="CF35" s="112"/>
      <c r="CG35" s="112"/>
      <c r="CH35" s="112"/>
      <c r="CI35" s="112"/>
      <c r="CJ35" s="112"/>
      <c r="CK35" s="112"/>
      <c r="CL35" s="112"/>
      <c r="CM35" s="112"/>
      <c r="CN35" s="112"/>
      <c r="CO35" s="112"/>
      <c r="CP35" s="112"/>
      <c r="CQ35" s="112"/>
      <c r="CR35" s="112"/>
      <c r="CS35" s="112"/>
      <c r="CT35" s="112"/>
      <c r="CU35" s="112"/>
      <c r="CV35" s="112"/>
      <c r="CW35" s="112"/>
      <c r="CX35" s="112"/>
      <c r="CY35" s="113"/>
      <c r="CZ35" s="113"/>
    </row>
    <row r="36" spans="1:104" hidden="1">
      <c r="A36" s="123" t="s">
        <v>256</v>
      </c>
      <c r="B36" s="109" t="s">
        <v>81</v>
      </c>
      <c r="C36" s="110" t="s">
        <v>255</v>
      </c>
      <c r="D36" s="122">
        <v>304</v>
      </c>
      <c r="E36" s="143">
        <v>173.33</v>
      </c>
      <c r="F36" s="143">
        <v>32</v>
      </c>
      <c r="G36" s="143">
        <v>16.670000000000002</v>
      </c>
      <c r="H36" s="143">
        <v>93.5</v>
      </c>
      <c r="I36" s="143">
        <v>0</v>
      </c>
      <c r="J36" s="143">
        <v>0</v>
      </c>
      <c r="K36" s="137">
        <v>0</v>
      </c>
      <c r="L36" s="125">
        <f t="shared" si="0"/>
        <v>222</v>
      </c>
      <c r="M36" s="139">
        <v>99971.25</v>
      </c>
      <c r="N36" s="108" t="s">
        <v>77</v>
      </c>
      <c r="O36" s="110"/>
      <c r="P36" s="111" t="str">
        <f t="shared" si="1"/>
        <v>01200</v>
      </c>
      <c r="Q36" s="130">
        <v>304</v>
      </c>
      <c r="R36" s="131"/>
      <c r="S36" s="132">
        <f t="shared" si="5"/>
        <v>304</v>
      </c>
      <c r="T36" s="118">
        <f t="shared" si="3"/>
        <v>222</v>
      </c>
      <c r="U36" s="111">
        <f t="shared" si="4"/>
        <v>0</v>
      </c>
      <c r="V36" s="119"/>
      <c r="W36" s="120"/>
      <c r="X36" s="120"/>
      <c r="Y36" s="120"/>
      <c r="Z36" s="120"/>
      <c r="AA36" s="120"/>
      <c r="AB36" s="120"/>
      <c r="AC36" s="120"/>
      <c r="AD36" s="120"/>
      <c r="AE36" s="120"/>
      <c r="AF36" s="120"/>
      <c r="AG36" s="120"/>
      <c r="AH36" s="120"/>
      <c r="AI36" s="120"/>
      <c r="AJ36" s="120"/>
      <c r="AK36" s="120"/>
      <c r="AL36" s="120"/>
      <c r="AM36" s="120"/>
      <c r="AN36" s="120"/>
      <c r="AO36" s="120"/>
      <c r="AP36" s="120"/>
      <c r="AQ36" s="120"/>
      <c r="AR36" s="120"/>
      <c r="AS36" s="120"/>
      <c r="AT36" s="120"/>
      <c r="AU36" s="120"/>
      <c r="AV36" s="120"/>
      <c r="AW36" s="120"/>
      <c r="AX36" s="120"/>
      <c r="AY36" s="120"/>
      <c r="AZ36" s="120"/>
      <c r="BA36" s="120"/>
      <c r="BB36" s="120"/>
      <c r="BC36" s="120"/>
      <c r="BD36" s="120"/>
      <c r="BE36" s="120"/>
      <c r="BF36" s="120"/>
      <c r="BG36" s="120"/>
      <c r="BH36" s="120"/>
      <c r="BI36" s="120"/>
      <c r="BJ36" s="120"/>
      <c r="BK36" s="120"/>
      <c r="BL36" s="120"/>
      <c r="BM36" s="120"/>
      <c r="BN36" s="120"/>
      <c r="BO36" s="120"/>
      <c r="BP36" s="120"/>
      <c r="BQ36" s="120"/>
      <c r="BR36" s="120"/>
      <c r="BS36" s="120"/>
      <c r="BT36" s="120"/>
      <c r="BU36" s="120"/>
      <c r="BV36" s="120"/>
      <c r="BW36" s="120"/>
      <c r="BX36" s="120"/>
      <c r="BY36" s="120"/>
      <c r="BZ36" s="120"/>
      <c r="CA36" s="120"/>
      <c r="CB36" s="120"/>
      <c r="CC36" s="120"/>
      <c r="CD36" s="120"/>
      <c r="CE36" s="120"/>
      <c r="CF36" s="120"/>
      <c r="CG36" s="120"/>
      <c r="CH36" s="120"/>
      <c r="CI36" s="120"/>
      <c r="CJ36" s="120"/>
      <c r="CK36" s="120"/>
      <c r="CL36" s="120"/>
      <c r="CM36" s="120"/>
      <c r="CN36" s="120"/>
      <c r="CO36" s="120"/>
      <c r="CP36" s="120"/>
      <c r="CQ36" s="120"/>
      <c r="CR36" s="120"/>
      <c r="CS36" s="120"/>
      <c r="CT36" s="120"/>
      <c r="CU36" s="120"/>
      <c r="CV36" s="120"/>
      <c r="CW36" s="120"/>
      <c r="CX36" s="120"/>
      <c r="CY36" s="121"/>
      <c r="CZ36" s="121"/>
    </row>
    <row r="37" spans="1:104">
      <c r="A37" s="129" t="s">
        <v>567</v>
      </c>
      <c r="B37" s="115" t="s">
        <v>81</v>
      </c>
      <c r="C37" s="116" t="s">
        <v>546</v>
      </c>
      <c r="D37" s="117" t="s">
        <v>530</v>
      </c>
      <c r="E37" s="143">
        <v>173.33</v>
      </c>
      <c r="F37" s="143">
        <v>30.67</v>
      </c>
      <c r="G37" s="143">
        <v>0</v>
      </c>
      <c r="H37" s="143">
        <v>195.5</v>
      </c>
      <c r="I37" s="143">
        <v>0</v>
      </c>
      <c r="J37" s="143">
        <v>0</v>
      </c>
      <c r="K37" s="137">
        <v>0</v>
      </c>
      <c r="L37" s="125">
        <f t="shared" si="0"/>
        <v>204</v>
      </c>
      <c r="M37" s="139">
        <v>73117.61</v>
      </c>
      <c r="N37" s="118" t="s">
        <v>553</v>
      </c>
      <c r="O37" s="116"/>
      <c r="P37" s="124" t="str">
        <f t="shared" si="1"/>
        <v>01404</v>
      </c>
      <c r="Q37" s="133">
        <v>0</v>
      </c>
      <c r="R37" s="134"/>
      <c r="S37" s="135">
        <f t="shared" si="5"/>
        <v>0</v>
      </c>
      <c r="T37" s="118">
        <f t="shared" si="3"/>
        <v>0</v>
      </c>
      <c r="U37" s="124">
        <f t="shared" si="4"/>
        <v>204</v>
      </c>
      <c r="V37" s="119"/>
      <c r="W37" s="120"/>
      <c r="X37" s="120"/>
      <c r="Y37" s="120"/>
      <c r="Z37" s="120"/>
      <c r="AA37" s="120"/>
      <c r="AB37" s="120"/>
      <c r="AC37" s="120"/>
      <c r="AD37" s="120"/>
      <c r="AE37" s="120"/>
      <c r="AF37" s="120"/>
      <c r="AG37" s="120"/>
      <c r="AH37" s="120"/>
      <c r="AI37" s="120"/>
      <c r="AJ37" s="120"/>
      <c r="AK37" s="120"/>
      <c r="AL37" s="120"/>
      <c r="AM37" s="120"/>
      <c r="AN37" s="120"/>
      <c r="AO37" s="120"/>
      <c r="AP37" s="120"/>
      <c r="AQ37" s="120"/>
      <c r="AR37" s="120"/>
      <c r="AS37" s="120"/>
      <c r="AT37" s="120"/>
      <c r="AU37" s="120"/>
      <c r="AV37" s="120"/>
      <c r="AW37" s="120"/>
      <c r="AX37" s="120"/>
      <c r="AY37" s="120"/>
      <c r="AZ37" s="120"/>
      <c r="BA37" s="120"/>
      <c r="BB37" s="120"/>
      <c r="BC37" s="120"/>
      <c r="BD37" s="120"/>
      <c r="BE37" s="120"/>
      <c r="BF37" s="120"/>
      <c r="BG37" s="120"/>
      <c r="BH37" s="120"/>
      <c r="BI37" s="120"/>
      <c r="BJ37" s="120"/>
      <c r="BK37" s="120"/>
      <c r="BL37" s="120"/>
      <c r="BM37" s="120"/>
      <c r="BN37" s="120"/>
      <c r="BO37" s="120"/>
      <c r="BP37" s="120"/>
      <c r="BQ37" s="120"/>
      <c r="BR37" s="120"/>
      <c r="BS37" s="120"/>
      <c r="BT37" s="120"/>
      <c r="BU37" s="120"/>
      <c r="BV37" s="120"/>
      <c r="BW37" s="120"/>
      <c r="BX37" s="120"/>
      <c r="BY37" s="120"/>
      <c r="BZ37" s="120"/>
      <c r="CA37" s="120"/>
      <c r="CB37" s="120"/>
      <c r="CC37" s="120"/>
      <c r="CD37" s="120"/>
      <c r="CE37" s="120"/>
      <c r="CF37" s="120"/>
      <c r="CG37" s="120"/>
      <c r="CH37" s="120"/>
      <c r="CI37" s="120"/>
      <c r="CJ37" s="120"/>
      <c r="CK37" s="120"/>
      <c r="CL37" s="120"/>
      <c r="CM37" s="120"/>
      <c r="CN37" s="120"/>
      <c r="CO37" s="120"/>
      <c r="CP37" s="120"/>
      <c r="CQ37" s="120"/>
      <c r="CR37" s="120"/>
      <c r="CS37" s="120"/>
      <c r="CT37" s="120"/>
      <c r="CU37" s="120"/>
      <c r="CV37" s="120"/>
      <c r="CW37" s="120"/>
      <c r="CX37" s="120"/>
      <c r="CY37" s="121"/>
      <c r="CZ37" s="121"/>
    </row>
    <row r="38" spans="1:104" hidden="1">
      <c r="A38" s="123" t="s">
        <v>340</v>
      </c>
      <c r="B38" s="109" t="s">
        <v>81</v>
      </c>
      <c r="C38" s="110" t="s">
        <v>341</v>
      </c>
      <c r="D38" s="122">
        <v>302</v>
      </c>
      <c r="E38" s="143">
        <v>173.33</v>
      </c>
      <c r="F38" s="143">
        <v>32</v>
      </c>
      <c r="G38" s="143">
        <v>36.17</v>
      </c>
      <c r="H38" s="143">
        <v>0</v>
      </c>
      <c r="I38" s="143">
        <v>0</v>
      </c>
      <c r="J38" s="143">
        <v>0</v>
      </c>
      <c r="K38" s="137">
        <v>0</v>
      </c>
      <c r="L38" s="125">
        <f t="shared" si="0"/>
        <v>241.5</v>
      </c>
      <c r="M38" s="139">
        <v>81988.63</v>
      </c>
      <c r="N38" s="108" t="s">
        <v>77</v>
      </c>
      <c r="O38" s="110"/>
      <c r="P38" s="111" t="str">
        <f t="shared" si="1"/>
        <v>01200</v>
      </c>
      <c r="Q38" s="130">
        <v>302</v>
      </c>
      <c r="R38" s="131"/>
      <c r="S38" s="132">
        <f t="shared" si="5"/>
        <v>302</v>
      </c>
      <c r="T38" s="118">
        <f t="shared" si="3"/>
        <v>241.5</v>
      </c>
      <c r="U38" s="111">
        <f t="shared" si="4"/>
        <v>0</v>
      </c>
      <c r="V38" s="114"/>
      <c r="W38" s="112"/>
      <c r="X38" s="112"/>
      <c r="Y38" s="112"/>
      <c r="Z38" s="112"/>
      <c r="AA38" s="112"/>
      <c r="AB38" s="112"/>
      <c r="AC38" s="112"/>
      <c r="AD38" s="112"/>
      <c r="AE38" s="112"/>
      <c r="AF38" s="112"/>
      <c r="AG38" s="112"/>
      <c r="AH38" s="112"/>
      <c r="AI38" s="112"/>
      <c r="AJ38" s="112"/>
      <c r="AK38" s="112"/>
      <c r="AL38" s="112"/>
      <c r="AM38" s="112"/>
      <c r="AN38" s="112"/>
      <c r="AO38" s="112"/>
      <c r="AP38" s="112"/>
      <c r="AQ38" s="112"/>
      <c r="AR38" s="112"/>
      <c r="AS38" s="112"/>
      <c r="AT38" s="112"/>
      <c r="AU38" s="112"/>
      <c r="AV38" s="112"/>
      <c r="AW38" s="112"/>
      <c r="AX38" s="112"/>
      <c r="AY38" s="112"/>
      <c r="AZ38" s="112"/>
      <c r="BA38" s="112"/>
      <c r="BB38" s="112"/>
      <c r="BC38" s="112"/>
      <c r="BD38" s="112"/>
      <c r="BE38" s="112"/>
      <c r="BF38" s="112"/>
      <c r="BG38" s="112"/>
      <c r="BH38" s="112"/>
      <c r="BI38" s="112"/>
      <c r="BJ38" s="112"/>
      <c r="BK38" s="112"/>
      <c r="BL38" s="112"/>
      <c r="BM38" s="112"/>
      <c r="BN38" s="112"/>
      <c r="BO38" s="112"/>
      <c r="BP38" s="112"/>
      <c r="BQ38" s="112"/>
      <c r="BR38" s="112"/>
      <c r="BS38" s="112"/>
      <c r="BT38" s="112"/>
      <c r="BU38" s="112"/>
      <c r="BV38" s="112"/>
      <c r="BW38" s="112"/>
      <c r="BX38" s="112"/>
      <c r="BY38" s="112"/>
      <c r="BZ38" s="112"/>
      <c r="CA38" s="112"/>
      <c r="CB38" s="112"/>
      <c r="CC38" s="112"/>
      <c r="CD38" s="112"/>
      <c r="CE38" s="112"/>
      <c r="CF38" s="112"/>
      <c r="CG38" s="112"/>
      <c r="CH38" s="112"/>
      <c r="CI38" s="112"/>
      <c r="CJ38" s="112"/>
      <c r="CK38" s="112"/>
      <c r="CL38" s="112"/>
      <c r="CM38" s="112"/>
      <c r="CN38" s="112"/>
      <c r="CO38" s="112"/>
      <c r="CP38" s="112"/>
      <c r="CQ38" s="112"/>
      <c r="CR38" s="112"/>
      <c r="CS38" s="112"/>
      <c r="CT38" s="112"/>
      <c r="CU38" s="112"/>
      <c r="CV38" s="112"/>
      <c r="CW38" s="112"/>
      <c r="CX38" s="112"/>
      <c r="CY38" s="113"/>
      <c r="CZ38" s="113"/>
    </row>
    <row r="39" spans="1:104">
      <c r="A39" s="123" t="s">
        <v>818</v>
      </c>
      <c r="B39" s="109" t="s">
        <v>81</v>
      </c>
      <c r="C39" s="110" t="s">
        <v>750</v>
      </c>
      <c r="D39" s="122" t="s">
        <v>530</v>
      </c>
      <c r="E39" s="143">
        <v>173.33</v>
      </c>
      <c r="F39" s="143">
        <v>32</v>
      </c>
      <c r="G39" s="143">
        <v>6.67</v>
      </c>
      <c r="H39" s="143">
        <v>203.5</v>
      </c>
      <c r="I39" s="143">
        <v>0</v>
      </c>
      <c r="J39" s="143">
        <v>0</v>
      </c>
      <c r="K39" s="137">
        <v>0</v>
      </c>
      <c r="L39" s="125">
        <f t="shared" si="0"/>
        <v>212</v>
      </c>
      <c r="M39" s="139">
        <v>102785.31</v>
      </c>
      <c r="N39" s="108" t="s">
        <v>87</v>
      </c>
      <c r="O39" s="110"/>
      <c r="P39" s="111" t="str">
        <f t="shared" si="1"/>
        <v>01403</v>
      </c>
      <c r="Q39" s="130">
        <v>0</v>
      </c>
      <c r="R39" s="131"/>
      <c r="S39" s="132">
        <f t="shared" si="5"/>
        <v>0</v>
      </c>
      <c r="T39" s="118">
        <f t="shared" si="3"/>
        <v>212</v>
      </c>
      <c r="U39" s="111">
        <f t="shared" si="4"/>
        <v>0</v>
      </c>
      <c r="V39" s="114"/>
      <c r="W39" s="112"/>
      <c r="X39" s="112"/>
      <c r="Y39" s="112"/>
      <c r="Z39" s="112"/>
      <c r="AA39" s="112"/>
      <c r="AB39" s="112"/>
      <c r="AC39" s="112"/>
      <c r="AD39" s="112"/>
      <c r="AE39" s="112"/>
      <c r="AF39" s="112"/>
      <c r="AG39" s="112"/>
      <c r="AH39" s="112"/>
      <c r="AI39" s="112">
        <v>101</v>
      </c>
      <c r="AJ39" s="112"/>
      <c r="AK39" s="112"/>
      <c r="AL39" s="112">
        <v>34</v>
      </c>
      <c r="AM39" s="112"/>
      <c r="AN39" s="112"/>
      <c r="AO39" s="112"/>
      <c r="AP39" s="112"/>
      <c r="AQ39" s="112"/>
      <c r="AR39" s="112"/>
      <c r="AS39" s="112"/>
      <c r="AT39" s="112">
        <v>52</v>
      </c>
      <c r="AU39" s="112"/>
      <c r="AV39" s="112"/>
      <c r="AW39" s="112"/>
      <c r="AX39" s="112"/>
      <c r="AY39" s="112"/>
      <c r="AZ39" s="112"/>
      <c r="BA39" s="112"/>
      <c r="BB39" s="112"/>
      <c r="BC39" s="112"/>
      <c r="BD39" s="112"/>
      <c r="BE39" s="112"/>
      <c r="BF39" s="112"/>
      <c r="BG39" s="112"/>
      <c r="BH39" s="112">
        <v>25</v>
      </c>
      <c r="BI39" s="112"/>
      <c r="BJ39" s="112"/>
      <c r="BK39" s="112"/>
      <c r="BL39" s="112"/>
      <c r="BM39" s="112"/>
      <c r="BN39" s="112"/>
      <c r="BO39" s="112"/>
      <c r="BP39" s="112"/>
      <c r="BQ39" s="112"/>
      <c r="BR39" s="112"/>
      <c r="BS39" s="112"/>
      <c r="BT39" s="112"/>
      <c r="BU39" s="112"/>
      <c r="BV39" s="112"/>
      <c r="BW39" s="112"/>
      <c r="BX39" s="112"/>
      <c r="BY39" s="112"/>
      <c r="BZ39" s="112"/>
      <c r="CA39" s="112"/>
      <c r="CB39" s="112"/>
      <c r="CC39" s="112"/>
      <c r="CD39" s="112"/>
      <c r="CE39" s="112"/>
      <c r="CF39" s="112"/>
      <c r="CG39" s="112"/>
      <c r="CH39" s="112"/>
      <c r="CI39" s="112"/>
      <c r="CJ39" s="112"/>
      <c r="CK39" s="112"/>
      <c r="CL39" s="112"/>
      <c r="CM39" s="112"/>
      <c r="CN39" s="112"/>
      <c r="CO39" s="112"/>
      <c r="CP39" s="112"/>
      <c r="CQ39" s="112"/>
      <c r="CR39" s="112"/>
      <c r="CS39" s="112"/>
      <c r="CT39" s="112"/>
      <c r="CU39" s="112"/>
      <c r="CV39" s="112"/>
      <c r="CW39" s="112"/>
      <c r="CX39" s="112"/>
      <c r="CY39" s="113"/>
      <c r="CZ39" s="113"/>
    </row>
    <row r="40" spans="1:104" hidden="1">
      <c r="A40" s="123" t="s">
        <v>216</v>
      </c>
      <c r="B40" s="109" t="s">
        <v>76</v>
      </c>
      <c r="C40" s="110" t="s">
        <v>217</v>
      </c>
      <c r="D40" s="122">
        <v>302</v>
      </c>
      <c r="E40" s="143">
        <v>208</v>
      </c>
      <c r="F40" s="143">
        <v>0</v>
      </c>
      <c r="G40" s="143">
        <v>12</v>
      </c>
      <c r="H40" s="143">
        <v>0</v>
      </c>
      <c r="I40" s="143">
        <v>0</v>
      </c>
      <c r="J40" s="143">
        <v>0</v>
      </c>
      <c r="K40" s="137">
        <v>0</v>
      </c>
      <c r="L40" s="125">
        <f t="shared" si="0"/>
        <v>220</v>
      </c>
      <c r="M40" s="139">
        <v>248966.02</v>
      </c>
      <c r="N40" s="108" t="s">
        <v>77</v>
      </c>
      <c r="O40" s="110"/>
      <c r="P40" s="111" t="str">
        <f t="shared" si="1"/>
        <v>01200</v>
      </c>
      <c r="Q40" s="130">
        <v>302</v>
      </c>
      <c r="R40" s="131"/>
      <c r="S40" s="132">
        <f t="shared" si="5"/>
        <v>302</v>
      </c>
      <c r="T40" s="118">
        <f t="shared" si="3"/>
        <v>220</v>
      </c>
      <c r="U40" s="111">
        <f t="shared" si="4"/>
        <v>0</v>
      </c>
      <c r="V40" s="114"/>
      <c r="W40" s="112"/>
      <c r="X40" s="112"/>
      <c r="Y40" s="112"/>
      <c r="Z40" s="112"/>
      <c r="AA40" s="112"/>
      <c r="AB40" s="112"/>
      <c r="AC40" s="112"/>
      <c r="AD40" s="112"/>
      <c r="AE40" s="112"/>
      <c r="AF40" s="112"/>
      <c r="AG40" s="112"/>
      <c r="AH40" s="112"/>
      <c r="AI40" s="112"/>
      <c r="AJ40" s="112"/>
      <c r="AK40" s="112"/>
      <c r="AL40" s="112"/>
      <c r="AM40" s="112"/>
      <c r="AN40" s="112"/>
      <c r="AO40" s="112"/>
      <c r="AP40" s="112"/>
      <c r="AQ40" s="112"/>
      <c r="AR40" s="112"/>
      <c r="AS40" s="112"/>
      <c r="AT40" s="112"/>
      <c r="AU40" s="112"/>
      <c r="AV40" s="112"/>
      <c r="AW40" s="112"/>
      <c r="AX40" s="112"/>
      <c r="AY40" s="112"/>
      <c r="AZ40" s="112"/>
      <c r="BA40" s="112"/>
      <c r="BB40" s="112"/>
      <c r="BC40" s="112"/>
      <c r="BD40" s="112"/>
      <c r="BE40" s="112"/>
      <c r="BF40" s="112"/>
      <c r="BG40" s="112"/>
      <c r="BH40" s="112"/>
      <c r="BI40" s="112"/>
      <c r="BJ40" s="112"/>
      <c r="BK40" s="112"/>
      <c r="BL40" s="112"/>
      <c r="BM40" s="112"/>
      <c r="BN40" s="112"/>
      <c r="BO40" s="112"/>
      <c r="BP40" s="112"/>
      <c r="BQ40" s="112"/>
      <c r="BR40" s="112"/>
      <c r="BS40" s="112"/>
      <c r="BT40" s="112"/>
      <c r="BU40" s="112"/>
      <c r="BV40" s="112"/>
      <c r="BW40" s="112"/>
      <c r="BX40" s="112"/>
      <c r="BY40" s="112"/>
      <c r="BZ40" s="112"/>
      <c r="CA40" s="112"/>
      <c r="CB40" s="112"/>
      <c r="CC40" s="112"/>
      <c r="CD40" s="112"/>
      <c r="CE40" s="112"/>
      <c r="CF40" s="112"/>
      <c r="CG40" s="112"/>
      <c r="CH40" s="112"/>
      <c r="CI40" s="112"/>
      <c r="CJ40" s="112"/>
      <c r="CK40" s="112"/>
      <c r="CL40" s="112"/>
      <c r="CM40" s="112"/>
      <c r="CN40" s="112"/>
      <c r="CO40" s="112"/>
      <c r="CP40" s="112"/>
      <c r="CQ40" s="112"/>
      <c r="CR40" s="112"/>
      <c r="CS40" s="112"/>
      <c r="CT40" s="112"/>
      <c r="CU40" s="112"/>
      <c r="CV40" s="112"/>
      <c r="CW40" s="112"/>
      <c r="CX40" s="112"/>
      <c r="CY40" s="113"/>
      <c r="CZ40" s="113"/>
    </row>
    <row r="41" spans="1:104">
      <c r="A41" s="144" t="s">
        <v>819</v>
      </c>
      <c r="B41" s="115" t="s">
        <v>81</v>
      </c>
      <c r="C41" s="145" t="s">
        <v>750</v>
      </c>
      <c r="D41" s="117" t="s">
        <v>530</v>
      </c>
      <c r="E41" s="143">
        <v>173.33</v>
      </c>
      <c r="F41" s="143">
        <v>16.670000000000002</v>
      </c>
      <c r="G41" s="143">
        <v>0</v>
      </c>
      <c r="H41" s="143">
        <v>0</v>
      </c>
      <c r="I41" s="143">
        <v>0</v>
      </c>
      <c r="J41" s="143">
        <v>0</v>
      </c>
      <c r="K41" s="137">
        <v>0</v>
      </c>
      <c r="L41" s="125">
        <f t="shared" si="0"/>
        <v>190</v>
      </c>
      <c r="M41" s="139">
        <v>57918.720000000001</v>
      </c>
      <c r="N41" s="118" t="s">
        <v>83</v>
      </c>
      <c r="O41" s="116"/>
      <c r="P41" s="124" t="str">
        <f t="shared" si="1"/>
        <v>01409</v>
      </c>
      <c r="Q41" s="146">
        <v>0</v>
      </c>
      <c r="R41" s="147"/>
      <c r="S41" s="148">
        <f t="shared" si="5"/>
        <v>0</v>
      </c>
      <c r="T41" s="149">
        <f t="shared" si="3"/>
        <v>0</v>
      </c>
      <c r="U41" s="150">
        <f t="shared" si="4"/>
        <v>190</v>
      </c>
      <c r="V41" s="119"/>
      <c r="W41" s="120"/>
      <c r="X41" s="120"/>
      <c r="Y41" s="120"/>
      <c r="Z41" s="120"/>
      <c r="AA41" s="120"/>
      <c r="AB41" s="120"/>
      <c r="AC41" s="120"/>
      <c r="AD41" s="120"/>
      <c r="AE41" s="120"/>
      <c r="AF41" s="120"/>
      <c r="AG41" s="120"/>
      <c r="AH41" s="112"/>
      <c r="AI41" s="112"/>
      <c r="AJ41" s="112"/>
      <c r="AK41" s="112"/>
      <c r="AL41" s="112"/>
      <c r="AM41" s="112"/>
      <c r="AN41" s="112"/>
      <c r="AO41" s="112"/>
      <c r="AP41" s="112"/>
      <c r="AQ41" s="112"/>
      <c r="AR41" s="112"/>
      <c r="AS41" s="112"/>
      <c r="AT41" s="112"/>
      <c r="AU41" s="112"/>
      <c r="AV41" s="112"/>
      <c r="AW41" s="112"/>
      <c r="AX41" s="112"/>
      <c r="AY41" s="112"/>
      <c r="AZ41" s="112"/>
      <c r="BA41" s="112"/>
      <c r="BB41" s="120"/>
      <c r="BC41" s="120"/>
      <c r="BD41" s="120"/>
      <c r="BE41" s="120"/>
      <c r="BF41" s="120"/>
      <c r="BG41" s="120"/>
      <c r="BH41" s="120"/>
      <c r="BI41" s="120"/>
      <c r="BJ41" s="120"/>
      <c r="BK41" s="120"/>
      <c r="BL41" s="120"/>
      <c r="BM41" s="120"/>
      <c r="BN41" s="120"/>
      <c r="BO41" s="120"/>
      <c r="BP41" s="120"/>
      <c r="BQ41" s="120"/>
      <c r="BR41" s="120"/>
      <c r="BS41" s="120"/>
      <c r="BT41" s="120"/>
      <c r="BU41" s="120"/>
      <c r="BV41" s="120"/>
      <c r="BW41" s="120"/>
      <c r="BX41" s="120"/>
      <c r="BY41" s="120"/>
      <c r="BZ41" s="120"/>
      <c r="CA41" s="120"/>
      <c r="CB41" s="120"/>
      <c r="CC41" s="120"/>
      <c r="CD41" s="120"/>
      <c r="CE41" s="120"/>
      <c r="CF41" s="120"/>
      <c r="CG41" s="120"/>
      <c r="CH41" s="120"/>
      <c r="CI41" s="120"/>
      <c r="CJ41" s="120"/>
      <c r="CK41" s="120"/>
      <c r="CL41" s="120"/>
      <c r="CM41" s="120"/>
      <c r="CN41" s="120"/>
      <c r="CO41" s="120"/>
      <c r="CP41" s="120"/>
      <c r="CQ41" s="120"/>
      <c r="CR41" s="120"/>
      <c r="CS41" s="120"/>
      <c r="CT41" s="120"/>
      <c r="CU41" s="120"/>
      <c r="CV41" s="120"/>
      <c r="CW41" s="120"/>
      <c r="CX41" s="120"/>
      <c r="CY41" s="121"/>
      <c r="CZ41" s="121"/>
    </row>
    <row r="42" spans="1:104">
      <c r="A42" s="123" t="s">
        <v>568</v>
      </c>
      <c r="B42" s="109" t="s">
        <v>81</v>
      </c>
      <c r="C42" s="110" t="s">
        <v>546</v>
      </c>
      <c r="D42" s="122" t="s">
        <v>530</v>
      </c>
      <c r="E42" s="143">
        <v>173.33</v>
      </c>
      <c r="F42" s="143">
        <v>32</v>
      </c>
      <c r="G42" s="143">
        <v>43.17</v>
      </c>
      <c r="H42" s="143">
        <v>0</v>
      </c>
      <c r="I42" s="143">
        <v>0</v>
      </c>
      <c r="J42" s="143">
        <v>0</v>
      </c>
      <c r="K42" s="137">
        <v>0</v>
      </c>
      <c r="L42" s="125">
        <f t="shared" si="0"/>
        <v>248.5</v>
      </c>
      <c r="M42" s="139">
        <v>85090.98</v>
      </c>
      <c r="N42" s="108" t="s">
        <v>553</v>
      </c>
      <c r="O42" s="110"/>
      <c r="P42" s="111" t="str">
        <f t="shared" si="1"/>
        <v>01404</v>
      </c>
      <c r="Q42" s="130">
        <v>325</v>
      </c>
      <c r="R42" s="131"/>
      <c r="S42" s="132">
        <f t="shared" si="5"/>
        <v>325</v>
      </c>
      <c r="T42" s="118">
        <f t="shared" si="3"/>
        <v>248.5</v>
      </c>
      <c r="U42" s="111">
        <f t="shared" si="4"/>
        <v>0</v>
      </c>
      <c r="V42" s="114"/>
      <c r="W42" s="112"/>
      <c r="X42" s="112"/>
      <c r="Y42" s="112"/>
      <c r="Z42" s="112"/>
      <c r="AA42" s="112"/>
      <c r="AB42" s="112"/>
      <c r="AC42" s="112"/>
      <c r="AD42" s="112"/>
      <c r="AE42" s="112"/>
      <c r="AF42" s="112"/>
      <c r="AG42" s="112"/>
      <c r="AH42" s="112"/>
      <c r="AI42" s="112"/>
      <c r="AJ42" s="112"/>
      <c r="AK42" s="112"/>
      <c r="AL42" s="112"/>
      <c r="AM42" s="112"/>
      <c r="AN42" s="112"/>
      <c r="AO42" s="112"/>
      <c r="AP42" s="112"/>
      <c r="AQ42" s="112"/>
      <c r="AR42" s="112"/>
      <c r="AS42" s="112"/>
      <c r="AT42" s="112"/>
      <c r="AU42" s="112"/>
      <c r="AV42" s="112"/>
      <c r="AW42" s="112"/>
      <c r="AX42" s="112"/>
      <c r="AY42" s="112"/>
      <c r="AZ42" s="112"/>
      <c r="BA42" s="112"/>
      <c r="BB42" s="112"/>
      <c r="BC42" s="112"/>
      <c r="BD42" s="112"/>
      <c r="BE42" s="112"/>
      <c r="BF42" s="112"/>
      <c r="BG42" s="112"/>
      <c r="BH42" s="112"/>
      <c r="BI42" s="112"/>
      <c r="BJ42" s="112"/>
      <c r="BK42" s="112"/>
      <c r="BL42" s="112"/>
      <c r="BM42" s="112"/>
      <c r="BN42" s="112"/>
      <c r="BO42" s="112"/>
      <c r="BP42" s="112"/>
      <c r="BQ42" s="112"/>
      <c r="BR42" s="112"/>
      <c r="BS42" s="112"/>
      <c r="BT42" s="112"/>
      <c r="BU42" s="112"/>
      <c r="BV42" s="112"/>
      <c r="BW42" s="112"/>
      <c r="BX42" s="112"/>
      <c r="BY42" s="112"/>
      <c r="BZ42" s="112"/>
      <c r="CA42" s="112"/>
      <c r="CB42" s="112"/>
      <c r="CC42" s="112"/>
      <c r="CD42" s="112"/>
      <c r="CE42" s="112"/>
      <c r="CF42" s="112"/>
      <c r="CG42" s="112"/>
      <c r="CH42" s="112"/>
      <c r="CI42" s="112"/>
      <c r="CJ42" s="112"/>
      <c r="CK42" s="112"/>
      <c r="CL42" s="112"/>
      <c r="CM42" s="112"/>
      <c r="CN42" s="112"/>
      <c r="CO42" s="112"/>
      <c r="CP42" s="112"/>
      <c r="CQ42" s="112"/>
      <c r="CR42" s="112"/>
      <c r="CS42" s="112"/>
      <c r="CT42" s="112"/>
      <c r="CU42" s="112"/>
      <c r="CV42" s="112"/>
      <c r="CW42" s="112"/>
      <c r="CX42" s="112"/>
      <c r="CY42" s="113"/>
      <c r="CZ42" s="113"/>
    </row>
    <row r="43" spans="1:104">
      <c r="A43" s="129" t="s">
        <v>569</v>
      </c>
      <c r="B43" s="115" t="s">
        <v>81</v>
      </c>
      <c r="C43" s="116" t="s">
        <v>546</v>
      </c>
      <c r="D43" s="117" t="s">
        <v>530</v>
      </c>
      <c r="E43" s="143">
        <v>173.33</v>
      </c>
      <c r="F43" s="143">
        <v>32</v>
      </c>
      <c r="G43" s="143">
        <v>7.17</v>
      </c>
      <c r="H43" s="143">
        <v>204</v>
      </c>
      <c r="I43" s="143">
        <v>0</v>
      </c>
      <c r="J43" s="143">
        <v>0</v>
      </c>
      <c r="K43" s="137">
        <v>0</v>
      </c>
      <c r="L43" s="125">
        <f t="shared" si="0"/>
        <v>212.5</v>
      </c>
      <c r="M43" s="139">
        <v>84318.68</v>
      </c>
      <c r="N43" s="118" t="s">
        <v>553</v>
      </c>
      <c r="O43" s="116"/>
      <c r="P43" s="124" t="str">
        <f t="shared" si="1"/>
        <v>01404</v>
      </c>
      <c r="Q43" s="133">
        <v>0</v>
      </c>
      <c r="R43" s="134"/>
      <c r="S43" s="135">
        <f t="shared" si="5"/>
        <v>0</v>
      </c>
      <c r="T43" s="118">
        <f t="shared" si="3"/>
        <v>0</v>
      </c>
      <c r="U43" s="124">
        <f t="shared" si="4"/>
        <v>212.5</v>
      </c>
      <c r="V43" s="119"/>
      <c r="W43" s="120"/>
      <c r="X43" s="120"/>
      <c r="Y43" s="120"/>
      <c r="Z43" s="120"/>
      <c r="AA43" s="120"/>
      <c r="AB43" s="120"/>
      <c r="AC43" s="120"/>
      <c r="AD43" s="120"/>
      <c r="AE43" s="120"/>
      <c r="AF43" s="120"/>
      <c r="AG43" s="120"/>
      <c r="AH43" s="120"/>
      <c r="AI43" s="120"/>
      <c r="AJ43" s="120"/>
      <c r="AK43" s="120"/>
      <c r="AL43" s="120"/>
      <c r="AM43" s="120"/>
      <c r="AN43" s="120"/>
      <c r="AO43" s="120"/>
      <c r="AP43" s="120"/>
      <c r="AQ43" s="120"/>
      <c r="AR43" s="120"/>
      <c r="AS43" s="120"/>
      <c r="AT43" s="120"/>
      <c r="AU43" s="120"/>
      <c r="AV43" s="120"/>
      <c r="AW43" s="120"/>
      <c r="AX43" s="120"/>
      <c r="AY43" s="120"/>
      <c r="AZ43" s="120"/>
      <c r="BA43" s="120"/>
      <c r="BB43" s="120"/>
      <c r="BC43" s="120"/>
      <c r="BD43" s="120"/>
      <c r="BE43" s="120"/>
      <c r="BF43" s="120"/>
      <c r="BG43" s="120"/>
      <c r="BH43" s="120"/>
      <c r="BI43" s="120"/>
      <c r="BJ43" s="120"/>
      <c r="BK43" s="120"/>
      <c r="BL43" s="120"/>
      <c r="BM43" s="120"/>
      <c r="BN43" s="120"/>
      <c r="BO43" s="120"/>
      <c r="BP43" s="120"/>
      <c r="BQ43" s="120"/>
      <c r="BR43" s="120"/>
      <c r="BS43" s="120"/>
      <c r="BT43" s="120"/>
      <c r="BU43" s="120"/>
      <c r="BV43" s="120"/>
      <c r="BW43" s="120"/>
      <c r="BX43" s="120"/>
      <c r="BY43" s="120"/>
      <c r="BZ43" s="120"/>
      <c r="CA43" s="120"/>
      <c r="CB43" s="120"/>
      <c r="CC43" s="120"/>
      <c r="CD43" s="120"/>
      <c r="CE43" s="120"/>
      <c r="CF43" s="120"/>
      <c r="CG43" s="120"/>
      <c r="CH43" s="120"/>
      <c r="CI43" s="120"/>
      <c r="CJ43" s="120"/>
      <c r="CK43" s="120"/>
      <c r="CL43" s="120"/>
      <c r="CM43" s="120"/>
      <c r="CN43" s="120"/>
      <c r="CO43" s="120"/>
      <c r="CP43" s="120"/>
      <c r="CQ43" s="120"/>
      <c r="CR43" s="120"/>
      <c r="CS43" s="120"/>
      <c r="CT43" s="120"/>
      <c r="CU43" s="120"/>
      <c r="CV43" s="120"/>
      <c r="CW43" s="120"/>
      <c r="CX43" s="120"/>
      <c r="CY43" s="121"/>
      <c r="CZ43" s="121"/>
    </row>
    <row r="44" spans="1:104">
      <c r="A44" s="123" t="s">
        <v>570</v>
      </c>
      <c r="B44" s="109" t="s">
        <v>81</v>
      </c>
      <c r="C44" s="110" t="s">
        <v>546</v>
      </c>
      <c r="D44" s="122" t="s">
        <v>530</v>
      </c>
      <c r="E44" s="143">
        <v>119</v>
      </c>
      <c r="F44" s="143">
        <v>0</v>
      </c>
      <c r="G44" s="143">
        <v>0</v>
      </c>
      <c r="H44" s="143">
        <v>110.5</v>
      </c>
      <c r="I44" s="143">
        <v>0</v>
      </c>
      <c r="J44" s="143">
        <v>0</v>
      </c>
      <c r="K44" s="137">
        <v>0</v>
      </c>
      <c r="L44" s="125">
        <f t="shared" si="0"/>
        <v>119</v>
      </c>
      <c r="M44" s="139">
        <v>45439.69</v>
      </c>
      <c r="N44" s="108" t="s">
        <v>553</v>
      </c>
      <c r="O44" s="110"/>
      <c r="P44" s="111" t="str">
        <f t="shared" si="1"/>
        <v>01404</v>
      </c>
      <c r="Q44" s="130">
        <v>0</v>
      </c>
      <c r="R44" s="131"/>
      <c r="S44" s="132">
        <f t="shared" si="5"/>
        <v>0</v>
      </c>
      <c r="T44" s="118">
        <f t="shared" si="3"/>
        <v>0</v>
      </c>
      <c r="U44" s="111">
        <f t="shared" si="4"/>
        <v>119</v>
      </c>
      <c r="V44" s="114"/>
      <c r="W44" s="112"/>
      <c r="X44" s="112"/>
      <c r="Y44" s="112"/>
      <c r="Z44" s="112"/>
      <c r="AA44" s="112"/>
      <c r="AB44" s="112"/>
      <c r="AC44" s="112"/>
      <c r="AD44" s="112"/>
      <c r="AE44" s="112"/>
      <c r="AF44" s="112"/>
      <c r="AG44" s="112"/>
      <c r="AH44" s="112"/>
      <c r="AI44" s="112"/>
      <c r="AJ44" s="112"/>
      <c r="AK44" s="112"/>
      <c r="AL44" s="112"/>
      <c r="AM44" s="112"/>
      <c r="AN44" s="112"/>
      <c r="AO44" s="112"/>
      <c r="AP44" s="112"/>
      <c r="AQ44" s="112"/>
      <c r="AR44" s="112"/>
      <c r="AS44" s="112"/>
      <c r="AT44" s="112"/>
      <c r="AU44" s="112"/>
      <c r="AV44" s="112"/>
      <c r="AW44" s="112"/>
      <c r="AX44" s="112"/>
      <c r="AY44" s="112"/>
      <c r="AZ44" s="112"/>
      <c r="BA44" s="112"/>
      <c r="BB44" s="112"/>
      <c r="BC44" s="112"/>
      <c r="BD44" s="112"/>
      <c r="BE44" s="112"/>
      <c r="BF44" s="112"/>
      <c r="BG44" s="112"/>
      <c r="BH44" s="112"/>
      <c r="BI44" s="112"/>
      <c r="BJ44" s="112"/>
      <c r="BK44" s="112"/>
      <c r="BL44" s="112"/>
      <c r="BM44" s="112"/>
      <c r="BN44" s="112"/>
      <c r="BO44" s="112"/>
      <c r="BP44" s="112"/>
      <c r="BQ44" s="112"/>
      <c r="BR44" s="112"/>
      <c r="BS44" s="112"/>
      <c r="BT44" s="112"/>
      <c r="BU44" s="112"/>
      <c r="BV44" s="112"/>
      <c r="BW44" s="112"/>
      <c r="BX44" s="112"/>
      <c r="BY44" s="112"/>
      <c r="BZ44" s="112"/>
      <c r="CA44" s="112"/>
      <c r="CB44" s="112"/>
      <c r="CC44" s="112"/>
      <c r="CD44" s="112"/>
      <c r="CE44" s="112"/>
      <c r="CF44" s="112"/>
      <c r="CG44" s="112"/>
      <c r="CH44" s="112"/>
      <c r="CI44" s="112"/>
      <c r="CJ44" s="112"/>
      <c r="CK44" s="112"/>
      <c r="CL44" s="112"/>
      <c r="CM44" s="112"/>
      <c r="CN44" s="112"/>
      <c r="CO44" s="112"/>
      <c r="CP44" s="112"/>
      <c r="CQ44" s="112"/>
      <c r="CR44" s="112"/>
      <c r="CS44" s="112"/>
      <c r="CT44" s="112"/>
      <c r="CU44" s="112"/>
      <c r="CV44" s="112"/>
      <c r="CW44" s="112"/>
      <c r="CX44" s="112"/>
      <c r="CY44" s="113"/>
      <c r="CZ44" s="113"/>
    </row>
    <row r="45" spans="1:104">
      <c r="A45" s="129" t="s">
        <v>571</v>
      </c>
      <c r="B45" s="115" t="s">
        <v>81</v>
      </c>
      <c r="C45" s="116" t="s">
        <v>546</v>
      </c>
      <c r="D45" s="117" t="s">
        <v>530</v>
      </c>
      <c r="E45" s="143">
        <v>173.33</v>
      </c>
      <c r="F45" s="143">
        <v>5.17</v>
      </c>
      <c r="G45" s="143">
        <v>0</v>
      </c>
      <c r="H45" s="143">
        <v>170</v>
      </c>
      <c r="I45" s="143">
        <v>0</v>
      </c>
      <c r="J45" s="143">
        <v>0</v>
      </c>
      <c r="K45" s="137">
        <v>0</v>
      </c>
      <c r="L45" s="125">
        <f t="shared" si="0"/>
        <v>178.5</v>
      </c>
      <c r="M45" s="139">
        <v>71054.28</v>
      </c>
      <c r="N45" s="118" t="s">
        <v>553</v>
      </c>
      <c r="O45" s="116"/>
      <c r="P45" s="124" t="str">
        <f t="shared" si="1"/>
        <v>01404</v>
      </c>
      <c r="Q45" s="133">
        <v>0</v>
      </c>
      <c r="R45" s="134"/>
      <c r="S45" s="135">
        <f t="shared" si="5"/>
        <v>0</v>
      </c>
      <c r="T45" s="118">
        <f t="shared" si="3"/>
        <v>0</v>
      </c>
      <c r="U45" s="124">
        <f t="shared" si="4"/>
        <v>178.5</v>
      </c>
      <c r="V45" s="119"/>
      <c r="W45" s="120"/>
      <c r="X45" s="120"/>
      <c r="Y45" s="120"/>
      <c r="Z45" s="120"/>
      <c r="AA45" s="120"/>
      <c r="AB45" s="120"/>
      <c r="AC45" s="120"/>
      <c r="AD45" s="120"/>
      <c r="AE45" s="120"/>
      <c r="AF45" s="120"/>
      <c r="AG45" s="120"/>
      <c r="AH45" s="120"/>
      <c r="AI45" s="120"/>
      <c r="AJ45" s="120"/>
      <c r="AK45" s="120"/>
      <c r="AL45" s="120"/>
      <c r="AM45" s="120"/>
      <c r="AN45" s="120"/>
      <c r="AO45" s="120"/>
      <c r="AP45" s="120"/>
      <c r="AQ45" s="120"/>
      <c r="AR45" s="120"/>
      <c r="AS45" s="120"/>
      <c r="AT45" s="120"/>
      <c r="AU45" s="120"/>
      <c r="AV45" s="120"/>
      <c r="AW45" s="120"/>
      <c r="AX45" s="120"/>
      <c r="AY45" s="120"/>
      <c r="AZ45" s="120"/>
      <c r="BA45" s="120"/>
      <c r="BB45" s="120"/>
      <c r="BC45" s="120"/>
      <c r="BD45" s="120"/>
      <c r="BE45" s="120"/>
      <c r="BF45" s="120"/>
      <c r="BG45" s="120"/>
      <c r="BH45" s="120"/>
      <c r="BI45" s="120"/>
      <c r="BJ45" s="120"/>
      <c r="BK45" s="120"/>
      <c r="BL45" s="120"/>
      <c r="BM45" s="120"/>
      <c r="BN45" s="120"/>
      <c r="BO45" s="120"/>
      <c r="BP45" s="120"/>
      <c r="BQ45" s="120"/>
      <c r="BR45" s="120"/>
      <c r="BS45" s="120"/>
      <c r="BT45" s="120"/>
      <c r="BU45" s="120"/>
      <c r="BV45" s="120"/>
      <c r="BW45" s="120"/>
      <c r="BX45" s="120"/>
      <c r="BY45" s="120"/>
      <c r="BZ45" s="120"/>
      <c r="CA45" s="120"/>
      <c r="CB45" s="120"/>
      <c r="CC45" s="120"/>
      <c r="CD45" s="120"/>
      <c r="CE45" s="120"/>
      <c r="CF45" s="120"/>
      <c r="CG45" s="120"/>
      <c r="CH45" s="120"/>
      <c r="CI45" s="120"/>
      <c r="CJ45" s="120"/>
      <c r="CK45" s="120"/>
      <c r="CL45" s="120"/>
      <c r="CM45" s="120"/>
      <c r="CN45" s="120"/>
      <c r="CO45" s="120"/>
      <c r="CP45" s="120"/>
      <c r="CQ45" s="120"/>
      <c r="CR45" s="120"/>
      <c r="CS45" s="120"/>
      <c r="CT45" s="120"/>
      <c r="CU45" s="120"/>
      <c r="CV45" s="120"/>
      <c r="CW45" s="120"/>
      <c r="CX45" s="120"/>
      <c r="CY45" s="121"/>
      <c r="CZ45" s="121"/>
    </row>
    <row r="46" spans="1:104">
      <c r="A46" s="123" t="s">
        <v>572</v>
      </c>
      <c r="B46" s="109" t="s">
        <v>81</v>
      </c>
      <c r="C46" s="110" t="s">
        <v>546</v>
      </c>
      <c r="D46" s="122" t="s">
        <v>530</v>
      </c>
      <c r="E46" s="143">
        <v>128.5</v>
      </c>
      <c r="F46" s="143">
        <v>0</v>
      </c>
      <c r="G46" s="143">
        <v>0</v>
      </c>
      <c r="H46" s="143">
        <v>0</v>
      </c>
      <c r="I46" s="143">
        <v>0</v>
      </c>
      <c r="J46" s="143">
        <v>0</v>
      </c>
      <c r="K46" s="137">
        <v>0</v>
      </c>
      <c r="L46" s="125">
        <f t="shared" si="0"/>
        <v>128.5</v>
      </c>
      <c r="M46" s="139">
        <v>39128.21</v>
      </c>
      <c r="N46" s="108" t="s">
        <v>553</v>
      </c>
      <c r="O46" s="110"/>
      <c r="P46" s="111" t="str">
        <f t="shared" si="1"/>
        <v>01404</v>
      </c>
      <c r="Q46" s="130">
        <v>0</v>
      </c>
      <c r="R46" s="131"/>
      <c r="S46" s="132">
        <f t="shared" si="5"/>
        <v>0</v>
      </c>
      <c r="T46" s="118">
        <f t="shared" si="3"/>
        <v>0</v>
      </c>
      <c r="U46" s="111">
        <f t="shared" si="4"/>
        <v>128.5</v>
      </c>
      <c r="V46" s="114"/>
      <c r="W46" s="112"/>
      <c r="X46" s="112"/>
      <c r="Y46" s="112"/>
      <c r="Z46" s="112"/>
      <c r="AA46" s="112"/>
      <c r="AB46" s="112"/>
      <c r="AC46" s="112"/>
      <c r="AD46" s="112"/>
      <c r="AE46" s="112"/>
      <c r="AF46" s="112"/>
      <c r="AG46" s="112"/>
      <c r="AH46" s="112"/>
      <c r="AI46" s="112"/>
      <c r="AJ46" s="112"/>
      <c r="AK46" s="112"/>
      <c r="AL46" s="112"/>
      <c r="AM46" s="112"/>
      <c r="AN46" s="112"/>
      <c r="AO46" s="112"/>
      <c r="AP46" s="112"/>
      <c r="AQ46" s="112"/>
      <c r="AR46" s="112"/>
      <c r="AS46" s="112"/>
      <c r="AT46" s="112"/>
      <c r="AU46" s="112"/>
      <c r="AV46" s="112"/>
      <c r="AW46" s="112"/>
      <c r="AX46" s="112"/>
      <c r="AY46" s="112"/>
      <c r="AZ46" s="112"/>
      <c r="BA46" s="112"/>
      <c r="BB46" s="112"/>
      <c r="BC46" s="112"/>
      <c r="BD46" s="112"/>
      <c r="BE46" s="112"/>
      <c r="BF46" s="112"/>
      <c r="BG46" s="112"/>
      <c r="BH46" s="112"/>
      <c r="BI46" s="112"/>
      <c r="BJ46" s="112"/>
      <c r="BK46" s="112"/>
      <c r="BL46" s="112"/>
      <c r="BM46" s="112"/>
      <c r="BN46" s="112"/>
      <c r="BO46" s="112"/>
      <c r="BP46" s="112"/>
      <c r="BQ46" s="112"/>
      <c r="BR46" s="112"/>
      <c r="BS46" s="112"/>
      <c r="BT46" s="112"/>
      <c r="BU46" s="112"/>
      <c r="BV46" s="112"/>
      <c r="BW46" s="112"/>
      <c r="BX46" s="112"/>
      <c r="BY46" s="112"/>
      <c r="BZ46" s="112"/>
      <c r="CA46" s="112"/>
      <c r="CB46" s="112"/>
      <c r="CC46" s="112"/>
      <c r="CD46" s="112"/>
      <c r="CE46" s="112"/>
      <c r="CF46" s="112"/>
      <c r="CG46" s="112"/>
      <c r="CH46" s="112"/>
      <c r="CI46" s="112"/>
      <c r="CJ46" s="112"/>
      <c r="CK46" s="112"/>
      <c r="CL46" s="112"/>
      <c r="CM46" s="112"/>
      <c r="CN46" s="112"/>
      <c r="CO46" s="112"/>
      <c r="CP46" s="112"/>
      <c r="CQ46" s="112"/>
      <c r="CR46" s="112"/>
      <c r="CS46" s="112"/>
      <c r="CT46" s="112"/>
      <c r="CU46" s="112"/>
      <c r="CV46" s="112"/>
      <c r="CW46" s="112"/>
      <c r="CX46" s="112"/>
      <c r="CY46" s="113"/>
      <c r="CZ46" s="113"/>
    </row>
    <row r="47" spans="1:104" hidden="1">
      <c r="A47" s="74" t="s">
        <v>389</v>
      </c>
      <c r="B47" s="109" t="s">
        <v>81</v>
      </c>
      <c r="C47" s="110" t="s">
        <v>361</v>
      </c>
      <c r="D47" s="122" t="s">
        <v>358</v>
      </c>
      <c r="E47" s="143">
        <v>173.33</v>
      </c>
      <c r="F47" s="143">
        <v>32</v>
      </c>
      <c r="G47" s="143">
        <v>10.17</v>
      </c>
      <c r="H47" s="143">
        <v>207</v>
      </c>
      <c r="I47" s="143">
        <v>0</v>
      </c>
      <c r="J47" s="143">
        <v>0</v>
      </c>
      <c r="K47" s="137">
        <v>0</v>
      </c>
      <c r="L47" s="125">
        <f t="shared" si="0"/>
        <v>215.5</v>
      </c>
      <c r="M47" s="139">
        <v>66162.91</v>
      </c>
      <c r="N47" s="108" t="s">
        <v>83</v>
      </c>
      <c r="O47" s="110"/>
      <c r="P47" s="111" t="str">
        <f t="shared" si="1"/>
        <v>01409</v>
      </c>
      <c r="Q47" s="130">
        <v>161</v>
      </c>
      <c r="R47" s="131"/>
      <c r="S47" s="132">
        <f t="shared" si="5"/>
        <v>161</v>
      </c>
      <c r="T47" s="118">
        <f t="shared" si="3"/>
        <v>215.5</v>
      </c>
      <c r="U47" s="111">
        <f t="shared" si="4"/>
        <v>0</v>
      </c>
      <c r="V47" s="114"/>
      <c r="W47" s="112"/>
      <c r="X47" s="112"/>
      <c r="Y47" s="112"/>
      <c r="Z47" s="112"/>
      <c r="AA47" s="112"/>
      <c r="AB47" s="112"/>
      <c r="AC47" s="112"/>
      <c r="AD47" s="112"/>
      <c r="AE47" s="112"/>
      <c r="AF47" s="112"/>
      <c r="AG47" s="112"/>
      <c r="AH47" s="112"/>
      <c r="AI47" s="112"/>
      <c r="AJ47" s="112"/>
      <c r="AK47" s="112"/>
      <c r="AL47" s="112"/>
      <c r="AM47" s="112"/>
      <c r="AN47" s="112"/>
      <c r="AO47" s="112"/>
      <c r="AP47" s="112"/>
      <c r="AQ47" s="112"/>
      <c r="AR47" s="112"/>
      <c r="AS47" s="112"/>
      <c r="AT47" s="112"/>
      <c r="AU47" s="112"/>
      <c r="AV47" s="112"/>
      <c r="AW47" s="112"/>
      <c r="AX47" s="112"/>
      <c r="AY47" s="112"/>
      <c r="AZ47" s="112"/>
      <c r="BA47" s="112"/>
      <c r="BB47" s="112"/>
      <c r="BC47" s="112"/>
      <c r="BD47" s="112"/>
      <c r="BE47" s="112"/>
      <c r="BF47" s="112"/>
      <c r="BG47" s="112"/>
      <c r="BH47" s="112"/>
      <c r="BI47" s="112"/>
      <c r="BJ47" s="112"/>
      <c r="BK47" s="112"/>
      <c r="BL47" s="112"/>
      <c r="BM47" s="112"/>
      <c r="BN47" s="112"/>
      <c r="BO47" s="112"/>
      <c r="BP47" s="112"/>
      <c r="BQ47" s="112"/>
      <c r="BR47" s="112"/>
      <c r="BS47" s="112"/>
      <c r="BT47" s="112"/>
      <c r="BU47" s="112"/>
      <c r="BV47" s="112"/>
      <c r="BW47" s="112"/>
      <c r="BX47" s="112"/>
      <c r="BY47" s="112"/>
      <c r="BZ47" s="112"/>
      <c r="CA47" s="112"/>
      <c r="CB47" s="112"/>
      <c r="CC47" s="112"/>
      <c r="CD47" s="112"/>
      <c r="CE47" s="112"/>
      <c r="CF47" s="112"/>
      <c r="CG47" s="112"/>
      <c r="CH47" s="112"/>
      <c r="CI47" s="112"/>
      <c r="CJ47" s="112"/>
      <c r="CK47" s="112"/>
      <c r="CL47" s="112"/>
      <c r="CM47" s="112"/>
      <c r="CN47" s="112"/>
      <c r="CO47" s="112"/>
      <c r="CP47" s="112"/>
      <c r="CQ47" s="112"/>
      <c r="CR47" s="112"/>
      <c r="CS47" s="112"/>
      <c r="CT47" s="112"/>
      <c r="CU47" s="112"/>
      <c r="CV47" s="112"/>
      <c r="CW47" s="112"/>
      <c r="CX47" s="112"/>
      <c r="CY47" s="113"/>
      <c r="CZ47" s="113"/>
    </row>
    <row r="48" spans="1:104">
      <c r="A48" s="129" t="s">
        <v>573</v>
      </c>
      <c r="B48" s="115" t="s">
        <v>81</v>
      </c>
      <c r="C48" s="116" t="s">
        <v>546</v>
      </c>
      <c r="D48" s="117" t="s">
        <v>530</v>
      </c>
      <c r="E48" s="143">
        <v>161.5</v>
      </c>
      <c r="F48" s="143">
        <v>0</v>
      </c>
      <c r="G48" s="143">
        <v>0</v>
      </c>
      <c r="H48" s="143">
        <v>153</v>
      </c>
      <c r="I48" s="143">
        <v>0</v>
      </c>
      <c r="J48" s="143">
        <v>0</v>
      </c>
      <c r="K48" s="137">
        <v>0</v>
      </c>
      <c r="L48" s="125">
        <f t="shared" si="0"/>
        <v>161.5</v>
      </c>
      <c r="M48" s="139">
        <v>68183.47</v>
      </c>
      <c r="N48" s="118" t="s">
        <v>87</v>
      </c>
      <c r="O48" s="116"/>
      <c r="P48" s="124" t="str">
        <f t="shared" si="1"/>
        <v>01403</v>
      </c>
      <c r="Q48" s="133">
        <v>0</v>
      </c>
      <c r="R48" s="134"/>
      <c r="S48" s="135">
        <f t="shared" si="5"/>
        <v>0</v>
      </c>
      <c r="T48" s="118">
        <f t="shared" si="3"/>
        <v>0</v>
      </c>
      <c r="U48" s="124">
        <f t="shared" si="4"/>
        <v>161.5</v>
      </c>
      <c r="V48" s="119"/>
      <c r="W48" s="120"/>
      <c r="X48" s="120"/>
      <c r="Y48" s="120"/>
      <c r="Z48" s="120"/>
      <c r="AA48" s="120"/>
      <c r="AB48" s="120"/>
      <c r="AC48" s="120"/>
      <c r="AD48" s="120"/>
      <c r="AE48" s="120"/>
      <c r="AF48" s="120"/>
      <c r="AG48" s="120"/>
      <c r="AH48" s="120"/>
      <c r="AI48" s="120"/>
      <c r="AJ48" s="120"/>
      <c r="AK48" s="120"/>
      <c r="AL48" s="120"/>
      <c r="AM48" s="120"/>
      <c r="AN48" s="120"/>
      <c r="AO48" s="120"/>
      <c r="AP48" s="120"/>
      <c r="AQ48" s="120"/>
      <c r="AR48" s="120"/>
      <c r="AS48" s="120"/>
      <c r="AT48" s="120"/>
      <c r="AU48" s="120"/>
      <c r="AV48" s="120"/>
      <c r="AW48" s="120"/>
      <c r="AX48" s="120"/>
      <c r="AY48" s="120"/>
      <c r="AZ48" s="120"/>
      <c r="BA48" s="120"/>
      <c r="BB48" s="120"/>
      <c r="BC48" s="120"/>
      <c r="BD48" s="120"/>
      <c r="BE48" s="120"/>
      <c r="BF48" s="120"/>
      <c r="BG48" s="120"/>
      <c r="BH48" s="120"/>
      <c r="BI48" s="120"/>
      <c r="BJ48" s="120"/>
      <c r="BK48" s="120"/>
      <c r="BL48" s="120"/>
      <c r="BM48" s="120"/>
      <c r="BN48" s="120"/>
      <c r="BO48" s="120"/>
      <c r="BP48" s="120"/>
      <c r="BQ48" s="120"/>
      <c r="BR48" s="120"/>
      <c r="BS48" s="120"/>
      <c r="BT48" s="120"/>
      <c r="BU48" s="120"/>
      <c r="BV48" s="120"/>
      <c r="BW48" s="120"/>
      <c r="BX48" s="120"/>
      <c r="BY48" s="120"/>
      <c r="BZ48" s="120"/>
      <c r="CA48" s="120"/>
      <c r="CB48" s="120"/>
      <c r="CC48" s="120"/>
      <c r="CD48" s="120"/>
      <c r="CE48" s="120"/>
      <c r="CF48" s="120"/>
      <c r="CG48" s="120"/>
      <c r="CH48" s="120"/>
      <c r="CI48" s="120"/>
      <c r="CJ48" s="120"/>
      <c r="CK48" s="120"/>
      <c r="CL48" s="120"/>
      <c r="CM48" s="120"/>
      <c r="CN48" s="120"/>
      <c r="CO48" s="120"/>
      <c r="CP48" s="120"/>
      <c r="CQ48" s="120"/>
      <c r="CR48" s="120"/>
      <c r="CS48" s="120"/>
      <c r="CT48" s="120"/>
      <c r="CU48" s="120"/>
      <c r="CV48" s="120"/>
      <c r="CW48" s="120"/>
      <c r="CX48" s="120"/>
      <c r="CY48" s="121"/>
      <c r="CZ48" s="121"/>
    </row>
    <row r="49" spans="1:104">
      <c r="A49" s="123" t="s">
        <v>574</v>
      </c>
      <c r="B49" s="109" t="s">
        <v>81</v>
      </c>
      <c r="C49" s="110" t="s">
        <v>546</v>
      </c>
      <c r="D49" s="122" t="s">
        <v>530</v>
      </c>
      <c r="E49" s="143">
        <v>34</v>
      </c>
      <c r="F49" s="143">
        <v>0</v>
      </c>
      <c r="G49" s="143">
        <v>0</v>
      </c>
      <c r="H49" s="143">
        <v>25.5</v>
      </c>
      <c r="I49" s="143">
        <v>0</v>
      </c>
      <c r="J49" s="143">
        <v>0</v>
      </c>
      <c r="K49" s="137">
        <v>0</v>
      </c>
      <c r="L49" s="125">
        <f t="shared" si="0"/>
        <v>34</v>
      </c>
      <c r="M49" s="139">
        <v>17708.89</v>
      </c>
      <c r="N49" s="108" t="s">
        <v>83</v>
      </c>
      <c r="O49" s="110"/>
      <c r="P49" s="111" t="str">
        <f t="shared" si="1"/>
        <v>01409</v>
      </c>
      <c r="Q49" s="130">
        <v>0</v>
      </c>
      <c r="R49" s="131"/>
      <c r="S49" s="132">
        <f t="shared" si="5"/>
        <v>0</v>
      </c>
      <c r="T49" s="118">
        <f t="shared" si="3"/>
        <v>0</v>
      </c>
      <c r="U49" s="111">
        <f t="shared" si="4"/>
        <v>34</v>
      </c>
      <c r="V49" s="114"/>
      <c r="W49" s="112"/>
      <c r="X49" s="112"/>
      <c r="Y49" s="112"/>
      <c r="Z49" s="112"/>
      <c r="AA49" s="112"/>
      <c r="AB49" s="112"/>
      <c r="AC49" s="112"/>
      <c r="AD49" s="112"/>
      <c r="AE49" s="112"/>
      <c r="AF49" s="112"/>
      <c r="AG49" s="112"/>
      <c r="AH49" s="112"/>
      <c r="AI49" s="112"/>
      <c r="AJ49" s="112"/>
      <c r="AK49" s="112"/>
      <c r="AL49" s="112"/>
      <c r="AM49" s="112"/>
      <c r="AN49" s="112"/>
      <c r="AO49" s="112"/>
      <c r="AP49" s="112"/>
      <c r="AQ49" s="112"/>
      <c r="AR49" s="112"/>
      <c r="AS49" s="112"/>
      <c r="AT49" s="112"/>
      <c r="AU49" s="112"/>
      <c r="AV49" s="112"/>
      <c r="AW49" s="112"/>
      <c r="AX49" s="112"/>
      <c r="AY49" s="112"/>
      <c r="AZ49" s="112"/>
      <c r="BA49" s="112"/>
      <c r="BB49" s="112"/>
      <c r="BC49" s="112"/>
      <c r="BD49" s="112"/>
      <c r="BE49" s="112"/>
      <c r="BF49" s="112"/>
      <c r="BG49" s="112"/>
      <c r="BH49" s="112"/>
      <c r="BI49" s="112"/>
      <c r="BJ49" s="112"/>
      <c r="BK49" s="112"/>
      <c r="BL49" s="112"/>
      <c r="BM49" s="112"/>
      <c r="BN49" s="112"/>
      <c r="BO49" s="112"/>
      <c r="BP49" s="112"/>
      <c r="BQ49" s="112"/>
      <c r="BR49" s="112"/>
      <c r="BS49" s="112"/>
      <c r="BT49" s="112"/>
      <c r="BU49" s="112"/>
      <c r="BV49" s="112"/>
      <c r="BW49" s="112"/>
      <c r="BX49" s="112"/>
      <c r="BY49" s="112"/>
      <c r="BZ49" s="112"/>
      <c r="CA49" s="112"/>
      <c r="CB49" s="112"/>
      <c r="CC49" s="112"/>
      <c r="CD49" s="112"/>
      <c r="CE49" s="112"/>
      <c r="CF49" s="112"/>
      <c r="CG49" s="112"/>
      <c r="CH49" s="112"/>
      <c r="CI49" s="112"/>
      <c r="CJ49" s="112"/>
      <c r="CK49" s="112"/>
      <c r="CL49" s="112"/>
      <c r="CM49" s="112"/>
      <c r="CN49" s="112"/>
      <c r="CO49" s="112"/>
      <c r="CP49" s="112"/>
      <c r="CQ49" s="112"/>
      <c r="CR49" s="112"/>
      <c r="CS49" s="112"/>
      <c r="CT49" s="112"/>
      <c r="CU49" s="112"/>
      <c r="CV49" s="112"/>
      <c r="CW49" s="112"/>
      <c r="CX49" s="112"/>
      <c r="CY49" s="113"/>
      <c r="CZ49" s="113"/>
    </row>
    <row r="50" spans="1:104" hidden="1">
      <c r="A50" s="74" t="s">
        <v>390</v>
      </c>
      <c r="B50" s="109" t="s">
        <v>81</v>
      </c>
      <c r="C50" s="110" t="s">
        <v>361</v>
      </c>
      <c r="D50" s="122" t="s">
        <v>358</v>
      </c>
      <c r="E50" s="143">
        <v>173.33</v>
      </c>
      <c r="F50" s="143">
        <v>32</v>
      </c>
      <c r="G50" s="143">
        <v>10.67</v>
      </c>
      <c r="H50" s="143">
        <v>207.5</v>
      </c>
      <c r="I50" s="143">
        <v>0</v>
      </c>
      <c r="J50" s="143">
        <v>0</v>
      </c>
      <c r="K50" s="137">
        <v>0</v>
      </c>
      <c r="L50" s="125">
        <f t="shared" si="0"/>
        <v>216</v>
      </c>
      <c r="M50" s="139">
        <v>79597.69</v>
      </c>
      <c r="N50" s="108" t="s">
        <v>83</v>
      </c>
      <c r="O50" s="110"/>
      <c r="P50" s="111" t="str">
        <f t="shared" si="1"/>
        <v>01409</v>
      </c>
      <c r="Q50" s="130">
        <v>161</v>
      </c>
      <c r="R50" s="131"/>
      <c r="S50" s="132">
        <f t="shared" si="5"/>
        <v>161</v>
      </c>
      <c r="T50" s="118">
        <f t="shared" si="3"/>
        <v>216</v>
      </c>
      <c r="U50" s="111">
        <f t="shared" si="4"/>
        <v>0</v>
      </c>
      <c r="V50" s="114"/>
      <c r="W50" s="112"/>
      <c r="X50" s="112"/>
      <c r="Y50" s="112"/>
      <c r="Z50" s="112"/>
      <c r="AA50" s="112"/>
      <c r="AB50" s="112"/>
      <c r="AC50" s="112"/>
      <c r="AD50" s="112"/>
      <c r="AE50" s="112"/>
      <c r="AF50" s="112"/>
      <c r="AG50" s="112"/>
      <c r="AH50" s="112"/>
      <c r="AI50" s="112"/>
      <c r="AJ50" s="112"/>
      <c r="AK50" s="112"/>
      <c r="AL50" s="112"/>
      <c r="AM50" s="112"/>
      <c r="AN50" s="112"/>
      <c r="AO50" s="112"/>
      <c r="AP50" s="112"/>
      <c r="AQ50" s="112"/>
      <c r="AR50" s="112"/>
      <c r="AS50" s="112"/>
      <c r="AT50" s="112"/>
      <c r="AU50" s="112"/>
      <c r="AV50" s="112"/>
      <c r="AW50" s="112"/>
      <c r="AX50" s="112"/>
      <c r="AY50" s="112"/>
      <c r="AZ50" s="112"/>
      <c r="BA50" s="112"/>
      <c r="BB50" s="112"/>
      <c r="BC50" s="112"/>
      <c r="BD50" s="112"/>
      <c r="BE50" s="112"/>
      <c r="BF50" s="112"/>
      <c r="BG50" s="112"/>
      <c r="BH50" s="112"/>
      <c r="BI50" s="112"/>
      <c r="BJ50" s="112"/>
      <c r="BK50" s="112"/>
      <c r="BL50" s="112"/>
      <c r="BM50" s="112"/>
      <c r="BN50" s="112"/>
      <c r="BO50" s="112"/>
      <c r="BP50" s="112"/>
      <c r="BQ50" s="112"/>
      <c r="BR50" s="112"/>
      <c r="BS50" s="112"/>
      <c r="BT50" s="112"/>
      <c r="BU50" s="112"/>
      <c r="BV50" s="112"/>
      <c r="BW50" s="112"/>
      <c r="BX50" s="112"/>
      <c r="BY50" s="112"/>
      <c r="BZ50" s="112"/>
      <c r="CA50" s="112"/>
      <c r="CB50" s="112"/>
      <c r="CC50" s="112"/>
      <c r="CD50" s="112"/>
      <c r="CE50" s="112"/>
      <c r="CF50" s="112"/>
      <c r="CG50" s="112"/>
      <c r="CH50" s="112"/>
      <c r="CI50" s="112"/>
      <c r="CJ50" s="112"/>
      <c r="CK50" s="112"/>
      <c r="CL50" s="112"/>
      <c r="CM50" s="112"/>
      <c r="CN50" s="112"/>
      <c r="CO50" s="112"/>
      <c r="CP50" s="112"/>
      <c r="CQ50" s="112"/>
      <c r="CR50" s="112"/>
      <c r="CS50" s="112"/>
      <c r="CT50" s="112"/>
      <c r="CU50" s="112"/>
      <c r="CV50" s="112"/>
      <c r="CW50" s="112"/>
      <c r="CX50" s="112"/>
      <c r="CY50" s="113"/>
      <c r="CZ50" s="113"/>
    </row>
    <row r="51" spans="1:104">
      <c r="A51" s="129" t="s">
        <v>575</v>
      </c>
      <c r="B51" s="115" t="s">
        <v>81</v>
      </c>
      <c r="C51" s="116" t="s">
        <v>546</v>
      </c>
      <c r="D51" s="117" t="s">
        <v>530</v>
      </c>
      <c r="E51" s="143">
        <v>85</v>
      </c>
      <c r="F51" s="143">
        <v>0</v>
      </c>
      <c r="G51" s="143">
        <v>0</v>
      </c>
      <c r="H51" s="143">
        <v>85</v>
      </c>
      <c r="I51" s="143">
        <v>0</v>
      </c>
      <c r="J51" s="143">
        <v>0</v>
      </c>
      <c r="K51" s="137">
        <v>0</v>
      </c>
      <c r="L51" s="125">
        <f t="shared" si="0"/>
        <v>85</v>
      </c>
      <c r="M51" s="139">
        <v>30643.75</v>
      </c>
      <c r="N51" s="118" t="s">
        <v>77</v>
      </c>
      <c r="O51" s="116"/>
      <c r="P51" s="124" t="str">
        <f t="shared" si="1"/>
        <v>01200</v>
      </c>
      <c r="Q51" s="133">
        <v>0</v>
      </c>
      <c r="R51" s="134"/>
      <c r="S51" s="135">
        <f t="shared" si="5"/>
        <v>0</v>
      </c>
      <c r="T51" s="118">
        <f t="shared" si="3"/>
        <v>0</v>
      </c>
      <c r="U51" s="124">
        <f t="shared" si="4"/>
        <v>85</v>
      </c>
      <c r="V51" s="119"/>
      <c r="W51" s="120"/>
      <c r="X51" s="120"/>
      <c r="Y51" s="120"/>
      <c r="Z51" s="120"/>
      <c r="AA51" s="120"/>
      <c r="AB51" s="120"/>
      <c r="AC51" s="120"/>
      <c r="AD51" s="120"/>
      <c r="AE51" s="120"/>
      <c r="AF51" s="120"/>
      <c r="AG51" s="120"/>
      <c r="AH51" s="120"/>
      <c r="AI51" s="120"/>
      <c r="AJ51" s="120"/>
      <c r="AK51" s="120"/>
      <c r="AL51" s="120"/>
      <c r="AM51" s="120"/>
      <c r="AN51" s="120"/>
      <c r="AO51" s="120"/>
      <c r="AP51" s="120"/>
      <c r="AQ51" s="120"/>
      <c r="AR51" s="120"/>
      <c r="AS51" s="120"/>
      <c r="AT51" s="120"/>
      <c r="AU51" s="120"/>
      <c r="AV51" s="120"/>
      <c r="AW51" s="120"/>
      <c r="AX51" s="120"/>
      <c r="AY51" s="120"/>
      <c r="AZ51" s="120"/>
      <c r="BA51" s="120"/>
      <c r="BB51" s="120"/>
      <c r="BC51" s="120"/>
      <c r="BD51" s="120"/>
      <c r="BE51" s="120"/>
      <c r="BF51" s="120"/>
      <c r="BG51" s="120"/>
      <c r="BH51" s="120"/>
      <c r="BI51" s="120"/>
      <c r="BJ51" s="120"/>
      <c r="BK51" s="120"/>
      <c r="BL51" s="120"/>
      <c r="BM51" s="120"/>
      <c r="BN51" s="120"/>
      <c r="BO51" s="120"/>
      <c r="BP51" s="120"/>
      <c r="BQ51" s="120"/>
      <c r="BR51" s="120"/>
      <c r="BS51" s="120"/>
      <c r="BT51" s="120"/>
      <c r="BU51" s="120"/>
      <c r="BV51" s="120"/>
      <c r="BW51" s="120"/>
      <c r="BX51" s="120"/>
      <c r="BY51" s="120"/>
      <c r="BZ51" s="120"/>
      <c r="CA51" s="120"/>
      <c r="CB51" s="120"/>
      <c r="CC51" s="120"/>
      <c r="CD51" s="120"/>
      <c r="CE51" s="120"/>
      <c r="CF51" s="120"/>
      <c r="CG51" s="120"/>
      <c r="CH51" s="120"/>
      <c r="CI51" s="120"/>
      <c r="CJ51" s="120"/>
      <c r="CK51" s="120"/>
      <c r="CL51" s="120"/>
      <c r="CM51" s="120"/>
      <c r="CN51" s="120"/>
      <c r="CO51" s="120"/>
      <c r="CP51" s="120"/>
      <c r="CQ51" s="120"/>
      <c r="CR51" s="120"/>
      <c r="CS51" s="120"/>
      <c r="CT51" s="120"/>
      <c r="CU51" s="120"/>
      <c r="CV51" s="120"/>
      <c r="CW51" s="120"/>
      <c r="CX51" s="120"/>
      <c r="CY51" s="121"/>
      <c r="CZ51" s="121"/>
    </row>
    <row r="52" spans="1:104">
      <c r="A52" s="123" t="s">
        <v>576</v>
      </c>
      <c r="B52" s="109" t="s">
        <v>81</v>
      </c>
      <c r="C52" s="110" t="s">
        <v>546</v>
      </c>
      <c r="D52" s="122" t="s">
        <v>530</v>
      </c>
      <c r="E52" s="143">
        <v>173.33</v>
      </c>
      <c r="F52" s="143">
        <v>32</v>
      </c>
      <c r="G52" s="143">
        <v>7.17</v>
      </c>
      <c r="H52" s="143">
        <v>204</v>
      </c>
      <c r="I52" s="143">
        <v>0</v>
      </c>
      <c r="J52" s="143">
        <v>0</v>
      </c>
      <c r="K52" s="137">
        <v>0</v>
      </c>
      <c r="L52" s="125">
        <f t="shared" si="0"/>
        <v>212.5</v>
      </c>
      <c r="M52" s="139">
        <v>86424.02</v>
      </c>
      <c r="N52" s="108" t="s">
        <v>553</v>
      </c>
      <c r="O52" s="110"/>
      <c r="P52" s="111" t="str">
        <f t="shared" si="1"/>
        <v>01404</v>
      </c>
      <c r="Q52" s="130">
        <v>0</v>
      </c>
      <c r="R52" s="131"/>
      <c r="S52" s="132">
        <f t="shared" si="5"/>
        <v>0</v>
      </c>
      <c r="T52" s="118">
        <f t="shared" si="3"/>
        <v>0</v>
      </c>
      <c r="U52" s="111">
        <f t="shared" si="4"/>
        <v>212.5</v>
      </c>
      <c r="V52" s="114"/>
      <c r="W52" s="112"/>
      <c r="X52" s="112"/>
      <c r="Y52" s="112"/>
      <c r="Z52" s="112"/>
      <c r="AA52" s="112"/>
      <c r="AB52" s="112"/>
      <c r="AC52" s="112"/>
      <c r="AD52" s="112"/>
      <c r="AE52" s="112"/>
      <c r="AF52" s="112"/>
      <c r="AG52" s="112"/>
      <c r="AH52" s="112"/>
      <c r="AI52" s="112"/>
      <c r="AJ52" s="112"/>
      <c r="AK52" s="112"/>
      <c r="AL52" s="112"/>
      <c r="AM52" s="112"/>
      <c r="AN52" s="112"/>
      <c r="AO52" s="112"/>
      <c r="AP52" s="112"/>
      <c r="AQ52" s="112"/>
      <c r="AR52" s="112"/>
      <c r="AS52" s="112"/>
      <c r="AT52" s="112"/>
      <c r="AU52" s="112"/>
      <c r="AV52" s="112"/>
      <c r="AW52" s="112"/>
      <c r="AX52" s="112"/>
      <c r="AY52" s="112"/>
      <c r="AZ52" s="112"/>
      <c r="BA52" s="112"/>
      <c r="BB52" s="112"/>
      <c r="BC52" s="112"/>
      <c r="BD52" s="112"/>
      <c r="BE52" s="112"/>
      <c r="BF52" s="112"/>
      <c r="BG52" s="112"/>
      <c r="BH52" s="112"/>
      <c r="BI52" s="112"/>
      <c r="BJ52" s="112"/>
      <c r="BK52" s="112"/>
      <c r="BL52" s="112"/>
      <c r="BM52" s="112"/>
      <c r="BN52" s="112"/>
      <c r="BO52" s="112"/>
      <c r="BP52" s="112"/>
      <c r="BQ52" s="112"/>
      <c r="BR52" s="112"/>
      <c r="BS52" s="112"/>
      <c r="BT52" s="112"/>
      <c r="BU52" s="112"/>
      <c r="BV52" s="112"/>
      <c r="BW52" s="112"/>
      <c r="BX52" s="112"/>
      <c r="BY52" s="112"/>
      <c r="BZ52" s="112"/>
      <c r="CA52" s="112"/>
      <c r="CB52" s="112"/>
      <c r="CC52" s="112"/>
      <c r="CD52" s="112"/>
      <c r="CE52" s="112"/>
      <c r="CF52" s="112"/>
      <c r="CG52" s="112"/>
      <c r="CH52" s="112"/>
      <c r="CI52" s="112"/>
      <c r="CJ52" s="112"/>
      <c r="CK52" s="112"/>
      <c r="CL52" s="112"/>
      <c r="CM52" s="112"/>
      <c r="CN52" s="112"/>
      <c r="CO52" s="112"/>
      <c r="CP52" s="112"/>
      <c r="CQ52" s="112"/>
      <c r="CR52" s="112"/>
      <c r="CS52" s="112"/>
      <c r="CT52" s="112"/>
      <c r="CU52" s="112"/>
      <c r="CV52" s="112"/>
      <c r="CW52" s="112"/>
      <c r="CX52" s="112"/>
      <c r="CY52" s="113"/>
      <c r="CZ52" s="113"/>
    </row>
    <row r="53" spans="1:104" hidden="1">
      <c r="A53" s="75" t="s">
        <v>391</v>
      </c>
      <c r="B53" s="43" t="s">
        <v>81</v>
      </c>
      <c r="C53" s="44" t="s">
        <v>361</v>
      </c>
      <c r="D53" s="45" t="s">
        <v>358</v>
      </c>
      <c r="E53" s="143">
        <v>173.33</v>
      </c>
      <c r="F53" s="143">
        <v>32</v>
      </c>
      <c r="G53" s="143">
        <v>10.17</v>
      </c>
      <c r="H53" s="143">
        <v>207</v>
      </c>
      <c r="I53" s="143">
        <v>0</v>
      </c>
      <c r="J53" s="143">
        <v>0</v>
      </c>
      <c r="K53" s="137">
        <v>0</v>
      </c>
      <c r="L53" s="125">
        <f t="shared" si="0"/>
        <v>215.5</v>
      </c>
      <c r="M53" s="139">
        <v>83941.71</v>
      </c>
      <c r="N53" s="46" t="s">
        <v>85</v>
      </c>
      <c r="O53" s="44"/>
      <c r="P53" s="51" t="str">
        <f t="shared" si="1"/>
        <v>01456</v>
      </c>
      <c r="Q53" s="77">
        <v>161</v>
      </c>
      <c r="R53" s="78"/>
      <c r="S53" s="79">
        <f t="shared" si="5"/>
        <v>161</v>
      </c>
      <c r="T53" s="118">
        <f t="shared" si="3"/>
        <v>215.5</v>
      </c>
      <c r="U53" s="51">
        <f t="shared" si="4"/>
        <v>0</v>
      </c>
      <c r="V53" s="47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120"/>
      <c r="AI53" s="120"/>
      <c r="AJ53" s="120"/>
      <c r="AK53" s="120"/>
      <c r="AL53" s="120"/>
      <c r="AM53" s="120"/>
      <c r="AN53" s="120"/>
      <c r="AO53" s="120"/>
      <c r="AP53" s="120"/>
      <c r="AQ53" s="120"/>
      <c r="AR53" s="120"/>
      <c r="AS53" s="120"/>
      <c r="AT53" s="120"/>
      <c r="AU53" s="120"/>
      <c r="AV53" s="120"/>
      <c r="AW53" s="120"/>
      <c r="AX53" s="120"/>
      <c r="AY53" s="120"/>
      <c r="AZ53" s="120"/>
      <c r="BA53" s="120"/>
      <c r="BB53" s="48"/>
      <c r="BC53" s="48"/>
      <c r="BD53" s="48"/>
      <c r="BE53" s="48"/>
      <c r="BF53" s="48"/>
      <c r="BG53" s="48"/>
      <c r="BH53" s="48"/>
      <c r="BI53" s="48"/>
      <c r="BJ53" s="48"/>
      <c r="BK53" s="48"/>
      <c r="BL53" s="48"/>
      <c r="BM53" s="48"/>
      <c r="BN53" s="48"/>
      <c r="BO53" s="48"/>
      <c r="BP53" s="48"/>
      <c r="BQ53" s="48"/>
      <c r="BR53" s="48"/>
      <c r="BS53" s="48"/>
      <c r="BT53" s="48"/>
      <c r="BU53" s="48"/>
      <c r="BV53" s="48"/>
      <c r="BW53" s="48"/>
      <c r="BX53" s="48"/>
      <c r="BY53" s="48"/>
      <c r="BZ53" s="48"/>
      <c r="CA53" s="48"/>
      <c r="CB53" s="48"/>
      <c r="CC53" s="48"/>
      <c r="CD53" s="48"/>
      <c r="CE53" s="48"/>
      <c r="CF53" s="48"/>
      <c r="CG53" s="48"/>
      <c r="CH53" s="48"/>
      <c r="CI53" s="48"/>
      <c r="CJ53" s="48"/>
      <c r="CK53" s="48"/>
      <c r="CL53" s="48"/>
      <c r="CM53" s="48"/>
      <c r="CN53" s="48"/>
      <c r="CO53" s="48"/>
      <c r="CP53" s="48"/>
      <c r="CQ53" s="48"/>
      <c r="CR53" s="48"/>
      <c r="CS53" s="48"/>
      <c r="CT53" s="48"/>
      <c r="CU53" s="48"/>
      <c r="CV53" s="48"/>
      <c r="CW53" s="48"/>
      <c r="CX53" s="48"/>
      <c r="CY53" s="49"/>
      <c r="CZ53" s="121"/>
    </row>
    <row r="54" spans="1:104">
      <c r="A54" s="123" t="s">
        <v>577</v>
      </c>
      <c r="B54" s="109" t="s">
        <v>81</v>
      </c>
      <c r="C54" s="110" t="s">
        <v>546</v>
      </c>
      <c r="D54" s="122" t="s">
        <v>530</v>
      </c>
      <c r="E54" s="143">
        <v>173.33</v>
      </c>
      <c r="F54" s="143">
        <v>32</v>
      </c>
      <c r="G54" s="143">
        <v>33.17</v>
      </c>
      <c r="H54" s="143">
        <v>0</v>
      </c>
      <c r="I54" s="143">
        <v>0</v>
      </c>
      <c r="J54" s="143">
        <v>0</v>
      </c>
      <c r="K54" s="137">
        <v>0</v>
      </c>
      <c r="L54" s="125">
        <f t="shared" si="0"/>
        <v>238.5</v>
      </c>
      <c r="M54" s="139">
        <v>74668.649999999994</v>
      </c>
      <c r="N54" s="108" t="s">
        <v>551</v>
      </c>
      <c r="O54" s="110"/>
      <c r="P54" s="111" t="str">
        <f t="shared" si="1"/>
        <v>01405</v>
      </c>
      <c r="Q54" s="130">
        <v>0</v>
      </c>
      <c r="R54" s="131"/>
      <c r="S54" s="132">
        <f t="shared" si="5"/>
        <v>0</v>
      </c>
      <c r="T54" s="118">
        <f t="shared" si="3"/>
        <v>0</v>
      </c>
      <c r="U54" s="111">
        <f t="shared" si="4"/>
        <v>238.5</v>
      </c>
      <c r="V54" s="114"/>
      <c r="W54" s="112"/>
      <c r="X54" s="112"/>
      <c r="Y54" s="112"/>
      <c r="Z54" s="112"/>
      <c r="AA54" s="112"/>
      <c r="AB54" s="112"/>
      <c r="AC54" s="112"/>
      <c r="AD54" s="112"/>
      <c r="AE54" s="112"/>
      <c r="AF54" s="112"/>
      <c r="AG54" s="112"/>
      <c r="AH54" s="112"/>
      <c r="AI54" s="112"/>
      <c r="AJ54" s="112"/>
      <c r="AK54" s="112"/>
      <c r="AL54" s="112"/>
      <c r="AM54" s="112"/>
      <c r="AN54" s="112"/>
      <c r="AO54" s="112"/>
      <c r="AP54" s="112"/>
      <c r="AQ54" s="112"/>
      <c r="AR54" s="112"/>
      <c r="AS54" s="112"/>
      <c r="AT54" s="112"/>
      <c r="AU54" s="112"/>
      <c r="AV54" s="112"/>
      <c r="AW54" s="112"/>
      <c r="AX54" s="112"/>
      <c r="AY54" s="112"/>
      <c r="AZ54" s="112"/>
      <c r="BA54" s="112"/>
      <c r="BB54" s="112"/>
      <c r="BC54" s="112"/>
      <c r="BD54" s="112"/>
      <c r="BE54" s="112"/>
      <c r="BF54" s="112"/>
      <c r="BG54" s="112"/>
      <c r="BH54" s="112"/>
      <c r="BI54" s="112"/>
      <c r="BJ54" s="112"/>
      <c r="BK54" s="112"/>
      <c r="BL54" s="112"/>
      <c r="BM54" s="112"/>
      <c r="BN54" s="112"/>
      <c r="BO54" s="112"/>
      <c r="BP54" s="112"/>
      <c r="BQ54" s="112"/>
      <c r="BR54" s="112"/>
      <c r="BS54" s="112"/>
      <c r="BT54" s="112"/>
      <c r="BU54" s="112"/>
      <c r="BV54" s="112"/>
      <c r="BW54" s="112"/>
      <c r="BX54" s="112"/>
      <c r="BY54" s="112"/>
      <c r="BZ54" s="112"/>
      <c r="CA54" s="112"/>
      <c r="CB54" s="112"/>
      <c r="CC54" s="112"/>
      <c r="CD54" s="112"/>
      <c r="CE54" s="112"/>
      <c r="CF54" s="112"/>
      <c r="CG54" s="112"/>
      <c r="CH54" s="112"/>
      <c r="CI54" s="112"/>
      <c r="CJ54" s="112"/>
      <c r="CK54" s="112"/>
      <c r="CL54" s="112"/>
      <c r="CM54" s="112"/>
      <c r="CN54" s="112"/>
      <c r="CO54" s="112"/>
      <c r="CP54" s="112"/>
      <c r="CQ54" s="112"/>
      <c r="CR54" s="112"/>
      <c r="CS54" s="112"/>
      <c r="CT54" s="112"/>
      <c r="CU54" s="112"/>
      <c r="CV54" s="112"/>
      <c r="CW54" s="112"/>
      <c r="CX54" s="112"/>
      <c r="CY54" s="113"/>
      <c r="CZ54" s="113"/>
    </row>
    <row r="55" spans="1:104">
      <c r="A55" s="129" t="s">
        <v>578</v>
      </c>
      <c r="B55" s="115" t="s">
        <v>81</v>
      </c>
      <c r="C55" s="116" t="s">
        <v>546</v>
      </c>
      <c r="D55" s="117" t="s">
        <v>530</v>
      </c>
      <c r="E55" s="143">
        <v>170</v>
      </c>
      <c r="F55" s="143">
        <v>0</v>
      </c>
      <c r="G55" s="143">
        <v>0</v>
      </c>
      <c r="H55" s="143">
        <v>170</v>
      </c>
      <c r="I55" s="143">
        <v>0</v>
      </c>
      <c r="J55" s="143">
        <v>0</v>
      </c>
      <c r="K55" s="137">
        <v>0</v>
      </c>
      <c r="L55" s="125">
        <f t="shared" si="0"/>
        <v>170</v>
      </c>
      <c r="M55" s="139">
        <v>54722.15</v>
      </c>
      <c r="N55" s="118" t="s">
        <v>553</v>
      </c>
      <c r="O55" s="116"/>
      <c r="P55" s="124" t="str">
        <f t="shared" si="1"/>
        <v>01404</v>
      </c>
      <c r="Q55" s="133">
        <v>0</v>
      </c>
      <c r="R55" s="134"/>
      <c r="S55" s="135">
        <f t="shared" si="5"/>
        <v>0</v>
      </c>
      <c r="T55" s="118">
        <f t="shared" si="3"/>
        <v>0</v>
      </c>
      <c r="U55" s="124">
        <f t="shared" si="4"/>
        <v>170</v>
      </c>
      <c r="V55" s="119"/>
      <c r="W55" s="120"/>
      <c r="X55" s="120"/>
      <c r="Y55" s="120"/>
      <c r="Z55" s="120"/>
      <c r="AA55" s="120"/>
      <c r="AB55" s="120"/>
      <c r="AC55" s="120"/>
      <c r="AD55" s="120"/>
      <c r="AE55" s="120"/>
      <c r="AF55" s="120"/>
      <c r="AG55" s="120"/>
      <c r="AH55" s="120"/>
      <c r="AI55" s="120"/>
      <c r="AJ55" s="120"/>
      <c r="AK55" s="120"/>
      <c r="AL55" s="120"/>
      <c r="AM55" s="120"/>
      <c r="AN55" s="120"/>
      <c r="AO55" s="120"/>
      <c r="AP55" s="120"/>
      <c r="AQ55" s="120"/>
      <c r="AR55" s="120"/>
      <c r="AS55" s="120"/>
      <c r="AT55" s="120"/>
      <c r="AU55" s="120"/>
      <c r="AV55" s="120"/>
      <c r="AW55" s="120"/>
      <c r="AX55" s="120"/>
      <c r="AY55" s="120"/>
      <c r="AZ55" s="120"/>
      <c r="BA55" s="120"/>
      <c r="BB55" s="120"/>
      <c r="BC55" s="120"/>
      <c r="BD55" s="120"/>
      <c r="BE55" s="120"/>
      <c r="BF55" s="120"/>
      <c r="BG55" s="120"/>
      <c r="BH55" s="120"/>
      <c r="BI55" s="120"/>
      <c r="BJ55" s="120"/>
      <c r="BK55" s="120"/>
      <c r="BL55" s="120"/>
      <c r="BM55" s="120"/>
      <c r="BN55" s="120"/>
      <c r="BO55" s="120"/>
      <c r="BP55" s="120"/>
      <c r="BQ55" s="120"/>
      <c r="BR55" s="120"/>
      <c r="BS55" s="120"/>
      <c r="BT55" s="120"/>
      <c r="BU55" s="120"/>
      <c r="BV55" s="120"/>
      <c r="BW55" s="120"/>
      <c r="BX55" s="120"/>
      <c r="BY55" s="120"/>
      <c r="BZ55" s="120"/>
      <c r="CA55" s="120"/>
      <c r="CB55" s="120"/>
      <c r="CC55" s="120"/>
      <c r="CD55" s="120"/>
      <c r="CE55" s="120"/>
      <c r="CF55" s="120"/>
      <c r="CG55" s="120"/>
      <c r="CH55" s="120"/>
      <c r="CI55" s="120"/>
      <c r="CJ55" s="120"/>
      <c r="CK55" s="120"/>
      <c r="CL55" s="120"/>
      <c r="CM55" s="120"/>
      <c r="CN55" s="120"/>
      <c r="CO55" s="120"/>
      <c r="CP55" s="120"/>
      <c r="CQ55" s="120"/>
      <c r="CR55" s="120"/>
      <c r="CS55" s="120"/>
      <c r="CT55" s="120"/>
      <c r="CU55" s="120"/>
      <c r="CV55" s="120"/>
      <c r="CW55" s="120"/>
      <c r="CX55" s="120"/>
      <c r="CY55" s="121"/>
      <c r="CZ55" s="121"/>
    </row>
    <row r="56" spans="1:104">
      <c r="A56" s="123" t="s">
        <v>822</v>
      </c>
      <c r="B56" s="109" t="s">
        <v>81</v>
      </c>
      <c r="C56" s="110" t="s">
        <v>750</v>
      </c>
      <c r="D56" s="122" t="s">
        <v>530</v>
      </c>
      <c r="E56" s="143">
        <v>173.33</v>
      </c>
      <c r="F56" s="143">
        <v>32</v>
      </c>
      <c r="G56" s="143">
        <v>8.67</v>
      </c>
      <c r="H56" s="143">
        <v>205.5</v>
      </c>
      <c r="I56" s="143">
        <v>0</v>
      </c>
      <c r="J56" s="143">
        <v>0</v>
      </c>
      <c r="K56" s="137">
        <v>0</v>
      </c>
      <c r="L56" s="125">
        <f t="shared" si="0"/>
        <v>214</v>
      </c>
      <c r="M56" s="139">
        <v>128115.33</v>
      </c>
      <c r="N56" s="108" t="s">
        <v>87</v>
      </c>
      <c r="O56" s="110"/>
      <c r="P56" s="111" t="str">
        <f t="shared" si="1"/>
        <v>01403</v>
      </c>
      <c r="Q56" s="130">
        <v>0</v>
      </c>
      <c r="R56" s="131"/>
      <c r="S56" s="132">
        <f t="shared" si="5"/>
        <v>0</v>
      </c>
      <c r="T56" s="118">
        <f t="shared" si="3"/>
        <v>214</v>
      </c>
      <c r="U56" s="111">
        <f t="shared" si="4"/>
        <v>0</v>
      </c>
      <c r="V56" s="114"/>
      <c r="W56" s="112"/>
      <c r="X56" s="112"/>
      <c r="Y56" s="112"/>
      <c r="Z56" s="112"/>
      <c r="AA56" s="112"/>
      <c r="AB56" s="112"/>
      <c r="AC56" s="112"/>
      <c r="AD56" s="112"/>
      <c r="AE56" s="112"/>
      <c r="AF56" s="112"/>
      <c r="AG56" s="112"/>
      <c r="AH56" s="112">
        <v>35</v>
      </c>
      <c r="AI56" s="112">
        <v>17</v>
      </c>
      <c r="AJ56" s="112"/>
      <c r="AK56" s="112"/>
      <c r="AL56" s="112">
        <v>120</v>
      </c>
      <c r="AM56" s="112"/>
      <c r="AN56" s="112"/>
      <c r="AO56" s="112"/>
      <c r="AP56" s="112"/>
      <c r="AQ56" s="112"/>
      <c r="AR56" s="112"/>
      <c r="AS56" s="112"/>
      <c r="AT56" s="112">
        <v>34</v>
      </c>
      <c r="AU56" s="112"/>
      <c r="AV56" s="112"/>
      <c r="AW56" s="112"/>
      <c r="AX56" s="112"/>
      <c r="AY56" s="112"/>
      <c r="AZ56" s="112"/>
      <c r="BA56" s="112"/>
      <c r="BB56" s="112"/>
      <c r="BC56" s="112"/>
      <c r="BD56" s="112"/>
      <c r="BE56" s="112"/>
      <c r="BF56" s="112"/>
      <c r="BG56" s="112"/>
      <c r="BH56" s="112">
        <v>8</v>
      </c>
      <c r="BI56" s="112"/>
      <c r="BJ56" s="112"/>
      <c r="BK56" s="112"/>
      <c r="BL56" s="112"/>
      <c r="BM56" s="112"/>
      <c r="BN56" s="112"/>
      <c r="BO56" s="112"/>
      <c r="BP56" s="112"/>
      <c r="BQ56" s="112"/>
      <c r="BR56" s="112"/>
      <c r="BS56" s="112"/>
      <c r="BT56" s="112"/>
      <c r="BU56" s="112"/>
      <c r="BV56" s="112"/>
      <c r="BW56" s="112"/>
      <c r="BX56" s="112"/>
      <c r="BY56" s="112"/>
      <c r="BZ56" s="112"/>
      <c r="CA56" s="112"/>
      <c r="CB56" s="112"/>
      <c r="CC56" s="112"/>
      <c r="CD56" s="112"/>
      <c r="CE56" s="112"/>
      <c r="CF56" s="112"/>
      <c r="CG56" s="112"/>
      <c r="CH56" s="112"/>
      <c r="CI56" s="112"/>
      <c r="CJ56" s="112"/>
      <c r="CK56" s="112"/>
      <c r="CL56" s="112"/>
      <c r="CM56" s="112"/>
      <c r="CN56" s="112"/>
      <c r="CO56" s="112"/>
      <c r="CP56" s="112"/>
      <c r="CQ56" s="112"/>
      <c r="CR56" s="112"/>
      <c r="CS56" s="112"/>
      <c r="CT56" s="112"/>
      <c r="CU56" s="112"/>
      <c r="CV56" s="112"/>
      <c r="CW56" s="112"/>
      <c r="CX56" s="112"/>
      <c r="CY56" s="113"/>
      <c r="CZ56" s="113"/>
    </row>
    <row r="57" spans="1:104" hidden="1">
      <c r="A57" s="129" t="s">
        <v>257</v>
      </c>
      <c r="B57" s="115" t="s">
        <v>81</v>
      </c>
      <c r="C57" s="116" t="s">
        <v>255</v>
      </c>
      <c r="D57" s="117">
        <v>304</v>
      </c>
      <c r="E57" s="143">
        <v>173.33</v>
      </c>
      <c r="F57" s="143">
        <v>32</v>
      </c>
      <c r="G57" s="143">
        <v>7.17</v>
      </c>
      <c r="H57" s="143">
        <v>0</v>
      </c>
      <c r="I57" s="143">
        <v>0</v>
      </c>
      <c r="J57" s="143">
        <v>0</v>
      </c>
      <c r="K57" s="137">
        <v>0</v>
      </c>
      <c r="L57" s="125">
        <f t="shared" si="0"/>
        <v>212.5</v>
      </c>
      <c r="M57" s="139">
        <v>92728.85</v>
      </c>
      <c r="N57" s="118" t="s">
        <v>77</v>
      </c>
      <c r="O57" s="116"/>
      <c r="P57" s="124" t="str">
        <f t="shared" si="1"/>
        <v>01200</v>
      </c>
      <c r="Q57" s="133">
        <v>304</v>
      </c>
      <c r="R57" s="134"/>
      <c r="S57" s="135">
        <f t="shared" si="5"/>
        <v>304</v>
      </c>
      <c r="T57" s="118">
        <f t="shared" si="3"/>
        <v>212.5</v>
      </c>
      <c r="U57" s="124">
        <f t="shared" si="4"/>
        <v>0</v>
      </c>
      <c r="V57" s="119"/>
      <c r="W57" s="120"/>
      <c r="X57" s="120"/>
      <c r="Y57" s="120"/>
      <c r="Z57" s="120"/>
      <c r="AA57" s="120"/>
      <c r="AB57" s="120"/>
      <c r="AC57" s="120"/>
      <c r="AD57" s="120"/>
      <c r="AE57" s="120"/>
      <c r="AF57" s="120"/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120"/>
      <c r="AR57" s="120"/>
      <c r="AS57" s="120"/>
      <c r="AT57" s="120"/>
      <c r="AU57" s="120"/>
      <c r="AV57" s="120"/>
      <c r="AW57" s="120"/>
      <c r="AX57" s="120"/>
      <c r="AY57" s="120"/>
      <c r="AZ57" s="120"/>
      <c r="BA57" s="120"/>
      <c r="BB57" s="120"/>
      <c r="BC57" s="120"/>
      <c r="BD57" s="120"/>
      <c r="BE57" s="120"/>
      <c r="BF57" s="120"/>
      <c r="BG57" s="120"/>
      <c r="BH57" s="120"/>
      <c r="BI57" s="120"/>
      <c r="BJ57" s="120"/>
      <c r="BK57" s="120"/>
      <c r="BL57" s="120"/>
      <c r="BM57" s="120"/>
      <c r="BN57" s="120"/>
      <c r="BO57" s="120"/>
      <c r="BP57" s="120"/>
      <c r="BQ57" s="120"/>
      <c r="BR57" s="120"/>
      <c r="BS57" s="120"/>
      <c r="BT57" s="120"/>
      <c r="BU57" s="120"/>
      <c r="BV57" s="120"/>
      <c r="BW57" s="120"/>
      <c r="BX57" s="120"/>
      <c r="BY57" s="120"/>
      <c r="BZ57" s="120"/>
      <c r="CA57" s="120"/>
      <c r="CB57" s="120"/>
      <c r="CC57" s="120"/>
      <c r="CD57" s="120"/>
      <c r="CE57" s="120"/>
      <c r="CF57" s="120"/>
      <c r="CG57" s="120"/>
      <c r="CH57" s="120"/>
      <c r="CI57" s="120"/>
      <c r="CJ57" s="120"/>
      <c r="CK57" s="120"/>
      <c r="CL57" s="120"/>
      <c r="CM57" s="120"/>
      <c r="CN57" s="120"/>
      <c r="CO57" s="120"/>
      <c r="CP57" s="120"/>
      <c r="CQ57" s="120"/>
      <c r="CR57" s="120"/>
      <c r="CS57" s="120"/>
      <c r="CT57" s="120"/>
      <c r="CU57" s="120"/>
      <c r="CV57" s="120"/>
      <c r="CW57" s="120"/>
      <c r="CX57" s="120"/>
      <c r="CY57" s="121"/>
      <c r="CZ57" s="121"/>
    </row>
    <row r="58" spans="1:104">
      <c r="A58" s="129" t="s">
        <v>1017</v>
      </c>
      <c r="B58" s="115" t="s">
        <v>76</v>
      </c>
      <c r="C58" s="116" t="s">
        <v>1020</v>
      </c>
      <c r="D58" s="117" t="s">
        <v>530</v>
      </c>
      <c r="E58" s="143">
        <v>208</v>
      </c>
      <c r="F58" s="143">
        <v>0</v>
      </c>
      <c r="G58" s="143">
        <v>12.5</v>
      </c>
      <c r="H58" s="143">
        <v>0</v>
      </c>
      <c r="I58" s="143">
        <v>0</v>
      </c>
      <c r="J58" s="143">
        <v>0</v>
      </c>
      <c r="K58" s="137">
        <v>0</v>
      </c>
      <c r="L58" s="125">
        <f t="shared" si="0"/>
        <v>220.5</v>
      </c>
      <c r="M58" s="139">
        <v>196366.24</v>
      </c>
      <c r="N58" s="118" t="s">
        <v>77</v>
      </c>
      <c r="O58" s="116"/>
      <c r="P58" s="124" t="str">
        <f t="shared" si="1"/>
        <v>01200</v>
      </c>
      <c r="Q58" s="133">
        <v>102</v>
      </c>
      <c r="R58" s="134"/>
      <c r="S58" s="135">
        <f t="shared" si="5"/>
        <v>102</v>
      </c>
      <c r="T58" s="118">
        <f t="shared" si="3"/>
        <v>220.5</v>
      </c>
      <c r="U58" s="124">
        <f t="shared" si="4"/>
        <v>0</v>
      </c>
      <c r="V58" s="119"/>
      <c r="W58" s="120"/>
      <c r="X58" s="120"/>
      <c r="Y58" s="120"/>
      <c r="Z58" s="120"/>
      <c r="AA58" s="120"/>
      <c r="AB58" s="120"/>
      <c r="AC58" s="120"/>
      <c r="AD58" s="120"/>
      <c r="AE58" s="120"/>
      <c r="AF58" s="120"/>
      <c r="AG58" s="120"/>
      <c r="AH58" s="120"/>
      <c r="AI58" s="120"/>
      <c r="AJ58" s="120"/>
      <c r="AK58" s="120"/>
      <c r="AL58" s="120"/>
      <c r="AM58" s="120"/>
      <c r="AN58" s="120"/>
      <c r="AO58" s="120"/>
      <c r="AP58" s="120"/>
      <c r="AQ58" s="120"/>
      <c r="AR58" s="120"/>
      <c r="AS58" s="120"/>
      <c r="AT58" s="120"/>
      <c r="AU58" s="120"/>
      <c r="AV58" s="120"/>
      <c r="AW58" s="120"/>
      <c r="AX58" s="120"/>
      <c r="AY58" s="120"/>
      <c r="AZ58" s="120"/>
      <c r="BA58" s="120"/>
      <c r="BB58" s="120"/>
      <c r="BC58" s="120"/>
      <c r="BD58" s="120"/>
      <c r="BE58" s="120"/>
      <c r="BF58" s="120"/>
      <c r="BG58" s="120"/>
      <c r="BH58" s="120"/>
      <c r="BI58" s="120"/>
      <c r="BJ58" s="120"/>
      <c r="BK58" s="120"/>
      <c r="BL58" s="120"/>
      <c r="BM58" s="120"/>
      <c r="BN58" s="120"/>
      <c r="BO58" s="120"/>
      <c r="BP58" s="120"/>
      <c r="BQ58" s="120"/>
      <c r="BR58" s="120"/>
      <c r="BS58" s="120"/>
      <c r="BT58" s="120"/>
      <c r="BU58" s="120"/>
      <c r="BV58" s="120"/>
      <c r="BW58" s="120"/>
      <c r="BX58" s="120"/>
      <c r="BY58" s="120"/>
      <c r="BZ58" s="120"/>
      <c r="CA58" s="120"/>
      <c r="CB58" s="120"/>
      <c r="CC58" s="120"/>
      <c r="CD58" s="120"/>
      <c r="CE58" s="120"/>
      <c r="CF58" s="120"/>
      <c r="CG58" s="120"/>
      <c r="CH58" s="120"/>
      <c r="CI58" s="120"/>
      <c r="CJ58" s="120"/>
      <c r="CK58" s="120"/>
      <c r="CL58" s="120"/>
      <c r="CM58" s="120"/>
      <c r="CN58" s="120"/>
      <c r="CO58" s="120"/>
      <c r="CP58" s="120"/>
      <c r="CQ58" s="120"/>
      <c r="CR58" s="120"/>
      <c r="CS58" s="120"/>
      <c r="CT58" s="120"/>
      <c r="CU58" s="120"/>
      <c r="CV58" s="120"/>
      <c r="CW58" s="120"/>
      <c r="CX58" s="120"/>
      <c r="CY58" s="121"/>
      <c r="CZ58" s="121"/>
    </row>
    <row r="59" spans="1:104">
      <c r="A59" s="123" t="s">
        <v>579</v>
      </c>
      <c r="B59" s="109" t="s">
        <v>81</v>
      </c>
      <c r="C59" s="110" t="s">
        <v>546</v>
      </c>
      <c r="D59" s="122" t="s">
        <v>530</v>
      </c>
      <c r="E59" s="143">
        <v>173.33</v>
      </c>
      <c r="F59" s="143">
        <v>32</v>
      </c>
      <c r="G59" s="143">
        <v>40.17</v>
      </c>
      <c r="H59" s="143">
        <v>17</v>
      </c>
      <c r="I59" s="143">
        <v>0</v>
      </c>
      <c r="J59" s="143">
        <v>0</v>
      </c>
      <c r="K59" s="137">
        <v>0</v>
      </c>
      <c r="L59" s="125">
        <f t="shared" si="0"/>
        <v>245.5</v>
      </c>
      <c r="M59" s="139">
        <v>74078.8</v>
      </c>
      <c r="N59" s="108" t="s">
        <v>83</v>
      </c>
      <c r="O59" s="110"/>
      <c r="P59" s="111" t="str">
        <f t="shared" si="1"/>
        <v>01409</v>
      </c>
      <c r="Q59" s="130">
        <v>0</v>
      </c>
      <c r="R59" s="131"/>
      <c r="S59" s="132">
        <f t="shared" si="5"/>
        <v>0</v>
      </c>
      <c r="T59" s="118">
        <f t="shared" si="3"/>
        <v>0</v>
      </c>
      <c r="U59" s="111">
        <f t="shared" si="4"/>
        <v>245.5</v>
      </c>
      <c r="V59" s="114"/>
      <c r="W59" s="112"/>
      <c r="X59" s="112"/>
      <c r="Y59" s="112"/>
      <c r="Z59" s="112"/>
      <c r="AA59" s="112"/>
      <c r="AB59" s="112"/>
      <c r="AC59" s="112"/>
      <c r="AD59" s="112"/>
      <c r="AE59" s="112"/>
      <c r="AF59" s="112"/>
      <c r="AG59" s="112"/>
      <c r="AH59" s="112"/>
      <c r="AI59" s="112"/>
      <c r="AJ59" s="112"/>
      <c r="AK59" s="112"/>
      <c r="AL59" s="112"/>
      <c r="AM59" s="112"/>
      <c r="AN59" s="112"/>
      <c r="AO59" s="112"/>
      <c r="AP59" s="112"/>
      <c r="AQ59" s="112"/>
      <c r="AR59" s="112"/>
      <c r="AS59" s="112"/>
      <c r="AT59" s="112"/>
      <c r="AU59" s="112"/>
      <c r="AV59" s="112"/>
      <c r="AW59" s="112"/>
      <c r="AX59" s="112"/>
      <c r="AY59" s="112"/>
      <c r="AZ59" s="112"/>
      <c r="BA59" s="112"/>
      <c r="BB59" s="112"/>
      <c r="BC59" s="112"/>
      <c r="BD59" s="112"/>
      <c r="BE59" s="112"/>
      <c r="BF59" s="112"/>
      <c r="BG59" s="112"/>
      <c r="BH59" s="112"/>
      <c r="BI59" s="112"/>
      <c r="BJ59" s="112"/>
      <c r="BK59" s="112"/>
      <c r="BL59" s="112"/>
      <c r="BM59" s="112"/>
      <c r="BN59" s="112"/>
      <c r="BO59" s="112"/>
      <c r="BP59" s="112"/>
      <c r="BQ59" s="112"/>
      <c r="BR59" s="112"/>
      <c r="BS59" s="112"/>
      <c r="BT59" s="112"/>
      <c r="BU59" s="112"/>
      <c r="BV59" s="112"/>
      <c r="BW59" s="112"/>
      <c r="BX59" s="112"/>
      <c r="BY59" s="112"/>
      <c r="BZ59" s="112"/>
      <c r="CA59" s="112"/>
      <c r="CB59" s="112"/>
      <c r="CC59" s="112"/>
      <c r="CD59" s="112"/>
      <c r="CE59" s="112"/>
      <c r="CF59" s="112"/>
      <c r="CG59" s="112"/>
      <c r="CH59" s="112"/>
      <c r="CI59" s="112"/>
      <c r="CJ59" s="112"/>
      <c r="CK59" s="112"/>
      <c r="CL59" s="112"/>
      <c r="CM59" s="112"/>
      <c r="CN59" s="112"/>
      <c r="CO59" s="112"/>
      <c r="CP59" s="112"/>
      <c r="CQ59" s="112"/>
      <c r="CR59" s="112"/>
      <c r="CS59" s="112"/>
      <c r="CT59" s="112"/>
      <c r="CU59" s="112"/>
      <c r="CV59" s="112"/>
      <c r="CW59" s="112"/>
      <c r="CX59" s="112"/>
      <c r="CY59" s="113"/>
      <c r="CZ59" s="113"/>
    </row>
    <row r="60" spans="1:104" hidden="1">
      <c r="A60" s="74" t="s">
        <v>392</v>
      </c>
      <c r="B60" s="109" t="s">
        <v>81</v>
      </c>
      <c r="C60" s="110" t="s">
        <v>361</v>
      </c>
      <c r="D60" s="122" t="s">
        <v>358</v>
      </c>
      <c r="E60" s="143">
        <v>173.33</v>
      </c>
      <c r="F60" s="143">
        <v>32</v>
      </c>
      <c r="G60" s="143">
        <v>12.67</v>
      </c>
      <c r="H60" s="143">
        <v>209.5</v>
      </c>
      <c r="I60" s="143">
        <v>0</v>
      </c>
      <c r="J60" s="143">
        <v>0</v>
      </c>
      <c r="K60" s="137">
        <v>0</v>
      </c>
      <c r="L60" s="125">
        <f t="shared" si="0"/>
        <v>218</v>
      </c>
      <c r="M60" s="139">
        <v>76604.86</v>
      </c>
      <c r="N60" s="108" t="s">
        <v>83</v>
      </c>
      <c r="O60" s="110"/>
      <c r="P60" s="111" t="str">
        <f t="shared" si="1"/>
        <v>01409</v>
      </c>
      <c r="Q60" s="130">
        <v>161</v>
      </c>
      <c r="R60" s="131"/>
      <c r="S60" s="132">
        <f t="shared" si="5"/>
        <v>161</v>
      </c>
      <c r="T60" s="118">
        <f t="shared" si="3"/>
        <v>218</v>
      </c>
      <c r="U60" s="111">
        <f t="shared" si="4"/>
        <v>0</v>
      </c>
      <c r="V60" s="114"/>
      <c r="W60" s="112"/>
      <c r="X60" s="112"/>
      <c r="Y60" s="112"/>
      <c r="Z60" s="112"/>
      <c r="AA60" s="112"/>
      <c r="AB60" s="112"/>
      <c r="AC60" s="112"/>
      <c r="AD60" s="112"/>
      <c r="AE60" s="112"/>
      <c r="AF60" s="112"/>
      <c r="AG60" s="112"/>
      <c r="AH60" s="112"/>
      <c r="AI60" s="112"/>
      <c r="AJ60" s="112"/>
      <c r="AK60" s="112"/>
      <c r="AL60" s="112"/>
      <c r="AM60" s="112"/>
      <c r="AN60" s="112"/>
      <c r="AO60" s="112"/>
      <c r="AP60" s="112"/>
      <c r="AQ60" s="112"/>
      <c r="AR60" s="112"/>
      <c r="AS60" s="112"/>
      <c r="AT60" s="112"/>
      <c r="AU60" s="112"/>
      <c r="AV60" s="112"/>
      <c r="AW60" s="112"/>
      <c r="AX60" s="112"/>
      <c r="AY60" s="112"/>
      <c r="AZ60" s="112"/>
      <c r="BA60" s="112"/>
      <c r="BB60" s="112"/>
      <c r="BC60" s="112"/>
      <c r="BD60" s="112"/>
      <c r="BE60" s="112"/>
      <c r="BF60" s="112"/>
      <c r="BG60" s="112"/>
      <c r="BH60" s="112"/>
      <c r="BI60" s="112"/>
      <c r="BJ60" s="112"/>
      <c r="BK60" s="112"/>
      <c r="BL60" s="112"/>
      <c r="BM60" s="112"/>
      <c r="BN60" s="112"/>
      <c r="BO60" s="112"/>
      <c r="BP60" s="112"/>
      <c r="BQ60" s="112"/>
      <c r="BR60" s="112"/>
      <c r="BS60" s="112"/>
      <c r="BT60" s="112"/>
      <c r="BU60" s="112"/>
      <c r="BV60" s="112"/>
      <c r="BW60" s="112"/>
      <c r="BX60" s="112"/>
      <c r="BY60" s="112"/>
      <c r="BZ60" s="112"/>
      <c r="CA60" s="112"/>
      <c r="CB60" s="112"/>
      <c r="CC60" s="112"/>
      <c r="CD60" s="112"/>
      <c r="CE60" s="112"/>
      <c r="CF60" s="112"/>
      <c r="CG60" s="112"/>
      <c r="CH60" s="112"/>
      <c r="CI60" s="112"/>
      <c r="CJ60" s="112"/>
      <c r="CK60" s="112"/>
      <c r="CL60" s="112"/>
      <c r="CM60" s="112"/>
      <c r="CN60" s="112"/>
      <c r="CO60" s="112"/>
      <c r="CP60" s="112"/>
      <c r="CQ60" s="112"/>
      <c r="CR60" s="112"/>
      <c r="CS60" s="112"/>
      <c r="CT60" s="112"/>
      <c r="CU60" s="112"/>
      <c r="CV60" s="112"/>
      <c r="CW60" s="112"/>
      <c r="CX60" s="112"/>
      <c r="CY60" s="113"/>
      <c r="CZ60" s="113"/>
    </row>
    <row r="61" spans="1:104">
      <c r="A61" s="129" t="s">
        <v>580</v>
      </c>
      <c r="B61" s="115" t="s">
        <v>81</v>
      </c>
      <c r="C61" s="116" t="s">
        <v>546</v>
      </c>
      <c r="D61" s="117" t="s">
        <v>530</v>
      </c>
      <c r="E61" s="143">
        <v>173.33</v>
      </c>
      <c r="F61" s="143">
        <v>32</v>
      </c>
      <c r="G61" s="143">
        <v>33.17</v>
      </c>
      <c r="H61" s="143">
        <v>0</v>
      </c>
      <c r="I61" s="143">
        <v>0</v>
      </c>
      <c r="J61" s="143">
        <v>0</v>
      </c>
      <c r="K61" s="137">
        <v>0</v>
      </c>
      <c r="L61" s="125">
        <f t="shared" si="0"/>
        <v>238.5</v>
      </c>
      <c r="M61" s="139">
        <v>64850.83</v>
      </c>
      <c r="N61" s="118" t="s">
        <v>77</v>
      </c>
      <c r="O61" s="116"/>
      <c r="P61" s="124" t="str">
        <f t="shared" si="1"/>
        <v>01200</v>
      </c>
      <c r="Q61" s="133">
        <v>0</v>
      </c>
      <c r="R61" s="134"/>
      <c r="S61" s="135">
        <f t="shared" si="5"/>
        <v>0</v>
      </c>
      <c r="T61" s="118">
        <f t="shared" si="3"/>
        <v>0</v>
      </c>
      <c r="U61" s="124">
        <f t="shared" si="4"/>
        <v>238.5</v>
      </c>
      <c r="V61" s="119"/>
      <c r="W61" s="120"/>
      <c r="X61" s="120"/>
      <c r="Y61" s="120"/>
      <c r="Z61" s="120"/>
      <c r="AA61" s="120"/>
      <c r="AB61" s="120"/>
      <c r="AC61" s="120"/>
      <c r="AD61" s="120"/>
      <c r="AE61" s="120"/>
      <c r="AF61" s="120"/>
      <c r="AG61" s="120"/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120"/>
      <c r="AT61" s="120"/>
      <c r="AU61" s="120"/>
      <c r="AV61" s="120"/>
      <c r="AW61" s="120"/>
      <c r="AX61" s="120"/>
      <c r="AY61" s="120"/>
      <c r="AZ61" s="120"/>
      <c r="BA61" s="120"/>
      <c r="BB61" s="120"/>
      <c r="BC61" s="120"/>
      <c r="BD61" s="120"/>
      <c r="BE61" s="120"/>
      <c r="BF61" s="120"/>
      <c r="BG61" s="120"/>
      <c r="BH61" s="120"/>
      <c r="BI61" s="120"/>
      <c r="BJ61" s="120"/>
      <c r="BK61" s="120"/>
      <c r="BL61" s="120"/>
      <c r="BM61" s="120"/>
      <c r="BN61" s="120"/>
      <c r="BO61" s="120"/>
      <c r="BP61" s="120"/>
      <c r="BQ61" s="120"/>
      <c r="BR61" s="120"/>
      <c r="BS61" s="120"/>
      <c r="BT61" s="120"/>
      <c r="BU61" s="120"/>
      <c r="BV61" s="120"/>
      <c r="BW61" s="120"/>
      <c r="BX61" s="120"/>
      <c r="BY61" s="120"/>
      <c r="BZ61" s="120"/>
      <c r="CA61" s="120"/>
      <c r="CB61" s="120"/>
      <c r="CC61" s="120"/>
      <c r="CD61" s="120"/>
      <c r="CE61" s="120"/>
      <c r="CF61" s="120"/>
      <c r="CG61" s="120"/>
      <c r="CH61" s="120"/>
      <c r="CI61" s="120"/>
      <c r="CJ61" s="120"/>
      <c r="CK61" s="120"/>
      <c r="CL61" s="120"/>
      <c r="CM61" s="120"/>
      <c r="CN61" s="120"/>
      <c r="CO61" s="120"/>
      <c r="CP61" s="120"/>
      <c r="CQ61" s="120"/>
      <c r="CR61" s="120"/>
      <c r="CS61" s="120"/>
      <c r="CT61" s="120"/>
      <c r="CU61" s="120"/>
      <c r="CV61" s="120"/>
      <c r="CW61" s="120"/>
      <c r="CX61" s="120"/>
      <c r="CY61" s="121"/>
      <c r="CZ61" s="121"/>
    </row>
    <row r="62" spans="1:104">
      <c r="A62" s="123" t="s">
        <v>581</v>
      </c>
      <c r="B62" s="109" t="s">
        <v>81</v>
      </c>
      <c r="C62" s="110" t="s">
        <v>546</v>
      </c>
      <c r="D62" s="122" t="s">
        <v>530</v>
      </c>
      <c r="E62" s="143">
        <v>144.5</v>
      </c>
      <c r="F62" s="143">
        <v>0</v>
      </c>
      <c r="G62" s="143">
        <v>0</v>
      </c>
      <c r="H62" s="143">
        <v>144.5</v>
      </c>
      <c r="I62" s="143">
        <v>0</v>
      </c>
      <c r="J62" s="143">
        <v>0</v>
      </c>
      <c r="K62" s="137">
        <v>0</v>
      </c>
      <c r="L62" s="125">
        <f t="shared" si="0"/>
        <v>144.5</v>
      </c>
      <c r="M62" s="139">
        <v>49202.6</v>
      </c>
      <c r="N62" s="108" t="s">
        <v>83</v>
      </c>
      <c r="O62" s="110"/>
      <c r="P62" s="111" t="str">
        <f t="shared" si="1"/>
        <v>01409</v>
      </c>
      <c r="Q62" s="130">
        <v>0</v>
      </c>
      <c r="R62" s="131"/>
      <c r="S62" s="132">
        <f t="shared" si="5"/>
        <v>0</v>
      </c>
      <c r="T62" s="118">
        <f t="shared" si="3"/>
        <v>0</v>
      </c>
      <c r="U62" s="111">
        <f t="shared" si="4"/>
        <v>144.5</v>
      </c>
      <c r="V62" s="114"/>
      <c r="W62" s="112"/>
      <c r="X62" s="112"/>
      <c r="Y62" s="112"/>
      <c r="Z62" s="112"/>
      <c r="AA62" s="112"/>
      <c r="AB62" s="112"/>
      <c r="AC62" s="112"/>
      <c r="AD62" s="112"/>
      <c r="AE62" s="112"/>
      <c r="AF62" s="112"/>
      <c r="AG62" s="112"/>
      <c r="AH62" s="112"/>
      <c r="AI62" s="112"/>
      <c r="AJ62" s="112"/>
      <c r="AK62" s="112"/>
      <c r="AL62" s="112"/>
      <c r="AM62" s="112"/>
      <c r="AN62" s="112"/>
      <c r="AO62" s="112"/>
      <c r="AP62" s="112"/>
      <c r="AQ62" s="112"/>
      <c r="AR62" s="112"/>
      <c r="AS62" s="112"/>
      <c r="AT62" s="112"/>
      <c r="AU62" s="112"/>
      <c r="AV62" s="112"/>
      <c r="AW62" s="112"/>
      <c r="AX62" s="112"/>
      <c r="AY62" s="112"/>
      <c r="AZ62" s="112"/>
      <c r="BA62" s="112"/>
      <c r="BB62" s="112"/>
      <c r="BC62" s="112"/>
      <c r="BD62" s="112"/>
      <c r="BE62" s="112"/>
      <c r="BF62" s="112"/>
      <c r="BG62" s="112"/>
      <c r="BH62" s="112"/>
      <c r="BI62" s="112"/>
      <c r="BJ62" s="112"/>
      <c r="BK62" s="112"/>
      <c r="BL62" s="112"/>
      <c r="BM62" s="112"/>
      <c r="BN62" s="112"/>
      <c r="BO62" s="112"/>
      <c r="BP62" s="112"/>
      <c r="BQ62" s="112"/>
      <c r="BR62" s="112"/>
      <c r="BS62" s="112"/>
      <c r="BT62" s="112"/>
      <c r="BU62" s="112"/>
      <c r="BV62" s="112"/>
      <c r="BW62" s="112"/>
      <c r="BX62" s="112"/>
      <c r="BY62" s="112"/>
      <c r="BZ62" s="112"/>
      <c r="CA62" s="112"/>
      <c r="CB62" s="112"/>
      <c r="CC62" s="112"/>
      <c r="CD62" s="112"/>
      <c r="CE62" s="112"/>
      <c r="CF62" s="112"/>
      <c r="CG62" s="112"/>
      <c r="CH62" s="112"/>
      <c r="CI62" s="112"/>
      <c r="CJ62" s="112"/>
      <c r="CK62" s="112"/>
      <c r="CL62" s="112"/>
      <c r="CM62" s="112"/>
      <c r="CN62" s="112"/>
      <c r="CO62" s="112"/>
      <c r="CP62" s="112"/>
      <c r="CQ62" s="112"/>
      <c r="CR62" s="112"/>
      <c r="CS62" s="112"/>
      <c r="CT62" s="112"/>
      <c r="CU62" s="112"/>
      <c r="CV62" s="112"/>
      <c r="CW62" s="112"/>
      <c r="CX62" s="112"/>
      <c r="CY62" s="113"/>
      <c r="CZ62" s="113"/>
    </row>
    <row r="63" spans="1:104" hidden="1">
      <c r="A63" s="75" t="s">
        <v>393</v>
      </c>
      <c r="B63" s="115" t="s">
        <v>81</v>
      </c>
      <c r="C63" s="116" t="s">
        <v>361</v>
      </c>
      <c r="D63" s="117" t="s">
        <v>358</v>
      </c>
      <c r="E63" s="143">
        <v>0</v>
      </c>
      <c r="F63" s="143">
        <v>0</v>
      </c>
      <c r="G63" s="143">
        <v>0</v>
      </c>
      <c r="H63" s="143">
        <v>0</v>
      </c>
      <c r="I63" s="143">
        <v>0</v>
      </c>
      <c r="J63" s="143">
        <v>0</v>
      </c>
      <c r="K63" s="137">
        <v>0</v>
      </c>
      <c r="L63" s="125">
        <f t="shared" si="0"/>
        <v>0</v>
      </c>
      <c r="M63" s="139">
        <v>5569.4700000000012</v>
      </c>
      <c r="N63" s="118" t="s">
        <v>83</v>
      </c>
      <c r="O63" s="116"/>
      <c r="P63" s="124" t="str">
        <f t="shared" si="1"/>
        <v>01409</v>
      </c>
      <c r="Q63" s="133">
        <v>171</v>
      </c>
      <c r="R63" s="134"/>
      <c r="S63" s="135">
        <f t="shared" si="5"/>
        <v>171</v>
      </c>
      <c r="T63" s="118">
        <f t="shared" si="3"/>
        <v>0</v>
      </c>
      <c r="U63" s="124">
        <f t="shared" si="4"/>
        <v>0</v>
      </c>
      <c r="V63" s="119"/>
      <c r="W63" s="120"/>
      <c r="X63" s="120"/>
      <c r="Y63" s="120"/>
      <c r="Z63" s="120"/>
      <c r="AA63" s="120"/>
      <c r="AB63" s="120"/>
      <c r="AC63" s="120"/>
      <c r="AD63" s="120"/>
      <c r="AE63" s="120"/>
      <c r="AF63" s="120"/>
      <c r="AG63" s="120"/>
      <c r="AH63" s="120"/>
      <c r="AI63" s="120"/>
      <c r="AJ63" s="120"/>
      <c r="AK63" s="120"/>
      <c r="AL63" s="120"/>
      <c r="AM63" s="120"/>
      <c r="AN63" s="120"/>
      <c r="AO63" s="120"/>
      <c r="AP63" s="120"/>
      <c r="AQ63" s="120"/>
      <c r="AR63" s="120"/>
      <c r="AS63" s="120"/>
      <c r="AT63" s="120"/>
      <c r="AU63" s="120"/>
      <c r="AV63" s="120"/>
      <c r="AW63" s="120"/>
      <c r="AX63" s="120"/>
      <c r="AY63" s="120"/>
      <c r="AZ63" s="120"/>
      <c r="BA63" s="120"/>
      <c r="BB63" s="120"/>
      <c r="BC63" s="120"/>
      <c r="BD63" s="120"/>
      <c r="BE63" s="120"/>
      <c r="BF63" s="120"/>
      <c r="BG63" s="120"/>
      <c r="BH63" s="120"/>
      <c r="BI63" s="120"/>
      <c r="BJ63" s="120"/>
      <c r="BK63" s="120"/>
      <c r="BL63" s="120"/>
      <c r="BM63" s="120"/>
      <c r="BN63" s="120"/>
      <c r="BO63" s="120"/>
      <c r="BP63" s="120"/>
      <c r="BQ63" s="120"/>
      <c r="BR63" s="120"/>
      <c r="BS63" s="120"/>
      <c r="BT63" s="120"/>
      <c r="BU63" s="120"/>
      <c r="BV63" s="120"/>
      <c r="BW63" s="120"/>
      <c r="BX63" s="120"/>
      <c r="BY63" s="120"/>
      <c r="BZ63" s="120"/>
      <c r="CA63" s="120"/>
      <c r="CB63" s="120"/>
      <c r="CC63" s="120"/>
      <c r="CD63" s="120"/>
      <c r="CE63" s="120"/>
      <c r="CF63" s="120"/>
      <c r="CG63" s="120"/>
      <c r="CH63" s="120"/>
      <c r="CI63" s="120"/>
      <c r="CJ63" s="120"/>
      <c r="CK63" s="120"/>
      <c r="CL63" s="120"/>
      <c r="CM63" s="120"/>
      <c r="CN63" s="120"/>
      <c r="CO63" s="120"/>
      <c r="CP63" s="120"/>
      <c r="CQ63" s="120"/>
      <c r="CR63" s="120"/>
      <c r="CS63" s="120"/>
      <c r="CT63" s="120"/>
      <c r="CU63" s="120"/>
      <c r="CV63" s="120"/>
      <c r="CW63" s="120"/>
      <c r="CX63" s="120"/>
      <c r="CY63" s="121"/>
      <c r="CZ63" s="121"/>
    </row>
    <row r="64" spans="1:104">
      <c r="A64" s="129" t="s">
        <v>582</v>
      </c>
      <c r="B64" s="43" t="s">
        <v>81</v>
      </c>
      <c r="C64" s="44" t="s">
        <v>546</v>
      </c>
      <c r="D64" s="45" t="s">
        <v>530</v>
      </c>
      <c r="E64" s="143">
        <v>173.33</v>
      </c>
      <c r="F64" s="143">
        <v>32</v>
      </c>
      <c r="G64" s="143">
        <v>7.17</v>
      </c>
      <c r="H64" s="143">
        <v>204</v>
      </c>
      <c r="I64" s="143">
        <v>0</v>
      </c>
      <c r="J64" s="143">
        <v>0</v>
      </c>
      <c r="K64" s="137">
        <v>0</v>
      </c>
      <c r="L64" s="125">
        <f t="shared" si="0"/>
        <v>212.5</v>
      </c>
      <c r="M64" s="139">
        <v>75984.479999999996</v>
      </c>
      <c r="N64" s="46" t="s">
        <v>83</v>
      </c>
      <c r="O64" s="44"/>
      <c r="P64" s="51" t="str">
        <f t="shared" si="1"/>
        <v>01409</v>
      </c>
      <c r="Q64" s="77">
        <v>0</v>
      </c>
      <c r="R64" s="78"/>
      <c r="S64" s="79">
        <f t="shared" si="5"/>
        <v>0</v>
      </c>
      <c r="T64" s="118">
        <f t="shared" si="3"/>
        <v>0</v>
      </c>
      <c r="U64" s="51">
        <f t="shared" si="4"/>
        <v>212.5</v>
      </c>
      <c r="V64" s="47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8"/>
      <c r="AT64" s="48"/>
      <c r="AU64" s="48"/>
      <c r="AV64" s="48"/>
      <c r="AW64" s="48"/>
      <c r="AX64" s="48"/>
      <c r="AY64" s="48"/>
      <c r="AZ64" s="48"/>
      <c r="BA64" s="48"/>
      <c r="BB64" s="48"/>
      <c r="BC64" s="48"/>
      <c r="BD64" s="48"/>
      <c r="BE64" s="48"/>
      <c r="BF64" s="48"/>
      <c r="BG64" s="48"/>
      <c r="BH64" s="48"/>
      <c r="BI64" s="48"/>
      <c r="BJ64" s="48"/>
      <c r="BK64" s="48"/>
      <c r="BL64" s="48"/>
      <c r="BM64" s="48"/>
      <c r="BN64" s="48"/>
      <c r="BO64" s="48"/>
      <c r="BP64" s="48"/>
      <c r="BQ64" s="48"/>
      <c r="BR64" s="48"/>
      <c r="BS64" s="48"/>
      <c r="BT64" s="48"/>
      <c r="BU64" s="48"/>
      <c r="BV64" s="48"/>
      <c r="BW64" s="48"/>
      <c r="BX64" s="48"/>
      <c r="BY64" s="48"/>
      <c r="BZ64" s="48"/>
      <c r="CA64" s="48"/>
      <c r="CB64" s="48"/>
      <c r="CC64" s="48"/>
      <c r="CD64" s="48"/>
      <c r="CE64" s="48"/>
      <c r="CF64" s="48"/>
      <c r="CG64" s="48"/>
      <c r="CH64" s="48"/>
      <c r="CI64" s="48"/>
      <c r="CJ64" s="48"/>
      <c r="CK64" s="48"/>
      <c r="CL64" s="48"/>
      <c r="CM64" s="48"/>
      <c r="CN64" s="48"/>
      <c r="CO64" s="48"/>
      <c r="CP64" s="48"/>
      <c r="CQ64" s="48"/>
      <c r="CR64" s="48"/>
      <c r="CS64" s="48"/>
      <c r="CT64" s="48"/>
      <c r="CU64" s="48"/>
      <c r="CV64" s="48"/>
      <c r="CW64" s="48"/>
      <c r="CX64" s="48"/>
      <c r="CY64" s="49"/>
      <c r="CZ64" s="121"/>
    </row>
    <row r="65" spans="1:104">
      <c r="A65" s="123" t="s">
        <v>583</v>
      </c>
      <c r="B65" s="109" t="s">
        <v>81</v>
      </c>
      <c r="C65" s="110" t="s">
        <v>546</v>
      </c>
      <c r="D65" s="122" t="s">
        <v>530</v>
      </c>
      <c r="E65" s="143">
        <v>136.5</v>
      </c>
      <c r="F65" s="143">
        <v>0</v>
      </c>
      <c r="G65" s="143">
        <v>0</v>
      </c>
      <c r="H65" s="143">
        <v>136.5</v>
      </c>
      <c r="I65" s="143">
        <v>0</v>
      </c>
      <c r="J65" s="143">
        <v>0</v>
      </c>
      <c r="K65" s="137">
        <v>0</v>
      </c>
      <c r="L65" s="125">
        <f t="shared" si="0"/>
        <v>136.5</v>
      </c>
      <c r="M65" s="139">
        <v>44134.37</v>
      </c>
      <c r="N65" s="108" t="s">
        <v>83</v>
      </c>
      <c r="O65" s="110"/>
      <c r="P65" s="111" t="str">
        <f t="shared" si="1"/>
        <v>01409</v>
      </c>
      <c r="Q65" s="130">
        <v>0</v>
      </c>
      <c r="R65" s="131"/>
      <c r="S65" s="132">
        <f t="shared" si="5"/>
        <v>0</v>
      </c>
      <c r="T65" s="118">
        <f t="shared" si="3"/>
        <v>0</v>
      </c>
      <c r="U65" s="111">
        <f t="shared" si="4"/>
        <v>136.5</v>
      </c>
      <c r="V65" s="114"/>
      <c r="W65" s="112"/>
      <c r="X65" s="112"/>
      <c r="Y65" s="112"/>
      <c r="Z65" s="112"/>
      <c r="AA65" s="112"/>
      <c r="AB65" s="112"/>
      <c r="AC65" s="112"/>
      <c r="AD65" s="112"/>
      <c r="AE65" s="112"/>
      <c r="AF65" s="112"/>
      <c r="AG65" s="112"/>
      <c r="AH65" s="112"/>
      <c r="AI65" s="112"/>
      <c r="AJ65" s="112"/>
      <c r="AK65" s="112"/>
      <c r="AL65" s="112"/>
      <c r="AM65" s="112"/>
      <c r="AN65" s="112"/>
      <c r="AO65" s="112"/>
      <c r="AP65" s="112"/>
      <c r="AQ65" s="112"/>
      <c r="AR65" s="112"/>
      <c r="AS65" s="112"/>
      <c r="AT65" s="112"/>
      <c r="AU65" s="112"/>
      <c r="AV65" s="112"/>
      <c r="AW65" s="112"/>
      <c r="AX65" s="112"/>
      <c r="AY65" s="112"/>
      <c r="AZ65" s="112"/>
      <c r="BA65" s="112"/>
      <c r="BB65" s="112"/>
      <c r="BC65" s="112"/>
      <c r="BD65" s="112"/>
      <c r="BE65" s="112"/>
      <c r="BF65" s="112"/>
      <c r="BG65" s="112"/>
      <c r="BH65" s="112"/>
      <c r="BI65" s="112"/>
      <c r="BJ65" s="112"/>
      <c r="BK65" s="112"/>
      <c r="BL65" s="112"/>
      <c r="BM65" s="112"/>
      <c r="BN65" s="112"/>
      <c r="BO65" s="112"/>
      <c r="BP65" s="112"/>
      <c r="BQ65" s="112"/>
      <c r="BR65" s="112"/>
      <c r="BS65" s="112"/>
      <c r="BT65" s="112"/>
      <c r="BU65" s="112"/>
      <c r="BV65" s="112"/>
      <c r="BW65" s="112"/>
      <c r="BX65" s="112"/>
      <c r="BY65" s="112"/>
      <c r="BZ65" s="112"/>
      <c r="CA65" s="112"/>
      <c r="CB65" s="112"/>
      <c r="CC65" s="112"/>
      <c r="CD65" s="112"/>
      <c r="CE65" s="112"/>
      <c r="CF65" s="112"/>
      <c r="CG65" s="112"/>
      <c r="CH65" s="112"/>
      <c r="CI65" s="112"/>
      <c r="CJ65" s="112"/>
      <c r="CK65" s="112"/>
      <c r="CL65" s="112"/>
      <c r="CM65" s="112"/>
      <c r="CN65" s="112"/>
      <c r="CO65" s="112"/>
      <c r="CP65" s="112"/>
      <c r="CQ65" s="112"/>
      <c r="CR65" s="112"/>
      <c r="CS65" s="112"/>
      <c r="CT65" s="112"/>
      <c r="CU65" s="112"/>
      <c r="CV65" s="112"/>
      <c r="CW65" s="112"/>
      <c r="CX65" s="112"/>
      <c r="CY65" s="113"/>
      <c r="CZ65" s="113"/>
    </row>
    <row r="66" spans="1:104">
      <c r="A66" s="129" t="s">
        <v>584</v>
      </c>
      <c r="B66" s="115" t="s">
        <v>81</v>
      </c>
      <c r="C66" s="116" t="s">
        <v>546</v>
      </c>
      <c r="D66" s="117" t="s">
        <v>530</v>
      </c>
      <c r="E66" s="143">
        <v>173.33</v>
      </c>
      <c r="F66" s="143">
        <v>30.67</v>
      </c>
      <c r="G66" s="143">
        <v>0</v>
      </c>
      <c r="H66" s="143">
        <v>195.5</v>
      </c>
      <c r="I66" s="143">
        <v>0</v>
      </c>
      <c r="J66" s="143">
        <v>0</v>
      </c>
      <c r="K66" s="137">
        <v>0</v>
      </c>
      <c r="L66" s="125">
        <f t="shared" si="0"/>
        <v>204</v>
      </c>
      <c r="M66" s="139">
        <v>69933.53</v>
      </c>
      <c r="N66" s="118" t="s">
        <v>553</v>
      </c>
      <c r="O66" s="116"/>
      <c r="P66" s="124" t="str">
        <f t="shared" si="1"/>
        <v>01404</v>
      </c>
      <c r="Q66" s="133">
        <v>0</v>
      </c>
      <c r="R66" s="134"/>
      <c r="S66" s="135">
        <f t="shared" si="5"/>
        <v>0</v>
      </c>
      <c r="T66" s="118">
        <f t="shared" si="3"/>
        <v>0</v>
      </c>
      <c r="U66" s="124">
        <f t="shared" si="4"/>
        <v>204</v>
      </c>
      <c r="V66" s="119"/>
      <c r="W66" s="120"/>
      <c r="X66" s="120"/>
      <c r="Y66" s="120"/>
      <c r="Z66" s="120"/>
      <c r="AA66" s="120"/>
      <c r="AB66" s="120"/>
      <c r="AC66" s="120"/>
      <c r="AD66" s="120"/>
      <c r="AE66" s="120"/>
      <c r="AF66" s="120"/>
      <c r="AG66" s="120"/>
      <c r="AH66" s="120"/>
      <c r="AI66" s="120"/>
      <c r="AJ66" s="120"/>
      <c r="AK66" s="120"/>
      <c r="AL66" s="120"/>
      <c r="AM66" s="120"/>
      <c r="AN66" s="120"/>
      <c r="AO66" s="120"/>
      <c r="AP66" s="120"/>
      <c r="AQ66" s="120"/>
      <c r="AR66" s="120"/>
      <c r="AS66" s="120"/>
      <c r="AT66" s="120"/>
      <c r="AU66" s="120"/>
      <c r="AV66" s="120"/>
      <c r="AW66" s="120"/>
      <c r="AX66" s="120"/>
      <c r="AY66" s="120"/>
      <c r="AZ66" s="120"/>
      <c r="BA66" s="120"/>
      <c r="BB66" s="120"/>
      <c r="BC66" s="120"/>
      <c r="BD66" s="120"/>
      <c r="BE66" s="120"/>
      <c r="BF66" s="120"/>
      <c r="BG66" s="120"/>
      <c r="BH66" s="120"/>
      <c r="BI66" s="120"/>
      <c r="BJ66" s="120"/>
      <c r="BK66" s="120"/>
      <c r="BL66" s="120"/>
      <c r="BM66" s="120"/>
      <c r="BN66" s="120"/>
      <c r="BO66" s="120"/>
      <c r="BP66" s="120"/>
      <c r="BQ66" s="120"/>
      <c r="BR66" s="120"/>
      <c r="BS66" s="120"/>
      <c r="BT66" s="120"/>
      <c r="BU66" s="120"/>
      <c r="BV66" s="120"/>
      <c r="BW66" s="120"/>
      <c r="BX66" s="120"/>
      <c r="BY66" s="120"/>
      <c r="BZ66" s="120"/>
      <c r="CA66" s="120"/>
      <c r="CB66" s="120"/>
      <c r="CC66" s="120"/>
      <c r="CD66" s="120"/>
      <c r="CE66" s="120"/>
      <c r="CF66" s="120"/>
      <c r="CG66" s="120"/>
      <c r="CH66" s="120"/>
      <c r="CI66" s="120"/>
      <c r="CJ66" s="120"/>
      <c r="CK66" s="120"/>
      <c r="CL66" s="120"/>
      <c r="CM66" s="120"/>
      <c r="CN66" s="120"/>
      <c r="CO66" s="120"/>
      <c r="CP66" s="120"/>
      <c r="CQ66" s="120"/>
      <c r="CR66" s="120"/>
      <c r="CS66" s="120"/>
      <c r="CT66" s="120"/>
      <c r="CU66" s="120"/>
      <c r="CV66" s="120"/>
      <c r="CW66" s="120"/>
      <c r="CX66" s="120"/>
      <c r="CY66" s="121"/>
      <c r="CZ66" s="121"/>
    </row>
    <row r="67" spans="1:104">
      <c r="A67" s="123" t="s">
        <v>585</v>
      </c>
      <c r="B67" s="109" t="s">
        <v>81</v>
      </c>
      <c r="C67" s="110" t="s">
        <v>546</v>
      </c>
      <c r="D67" s="122" t="s">
        <v>530</v>
      </c>
      <c r="E67" s="143">
        <v>173.33</v>
      </c>
      <c r="F67" s="143">
        <v>5.17</v>
      </c>
      <c r="G67" s="143">
        <v>0</v>
      </c>
      <c r="H67" s="143">
        <v>170</v>
      </c>
      <c r="I67" s="143">
        <v>0</v>
      </c>
      <c r="J67" s="143">
        <v>0</v>
      </c>
      <c r="K67" s="137">
        <v>0</v>
      </c>
      <c r="L67" s="125">
        <f t="shared" si="0"/>
        <v>178.5</v>
      </c>
      <c r="M67" s="139">
        <v>88764.23</v>
      </c>
      <c r="N67" s="108" t="s">
        <v>88</v>
      </c>
      <c r="O67" s="110"/>
      <c r="P67" s="111" t="str">
        <f t="shared" si="1"/>
        <v>01402</v>
      </c>
      <c r="Q67" s="130">
        <v>0</v>
      </c>
      <c r="R67" s="131"/>
      <c r="S67" s="132">
        <f t="shared" si="5"/>
        <v>0</v>
      </c>
      <c r="T67" s="118">
        <f t="shared" si="3"/>
        <v>0</v>
      </c>
      <c r="U67" s="111">
        <f t="shared" si="4"/>
        <v>178.5</v>
      </c>
      <c r="V67" s="114"/>
      <c r="W67" s="112"/>
      <c r="X67" s="112"/>
      <c r="Y67" s="112"/>
      <c r="Z67" s="112"/>
      <c r="AA67" s="112"/>
      <c r="AB67" s="112"/>
      <c r="AC67" s="112"/>
      <c r="AD67" s="112"/>
      <c r="AE67" s="112"/>
      <c r="AF67" s="112"/>
      <c r="AG67" s="112"/>
      <c r="AH67" s="112"/>
      <c r="AI67" s="112"/>
      <c r="AJ67" s="112"/>
      <c r="AK67" s="112"/>
      <c r="AL67" s="112"/>
      <c r="AM67" s="112"/>
      <c r="AN67" s="112"/>
      <c r="AO67" s="112"/>
      <c r="AP67" s="112"/>
      <c r="AQ67" s="112"/>
      <c r="AR67" s="112"/>
      <c r="AS67" s="112"/>
      <c r="AT67" s="112"/>
      <c r="AU67" s="112"/>
      <c r="AV67" s="112"/>
      <c r="AW67" s="112"/>
      <c r="AX67" s="112"/>
      <c r="AY67" s="112"/>
      <c r="AZ67" s="112"/>
      <c r="BA67" s="112"/>
      <c r="BB67" s="112"/>
      <c r="BC67" s="112"/>
      <c r="BD67" s="112"/>
      <c r="BE67" s="112"/>
      <c r="BF67" s="112"/>
      <c r="BG67" s="112"/>
      <c r="BH67" s="112"/>
      <c r="BI67" s="112"/>
      <c r="BJ67" s="112"/>
      <c r="BK67" s="112"/>
      <c r="BL67" s="112"/>
      <c r="BM67" s="112"/>
      <c r="BN67" s="112"/>
      <c r="BO67" s="112"/>
      <c r="BP67" s="112"/>
      <c r="BQ67" s="112"/>
      <c r="BR67" s="112"/>
      <c r="BS67" s="112"/>
      <c r="BT67" s="112"/>
      <c r="BU67" s="112"/>
      <c r="BV67" s="112"/>
      <c r="BW67" s="112"/>
      <c r="BX67" s="112"/>
      <c r="BY67" s="112"/>
      <c r="BZ67" s="112"/>
      <c r="CA67" s="112"/>
      <c r="CB67" s="112"/>
      <c r="CC67" s="112"/>
      <c r="CD67" s="112"/>
      <c r="CE67" s="112"/>
      <c r="CF67" s="112"/>
      <c r="CG67" s="112"/>
      <c r="CH67" s="112"/>
      <c r="CI67" s="112"/>
      <c r="CJ67" s="112"/>
      <c r="CK67" s="112"/>
      <c r="CL67" s="112"/>
      <c r="CM67" s="112"/>
      <c r="CN67" s="112"/>
      <c r="CO67" s="112"/>
      <c r="CP67" s="112"/>
      <c r="CQ67" s="112"/>
      <c r="CR67" s="112"/>
      <c r="CS67" s="112"/>
      <c r="CT67" s="112"/>
      <c r="CU67" s="112"/>
      <c r="CV67" s="112"/>
      <c r="CW67" s="112"/>
      <c r="CX67" s="112"/>
      <c r="CY67" s="113"/>
      <c r="CZ67" s="113"/>
    </row>
    <row r="68" spans="1:104" hidden="1">
      <c r="A68" s="80" t="s">
        <v>342</v>
      </c>
      <c r="B68" s="81" t="s">
        <v>76</v>
      </c>
      <c r="C68" s="82" t="s">
        <v>341</v>
      </c>
      <c r="D68" s="83">
        <v>302</v>
      </c>
      <c r="E68" s="143">
        <v>168</v>
      </c>
      <c r="F68" s="143">
        <v>0</v>
      </c>
      <c r="G68" s="143">
        <v>20</v>
      </c>
      <c r="H68" s="143">
        <v>180</v>
      </c>
      <c r="I68" s="143">
        <v>0</v>
      </c>
      <c r="J68" s="143">
        <v>0</v>
      </c>
      <c r="K68" s="137">
        <v>0</v>
      </c>
      <c r="L68" s="125">
        <f t="shared" ref="L68:L111" si="6">+SUM(E68:G68)+SUM(I68:K68)</f>
        <v>188</v>
      </c>
      <c r="M68" s="139">
        <v>112813.51</v>
      </c>
      <c r="N68" s="84" t="s">
        <v>77</v>
      </c>
      <c r="O68" s="82"/>
      <c r="P68" s="85" t="str">
        <f t="shared" ref="P68:P111" si="7">IF(O68&lt;&gt;"",O68,N68)</f>
        <v>01200</v>
      </c>
      <c r="Q68" s="86">
        <v>302</v>
      </c>
      <c r="R68" s="87"/>
      <c r="S68" s="88">
        <f t="shared" si="5"/>
        <v>302</v>
      </c>
      <c r="T68" s="118">
        <f t="shared" ref="T68:T111" si="8">IF(S68&lt;&gt;0,L68,SUM(V68:CZ68))</f>
        <v>188</v>
      </c>
      <c r="U68" s="85">
        <f t="shared" ref="U68:U111" si="9">L68-T68</f>
        <v>0</v>
      </c>
      <c r="V68" s="89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90"/>
      <c r="AH68" s="90"/>
      <c r="AI68" s="90"/>
      <c r="AJ68" s="90"/>
      <c r="AK68" s="90"/>
      <c r="AL68" s="90"/>
      <c r="AM68" s="90"/>
      <c r="AN68" s="90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90"/>
      <c r="BG68" s="90"/>
      <c r="BH68" s="90"/>
      <c r="BI68" s="90"/>
      <c r="BJ68" s="90"/>
      <c r="BK68" s="90"/>
      <c r="BL68" s="90"/>
      <c r="BM68" s="90"/>
      <c r="BN68" s="90"/>
      <c r="BO68" s="90"/>
      <c r="BP68" s="90"/>
      <c r="BQ68" s="90"/>
      <c r="BR68" s="90"/>
      <c r="BS68" s="90"/>
      <c r="BT68" s="90"/>
      <c r="BU68" s="90"/>
      <c r="BV68" s="90"/>
      <c r="BW68" s="90"/>
      <c r="BX68" s="90"/>
      <c r="BY68" s="90"/>
      <c r="BZ68" s="90"/>
      <c r="CA68" s="90"/>
      <c r="CB68" s="90"/>
      <c r="CC68" s="90"/>
      <c r="CD68" s="90"/>
      <c r="CE68" s="90"/>
      <c r="CF68" s="90"/>
      <c r="CG68" s="90"/>
      <c r="CH68" s="90"/>
      <c r="CI68" s="90"/>
      <c r="CJ68" s="90"/>
      <c r="CK68" s="90"/>
      <c r="CL68" s="90"/>
      <c r="CM68" s="90"/>
      <c r="CN68" s="90"/>
      <c r="CO68" s="90"/>
      <c r="CP68" s="90"/>
      <c r="CQ68" s="90"/>
      <c r="CR68" s="90"/>
      <c r="CS68" s="90"/>
      <c r="CT68" s="90"/>
      <c r="CU68" s="90"/>
      <c r="CV68" s="90"/>
      <c r="CW68" s="90"/>
      <c r="CX68" s="90"/>
      <c r="CY68" s="91"/>
      <c r="CZ68" s="91"/>
    </row>
    <row r="69" spans="1:104">
      <c r="A69" s="129" t="s">
        <v>823</v>
      </c>
      <c r="B69" s="115" t="s">
        <v>81</v>
      </c>
      <c r="C69" s="116" t="s">
        <v>750</v>
      </c>
      <c r="D69" s="117" t="s">
        <v>530</v>
      </c>
      <c r="E69" s="143">
        <v>173.33</v>
      </c>
      <c r="F69" s="143">
        <v>30.67</v>
      </c>
      <c r="G69" s="143">
        <v>0</v>
      </c>
      <c r="H69" s="143">
        <v>195.5</v>
      </c>
      <c r="I69" s="143">
        <v>0</v>
      </c>
      <c r="J69" s="143">
        <v>0</v>
      </c>
      <c r="K69" s="137">
        <v>0</v>
      </c>
      <c r="L69" s="125">
        <f t="shared" si="6"/>
        <v>204</v>
      </c>
      <c r="M69" s="139">
        <v>96771.78</v>
      </c>
      <c r="N69" s="118" t="s">
        <v>87</v>
      </c>
      <c r="O69" s="116"/>
      <c r="P69" s="124" t="str">
        <f t="shared" si="7"/>
        <v>01403</v>
      </c>
      <c r="Q69" s="133">
        <v>0</v>
      </c>
      <c r="R69" s="134"/>
      <c r="S69" s="135">
        <f t="shared" si="5"/>
        <v>0</v>
      </c>
      <c r="T69" s="118">
        <f t="shared" si="8"/>
        <v>204</v>
      </c>
      <c r="U69" s="124">
        <f t="shared" si="9"/>
        <v>0</v>
      </c>
      <c r="V69" s="119"/>
      <c r="W69" s="120"/>
      <c r="X69" s="120"/>
      <c r="Y69" s="120"/>
      <c r="Z69" s="120"/>
      <c r="AA69" s="120"/>
      <c r="AB69" s="120"/>
      <c r="AC69" s="120"/>
      <c r="AD69" s="120"/>
      <c r="AE69" s="120"/>
      <c r="AF69" s="120"/>
      <c r="AG69" s="120"/>
      <c r="AH69" s="112"/>
      <c r="AI69" s="112">
        <v>66</v>
      </c>
      <c r="AJ69" s="112"/>
      <c r="AK69" s="112"/>
      <c r="AL69" s="112">
        <v>82</v>
      </c>
      <c r="AM69" s="112"/>
      <c r="AN69" s="112"/>
      <c r="AO69" s="112"/>
      <c r="AP69" s="112"/>
      <c r="AQ69" s="112"/>
      <c r="AR69" s="112"/>
      <c r="AS69" s="112"/>
      <c r="AT69" s="112">
        <v>37</v>
      </c>
      <c r="AU69" s="112"/>
      <c r="AV69" s="112"/>
      <c r="AW69" s="112"/>
      <c r="AX69" s="112"/>
      <c r="AY69" s="112"/>
      <c r="AZ69" s="112"/>
      <c r="BA69" s="112"/>
      <c r="BB69" s="120"/>
      <c r="BC69" s="120"/>
      <c r="BD69" s="120"/>
      <c r="BE69" s="120"/>
      <c r="BF69" s="120"/>
      <c r="BG69" s="120"/>
      <c r="BH69" s="120">
        <v>19</v>
      </c>
      <c r="BI69" s="120"/>
      <c r="BJ69" s="120"/>
      <c r="BK69" s="120"/>
      <c r="BL69" s="120"/>
      <c r="BM69" s="120"/>
      <c r="BN69" s="120"/>
      <c r="BO69" s="120"/>
      <c r="BP69" s="120"/>
      <c r="BQ69" s="120"/>
      <c r="BR69" s="120"/>
      <c r="BS69" s="120"/>
      <c r="BT69" s="120"/>
      <c r="BU69" s="120"/>
      <c r="BV69" s="120"/>
      <c r="BW69" s="120"/>
      <c r="BX69" s="120"/>
      <c r="BY69" s="120"/>
      <c r="BZ69" s="120"/>
      <c r="CA69" s="120"/>
      <c r="CB69" s="120"/>
      <c r="CC69" s="120"/>
      <c r="CD69" s="120"/>
      <c r="CE69" s="120"/>
      <c r="CF69" s="120"/>
      <c r="CG69" s="120"/>
      <c r="CH69" s="120"/>
      <c r="CI69" s="120"/>
      <c r="CJ69" s="120"/>
      <c r="CK69" s="120"/>
      <c r="CL69" s="120"/>
      <c r="CM69" s="120"/>
      <c r="CN69" s="120"/>
      <c r="CO69" s="120"/>
      <c r="CP69" s="120"/>
      <c r="CQ69" s="120"/>
      <c r="CR69" s="120"/>
      <c r="CS69" s="120"/>
      <c r="CT69" s="120"/>
      <c r="CU69" s="120"/>
      <c r="CV69" s="120"/>
      <c r="CW69" s="120"/>
      <c r="CX69" s="120"/>
      <c r="CY69" s="121"/>
      <c r="CZ69" s="121"/>
    </row>
    <row r="70" spans="1:104" hidden="1">
      <c r="A70" s="129" t="s">
        <v>104</v>
      </c>
      <c r="B70" s="115" t="s">
        <v>76</v>
      </c>
      <c r="C70" s="116" t="s">
        <v>101</v>
      </c>
      <c r="D70" s="117" t="s">
        <v>102</v>
      </c>
      <c r="E70" s="143">
        <v>136</v>
      </c>
      <c r="F70" s="143">
        <v>0</v>
      </c>
      <c r="G70" s="143">
        <v>5.5</v>
      </c>
      <c r="H70" s="143">
        <v>0</v>
      </c>
      <c r="I70" s="143">
        <v>0</v>
      </c>
      <c r="J70" s="143">
        <v>0</v>
      </c>
      <c r="K70" s="137">
        <v>0</v>
      </c>
      <c r="L70" s="125">
        <f t="shared" si="6"/>
        <v>141.5</v>
      </c>
      <c r="M70" s="139">
        <v>176682.14</v>
      </c>
      <c r="N70" s="118" t="s">
        <v>77</v>
      </c>
      <c r="O70" s="116"/>
      <c r="P70" s="111" t="str">
        <f t="shared" si="7"/>
        <v>01200</v>
      </c>
      <c r="Q70" s="133">
        <v>297</v>
      </c>
      <c r="R70" s="134"/>
      <c r="S70" s="132">
        <f t="shared" si="5"/>
        <v>297</v>
      </c>
      <c r="T70" s="118">
        <f t="shared" si="8"/>
        <v>141.5</v>
      </c>
      <c r="U70" s="111">
        <f t="shared" si="9"/>
        <v>0</v>
      </c>
      <c r="V70" s="119"/>
      <c r="W70" s="120"/>
      <c r="X70" s="120"/>
      <c r="Y70" s="120"/>
      <c r="Z70" s="120"/>
      <c r="AA70" s="120"/>
      <c r="AB70" s="120"/>
      <c r="AC70" s="120"/>
      <c r="AD70" s="120"/>
      <c r="AE70" s="120"/>
      <c r="AF70" s="120"/>
      <c r="AG70" s="120"/>
      <c r="AH70" s="120"/>
      <c r="AI70" s="120"/>
      <c r="AJ70" s="120"/>
      <c r="AK70" s="120"/>
      <c r="AL70" s="120"/>
      <c r="AM70" s="120"/>
      <c r="AN70" s="120"/>
      <c r="AO70" s="120"/>
      <c r="AP70" s="120"/>
      <c r="AQ70" s="120"/>
      <c r="AR70" s="120"/>
      <c r="AS70" s="120"/>
      <c r="AT70" s="120"/>
      <c r="AU70" s="120"/>
      <c r="AV70" s="120"/>
      <c r="AW70" s="120"/>
      <c r="AX70" s="120"/>
      <c r="AY70" s="120"/>
      <c r="AZ70" s="120"/>
      <c r="BA70" s="120"/>
      <c r="BB70" s="120"/>
      <c r="BC70" s="120"/>
      <c r="BD70" s="120"/>
      <c r="BE70" s="120"/>
      <c r="BF70" s="120"/>
      <c r="BG70" s="120"/>
      <c r="BH70" s="120"/>
      <c r="BI70" s="120"/>
      <c r="BJ70" s="120"/>
      <c r="BK70" s="120"/>
      <c r="BL70" s="120"/>
      <c r="BM70" s="120"/>
      <c r="BN70" s="120"/>
      <c r="BO70" s="120"/>
      <c r="BP70" s="120"/>
      <c r="BQ70" s="120"/>
      <c r="BR70" s="120"/>
      <c r="BS70" s="120"/>
      <c r="BT70" s="120"/>
      <c r="BU70" s="120"/>
      <c r="BV70" s="120"/>
      <c r="BW70" s="120"/>
      <c r="BX70" s="120"/>
      <c r="BY70" s="120"/>
      <c r="BZ70" s="120"/>
      <c r="CA70" s="120"/>
      <c r="CB70" s="120"/>
      <c r="CC70" s="120"/>
      <c r="CD70" s="120"/>
      <c r="CE70" s="120"/>
      <c r="CF70" s="120"/>
      <c r="CG70" s="120"/>
      <c r="CH70" s="120"/>
      <c r="CI70" s="120"/>
      <c r="CJ70" s="112"/>
      <c r="CK70" s="120"/>
      <c r="CL70" s="120"/>
      <c r="CM70" s="120"/>
      <c r="CN70" s="120"/>
      <c r="CO70" s="120"/>
      <c r="CP70" s="120"/>
      <c r="CQ70" s="120"/>
      <c r="CR70" s="120"/>
      <c r="CS70" s="120"/>
      <c r="CT70" s="120"/>
      <c r="CU70" s="120"/>
      <c r="CV70" s="120"/>
      <c r="CW70" s="120"/>
      <c r="CX70" s="120"/>
      <c r="CY70" s="121"/>
      <c r="CZ70" s="121"/>
    </row>
    <row r="71" spans="1:104">
      <c r="A71" s="129" t="s">
        <v>586</v>
      </c>
      <c r="B71" s="115" t="s">
        <v>81</v>
      </c>
      <c r="C71" s="116" t="s">
        <v>546</v>
      </c>
      <c r="D71" s="117" t="s">
        <v>530</v>
      </c>
      <c r="E71" s="143">
        <v>110.5</v>
      </c>
      <c r="F71" s="143">
        <v>0</v>
      </c>
      <c r="G71" s="143">
        <v>0</v>
      </c>
      <c r="H71" s="143">
        <v>110.5</v>
      </c>
      <c r="I71" s="143">
        <v>0</v>
      </c>
      <c r="J71" s="143">
        <v>0</v>
      </c>
      <c r="K71" s="137">
        <v>0</v>
      </c>
      <c r="L71" s="125">
        <f t="shared" si="6"/>
        <v>110.5</v>
      </c>
      <c r="M71" s="139">
        <v>59851.62</v>
      </c>
      <c r="N71" s="118" t="s">
        <v>88</v>
      </c>
      <c r="O71" s="116"/>
      <c r="P71" s="124" t="str">
        <f t="shared" si="7"/>
        <v>01402</v>
      </c>
      <c r="Q71" s="133">
        <v>0</v>
      </c>
      <c r="R71" s="134"/>
      <c r="S71" s="135">
        <f t="shared" si="5"/>
        <v>0</v>
      </c>
      <c r="T71" s="118">
        <f t="shared" si="8"/>
        <v>0</v>
      </c>
      <c r="U71" s="124">
        <f t="shared" si="9"/>
        <v>110.5</v>
      </c>
      <c r="V71" s="119"/>
      <c r="W71" s="120"/>
      <c r="X71" s="120"/>
      <c r="Y71" s="120"/>
      <c r="Z71" s="120"/>
      <c r="AA71" s="120"/>
      <c r="AB71" s="120"/>
      <c r="AC71" s="120"/>
      <c r="AD71" s="120"/>
      <c r="AE71" s="120"/>
      <c r="AF71" s="120"/>
      <c r="AG71" s="120"/>
      <c r="AH71" s="120"/>
      <c r="AI71" s="120"/>
      <c r="AJ71" s="120"/>
      <c r="AK71" s="120"/>
      <c r="AL71" s="120"/>
      <c r="AM71" s="120"/>
      <c r="AN71" s="120"/>
      <c r="AO71" s="120"/>
      <c r="AP71" s="120"/>
      <c r="AQ71" s="120"/>
      <c r="AR71" s="120"/>
      <c r="AS71" s="120"/>
      <c r="AT71" s="120"/>
      <c r="AU71" s="120"/>
      <c r="AV71" s="120"/>
      <c r="AW71" s="120"/>
      <c r="AX71" s="120"/>
      <c r="AY71" s="120"/>
      <c r="AZ71" s="120"/>
      <c r="BA71" s="120"/>
      <c r="BB71" s="120"/>
      <c r="BC71" s="120"/>
      <c r="BD71" s="120"/>
      <c r="BE71" s="120"/>
      <c r="BF71" s="120"/>
      <c r="BG71" s="120"/>
      <c r="BH71" s="120"/>
      <c r="BI71" s="120"/>
      <c r="BJ71" s="120"/>
      <c r="BK71" s="120"/>
      <c r="BL71" s="120"/>
      <c r="BM71" s="120"/>
      <c r="BN71" s="120"/>
      <c r="BO71" s="120"/>
      <c r="BP71" s="120"/>
      <c r="BQ71" s="120"/>
      <c r="BR71" s="120"/>
      <c r="BS71" s="120"/>
      <c r="BT71" s="120"/>
      <c r="BU71" s="120"/>
      <c r="BV71" s="120"/>
      <c r="BW71" s="120"/>
      <c r="BX71" s="120"/>
      <c r="BY71" s="120"/>
      <c r="BZ71" s="120"/>
      <c r="CA71" s="120"/>
      <c r="CB71" s="120"/>
      <c r="CC71" s="120"/>
      <c r="CD71" s="120"/>
      <c r="CE71" s="120"/>
      <c r="CF71" s="120"/>
      <c r="CG71" s="120"/>
      <c r="CH71" s="120"/>
      <c r="CI71" s="120"/>
      <c r="CJ71" s="120"/>
      <c r="CK71" s="120"/>
      <c r="CL71" s="120"/>
      <c r="CM71" s="120"/>
      <c r="CN71" s="120"/>
      <c r="CO71" s="120"/>
      <c r="CP71" s="120"/>
      <c r="CQ71" s="120"/>
      <c r="CR71" s="120"/>
      <c r="CS71" s="120"/>
      <c r="CT71" s="120"/>
      <c r="CU71" s="120"/>
      <c r="CV71" s="120"/>
      <c r="CW71" s="120"/>
      <c r="CX71" s="120"/>
      <c r="CY71" s="121"/>
      <c r="CZ71" s="121"/>
    </row>
    <row r="72" spans="1:104">
      <c r="A72" s="106" t="s">
        <v>1018</v>
      </c>
      <c r="B72" s="107" t="s">
        <v>76</v>
      </c>
      <c r="C72" s="107" t="s">
        <v>1020</v>
      </c>
      <c r="D72" s="122" t="s">
        <v>530</v>
      </c>
      <c r="E72" s="143">
        <v>208</v>
      </c>
      <c r="F72" s="143">
        <v>0</v>
      </c>
      <c r="G72" s="143">
        <v>11</v>
      </c>
      <c r="H72" s="143">
        <v>0</v>
      </c>
      <c r="I72" s="143">
        <v>0</v>
      </c>
      <c r="J72" s="143">
        <v>0</v>
      </c>
      <c r="K72" s="137">
        <v>0</v>
      </c>
      <c r="L72" s="125">
        <f t="shared" si="6"/>
        <v>219</v>
      </c>
      <c r="M72" s="139">
        <v>186566.43999999994</v>
      </c>
      <c r="N72" s="108" t="s">
        <v>77</v>
      </c>
      <c r="O72" s="110"/>
      <c r="P72" s="111" t="str">
        <f t="shared" si="7"/>
        <v>01200</v>
      </c>
      <c r="Q72" s="130">
        <v>102</v>
      </c>
      <c r="R72" s="131"/>
      <c r="S72" s="132">
        <f t="shared" si="5"/>
        <v>102</v>
      </c>
      <c r="T72" s="118">
        <f t="shared" si="8"/>
        <v>219</v>
      </c>
      <c r="U72" s="111">
        <f t="shared" si="9"/>
        <v>0</v>
      </c>
      <c r="V72" s="114"/>
      <c r="W72" s="112"/>
      <c r="X72" s="112"/>
      <c r="Y72" s="112"/>
      <c r="Z72" s="112"/>
      <c r="AA72" s="112"/>
      <c r="AB72" s="112"/>
      <c r="AC72" s="112"/>
      <c r="AD72" s="112"/>
      <c r="AE72" s="112"/>
      <c r="AF72" s="112"/>
      <c r="AG72" s="112"/>
      <c r="AH72" s="112"/>
      <c r="AI72" s="112"/>
      <c r="AJ72" s="112"/>
      <c r="AK72" s="112"/>
      <c r="AL72" s="112"/>
      <c r="AM72" s="112"/>
      <c r="AN72" s="112"/>
      <c r="AO72" s="112"/>
      <c r="AP72" s="112"/>
      <c r="AQ72" s="112"/>
      <c r="AR72" s="112"/>
      <c r="AS72" s="112"/>
      <c r="AT72" s="112"/>
      <c r="AU72" s="112"/>
      <c r="AV72" s="112"/>
      <c r="AW72" s="112"/>
      <c r="AX72" s="112"/>
      <c r="AY72" s="112"/>
      <c r="AZ72" s="112"/>
      <c r="BA72" s="112"/>
      <c r="BB72" s="112"/>
      <c r="BC72" s="112"/>
      <c r="BD72" s="112"/>
      <c r="BE72" s="112"/>
      <c r="BF72" s="112"/>
      <c r="BG72" s="112"/>
      <c r="BH72" s="112"/>
      <c r="BI72" s="112"/>
      <c r="BJ72" s="112"/>
      <c r="BK72" s="112"/>
      <c r="BL72" s="112"/>
      <c r="BM72" s="112"/>
      <c r="BN72" s="112"/>
      <c r="BO72" s="112"/>
      <c r="BP72" s="112"/>
      <c r="BQ72" s="112"/>
      <c r="BR72" s="112"/>
      <c r="BS72" s="112"/>
      <c r="BT72" s="112"/>
      <c r="BU72" s="112"/>
      <c r="BV72" s="112"/>
      <c r="BW72" s="112"/>
      <c r="BX72" s="112"/>
      <c r="BY72" s="112"/>
      <c r="BZ72" s="112"/>
      <c r="CA72" s="112"/>
      <c r="CB72" s="112"/>
      <c r="CC72" s="112"/>
      <c r="CD72" s="112"/>
      <c r="CE72" s="112"/>
      <c r="CF72" s="112"/>
      <c r="CG72" s="112"/>
      <c r="CH72" s="112"/>
      <c r="CI72" s="112"/>
      <c r="CJ72" s="112"/>
      <c r="CK72" s="112"/>
      <c r="CL72" s="112"/>
      <c r="CM72" s="112"/>
      <c r="CN72" s="112"/>
      <c r="CO72" s="112"/>
      <c r="CP72" s="112"/>
      <c r="CQ72" s="112"/>
      <c r="CR72" s="112"/>
      <c r="CS72" s="112"/>
      <c r="CT72" s="112"/>
      <c r="CU72" s="112"/>
      <c r="CV72" s="112"/>
      <c r="CW72" s="112"/>
      <c r="CX72" s="112"/>
      <c r="CY72" s="113"/>
      <c r="CZ72" s="113"/>
    </row>
    <row r="73" spans="1:104" hidden="1">
      <c r="A73" s="123" t="s">
        <v>271</v>
      </c>
      <c r="B73" s="109" t="s">
        <v>81</v>
      </c>
      <c r="C73" s="110" t="s">
        <v>272</v>
      </c>
      <c r="D73" s="122">
        <v>304</v>
      </c>
      <c r="E73" s="143">
        <v>173.33</v>
      </c>
      <c r="F73" s="143">
        <v>32</v>
      </c>
      <c r="G73" s="143">
        <v>27.67</v>
      </c>
      <c r="H73" s="143">
        <v>93.5</v>
      </c>
      <c r="I73" s="143">
        <v>0</v>
      </c>
      <c r="J73" s="143">
        <v>0</v>
      </c>
      <c r="K73" s="137">
        <v>0</v>
      </c>
      <c r="L73" s="125">
        <f t="shared" si="6"/>
        <v>233</v>
      </c>
      <c r="M73" s="139">
        <v>111493.92</v>
      </c>
      <c r="N73" s="108" t="s">
        <v>77</v>
      </c>
      <c r="O73" s="110"/>
      <c r="P73" s="111" t="str">
        <f t="shared" si="7"/>
        <v>01200</v>
      </c>
      <c r="Q73" s="130">
        <v>304</v>
      </c>
      <c r="R73" s="131"/>
      <c r="S73" s="132">
        <f t="shared" si="5"/>
        <v>304</v>
      </c>
      <c r="T73" s="118">
        <f t="shared" si="8"/>
        <v>233</v>
      </c>
      <c r="U73" s="111">
        <f t="shared" si="9"/>
        <v>0</v>
      </c>
      <c r="V73" s="119"/>
      <c r="W73" s="120"/>
      <c r="X73" s="120"/>
      <c r="Y73" s="120"/>
      <c r="Z73" s="120"/>
      <c r="AA73" s="120"/>
      <c r="AB73" s="120"/>
      <c r="AC73" s="120"/>
      <c r="AD73" s="120"/>
      <c r="AE73" s="120"/>
      <c r="AF73" s="120"/>
      <c r="AG73" s="120"/>
      <c r="AH73" s="120"/>
      <c r="AI73" s="120"/>
      <c r="AJ73" s="120"/>
      <c r="AK73" s="120"/>
      <c r="AL73" s="120"/>
      <c r="AM73" s="120"/>
      <c r="AN73" s="120"/>
      <c r="AO73" s="120"/>
      <c r="AP73" s="120"/>
      <c r="AQ73" s="120"/>
      <c r="AR73" s="120"/>
      <c r="AS73" s="120"/>
      <c r="AT73" s="120"/>
      <c r="AU73" s="120"/>
      <c r="AV73" s="120"/>
      <c r="AW73" s="120"/>
      <c r="AX73" s="120"/>
      <c r="AY73" s="120"/>
      <c r="AZ73" s="120"/>
      <c r="BA73" s="120"/>
      <c r="BB73" s="120"/>
      <c r="BC73" s="120"/>
      <c r="BD73" s="120"/>
      <c r="BE73" s="120"/>
      <c r="BF73" s="120"/>
      <c r="BG73" s="120"/>
      <c r="BH73" s="120"/>
      <c r="BI73" s="120"/>
      <c r="BJ73" s="120"/>
      <c r="BK73" s="120"/>
      <c r="BL73" s="120"/>
      <c r="BM73" s="120"/>
      <c r="BN73" s="120"/>
      <c r="BO73" s="120"/>
      <c r="BP73" s="120"/>
      <c r="BQ73" s="120"/>
      <c r="BR73" s="120"/>
      <c r="BS73" s="120"/>
      <c r="BT73" s="120"/>
      <c r="BU73" s="120"/>
      <c r="BV73" s="120"/>
      <c r="BW73" s="120"/>
      <c r="BX73" s="120"/>
      <c r="BY73" s="120"/>
      <c r="BZ73" s="120"/>
      <c r="CA73" s="120"/>
      <c r="CB73" s="120"/>
      <c r="CC73" s="120"/>
      <c r="CD73" s="120"/>
      <c r="CE73" s="120"/>
      <c r="CF73" s="120"/>
      <c r="CG73" s="120"/>
      <c r="CH73" s="120"/>
      <c r="CI73" s="120"/>
      <c r="CJ73" s="120"/>
      <c r="CK73" s="120"/>
      <c r="CL73" s="120"/>
      <c r="CM73" s="120"/>
      <c r="CN73" s="120"/>
      <c r="CO73" s="120"/>
      <c r="CP73" s="120"/>
      <c r="CQ73" s="120"/>
      <c r="CR73" s="120"/>
      <c r="CS73" s="120"/>
      <c r="CT73" s="120"/>
      <c r="CU73" s="120"/>
      <c r="CV73" s="120"/>
      <c r="CW73" s="120"/>
      <c r="CX73" s="120"/>
      <c r="CY73" s="121"/>
      <c r="CZ73" s="121"/>
    </row>
    <row r="74" spans="1:104" hidden="1">
      <c r="A74" s="129" t="s">
        <v>295</v>
      </c>
      <c r="B74" s="115" t="s">
        <v>76</v>
      </c>
      <c r="C74" s="116" t="s">
        <v>296</v>
      </c>
      <c r="D74" s="117">
        <v>302</v>
      </c>
      <c r="E74" s="143">
        <v>208</v>
      </c>
      <c r="F74" s="143">
        <v>0</v>
      </c>
      <c r="G74" s="143">
        <v>12.5</v>
      </c>
      <c r="H74" s="143">
        <v>0</v>
      </c>
      <c r="I74" s="143">
        <v>0</v>
      </c>
      <c r="J74" s="143">
        <v>0</v>
      </c>
      <c r="K74" s="137">
        <v>0</v>
      </c>
      <c r="L74" s="125">
        <f t="shared" si="6"/>
        <v>220.5</v>
      </c>
      <c r="M74" s="139">
        <v>324016.68</v>
      </c>
      <c r="N74" s="118" t="s">
        <v>77</v>
      </c>
      <c r="O74" s="116"/>
      <c r="P74" s="124" t="str">
        <f t="shared" si="7"/>
        <v>01200</v>
      </c>
      <c r="Q74" s="133">
        <v>302</v>
      </c>
      <c r="R74" s="134"/>
      <c r="S74" s="135">
        <f t="shared" si="5"/>
        <v>302</v>
      </c>
      <c r="T74" s="118">
        <f t="shared" si="8"/>
        <v>220.5</v>
      </c>
      <c r="U74" s="124">
        <f t="shared" si="9"/>
        <v>0</v>
      </c>
      <c r="V74" s="119"/>
      <c r="W74" s="120"/>
      <c r="X74" s="120"/>
      <c r="Y74" s="120"/>
      <c r="Z74" s="120"/>
      <c r="AA74" s="120"/>
      <c r="AB74" s="120"/>
      <c r="AC74" s="120"/>
      <c r="AD74" s="120"/>
      <c r="AE74" s="120"/>
      <c r="AF74" s="120"/>
      <c r="AG74" s="120"/>
      <c r="AH74" s="120"/>
      <c r="AI74" s="120"/>
      <c r="AJ74" s="120"/>
      <c r="AK74" s="120"/>
      <c r="AL74" s="120"/>
      <c r="AM74" s="120"/>
      <c r="AN74" s="120"/>
      <c r="AO74" s="120"/>
      <c r="AP74" s="120"/>
      <c r="AQ74" s="120"/>
      <c r="AR74" s="120"/>
      <c r="AS74" s="120"/>
      <c r="AT74" s="120"/>
      <c r="AU74" s="120"/>
      <c r="AV74" s="120"/>
      <c r="AW74" s="120"/>
      <c r="AX74" s="120"/>
      <c r="AY74" s="120"/>
      <c r="AZ74" s="120"/>
      <c r="BA74" s="120"/>
      <c r="BB74" s="120"/>
      <c r="BC74" s="120"/>
      <c r="BD74" s="120"/>
      <c r="BE74" s="120"/>
      <c r="BF74" s="120"/>
      <c r="BG74" s="120"/>
      <c r="BH74" s="120"/>
      <c r="BI74" s="120"/>
      <c r="BJ74" s="120"/>
      <c r="BK74" s="120"/>
      <c r="BL74" s="120"/>
      <c r="BM74" s="120"/>
      <c r="BN74" s="120"/>
      <c r="BO74" s="120"/>
      <c r="BP74" s="120"/>
      <c r="BQ74" s="120"/>
      <c r="BR74" s="120"/>
      <c r="BS74" s="120"/>
      <c r="BT74" s="120"/>
      <c r="BU74" s="120"/>
      <c r="BV74" s="120"/>
      <c r="BW74" s="120"/>
      <c r="BX74" s="120"/>
      <c r="BY74" s="120"/>
      <c r="BZ74" s="120"/>
      <c r="CA74" s="120"/>
      <c r="CB74" s="120"/>
      <c r="CC74" s="120"/>
      <c r="CD74" s="120"/>
      <c r="CE74" s="120"/>
      <c r="CF74" s="120"/>
      <c r="CG74" s="120"/>
      <c r="CH74" s="120"/>
      <c r="CI74" s="120"/>
      <c r="CJ74" s="120"/>
      <c r="CK74" s="120"/>
      <c r="CL74" s="120"/>
      <c r="CM74" s="120"/>
      <c r="CN74" s="120"/>
      <c r="CO74" s="120"/>
      <c r="CP74" s="120"/>
      <c r="CQ74" s="120"/>
      <c r="CR74" s="120"/>
      <c r="CS74" s="120"/>
      <c r="CT74" s="120"/>
      <c r="CU74" s="120"/>
      <c r="CV74" s="120"/>
      <c r="CW74" s="120"/>
      <c r="CX74" s="120"/>
      <c r="CY74" s="121"/>
      <c r="CZ74" s="121"/>
    </row>
    <row r="75" spans="1:104" hidden="1">
      <c r="A75" s="129" t="s">
        <v>297</v>
      </c>
      <c r="B75" s="115" t="s">
        <v>76</v>
      </c>
      <c r="C75" s="116" t="s">
        <v>296</v>
      </c>
      <c r="D75" s="117">
        <v>302</v>
      </c>
      <c r="E75" s="143">
        <v>208</v>
      </c>
      <c r="F75" s="143">
        <v>0</v>
      </c>
      <c r="G75" s="143">
        <v>11.5</v>
      </c>
      <c r="H75" s="143">
        <v>0</v>
      </c>
      <c r="I75" s="143">
        <v>8.5</v>
      </c>
      <c r="J75" s="143">
        <v>0</v>
      </c>
      <c r="K75" s="137">
        <v>0</v>
      </c>
      <c r="L75" s="125">
        <f t="shared" si="6"/>
        <v>228</v>
      </c>
      <c r="M75" s="139">
        <v>301230.2</v>
      </c>
      <c r="N75" s="118" t="s">
        <v>77</v>
      </c>
      <c r="O75" s="116"/>
      <c r="P75" s="124" t="str">
        <f t="shared" si="7"/>
        <v>01200</v>
      </c>
      <c r="Q75" s="133">
        <v>302</v>
      </c>
      <c r="R75" s="134"/>
      <c r="S75" s="135">
        <f t="shared" si="5"/>
        <v>302</v>
      </c>
      <c r="T75" s="118">
        <f t="shared" si="8"/>
        <v>228</v>
      </c>
      <c r="U75" s="124">
        <f t="shared" si="9"/>
        <v>0</v>
      </c>
      <c r="V75" s="119"/>
      <c r="W75" s="120"/>
      <c r="X75" s="120"/>
      <c r="Y75" s="120"/>
      <c r="Z75" s="120"/>
      <c r="AA75" s="120"/>
      <c r="AB75" s="120"/>
      <c r="AC75" s="120"/>
      <c r="AD75" s="120"/>
      <c r="AE75" s="120"/>
      <c r="AF75" s="120"/>
      <c r="AG75" s="120"/>
      <c r="AH75" s="120"/>
      <c r="AI75" s="120"/>
      <c r="AJ75" s="120"/>
      <c r="AK75" s="120"/>
      <c r="AL75" s="120"/>
      <c r="AM75" s="120"/>
      <c r="AN75" s="120"/>
      <c r="AO75" s="120"/>
      <c r="AP75" s="120"/>
      <c r="AQ75" s="120"/>
      <c r="AR75" s="120"/>
      <c r="AS75" s="120"/>
      <c r="AT75" s="120"/>
      <c r="AU75" s="120"/>
      <c r="AV75" s="120"/>
      <c r="AW75" s="120"/>
      <c r="AX75" s="120"/>
      <c r="AY75" s="120"/>
      <c r="AZ75" s="120"/>
      <c r="BA75" s="120"/>
      <c r="BB75" s="120"/>
      <c r="BC75" s="120"/>
      <c r="BD75" s="120"/>
      <c r="BE75" s="120"/>
      <c r="BF75" s="120"/>
      <c r="BG75" s="120"/>
      <c r="BH75" s="120"/>
      <c r="BI75" s="120"/>
      <c r="BJ75" s="120"/>
      <c r="BK75" s="120"/>
      <c r="BL75" s="120"/>
      <c r="BM75" s="120"/>
      <c r="BN75" s="120"/>
      <c r="BO75" s="120"/>
      <c r="BP75" s="120"/>
      <c r="BQ75" s="120"/>
      <c r="BR75" s="120"/>
      <c r="BS75" s="120"/>
      <c r="BT75" s="120"/>
      <c r="BU75" s="120"/>
      <c r="BV75" s="120"/>
      <c r="BW75" s="120"/>
      <c r="BX75" s="120"/>
      <c r="BY75" s="120"/>
      <c r="BZ75" s="120"/>
      <c r="CA75" s="120"/>
      <c r="CB75" s="120"/>
      <c r="CC75" s="120"/>
      <c r="CD75" s="120"/>
      <c r="CE75" s="120"/>
      <c r="CF75" s="120"/>
      <c r="CG75" s="120"/>
      <c r="CH75" s="120"/>
      <c r="CI75" s="120"/>
      <c r="CJ75" s="120"/>
      <c r="CK75" s="120"/>
      <c r="CL75" s="120"/>
      <c r="CM75" s="120"/>
      <c r="CN75" s="120"/>
      <c r="CO75" s="120"/>
      <c r="CP75" s="120"/>
      <c r="CQ75" s="120"/>
      <c r="CR75" s="120"/>
      <c r="CS75" s="120"/>
      <c r="CT75" s="120"/>
      <c r="CU75" s="120"/>
      <c r="CV75" s="120"/>
      <c r="CW75" s="120"/>
      <c r="CX75" s="120"/>
      <c r="CY75" s="121"/>
      <c r="CZ75" s="121"/>
    </row>
    <row r="76" spans="1:104" hidden="1">
      <c r="A76" s="123" t="s">
        <v>273</v>
      </c>
      <c r="B76" s="109" t="s">
        <v>76</v>
      </c>
      <c r="C76" s="110" t="s">
        <v>272</v>
      </c>
      <c r="D76" s="122">
        <v>304</v>
      </c>
      <c r="E76" s="143">
        <v>208</v>
      </c>
      <c r="F76" s="143">
        <v>0</v>
      </c>
      <c r="G76" s="143">
        <v>11.5</v>
      </c>
      <c r="H76" s="143">
        <v>0</v>
      </c>
      <c r="I76" s="143">
        <v>0</v>
      </c>
      <c r="J76" s="143">
        <v>0</v>
      </c>
      <c r="K76" s="137">
        <v>0</v>
      </c>
      <c r="L76" s="125">
        <f t="shared" si="6"/>
        <v>219.5</v>
      </c>
      <c r="M76" s="139">
        <v>161210.1</v>
      </c>
      <c r="N76" s="108" t="s">
        <v>77</v>
      </c>
      <c r="O76" s="110"/>
      <c r="P76" s="111" t="str">
        <f t="shared" si="7"/>
        <v>01200</v>
      </c>
      <c r="Q76" s="130">
        <v>304</v>
      </c>
      <c r="R76" s="131"/>
      <c r="S76" s="132">
        <f t="shared" si="5"/>
        <v>304</v>
      </c>
      <c r="T76" s="118">
        <f t="shared" si="8"/>
        <v>219.5</v>
      </c>
      <c r="U76" s="111">
        <f t="shared" si="9"/>
        <v>0</v>
      </c>
      <c r="V76" s="119"/>
      <c r="W76" s="120"/>
      <c r="X76" s="120"/>
      <c r="Y76" s="120"/>
      <c r="Z76" s="120"/>
      <c r="AA76" s="120"/>
      <c r="AB76" s="120"/>
      <c r="AC76" s="120"/>
      <c r="AD76" s="120"/>
      <c r="AE76" s="120"/>
      <c r="AF76" s="120"/>
      <c r="AG76" s="120"/>
      <c r="AH76" s="120"/>
      <c r="AI76" s="120"/>
      <c r="AJ76" s="120"/>
      <c r="AK76" s="120"/>
      <c r="AL76" s="120"/>
      <c r="AM76" s="120"/>
      <c r="AN76" s="120"/>
      <c r="AO76" s="120"/>
      <c r="AP76" s="120"/>
      <c r="AQ76" s="120"/>
      <c r="AR76" s="120"/>
      <c r="AS76" s="120"/>
      <c r="AT76" s="120"/>
      <c r="AU76" s="120"/>
      <c r="AV76" s="120"/>
      <c r="AW76" s="120"/>
      <c r="AX76" s="120"/>
      <c r="AY76" s="120"/>
      <c r="AZ76" s="120"/>
      <c r="BA76" s="120"/>
      <c r="BB76" s="120"/>
      <c r="BC76" s="120"/>
      <c r="BD76" s="120"/>
      <c r="BE76" s="120"/>
      <c r="BF76" s="120"/>
      <c r="BG76" s="120"/>
      <c r="BH76" s="120"/>
      <c r="BI76" s="120"/>
      <c r="BJ76" s="120"/>
      <c r="BK76" s="120"/>
      <c r="BL76" s="120"/>
      <c r="BM76" s="120"/>
      <c r="BN76" s="120"/>
      <c r="BO76" s="120"/>
      <c r="BP76" s="120"/>
      <c r="BQ76" s="120"/>
      <c r="BR76" s="120"/>
      <c r="BS76" s="120"/>
      <c r="BT76" s="120"/>
      <c r="BU76" s="120"/>
      <c r="BV76" s="120"/>
      <c r="BW76" s="120"/>
      <c r="BX76" s="120"/>
      <c r="BY76" s="120"/>
      <c r="BZ76" s="120"/>
      <c r="CA76" s="120"/>
      <c r="CB76" s="120"/>
      <c r="CC76" s="120"/>
      <c r="CD76" s="120"/>
      <c r="CE76" s="120"/>
      <c r="CF76" s="120"/>
      <c r="CG76" s="120"/>
      <c r="CH76" s="120"/>
      <c r="CI76" s="120"/>
      <c r="CJ76" s="120"/>
      <c r="CK76" s="120"/>
      <c r="CL76" s="120"/>
      <c r="CM76" s="120"/>
      <c r="CN76" s="120"/>
      <c r="CO76" s="120"/>
      <c r="CP76" s="120"/>
      <c r="CQ76" s="120"/>
      <c r="CR76" s="120"/>
      <c r="CS76" s="120"/>
      <c r="CT76" s="120"/>
      <c r="CU76" s="120"/>
      <c r="CV76" s="120"/>
      <c r="CW76" s="120"/>
      <c r="CX76" s="120"/>
      <c r="CY76" s="121"/>
      <c r="CZ76" s="121"/>
    </row>
    <row r="77" spans="1:104" hidden="1">
      <c r="A77" s="129" t="s">
        <v>160</v>
      </c>
      <c r="B77" s="115" t="s">
        <v>76</v>
      </c>
      <c r="C77" s="116" t="s">
        <v>159</v>
      </c>
      <c r="D77" s="117">
        <v>304</v>
      </c>
      <c r="E77" s="143">
        <v>208</v>
      </c>
      <c r="F77" s="143">
        <v>0</v>
      </c>
      <c r="G77" s="143">
        <v>23</v>
      </c>
      <c r="H77" s="143">
        <v>0</v>
      </c>
      <c r="I77" s="143">
        <v>16</v>
      </c>
      <c r="J77" s="143">
        <v>0</v>
      </c>
      <c r="K77" s="137">
        <v>0</v>
      </c>
      <c r="L77" s="125">
        <f t="shared" si="6"/>
        <v>247</v>
      </c>
      <c r="M77" s="139">
        <v>225364.03</v>
      </c>
      <c r="N77" s="118" t="s">
        <v>77</v>
      </c>
      <c r="O77" s="116"/>
      <c r="P77" s="124" t="str">
        <f t="shared" si="7"/>
        <v>01200</v>
      </c>
      <c r="Q77" s="133">
        <v>0</v>
      </c>
      <c r="R77" s="134"/>
      <c r="S77" s="135">
        <f t="shared" si="5"/>
        <v>0</v>
      </c>
      <c r="T77" s="118">
        <f t="shared" si="8"/>
        <v>0</v>
      </c>
      <c r="U77" s="124">
        <f t="shared" si="9"/>
        <v>247</v>
      </c>
      <c r="V77" s="119"/>
      <c r="W77" s="120"/>
      <c r="X77" s="120"/>
      <c r="Y77" s="120"/>
      <c r="Z77" s="120"/>
      <c r="AA77" s="120"/>
      <c r="AB77" s="120"/>
      <c r="AC77" s="120"/>
      <c r="AD77" s="120"/>
      <c r="AE77" s="120"/>
      <c r="AF77" s="120"/>
      <c r="AG77" s="120"/>
      <c r="AH77" s="120"/>
      <c r="AI77" s="120"/>
      <c r="AJ77" s="120"/>
      <c r="AK77" s="120"/>
      <c r="AL77" s="120"/>
      <c r="AM77" s="120"/>
      <c r="AN77" s="120"/>
      <c r="AO77" s="120"/>
      <c r="AP77" s="120"/>
      <c r="AQ77" s="120"/>
      <c r="AR77" s="120"/>
      <c r="AS77" s="120"/>
      <c r="AT77" s="120"/>
      <c r="AU77" s="120"/>
      <c r="AV77" s="120"/>
      <c r="AW77" s="120"/>
      <c r="AX77" s="120"/>
      <c r="AY77" s="120"/>
      <c r="AZ77" s="120"/>
      <c r="BA77" s="120"/>
      <c r="BB77" s="120"/>
      <c r="BC77" s="120"/>
      <c r="BD77" s="120"/>
      <c r="BE77" s="120"/>
      <c r="BF77" s="120"/>
      <c r="BG77" s="120"/>
      <c r="BH77" s="120"/>
      <c r="BI77" s="120"/>
      <c r="BJ77" s="120"/>
      <c r="BK77" s="120"/>
      <c r="BL77" s="120"/>
      <c r="BM77" s="120"/>
      <c r="BN77" s="120"/>
      <c r="BO77" s="120"/>
      <c r="BP77" s="120"/>
      <c r="BQ77" s="120"/>
      <c r="BR77" s="120"/>
      <c r="BS77" s="120"/>
      <c r="BT77" s="120"/>
      <c r="BU77" s="120"/>
      <c r="BV77" s="120"/>
      <c r="BW77" s="120"/>
      <c r="BX77" s="120"/>
      <c r="BY77" s="120"/>
      <c r="BZ77" s="120"/>
      <c r="CA77" s="120"/>
      <c r="CB77" s="120"/>
      <c r="CC77" s="120"/>
      <c r="CD77" s="120"/>
      <c r="CE77" s="120"/>
      <c r="CF77" s="120"/>
      <c r="CG77" s="120"/>
      <c r="CH77" s="120"/>
      <c r="CI77" s="120"/>
      <c r="CJ77" s="120"/>
      <c r="CK77" s="120"/>
      <c r="CL77" s="120"/>
      <c r="CM77" s="120"/>
      <c r="CN77" s="120"/>
      <c r="CO77" s="120"/>
      <c r="CP77" s="120"/>
      <c r="CQ77" s="120"/>
      <c r="CR77" s="120"/>
      <c r="CS77" s="120"/>
      <c r="CT77" s="120"/>
      <c r="CU77" s="120"/>
      <c r="CV77" s="120"/>
      <c r="CW77" s="120"/>
      <c r="CX77" s="120"/>
      <c r="CY77" s="121"/>
      <c r="CZ77" s="121"/>
    </row>
    <row r="78" spans="1:104" hidden="1">
      <c r="A78" s="123" t="s">
        <v>161</v>
      </c>
      <c r="B78" s="109" t="s">
        <v>76</v>
      </c>
      <c r="C78" s="110" t="s">
        <v>159</v>
      </c>
      <c r="D78" s="122">
        <v>304</v>
      </c>
      <c r="E78" s="143">
        <v>208</v>
      </c>
      <c r="F78" s="143">
        <v>0</v>
      </c>
      <c r="G78" s="143">
        <v>60.5</v>
      </c>
      <c r="H78" s="143">
        <v>0</v>
      </c>
      <c r="I78" s="143">
        <v>20</v>
      </c>
      <c r="J78" s="143">
        <v>0</v>
      </c>
      <c r="K78" s="137">
        <v>0</v>
      </c>
      <c r="L78" s="125">
        <f t="shared" si="6"/>
        <v>288.5</v>
      </c>
      <c r="M78" s="139">
        <v>317052.7</v>
      </c>
      <c r="N78" s="108" t="s">
        <v>77</v>
      </c>
      <c r="O78" s="110"/>
      <c r="P78" s="111" t="str">
        <f t="shared" si="7"/>
        <v>01200</v>
      </c>
      <c r="Q78" s="130">
        <v>0</v>
      </c>
      <c r="R78" s="131"/>
      <c r="S78" s="132">
        <f t="shared" si="5"/>
        <v>0</v>
      </c>
      <c r="T78" s="118">
        <f t="shared" si="8"/>
        <v>0</v>
      </c>
      <c r="U78" s="111">
        <f t="shared" si="9"/>
        <v>288.5</v>
      </c>
      <c r="V78" s="114"/>
      <c r="W78" s="112"/>
      <c r="X78" s="112"/>
      <c r="Y78" s="112"/>
      <c r="Z78" s="112"/>
      <c r="AA78" s="112"/>
      <c r="AB78" s="112"/>
      <c r="AC78" s="112"/>
      <c r="AD78" s="112"/>
      <c r="AE78" s="112"/>
      <c r="AF78" s="112"/>
      <c r="AG78" s="112"/>
      <c r="AH78" s="112"/>
      <c r="AI78" s="112"/>
      <c r="AJ78" s="112"/>
      <c r="AK78" s="112"/>
      <c r="AL78" s="112"/>
      <c r="AM78" s="112"/>
      <c r="AN78" s="112"/>
      <c r="AO78" s="112"/>
      <c r="AP78" s="112"/>
      <c r="AQ78" s="112"/>
      <c r="AR78" s="112"/>
      <c r="AS78" s="112"/>
      <c r="AT78" s="112"/>
      <c r="AU78" s="112"/>
      <c r="AV78" s="112"/>
      <c r="AW78" s="112"/>
      <c r="AX78" s="112"/>
      <c r="AY78" s="112"/>
      <c r="AZ78" s="112"/>
      <c r="BA78" s="112"/>
      <c r="BB78" s="112"/>
      <c r="BC78" s="112"/>
      <c r="BD78" s="112"/>
      <c r="BE78" s="112"/>
      <c r="BF78" s="112"/>
      <c r="BG78" s="112"/>
      <c r="BH78" s="112"/>
      <c r="BI78" s="112"/>
      <c r="BJ78" s="112"/>
      <c r="BK78" s="112"/>
      <c r="BL78" s="112"/>
      <c r="BM78" s="112"/>
      <c r="BN78" s="112"/>
      <c r="BO78" s="112"/>
      <c r="BP78" s="112"/>
      <c r="BQ78" s="112"/>
      <c r="BR78" s="112"/>
      <c r="BS78" s="112"/>
      <c r="BT78" s="112"/>
      <c r="BU78" s="112"/>
      <c r="BV78" s="112"/>
      <c r="BW78" s="112"/>
      <c r="BX78" s="112"/>
      <c r="BY78" s="112"/>
      <c r="BZ78" s="112"/>
      <c r="CA78" s="112"/>
      <c r="CB78" s="112"/>
      <c r="CC78" s="112"/>
      <c r="CD78" s="112"/>
      <c r="CE78" s="112"/>
      <c r="CF78" s="112"/>
      <c r="CG78" s="112"/>
      <c r="CH78" s="112"/>
      <c r="CI78" s="112"/>
      <c r="CJ78" s="112"/>
      <c r="CK78" s="112"/>
      <c r="CL78" s="112"/>
      <c r="CM78" s="112"/>
      <c r="CN78" s="112"/>
      <c r="CO78" s="112"/>
      <c r="CP78" s="112"/>
      <c r="CQ78" s="112"/>
      <c r="CR78" s="112"/>
      <c r="CS78" s="112"/>
      <c r="CT78" s="112"/>
      <c r="CU78" s="112"/>
      <c r="CV78" s="112"/>
      <c r="CW78" s="112"/>
      <c r="CX78" s="112"/>
      <c r="CY78" s="113"/>
      <c r="CZ78" s="113"/>
    </row>
    <row r="79" spans="1:104" hidden="1">
      <c r="A79" s="129" t="s">
        <v>162</v>
      </c>
      <c r="B79" s="115" t="s">
        <v>76</v>
      </c>
      <c r="C79" s="116" t="s">
        <v>159</v>
      </c>
      <c r="D79" s="117">
        <v>304</v>
      </c>
      <c r="E79" s="143">
        <v>200</v>
      </c>
      <c r="F79" s="143">
        <v>0</v>
      </c>
      <c r="G79" s="143">
        <v>32.5</v>
      </c>
      <c r="H79" s="143">
        <v>0</v>
      </c>
      <c r="I79" s="143">
        <v>5</v>
      </c>
      <c r="J79" s="143">
        <v>0</v>
      </c>
      <c r="K79" s="137">
        <v>0</v>
      </c>
      <c r="L79" s="125">
        <f t="shared" si="6"/>
        <v>237.5</v>
      </c>
      <c r="M79" s="139">
        <v>216939.97</v>
      </c>
      <c r="N79" s="118" t="s">
        <v>77</v>
      </c>
      <c r="O79" s="116"/>
      <c r="P79" s="124" t="str">
        <f t="shared" si="7"/>
        <v>01200</v>
      </c>
      <c r="Q79" s="133">
        <v>0</v>
      </c>
      <c r="R79" s="134"/>
      <c r="S79" s="135">
        <f t="shared" si="5"/>
        <v>0</v>
      </c>
      <c r="T79" s="118">
        <f t="shared" si="8"/>
        <v>0</v>
      </c>
      <c r="U79" s="124">
        <f t="shared" si="9"/>
        <v>237.5</v>
      </c>
      <c r="V79" s="119"/>
      <c r="W79" s="120"/>
      <c r="X79" s="120"/>
      <c r="Y79" s="120"/>
      <c r="Z79" s="120"/>
      <c r="AA79" s="120"/>
      <c r="AB79" s="120"/>
      <c r="AC79" s="120"/>
      <c r="AD79" s="120"/>
      <c r="AE79" s="120"/>
      <c r="AF79" s="120"/>
      <c r="AG79" s="120"/>
      <c r="AH79" s="120"/>
      <c r="AI79" s="120"/>
      <c r="AJ79" s="120"/>
      <c r="AK79" s="120"/>
      <c r="AL79" s="120"/>
      <c r="AM79" s="120"/>
      <c r="AN79" s="120"/>
      <c r="AO79" s="120"/>
      <c r="AP79" s="120"/>
      <c r="AQ79" s="120"/>
      <c r="AR79" s="120"/>
      <c r="AS79" s="120"/>
      <c r="AT79" s="120"/>
      <c r="AU79" s="120"/>
      <c r="AV79" s="120"/>
      <c r="AW79" s="120"/>
      <c r="AX79" s="120"/>
      <c r="AY79" s="120"/>
      <c r="AZ79" s="120"/>
      <c r="BA79" s="120"/>
      <c r="BB79" s="120"/>
      <c r="BC79" s="120"/>
      <c r="BD79" s="120"/>
      <c r="BE79" s="120"/>
      <c r="BF79" s="120"/>
      <c r="BG79" s="120"/>
      <c r="BH79" s="120"/>
      <c r="BI79" s="120"/>
      <c r="BJ79" s="120"/>
      <c r="BK79" s="120"/>
      <c r="BL79" s="120"/>
      <c r="BM79" s="120"/>
      <c r="BN79" s="120"/>
      <c r="BO79" s="120"/>
      <c r="BP79" s="120"/>
      <c r="BQ79" s="120"/>
      <c r="BR79" s="120"/>
      <c r="BS79" s="120"/>
      <c r="BT79" s="120"/>
      <c r="BU79" s="120"/>
      <c r="BV79" s="120"/>
      <c r="BW79" s="120"/>
      <c r="BX79" s="120"/>
      <c r="BY79" s="120"/>
      <c r="BZ79" s="120"/>
      <c r="CA79" s="120"/>
      <c r="CB79" s="120"/>
      <c r="CC79" s="120"/>
      <c r="CD79" s="120"/>
      <c r="CE79" s="120"/>
      <c r="CF79" s="120"/>
      <c r="CG79" s="120"/>
      <c r="CH79" s="120"/>
      <c r="CI79" s="120"/>
      <c r="CJ79" s="120"/>
      <c r="CK79" s="120"/>
      <c r="CL79" s="120"/>
      <c r="CM79" s="120"/>
      <c r="CN79" s="120"/>
      <c r="CO79" s="120"/>
      <c r="CP79" s="120"/>
      <c r="CQ79" s="120"/>
      <c r="CR79" s="120"/>
      <c r="CS79" s="120"/>
      <c r="CT79" s="120"/>
      <c r="CU79" s="120"/>
      <c r="CV79" s="120"/>
      <c r="CW79" s="120"/>
      <c r="CX79" s="120"/>
      <c r="CY79" s="121"/>
      <c r="CZ79" s="121"/>
    </row>
    <row r="80" spans="1:104" hidden="1">
      <c r="A80" s="123" t="s">
        <v>105</v>
      </c>
      <c r="B80" s="109" t="s">
        <v>76</v>
      </c>
      <c r="C80" s="110" t="s">
        <v>223</v>
      </c>
      <c r="D80" s="122">
        <v>304</v>
      </c>
      <c r="E80" s="143">
        <v>208</v>
      </c>
      <c r="F80" s="143">
        <v>0</v>
      </c>
      <c r="G80" s="143">
        <v>52.5</v>
      </c>
      <c r="H80" s="143">
        <v>0</v>
      </c>
      <c r="I80" s="143">
        <v>9</v>
      </c>
      <c r="J80" s="143">
        <v>0</v>
      </c>
      <c r="K80" s="137">
        <v>0</v>
      </c>
      <c r="L80" s="125">
        <f t="shared" si="6"/>
        <v>269.5</v>
      </c>
      <c r="M80" s="139">
        <v>238821.22</v>
      </c>
      <c r="N80" s="108" t="s">
        <v>77</v>
      </c>
      <c r="O80" s="110"/>
      <c r="P80" s="111" t="str">
        <f t="shared" si="7"/>
        <v>01200</v>
      </c>
      <c r="Q80" s="130">
        <v>304</v>
      </c>
      <c r="R80" s="131"/>
      <c r="S80" s="132">
        <f t="shared" si="5"/>
        <v>304</v>
      </c>
      <c r="T80" s="118">
        <f t="shared" si="8"/>
        <v>269.5</v>
      </c>
      <c r="U80" s="111">
        <f t="shared" si="9"/>
        <v>0</v>
      </c>
      <c r="V80" s="119"/>
      <c r="W80" s="120"/>
      <c r="X80" s="120"/>
      <c r="Y80" s="120"/>
      <c r="Z80" s="120"/>
      <c r="AA80" s="120"/>
      <c r="AB80" s="120"/>
      <c r="AC80" s="120"/>
      <c r="AD80" s="120"/>
      <c r="AE80" s="120"/>
      <c r="AF80" s="120"/>
      <c r="AG80" s="120"/>
      <c r="AH80" s="120"/>
      <c r="AI80" s="120"/>
      <c r="AJ80" s="120"/>
      <c r="AK80" s="120"/>
      <c r="AL80" s="120"/>
      <c r="AM80" s="120"/>
      <c r="AN80" s="120"/>
      <c r="AO80" s="120"/>
      <c r="AP80" s="120"/>
      <c r="AQ80" s="120"/>
      <c r="AR80" s="120"/>
      <c r="AS80" s="120"/>
      <c r="AT80" s="120"/>
      <c r="AU80" s="120"/>
      <c r="AV80" s="120"/>
      <c r="AW80" s="120"/>
      <c r="AX80" s="120"/>
      <c r="AY80" s="120"/>
      <c r="AZ80" s="120"/>
      <c r="BA80" s="120"/>
      <c r="BB80" s="120"/>
      <c r="BC80" s="120"/>
      <c r="BD80" s="120"/>
      <c r="BE80" s="120"/>
      <c r="BF80" s="120"/>
      <c r="BG80" s="120"/>
      <c r="BH80" s="120"/>
      <c r="BI80" s="120"/>
      <c r="BJ80" s="120"/>
      <c r="BK80" s="120"/>
      <c r="BL80" s="120"/>
      <c r="BM80" s="120"/>
      <c r="BN80" s="120"/>
      <c r="BO80" s="120"/>
      <c r="BP80" s="120"/>
      <c r="BQ80" s="120"/>
      <c r="BR80" s="120"/>
      <c r="BS80" s="120"/>
      <c r="BT80" s="120"/>
      <c r="BU80" s="120"/>
      <c r="BV80" s="120"/>
      <c r="BW80" s="120"/>
      <c r="BX80" s="120"/>
      <c r="BY80" s="120"/>
      <c r="BZ80" s="120"/>
      <c r="CA80" s="120"/>
      <c r="CB80" s="120"/>
      <c r="CC80" s="120"/>
      <c r="CD80" s="120"/>
      <c r="CE80" s="120"/>
      <c r="CF80" s="120"/>
      <c r="CG80" s="120"/>
      <c r="CH80" s="120"/>
      <c r="CI80" s="120"/>
      <c r="CJ80" s="120"/>
      <c r="CK80" s="120"/>
      <c r="CL80" s="120"/>
      <c r="CM80" s="120"/>
      <c r="CN80" s="120"/>
      <c r="CO80" s="120"/>
      <c r="CP80" s="120"/>
      <c r="CQ80" s="120"/>
      <c r="CR80" s="120"/>
      <c r="CS80" s="120"/>
      <c r="CT80" s="120"/>
      <c r="CU80" s="120"/>
      <c r="CV80" s="120"/>
      <c r="CW80" s="120"/>
      <c r="CX80" s="120"/>
      <c r="CY80" s="121"/>
      <c r="CZ80" s="121"/>
    </row>
    <row r="81" spans="1:104" hidden="1">
      <c r="A81" s="129" t="s">
        <v>224</v>
      </c>
      <c r="B81" s="115" t="s">
        <v>76</v>
      </c>
      <c r="C81" s="116" t="s">
        <v>223</v>
      </c>
      <c r="D81" s="117">
        <v>304</v>
      </c>
      <c r="E81" s="143">
        <v>208</v>
      </c>
      <c r="F81" s="143">
        <v>0</v>
      </c>
      <c r="G81" s="143">
        <v>48.5</v>
      </c>
      <c r="H81" s="143">
        <v>0</v>
      </c>
      <c r="I81" s="143">
        <v>0</v>
      </c>
      <c r="J81" s="143">
        <v>0</v>
      </c>
      <c r="K81" s="137">
        <v>0</v>
      </c>
      <c r="L81" s="125">
        <f t="shared" si="6"/>
        <v>256.5</v>
      </c>
      <c r="M81" s="139">
        <v>194103.59</v>
      </c>
      <c r="N81" s="118" t="s">
        <v>77</v>
      </c>
      <c r="O81" s="116"/>
      <c r="P81" s="124" t="str">
        <f t="shared" si="7"/>
        <v>01200</v>
      </c>
      <c r="Q81" s="133">
        <v>304</v>
      </c>
      <c r="R81" s="134"/>
      <c r="S81" s="135">
        <f t="shared" si="5"/>
        <v>304</v>
      </c>
      <c r="T81" s="118">
        <f t="shared" si="8"/>
        <v>256.5</v>
      </c>
      <c r="U81" s="124">
        <f t="shared" si="9"/>
        <v>0</v>
      </c>
      <c r="V81" s="119"/>
      <c r="W81" s="120"/>
      <c r="X81" s="120"/>
      <c r="Y81" s="120"/>
      <c r="Z81" s="120"/>
      <c r="AA81" s="120"/>
      <c r="AB81" s="120"/>
      <c r="AC81" s="120"/>
      <c r="AD81" s="120"/>
      <c r="AE81" s="120"/>
      <c r="AF81" s="120"/>
      <c r="AG81" s="120"/>
      <c r="AH81" s="120"/>
      <c r="AI81" s="120"/>
      <c r="AJ81" s="120"/>
      <c r="AK81" s="120"/>
      <c r="AL81" s="120"/>
      <c r="AM81" s="120"/>
      <c r="AN81" s="120"/>
      <c r="AO81" s="120"/>
      <c r="AP81" s="120"/>
      <c r="AQ81" s="120"/>
      <c r="AR81" s="120"/>
      <c r="AS81" s="120"/>
      <c r="AT81" s="120"/>
      <c r="AU81" s="120"/>
      <c r="AV81" s="120"/>
      <c r="AW81" s="120"/>
      <c r="AX81" s="120"/>
      <c r="AY81" s="120"/>
      <c r="AZ81" s="120"/>
      <c r="BA81" s="120"/>
      <c r="BB81" s="120"/>
      <c r="BC81" s="120"/>
      <c r="BD81" s="120"/>
      <c r="BE81" s="120"/>
      <c r="BF81" s="120"/>
      <c r="BG81" s="120"/>
      <c r="BH81" s="120"/>
      <c r="BI81" s="120"/>
      <c r="BJ81" s="120"/>
      <c r="BK81" s="120"/>
      <c r="BL81" s="120"/>
      <c r="BM81" s="120"/>
      <c r="BN81" s="120"/>
      <c r="BO81" s="120"/>
      <c r="BP81" s="120"/>
      <c r="BQ81" s="120"/>
      <c r="BR81" s="120"/>
      <c r="BS81" s="120"/>
      <c r="BT81" s="120"/>
      <c r="BU81" s="120"/>
      <c r="BV81" s="120"/>
      <c r="BW81" s="120"/>
      <c r="BX81" s="120"/>
      <c r="BY81" s="120"/>
      <c r="BZ81" s="120"/>
      <c r="CA81" s="120"/>
      <c r="CB81" s="120"/>
      <c r="CC81" s="120"/>
      <c r="CD81" s="120"/>
      <c r="CE81" s="120"/>
      <c r="CF81" s="120"/>
      <c r="CG81" s="120"/>
      <c r="CH81" s="120"/>
      <c r="CI81" s="120"/>
      <c r="CJ81" s="120"/>
      <c r="CK81" s="120"/>
      <c r="CL81" s="120"/>
      <c r="CM81" s="120"/>
      <c r="CN81" s="120"/>
      <c r="CO81" s="120"/>
      <c r="CP81" s="120"/>
      <c r="CQ81" s="120"/>
      <c r="CR81" s="120"/>
      <c r="CS81" s="120"/>
      <c r="CT81" s="120"/>
      <c r="CU81" s="120"/>
      <c r="CV81" s="120"/>
      <c r="CW81" s="120"/>
      <c r="CX81" s="120"/>
      <c r="CY81" s="121"/>
      <c r="CZ81" s="121"/>
    </row>
    <row r="82" spans="1:104" hidden="1">
      <c r="A82" s="123" t="s">
        <v>225</v>
      </c>
      <c r="B82" s="109" t="s">
        <v>76</v>
      </c>
      <c r="C82" s="110" t="s">
        <v>223</v>
      </c>
      <c r="D82" s="122">
        <v>304</v>
      </c>
      <c r="E82" s="143">
        <v>208</v>
      </c>
      <c r="F82" s="143">
        <v>0</v>
      </c>
      <c r="G82" s="143">
        <v>12.5</v>
      </c>
      <c r="H82" s="143">
        <v>204</v>
      </c>
      <c r="I82" s="143">
        <v>0</v>
      </c>
      <c r="J82" s="143">
        <v>0</v>
      </c>
      <c r="K82" s="137">
        <v>0</v>
      </c>
      <c r="L82" s="125">
        <f t="shared" si="6"/>
        <v>220.5</v>
      </c>
      <c r="M82" s="139">
        <v>151418.64000000001</v>
      </c>
      <c r="N82" s="108" t="s">
        <v>77</v>
      </c>
      <c r="O82" s="110"/>
      <c r="P82" s="111" t="str">
        <f t="shared" si="7"/>
        <v>01200</v>
      </c>
      <c r="Q82" s="130">
        <v>304</v>
      </c>
      <c r="R82" s="131"/>
      <c r="S82" s="132">
        <f t="shared" si="5"/>
        <v>304</v>
      </c>
      <c r="T82" s="118">
        <f t="shared" si="8"/>
        <v>220.5</v>
      </c>
      <c r="U82" s="111">
        <f t="shared" si="9"/>
        <v>0</v>
      </c>
      <c r="V82" s="119"/>
      <c r="W82" s="120"/>
      <c r="X82" s="120"/>
      <c r="Y82" s="120"/>
      <c r="Z82" s="120"/>
      <c r="AA82" s="120"/>
      <c r="AB82" s="120"/>
      <c r="AC82" s="120"/>
      <c r="AD82" s="120"/>
      <c r="AE82" s="120"/>
      <c r="AF82" s="120"/>
      <c r="AG82" s="120"/>
      <c r="AH82" s="120"/>
      <c r="AI82" s="120"/>
      <c r="AJ82" s="120"/>
      <c r="AK82" s="120"/>
      <c r="AL82" s="120"/>
      <c r="AM82" s="120"/>
      <c r="AN82" s="120"/>
      <c r="AO82" s="120"/>
      <c r="AP82" s="120"/>
      <c r="AQ82" s="120"/>
      <c r="AR82" s="120"/>
      <c r="AS82" s="120"/>
      <c r="AT82" s="120"/>
      <c r="AU82" s="120"/>
      <c r="AV82" s="120"/>
      <c r="AW82" s="120"/>
      <c r="AX82" s="120"/>
      <c r="AY82" s="120"/>
      <c r="AZ82" s="120"/>
      <c r="BA82" s="120"/>
      <c r="BB82" s="120"/>
      <c r="BC82" s="120"/>
      <c r="BD82" s="120"/>
      <c r="BE82" s="120"/>
      <c r="BF82" s="120"/>
      <c r="BG82" s="120"/>
      <c r="BH82" s="120"/>
      <c r="BI82" s="120"/>
      <c r="BJ82" s="120"/>
      <c r="BK82" s="120"/>
      <c r="BL82" s="120"/>
      <c r="BM82" s="120"/>
      <c r="BN82" s="120"/>
      <c r="BO82" s="120"/>
      <c r="BP82" s="120"/>
      <c r="BQ82" s="120"/>
      <c r="BR82" s="120"/>
      <c r="BS82" s="120"/>
      <c r="BT82" s="120"/>
      <c r="BU82" s="120"/>
      <c r="BV82" s="120"/>
      <c r="BW82" s="120"/>
      <c r="BX82" s="120"/>
      <c r="BY82" s="120"/>
      <c r="BZ82" s="120"/>
      <c r="CA82" s="120"/>
      <c r="CB82" s="120"/>
      <c r="CC82" s="120"/>
      <c r="CD82" s="120"/>
      <c r="CE82" s="120"/>
      <c r="CF82" s="120"/>
      <c r="CG82" s="120"/>
      <c r="CH82" s="120"/>
      <c r="CI82" s="120"/>
      <c r="CJ82" s="120"/>
      <c r="CK82" s="120"/>
      <c r="CL82" s="120"/>
      <c r="CM82" s="120"/>
      <c r="CN82" s="120"/>
      <c r="CO82" s="120"/>
      <c r="CP82" s="120"/>
      <c r="CQ82" s="120"/>
      <c r="CR82" s="120"/>
      <c r="CS82" s="120"/>
      <c r="CT82" s="120"/>
      <c r="CU82" s="120"/>
      <c r="CV82" s="120"/>
      <c r="CW82" s="120"/>
      <c r="CX82" s="120"/>
      <c r="CY82" s="121"/>
      <c r="CZ82" s="121"/>
    </row>
    <row r="83" spans="1:104" hidden="1">
      <c r="A83" s="129" t="s">
        <v>258</v>
      </c>
      <c r="B83" s="115" t="s">
        <v>76</v>
      </c>
      <c r="C83" s="116" t="s">
        <v>255</v>
      </c>
      <c r="D83" s="117">
        <v>304</v>
      </c>
      <c r="E83" s="143">
        <v>208</v>
      </c>
      <c r="F83" s="143">
        <v>0</v>
      </c>
      <c r="G83" s="143">
        <v>12.5</v>
      </c>
      <c r="H83" s="143">
        <v>0</v>
      </c>
      <c r="I83" s="143">
        <v>0</v>
      </c>
      <c r="J83" s="143">
        <v>0</v>
      </c>
      <c r="K83" s="137">
        <v>0</v>
      </c>
      <c r="L83" s="125">
        <f t="shared" si="6"/>
        <v>220.5</v>
      </c>
      <c r="M83" s="139">
        <v>124123.01</v>
      </c>
      <c r="N83" s="118" t="s">
        <v>77</v>
      </c>
      <c r="O83" s="116"/>
      <c r="P83" s="124" t="str">
        <f t="shared" si="7"/>
        <v>01200</v>
      </c>
      <c r="Q83" s="133">
        <v>304</v>
      </c>
      <c r="R83" s="134"/>
      <c r="S83" s="135">
        <f t="shared" si="5"/>
        <v>304</v>
      </c>
      <c r="T83" s="118">
        <f t="shared" si="8"/>
        <v>220.5</v>
      </c>
      <c r="U83" s="124">
        <f t="shared" si="9"/>
        <v>0</v>
      </c>
      <c r="V83" s="119"/>
      <c r="W83" s="120"/>
      <c r="X83" s="120"/>
      <c r="Y83" s="120"/>
      <c r="Z83" s="120"/>
      <c r="AA83" s="120"/>
      <c r="AB83" s="120"/>
      <c r="AC83" s="120"/>
      <c r="AD83" s="120"/>
      <c r="AE83" s="120"/>
      <c r="AF83" s="120"/>
      <c r="AG83" s="120"/>
      <c r="AH83" s="120"/>
      <c r="AI83" s="120"/>
      <c r="AJ83" s="120"/>
      <c r="AK83" s="120"/>
      <c r="AL83" s="120"/>
      <c r="AM83" s="120"/>
      <c r="AN83" s="120"/>
      <c r="AO83" s="120"/>
      <c r="AP83" s="120"/>
      <c r="AQ83" s="120"/>
      <c r="AR83" s="120"/>
      <c r="AS83" s="120"/>
      <c r="AT83" s="120"/>
      <c r="AU83" s="120"/>
      <c r="AV83" s="120"/>
      <c r="AW83" s="120"/>
      <c r="AX83" s="120"/>
      <c r="AY83" s="120"/>
      <c r="AZ83" s="120"/>
      <c r="BA83" s="120"/>
      <c r="BB83" s="120"/>
      <c r="BC83" s="120"/>
      <c r="BD83" s="120"/>
      <c r="BE83" s="120"/>
      <c r="BF83" s="120"/>
      <c r="BG83" s="120"/>
      <c r="BH83" s="120"/>
      <c r="BI83" s="120"/>
      <c r="BJ83" s="120"/>
      <c r="BK83" s="120"/>
      <c r="BL83" s="120"/>
      <c r="BM83" s="120"/>
      <c r="BN83" s="120"/>
      <c r="BO83" s="120"/>
      <c r="BP83" s="120"/>
      <c r="BQ83" s="120"/>
      <c r="BR83" s="120"/>
      <c r="BS83" s="120"/>
      <c r="BT83" s="120"/>
      <c r="BU83" s="120"/>
      <c r="BV83" s="120"/>
      <c r="BW83" s="120"/>
      <c r="BX83" s="120"/>
      <c r="BY83" s="120"/>
      <c r="BZ83" s="120"/>
      <c r="CA83" s="120"/>
      <c r="CB83" s="120"/>
      <c r="CC83" s="120"/>
      <c r="CD83" s="120"/>
      <c r="CE83" s="120"/>
      <c r="CF83" s="120"/>
      <c r="CG83" s="120"/>
      <c r="CH83" s="120"/>
      <c r="CI83" s="120"/>
      <c r="CJ83" s="120"/>
      <c r="CK83" s="120"/>
      <c r="CL83" s="120"/>
      <c r="CM83" s="120"/>
      <c r="CN83" s="120"/>
      <c r="CO83" s="120"/>
      <c r="CP83" s="120"/>
      <c r="CQ83" s="120"/>
      <c r="CR83" s="120"/>
      <c r="CS83" s="120"/>
      <c r="CT83" s="120"/>
      <c r="CU83" s="120"/>
      <c r="CV83" s="120"/>
      <c r="CW83" s="120"/>
      <c r="CX83" s="120"/>
      <c r="CY83" s="121"/>
      <c r="CZ83" s="121"/>
    </row>
    <row r="84" spans="1:104" hidden="1">
      <c r="A84" s="123" t="s">
        <v>304</v>
      </c>
      <c r="B84" s="109" t="s">
        <v>76</v>
      </c>
      <c r="C84" s="110" t="s">
        <v>302</v>
      </c>
      <c r="D84" s="122">
        <v>304</v>
      </c>
      <c r="E84" s="143">
        <v>208</v>
      </c>
      <c r="F84" s="143">
        <v>0</v>
      </c>
      <c r="G84" s="143">
        <v>12.5</v>
      </c>
      <c r="H84" s="143">
        <v>0</v>
      </c>
      <c r="I84" s="143">
        <v>0</v>
      </c>
      <c r="J84" s="143">
        <v>0</v>
      </c>
      <c r="K84" s="137">
        <v>0</v>
      </c>
      <c r="L84" s="125">
        <f t="shared" si="6"/>
        <v>220.5</v>
      </c>
      <c r="M84" s="139">
        <v>596432.29</v>
      </c>
      <c r="N84" s="108" t="s">
        <v>77</v>
      </c>
      <c r="O84" s="110"/>
      <c r="P84" s="111" t="str">
        <f t="shared" si="7"/>
        <v>01200</v>
      </c>
      <c r="Q84" s="130">
        <v>304</v>
      </c>
      <c r="R84" s="131"/>
      <c r="S84" s="132">
        <f t="shared" si="5"/>
        <v>304</v>
      </c>
      <c r="T84" s="118">
        <f t="shared" si="8"/>
        <v>220.5</v>
      </c>
      <c r="U84" s="111">
        <f t="shared" si="9"/>
        <v>0</v>
      </c>
      <c r="V84" s="119"/>
      <c r="W84" s="120"/>
      <c r="X84" s="120"/>
      <c r="Y84" s="120"/>
      <c r="Z84" s="120"/>
      <c r="AA84" s="120"/>
      <c r="AB84" s="120"/>
      <c r="AC84" s="120"/>
      <c r="AD84" s="120"/>
      <c r="AE84" s="120"/>
      <c r="AF84" s="120"/>
      <c r="AG84" s="120"/>
      <c r="AH84" s="120"/>
      <c r="AI84" s="120"/>
      <c r="AJ84" s="120"/>
      <c r="AK84" s="120"/>
      <c r="AL84" s="120"/>
      <c r="AM84" s="120"/>
      <c r="AN84" s="120"/>
      <c r="AO84" s="120"/>
      <c r="AP84" s="120"/>
      <c r="AQ84" s="120"/>
      <c r="AR84" s="120"/>
      <c r="AS84" s="120"/>
      <c r="AT84" s="120"/>
      <c r="AU84" s="120"/>
      <c r="AV84" s="120"/>
      <c r="AW84" s="120"/>
      <c r="AX84" s="120"/>
      <c r="AY84" s="120"/>
      <c r="AZ84" s="120"/>
      <c r="BA84" s="120"/>
      <c r="BB84" s="120"/>
      <c r="BC84" s="120"/>
      <c r="BD84" s="120"/>
      <c r="BE84" s="120"/>
      <c r="BF84" s="120"/>
      <c r="BG84" s="120"/>
      <c r="BH84" s="120"/>
      <c r="BI84" s="120"/>
      <c r="BJ84" s="120"/>
      <c r="BK84" s="120"/>
      <c r="BL84" s="120"/>
      <c r="BM84" s="120"/>
      <c r="BN84" s="120"/>
      <c r="BO84" s="120"/>
      <c r="BP84" s="120"/>
      <c r="BQ84" s="120"/>
      <c r="BR84" s="120"/>
      <c r="BS84" s="120"/>
      <c r="BT84" s="120"/>
      <c r="BU84" s="120"/>
      <c r="BV84" s="120"/>
      <c r="BW84" s="120"/>
      <c r="BX84" s="120"/>
      <c r="BY84" s="120"/>
      <c r="BZ84" s="120"/>
      <c r="CA84" s="120"/>
      <c r="CB84" s="120"/>
      <c r="CC84" s="120"/>
      <c r="CD84" s="120"/>
      <c r="CE84" s="120"/>
      <c r="CF84" s="120"/>
      <c r="CG84" s="120"/>
      <c r="CH84" s="120"/>
      <c r="CI84" s="120"/>
      <c r="CJ84" s="120"/>
      <c r="CK84" s="120"/>
      <c r="CL84" s="120"/>
      <c r="CM84" s="120"/>
      <c r="CN84" s="120"/>
      <c r="CO84" s="120"/>
      <c r="CP84" s="120"/>
      <c r="CQ84" s="120"/>
      <c r="CR84" s="120"/>
      <c r="CS84" s="120"/>
      <c r="CT84" s="120"/>
      <c r="CU84" s="120"/>
      <c r="CV84" s="120"/>
      <c r="CW84" s="120"/>
      <c r="CX84" s="120"/>
      <c r="CY84" s="121"/>
      <c r="CZ84" s="121"/>
    </row>
    <row r="85" spans="1:104">
      <c r="A85" s="129" t="s">
        <v>587</v>
      </c>
      <c r="B85" s="115" t="s">
        <v>76</v>
      </c>
      <c r="C85" s="116" t="s">
        <v>546</v>
      </c>
      <c r="D85" s="117" t="s">
        <v>530</v>
      </c>
      <c r="E85" s="143">
        <v>208</v>
      </c>
      <c r="F85" s="143">
        <v>0</v>
      </c>
      <c r="G85" s="143">
        <v>5.5</v>
      </c>
      <c r="H85" s="143">
        <v>0</v>
      </c>
      <c r="I85" s="143">
        <v>0</v>
      </c>
      <c r="J85" s="143">
        <v>0</v>
      </c>
      <c r="K85" s="137">
        <v>0</v>
      </c>
      <c r="L85" s="125">
        <f t="shared" si="6"/>
        <v>213.5</v>
      </c>
      <c r="M85" s="139">
        <v>629286.1</v>
      </c>
      <c r="N85" s="118" t="s">
        <v>77</v>
      </c>
      <c r="O85" s="116"/>
      <c r="P85" s="124" t="str">
        <f t="shared" si="7"/>
        <v>01200</v>
      </c>
      <c r="Q85" s="133">
        <v>101</v>
      </c>
      <c r="R85" s="134"/>
      <c r="S85" s="135">
        <f t="shared" si="5"/>
        <v>101</v>
      </c>
      <c r="T85" s="118">
        <f t="shared" si="8"/>
        <v>213.5</v>
      </c>
      <c r="U85" s="124">
        <f t="shared" si="9"/>
        <v>0</v>
      </c>
      <c r="V85" s="47"/>
      <c r="W85" s="48"/>
      <c r="X85" s="48"/>
      <c r="Y85" s="48"/>
      <c r="Z85" s="48"/>
      <c r="AA85" s="48"/>
      <c r="AB85" s="48"/>
      <c r="AC85" s="48"/>
      <c r="AD85" s="48"/>
      <c r="AE85" s="48"/>
      <c r="AF85" s="48"/>
      <c r="AG85" s="48"/>
      <c r="AH85" s="48"/>
      <c r="AI85" s="48"/>
      <c r="AJ85" s="48"/>
      <c r="AK85" s="48"/>
      <c r="AL85" s="48"/>
      <c r="AM85" s="48"/>
      <c r="AN85" s="48"/>
      <c r="AO85" s="48"/>
      <c r="AP85" s="48"/>
      <c r="AQ85" s="48"/>
      <c r="AR85" s="48"/>
      <c r="AS85" s="48"/>
      <c r="AT85" s="48"/>
      <c r="AU85" s="48"/>
      <c r="AV85" s="48"/>
      <c r="AW85" s="48"/>
      <c r="AX85" s="48"/>
      <c r="AY85" s="48"/>
      <c r="AZ85" s="48"/>
      <c r="BA85" s="48"/>
      <c r="BB85" s="48"/>
      <c r="BC85" s="48"/>
      <c r="BD85" s="48"/>
      <c r="BE85" s="48"/>
      <c r="BF85" s="48"/>
      <c r="BG85" s="48"/>
      <c r="BH85" s="48"/>
      <c r="BI85" s="48"/>
      <c r="BJ85" s="48"/>
      <c r="BK85" s="48"/>
      <c r="BL85" s="48"/>
      <c r="BM85" s="48"/>
      <c r="BN85" s="48"/>
      <c r="BO85" s="48"/>
      <c r="BP85" s="48"/>
      <c r="BQ85" s="48"/>
      <c r="BR85" s="48"/>
      <c r="BS85" s="48"/>
      <c r="BT85" s="48"/>
      <c r="BU85" s="48"/>
      <c r="BV85" s="48"/>
      <c r="BW85" s="48"/>
      <c r="BX85" s="48"/>
      <c r="BY85" s="48"/>
      <c r="BZ85" s="48"/>
      <c r="CA85" s="48"/>
      <c r="CB85" s="48"/>
      <c r="CC85" s="48"/>
      <c r="CD85" s="48"/>
      <c r="CE85" s="48"/>
      <c r="CF85" s="48"/>
      <c r="CG85" s="48"/>
      <c r="CH85" s="48"/>
      <c r="CI85" s="48"/>
      <c r="CJ85" s="48"/>
      <c r="CK85" s="48"/>
      <c r="CL85" s="48"/>
      <c r="CM85" s="48"/>
      <c r="CN85" s="48"/>
      <c r="CO85" s="48"/>
      <c r="CP85" s="48"/>
      <c r="CQ85" s="48"/>
      <c r="CR85" s="48"/>
      <c r="CS85" s="48"/>
      <c r="CT85" s="48"/>
      <c r="CU85" s="48"/>
      <c r="CV85" s="48"/>
      <c r="CW85" s="48"/>
      <c r="CX85" s="48"/>
      <c r="CY85" s="49"/>
      <c r="CZ85" s="121"/>
    </row>
    <row r="86" spans="1:104">
      <c r="A86" s="123" t="s">
        <v>825</v>
      </c>
      <c r="B86" s="109" t="s">
        <v>76</v>
      </c>
      <c r="C86" s="110" t="s">
        <v>750</v>
      </c>
      <c r="D86" s="122" t="s">
        <v>530</v>
      </c>
      <c r="E86" s="143">
        <v>208</v>
      </c>
      <c r="F86" s="143">
        <v>0</v>
      </c>
      <c r="G86" s="143">
        <v>0</v>
      </c>
      <c r="H86" s="143">
        <v>187</v>
      </c>
      <c r="I86" s="143">
        <v>0</v>
      </c>
      <c r="J86" s="143">
        <v>0</v>
      </c>
      <c r="K86" s="137">
        <v>0</v>
      </c>
      <c r="L86" s="125">
        <f t="shared" si="6"/>
        <v>208</v>
      </c>
      <c r="M86" s="139">
        <v>486385.42</v>
      </c>
      <c r="N86" s="108" t="s">
        <v>77</v>
      </c>
      <c r="O86" s="110"/>
      <c r="P86" s="111" t="str">
        <f t="shared" si="7"/>
        <v>01200</v>
      </c>
      <c r="Q86" s="130">
        <v>102</v>
      </c>
      <c r="R86" s="131"/>
      <c r="S86" s="132">
        <f t="shared" si="5"/>
        <v>102</v>
      </c>
      <c r="T86" s="118">
        <f t="shared" si="8"/>
        <v>208</v>
      </c>
      <c r="U86" s="111">
        <f t="shared" si="9"/>
        <v>0</v>
      </c>
      <c r="V86" s="114"/>
      <c r="W86" s="112"/>
      <c r="X86" s="112"/>
      <c r="Y86" s="112"/>
      <c r="Z86" s="112"/>
      <c r="AA86" s="112"/>
      <c r="AB86" s="112"/>
      <c r="AC86" s="112"/>
      <c r="AD86" s="112"/>
      <c r="AE86" s="112"/>
      <c r="AF86" s="112"/>
      <c r="AG86" s="112"/>
      <c r="AH86" s="112"/>
      <c r="AI86" s="112"/>
      <c r="AJ86" s="112"/>
      <c r="AK86" s="112"/>
      <c r="AL86" s="112"/>
      <c r="AM86" s="112"/>
      <c r="AN86" s="112"/>
      <c r="AO86" s="112"/>
      <c r="AP86" s="112"/>
      <c r="AQ86" s="112"/>
      <c r="AR86" s="112"/>
      <c r="AS86" s="112"/>
      <c r="AT86" s="112"/>
      <c r="AU86" s="112"/>
      <c r="AV86" s="112"/>
      <c r="AW86" s="112"/>
      <c r="AX86" s="112"/>
      <c r="AY86" s="112"/>
      <c r="AZ86" s="112"/>
      <c r="BA86" s="112"/>
      <c r="BB86" s="112"/>
      <c r="BC86" s="112"/>
      <c r="BD86" s="112"/>
      <c r="BE86" s="112"/>
      <c r="BF86" s="112"/>
      <c r="BG86" s="112"/>
      <c r="BH86" s="112"/>
      <c r="BI86" s="112"/>
      <c r="BJ86" s="112"/>
      <c r="BK86" s="112"/>
      <c r="BL86" s="112"/>
      <c r="BM86" s="112"/>
      <c r="BN86" s="112"/>
      <c r="BO86" s="112"/>
      <c r="BP86" s="112"/>
      <c r="BQ86" s="112"/>
      <c r="BR86" s="112"/>
      <c r="BS86" s="112"/>
      <c r="BT86" s="112"/>
      <c r="BU86" s="112"/>
      <c r="BV86" s="112"/>
      <c r="BW86" s="112"/>
      <c r="BX86" s="112"/>
      <c r="BY86" s="112"/>
      <c r="BZ86" s="112"/>
      <c r="CA86" s="112"/>
      <c r="CB86" s="112"/>
      <c r="CC86" s="112"/>
      <c r="CD86" s="112"/>
      <c r="CE86" s="112"/>
      <c r="CF86" s="112"/>
      <c r="CG86" s="112"/>
      <c r="CH86" s="112"/>
      <c r="CI86" s="112"/>
      <c r="CJ86" s="112"/>
      <c r="CK86" s="112"/>
      <c r="CL86" s="112"/>
      <c r="CM86" s="112"/>
      <c r="CN86" s="112"/>
      <c r="CO86" s="112"/>
      <c r="CP86" s="112"/>
      <c r="CQ86" s="112"/>
      <c r="CR86" s="112"/>
      <c r="CS86" s="112"/>
      <c r="CT86" s="112"/>
      <c r="CU86" s="112"/>
      <c r="CV86" s="112"/>
      <c r="CW86" s="112"/>
      <c r="CX86" s="112"/>
      <c r="CY86" s="113"/>
      <c r="CZ86" s="113"/>
    </row>
    <row r="87" spans="1:104">
      <c r="A87" s="129" t="s">
        <v>588</v>
      </c>
      <c r="B87" s="115" t="s">
        <v>76</v>
      </c>
      <c r="C87" s="116" t="s">
        <v>546</v>
      </c>
      <c r="D87" s="117" t="s">
        <v>530</v>
      </c>
      <c r="E87" s="143">
        <v>208</v>
      </c>
      <c r="F87" s="143">
        <v>0</v>
      </c>
      <c r="G87" s="143">
        <v>12.5</v>
      </c>
      <c r="H87" s="143">
        <v>0</v>
      </c>
      <c r="I87" s="143">
        <v>25.5</v>
      </c>
      <c r="J87" s="143">
        <v>0</v>
      </c>
      <c r="K87" s="137">
        <v>0</v>
      </c>
      <c r="L87" s="125">
        <f t="shared" si="6"/>
        <v>246</v>
      </c>
      <c r="M87" s="139">
        <v>422945.15</v>
      </c>
      <c r="N87" s="118" t="s">
        <v>77</v>
      </c>
      <c r="O87" s="116"/>
      <c r="P87" s="124" t="str">
        <f t="shared" si="7"/>
        <v>01200</v>
      </c>
      <c r="Q87" s="133">
        <v>102</v>
      </c>
      <c r="R87" s="134"/>
      <c r="S87" s="135">
        <f t="shared" si="5"/>
        <v>102</v>
      </c>
      <c r="T87" s="118">
        <f t="shared" si="8"/>
        <v>246</v>
      </c>
      <c r="U87" s="124">
        <f t="shared" si="9"/>
        <v>0</v>
      </c>
      <c r="V87" s="119"/>
      <c r="W87" s="120"/>
      <c r="X87" s="120"/>
      <c r="Y87" s="120"/>
      <c r="Z87" s="120"/>
      <c r="AA87" s="120"/>
      <c r="AB87" s="120"/>
      <c r="AC87" s="120"/>
      <c r="AD87" s="120"/>
      <c r="AE87" s="120"/>
      <c r="AF87" s="120"/>
      <c r="AG87" s="120"/>
      <c r="AH87" s="120"/>
      <c r="AI87" s="120"/>
      <c r="AJ87" s="120"/>
      <c r="AK87" s="120"/>
      <c r="AL87" s="120"/>
      <c r="AM87" s="120"/>
      <c r="AN87" s="120"/>
      <c r="AO87" s="120"/>
      <c r="AP87" s="120"/>
      <c r="AQ87" s="120"/>
      <c r="AR87" s="120"/>
      <c r="AS87" s="120"/>
      <c r="AT87" s="120"/>
      <c r="AU87" s="120"/>
      <c r="AV87" s="120"/>
      <c r="AW87" s="120"/>
      <c r="AX87" s="120"/>
      <c r="AY87" s="120"/>
      <c r="AZ87" s="120"/>
      <c r="BA87" s="120"/>
      <c r="BB87" s="120"/>
      <c r="BC87" s="120"/>
      <c r="BD87" s="120"/>
      <c r="BE87" s="120"/>
      <c r="BF87" s="120"/>
      <c r="BG87" s="120"/>
      <c r="BH87" s="120"/>
      <c r="BI87" s="120"/>
      <c r="BJ87" s="120"/>
      <c r="BK87" s="120"/>
      <c r="BL87" s="120"/>
      <c r="BM87" s="120"/>
      <c r="BN87" s="120"/>
      <c r="BO87" s="120"/>
      <c r="BP87" s="120"/>
      <c r="BQ87" s="120"/>
      <c r="BR87" s="120"/>
      <c r="BS87" s="120"/>
      <c r="BT87" s="120"/>
      <c r="BU87" s="120"/>
      <c r="BV87" s="120"/>
      <c r="BW87" s="120"/>
      <c r="BX87" s="120"/>
      <c r="BY87" s="120"/>
      <c r="BZ87" s="120"/>
      <c r="CA87" s="120"/>
      <c r="CB87" s="120"/>
      <c r="CC87" s="120"/>
      <c r="CD87" s="120"/>
      <c r="CE87" s="120"/>
      <c r="CF87" s="120"/>
      <c r="CG87" s="120"/>
      <c r="CH87" s="120"/>
      <c r="CI87" s="120"/>
      <c r="CJ87" s="120"/>
      <c r="CK87" s="120"/>
      <c r="CL87" s="120"/>
      <c r="CM87" s="120"/>
      <c r="CN87" s="120"/>
      <c r="CO87" s="120"/>
      <c r="CP87" s="120"/>
      <c r="CQ87" s="120"/>
      <c r="CR87" s="120"/>
      <c r="CS87" s="120"/>
      <c r="CT87" s="120"/>
      <c r="CU87" s="120"/>
      <c r="CV87" s="120"/>
      <c r="CW87" s="120"/>
      <c r="CX87" s="120"/>
      <c r="CY87" s="121"/>
      <c r="CZ87" s="121"/>
    </row>
    <row r="88" spans="1:104">
      <c r="A88" s="129" t="s">
        <v>590</v>
      </c>
      <c r="B88" s="115" t="s">
        <v>81</v>
      </c>
      <c r="C88" s="116" t="s">
        <v>546</v>
      </c>
      <c r="D88" s="117" t="s">
        <v>530</v>
      </c>
      <c r="E88" s="143">
        <v>173.33</v>
      </c>
      <c r="F88" s="143">
        <v>32</v>
      </c>
      <c r="G88" s="143">
        <v>37.17</v>
      </c>
      <c r="H88" s="143">
        <v>0</v>
      </c>
      <c r="I88" s="143">
        <v>0</v>
      </c>
      <c r="J88" s="143">
        <v>0</v>
      </c>
      <c r="K88" s="137">
        <v>0</v>
      </c>
      <c r="L88" s="125">
        <f t="shared" si="6"/>
        <v>242.5</v>
      </c>
      <c r="M88" s="139">
        <v>129433.5</v>
      </c>
      <c r="N88" s="118" t="s">
        <v>88</v>
      </c>
      <c r="O88" s="116"/>
      <c r="P88" s="124" t="str">
        <f t="shared" si="7"/>
        <v>01402</v>
      </c>
      <c r="Q88" s="133">
        <v>0</v>
      </c>
      <c r="R88" s="134"/>
      <c r="S88" s="135">
        <f t="shared" ref="S88:S116" si="10">IF(R88&lt;&gt;"",R88,Q88)</f>
        <v>0</v>
      </c>
      <c r="T88" s="118">
        <f t="shared" si="8"/>
        <v>0</v>
      </c>
      <c r="U88" s="124">
        <f t="shared" si="9"/>
        <v>242.5</v>
      </c>
      <c r="V88" s="119"/>
      <c r="W88" s="120"/>
      <c r="X88" s="120"/>
      <c r="Y88" s="120"/>
      <c r="Z88" s="120"/>
      <c r="AA88" s="120"/>
      <c r="AB88" s="120"/>
      <c r="AC88" s="120"/>
      <c r="AD88" s="120"/>
      <c r="AE88" s="120"/>
      <c r="AF88" s="120"/>
      <c r="AG88" s="120"/>
      <c r="AH88" s="120"/>
      <c r="AI88" s="120"/>
      <c r="AJ88" s="120"/>
      <c r="AK88" s="120"/>
      <c r="AL88" s="120"/>
      <c r="AM88" s="120"/>
      <c r="AN88" s="120"/>
      <c r="AO88" s="120"/>
      <c r="AP88" s="120"/>
      <c r="AQ88" s="120"/>
      <c r="AR88" s="120"/>
      <c r="AS88" s="120"/>
      <c r="AT88" s="120"/>
      <c r="AU88" s="120"/>
      <c r="AV88" s="120"/>
      <c r="AW88" s="120"/>
      <c r="AX88" s="120"/>
      <c r="AY88" s="120"/>
      <c r="AZ88" s="120"/>
      <c r="BA88" s="120"/>
      <c r="BB88" s="120"/>
      <c r="BC88" s="120"/>
      <c r="BD88" s="120"/>
      <c r="BE88" s="120"/>
      <c r="BF88" s="120"/>
      <c r="BG88" s="120"/>
      <c r="BH88" s="120"/>
      <c r="BI88" s="120"/>
      <c r="BJ88" s="120"/>
      <c r="BK88" s="120"/>
      <c r="BL88" s="120"/>
      <c r="BM88" s="120"/>
      <c r="BN88" s="120"/>
      <c r="BO88" s="120"/>
      <c r="BP88" s="120"/>
      <c r="BQ88" s="120"/>
      <c r="BR88" s="120"/>
      <c r="BS88" s="120"/>
      <c r="BT88" s="120"/>
      <c r="BU88" s="120"/>
      <c r="BV88" s="120"/>
      <c r="BW88" s="120"/>
      <c r="BX88" s="120"/>
      <c r="BY88" s="120"/>
      <c r="BZ88" s="120"/>
      <c r="CA88" s="120"/>
      <c r="CB88" s="120"/>
      <c r="CC88" s="120"/>
      <c r="CD88" s="120"/>
      <c r="CE88" s="120"/>
      <c r="CF88" s="120"/>
      <c r="CG88" s="120"/>
      <c r="CH88" s="120"/>
      <c r="CI88" s="120"/>
      <c r="CJ88" s="120"/>
      <c r="CK88" s="120"/>
      <c r="CL88" s="120"/>
      <c r="CM88" s="120"/>
      <c r="CN88" s="120"/>
      <c r="CO88" s="120"/>
      <c r="CP88" s="120"/>
      <c r="CQ88" s="120"/>
      <c r="CR88" s="120"/>
      <c r="CS88" s="120"/>
      <c r="CT88" s="120"/>
      <c r="CU88" s="120"/>
      <c r="CV88" s="120"/>
      <c r="CW88" s="120"/>
      <c r="CX88" s="120"/>
      <c r="CY88" s="121"/>
      <c r="CZ88" s="121"/>
    </row>
    <row r="89" spans="1:104" hidden="1">
      <c r="A89" s="123" t="s">
        <v>343</v>
      </c>
      <c r="B89" s="109" t="s">
        <v>76</v>
      </c>
      <c r="C89" s="110" t="s">
        <v>341</v>
      </c>
      <c r="D89" s="122">
        <v>302</v>
      </c>
      <c r="E89" s="143">
        <v>208</v>
      </c>
      <c r="F89" s="143">
        <v>0</v>
      </c>
      <c r="G89" s="143">
        <v>10</v>
      </c>
      <c r="H89" s="143">
        <v>0</v>
      </c>
      <c r="I89" s="143">
        <v>0</v>
      </c>
      <c r="J89" s="143">
        <v>0</v>
      </c>
      <c r="K89" s="137">
        <v>0</v>
      </c>
      <c r="L89" s="125">
        <f t="shared" si="6"/>
        <v>218</v>
      </c>
      <c r="M89" s="139">
        <v>307326.7</v>
      </c>
      <c r="N89" s="108" t="s">
        <v>77</v>
      </c>
      <c r="O89" s="110"/>
      <c r="P89" s="111" t="str">
        <f t="shared" si="7"/>
        <v>01200</v>
      </c>
      <c r="Q89" s="130">
        <v>302</v>
      </c>
      <c r="R89" s="131"/>
      <c r="S89" s="132">
        <f t="shared" si="10"/>
        <v>302</v>
      </c>
      <c r="T89" s="118">
        <f t="shared" si="8"/>
        <v>218</v>
      </c>
      <c r="U89" s="111">
        <f t="shared" si="9"/>
        <v>0</v>
      </c>
      <c r="V89" s="114"/>
      <c r="W89" s="112"/>
      <c r="X89" s="112"/>
      <c r="Y89" s="112"/>
      <c r="Z89" s="112"/>
      <c r="AA89" s="112"/>
      <c r="AB89" s="112"/>
      <c r="AC89" s="112"/>
      <c r="AD89" s="112"/>
      <c r="AE89" s="112"/>
      <c r="AF89" s="112"/>
      <c r="AG89" s="112"/>
      <c r="AH89" s="112"/>
      <c r="AI89" s="112"/>
      <c r="AJ89" s="112"/>
      <c r="AK89" s="112"/>
      <c r="AL89" s="112"/>
      <c r="AM89" s="112"/>
      <c r="AN89" s="112"/>
      <c r="AO89" s="112"/>
      <c r="AP89" s="112"/>
      <c r="AQ89" s="112"/>
      <c r="AR89" s="112"/>
      <c r="AS89" s="112"/>
      <c r="AT89" s="112"/>
      <c r="AU89" s="112"/>
      <c r="AV89" s="112"/>
      <c r="AW89" s="112"/>
      <c r="AX89" s="112"/>
      <c r="AY89" s="112"/>
      <c r="AZ89" s="112"/>
      <c r="BA89" s="112"/>
      <c r="BB89" s="112"/>
      <c r="BC89" s="112"/>
      <c r="BD89" s="112"/>
      <c r="BE89" s="112"/>
      <c r="BF89" s="112"/>
      <c r="BG89" s="112"/>
      <c r="BH89" s="112"/>
      <c r="BI89" s="112"/>
      <c r="BJ89" s="112"/>
      <c r="BK89" s="112"/>
      <c r="BL89" s="112"/>
      <c r="BM89" s="112"/>
      <c r="BN89" s="112"/>
      <c r="BO89" s="112"/>
      <c r="BP89" s="112"/>
      <c r="BQ89" s="112"/>
      <c r="BR89" s="112"/>
      <c r="BS89" s="112"/>
      <c r="BT89" s="112"/>
      <c r="BU89" s="112"/>
      <c r="BV89" s="112"/>
      <c r="BW89" s="112"/>
      <c r="BX89" s="112"/>
      <c r="BY89" s="112"/>
      <c r="BZ89" s="112"/>
      <c r="CA89" s="112"/>
      <c r="CB89" s="112"/>
      <c r="CC89" s="112"/>
      <c r="CD89" s="112"/>
      <c r="CE89" s="112"/>
      <c r="CF89" s="112"/>
      <c r="CG89" s="112"/>
      <c r="CH89" s="112"/>
      <c r="CI89" s="112"/>
      <c r="CJ89" s="112"/>
      <c r="CK89" s="112"/>
      <c r="CL89" s="112"/>
      <c r="CM89" s="112"/>
      <c r="CN89" s="112"/>
      <c r="CO89" s="112"/>
      <c r="CP89" s="112"/>
      <c r="CQ89" s="112"/>
      <c r="CR89" s="112"/>
      <c r="CS89" s="112"/>
      <c r="CT89" s="112"/>
      <c r="CU89" s="112"/>
      <c r="CV89" s="112"/>
      <c r="CW89" s="112"/>
      <c r="CX89" s="112"/>
      <c r="CY89" s="113"/>
      <c r="CZ89" s="113"/>
    </row>
    <row r="90" spans="1:104" hidden="1">
      <c r="A90" s="129" t="s">
        <v>344</v>
      </c>
      <c r="B90" s="115" t="s">
        <v>76</v>
      </c>
      <c r="C90" s="116" t="s">
        <v>341</v>
      </c>
      <c r="D90" s="117">
        <v>302</v>
      </c>
      <c r="E90" s="143">
        <v>208</v>
      </c>
      <c r="F90" s="143">
        <v>0</v>
      </c>
      <c r="G90" s="143">
        <v>12.5</v>
      </c>
      <c r="H90" s="143">
        <v>0</v>
      </c>
      <c r="I90" s="143">
        <v>17</v>
      </c>
      <c r="J90" s="143">
        <v>0</v>
      </c>
      <c r="K90" s="137">
        <v>0</v>
      </c>
      <c r="L90" s="125">
        <f t="shared" si="6"/>
        <v>237.5</v>
      </c>
      <c r="M90" s="139">
        <v>284618.53000000003</v>
      </c>
      <c r="N90" s="118" t="s">
        <v>77</v>
      </c>
      <c r="O90" s="116"/>
      <c r="P90" s="124" t="str">
        <f t="shared" si="7"/>
        <v>01200</v>
      </c>
      <c r="Q90" s="133">
        <v>302</v>
      </c>
      <c r="R90" s="134"/>
      <c r="S90" s="135">
        <f t="shared" si="10"/>
        <v>302</v>
      </c>
      <c r="T90" s="118">
        <f t="shared" si="8"/>
        <v>237.5</v>
      </c>
      <c r="U90" s="124">
        <f t="shared" si="9"/>
        <v>0</v>
      </c>
      <c r="V90" s="119"/>
      <c r="W90" s="120"/>
      <c r="X90" s="120"/>
      <c r="Y90" s="120"/>
      <c r="Z90" s="120"/>
      <c r="AA90" s="120"/>
      <c r="AB90" s="120"/>
      <c r="AC90" s="120"/>
      <c r="AD90" s="120"/>
      <c r="AE90" s="120"/>
      <c r="AF90" s="120"/>
      <c r="AG90" s="120"/>
      <c r="AH90" s="120"/>
      <c r="AI90" s="120"/>
      <c r="AJ90" s="120"/>
      <c r="AK90" s="120"/>
      <c r="AL90" s="120"/>
      <c r="AM90" s="120"/>
      <c r="AN90" s="120"/>
      <c r="AO90" s="120"/>
      <c r="AP90" s="120"/>
      <c r="AQ90" s="120"/>
      <c r="AR90" s="120"/>
      <c r="AS90" s="120"/>
      <c r="AT90" s="120"/>
      <c r="AU90" s="120"/>
      <c r="AV90" s="120"/>
      <c r="AW90" s="120"/>
      <c r="AX90" s="120"/>
      <c r="AY90" s="120"/>
      <c r="AZ90" s="120"/>
      <c r="BA90" s="120"/>
      <c r="BB90" s="120"/>
      <c r="BC90" s="120"/>
      <c r="BD90" s="120"/>
      <c r="BE90" s="120"/>
      <c r="BF90" s="120"/>
      <c r="BG90" s="120"/>
      <c r="BH90" s="120"/>
      <c r="BI90" s="120"/>
      <c r="BJ90" s="120"/>
      <c r="BK90" s="120"/>
      <c r="BL90" s="120"/>
      <c r="BM90" s="120"/>
      <c r="BN90" s="120"/>
      <c r="BO90" s="120"/>
      <c r="BP90" s="120"/>
      <c r="BQ90" s="120"/>
      <c r="BR90" s="120"/>
      <c r="BS90" s="120"/>
      <c r="BT90" s="120"/>
      <c r="BU90" s="120"/>
      <c r="BV90" s="120"/>
      <c r="BW90" s="120"/>
      <c r="BX90" s="120"/>
      <c r="BY90" s="120"/>
      <c r="BZ90" s="120"/>
      <c r="CA90" s="120"/>
      <c r="CB90" s="120"/>
      <c r="CC90" s="120"/>
      <c r="CD90" s="120"/>
      <c r="CE90" s="120"/>
      <c r="CF90" s="120"/>
      <c r="CG90" s="120"/>
      <c r="CH90" s="120"/>
      <c r="CI90" s="120"/>
      <c r="CJ90" s="120"/>
      <c r="CK90" s="120"/>
      <c r="CL90" s="120"/>
      <c r="CM90" s="120"/>
      <c r="CN90" s="120"/>
      <c r="CO90" s="120"/>
      <c r="CP90" s="120"/>
      <c r="CQ90" s="120"/>
      <c r="CR90" s="120"/>
      <c r="CS90" s="120"/>
      <c r="CT90" s="120"/>
      <c r="CU90" s="120"/>
      <c r="CV90" s="120"/>
      <c r="CW90" s="120"/>
      <c r="CX90" s="120"/>
      <c r="CY90" s="121"/>
      <c r="CZ90" s="121"/>
    </row>
    <row r="91" spans="1:104" hidden="1">
      <c r="A91" s="123" t="s">
        <v>345</v>
      </c>
      <c r="B91" s="109" t="s">
        <v>76</v>
      </c>
      <c r="C91" s="110" t="s">
        <v>341</v>
      </c>
      <c r="D91" s="122">
        <v>302</v>
      </c>
      <c r="E91" s="143">
        <v>208</v>
      </c>
      <c r="F91" s="143">
        <v>0</v>
      </c>
      <c r="G91" s="143">
        <v>60.5</v>
      </c>
      <c r="H91" s="143">
        <v>252</v>
      </c>
      <c r="I91" s="143">
        <v>8</v>
      </c>
      <c r="J91" s="143">
        <v>0</v>
      </c>
      <c r="K91" s="137">
        <v>0</v>
      </c>
      <c r="L91" s="125">
        <f t="shared" si="6"/>
        <v>276.5</v>
      </c>
      <c r="M91" s="139">
        <v>199885.9</v>
      </c>
      <c r="N91" s="108" t="s">
        <v>77</v>
      </c>
      <c r="O91" s="110"/>
      <c r="P91" s="111" t="str">
        <f t="shared" si="7"/>
        <v>01200</v>
      </c>
      <c r="Q91" s="130">
        <v>302</v>
      </c>
      <c r="R91" s="131"/>
      <c r="S91" s="132">
        <f t="shared" si="10"/>
        <v>302</v>
      </c>
      <c r="T91" s="118">
        <f t="shared" si="8"/>
        <v>276.5</v>
      </c>
      <c r="U91" s="111">
        <f t="shared" si="9"/>
        <v>0</v>
      </c>
      <c r="V91" s="114"/>
      <c r="W91" s="112"/>
      <c r="X91" s="112"/>
      <c r="Y91" s="112"/>
      <c r="Z91" s="112"/>
      <c r="AA91" s="112"/>
      <c r="AB91" s="112"/>
      <c r="AC91" s="112"/>
      <c r="AD91" s="112"/>
      <c r="AE91" s="112"/>
      <c r="AF91" s="112"/>
      <c r="AG91" s="112"/>
      <c r="AH91" s="112"/>
      <c r="AI91" s="112"/>
      <c r="AJ91" s="112"/>
      <c r="AK91" s="112"/>
      <c r="AL91" s="112"/>
      <c r="AM91" s="112"/>
      <c r="AN91" s="112"/>
      <c r="AO91" s="112"/>
      <c r="AP91" s="112"/>
      <c r="AQ91" s="112"/>
      <c r="AR91" s="112"/>
      <c r="AS91" s="112"/>
      <c r="AT91" s="112"/>
      <c r="AU91" s="112"/>
      <c r="AV91" s="112"/>
      <c r="AW91" s="112"/>
      <c r="AX91" s="112"/>
      <c r="AY91" s="112"/>
      <c r="AZ91" s="112"/>
      <c r="BA91" s="112"/>
      <c r="BB91" s="112"/>
      <c r="BC91" s="112"/>
      <c r="BD91" s="112"/>
      <c r="BE91" s="112"/>
      <c r="BF91" s="112"/>
      <c r="BG91" s="112"/>
      <c r="BH91" s="112"/>
      <c r="BI91" s="112"/>
      <c r="BJ91" s="112"/>
      <c r="BK91" s="112"/>
      <c r="BL91" s="112"/>
      <c r="BM91" s="112"/>
      <c r="BN91" s="112"/>
      <c r="BO91" s="112"/>
      <c r="BP91" s="112"/>
      <c r="BQ91" s="112"/>
      <c r="BR91" s="112"/>
      <c r="BS91" s="112"/>
      <c r="BT91" s="112"/>
      <c r="BU91" s="112"/>
      <c r="BV91" s="112"/>
      <c r="BW91" s="112"/>
      <c r="BX91" s="112"/>
      <c r="BY91" s="112"/>
      <c r="BZ91" s="112"/>
      <c r="CA91" s="112"/>
      <c r="CB91" s="112"/>
      <c r="CC91" s="112"/>
      <c r="CD91" s="112"/>
      <c r="CE91" s="112"/>
      <c r="CF91" s="112"/>
      <c r="CG91" s="112"/>
      <c r="CH91" s="112"/>
      <c r="CI91" s="112"/>
      <c r="CJ91" s="112"/>
      <c r="CK91" s="112"/>
      <c r="CL91" s="112"/>
      <c r="CM91" s="112"/>
      <c r="CN91" s="112"/>
      <c r="CO91" s="112"/>
      <c r="CP91" s="112"/>
      <c r="CQ91" s="112"/>
      <c r="CR91" s="112"/>
      <c r="CS91" s="112"/>
      <c r="CT91" s="112"/>
      <c r="CU91" s="112"/>
      <c r="CV91" s="112"/>
      <c r="CW91" s="112"/>
      <c r="CX91" s="112"/>
      <c r="CY91" s="113"/>
      <c r="CZ91" s="113"/>
    </row>
    <row r="92" spans="1:104">
      <c r="A92" s="123" t="s">
        <v>591</v>
      </c>
      <c r="B92" s="109" t="s">
        <v>76</v>
      </c>
      <c r="C92" s="110" t="s">
        <v>546</v>
      </c>
      <c r="D92" s="122" t="s">
        <v>530</v>
      </c>
      <c r="E92" s="143">
        <v>176</v>
      </c>
      <c r="F92" s="143">
        <v>0</v>
      </c>
      <c r="G92" s="143">
        <v>7.5</v>
      </c>
      <c r="H92" s="143">
        <v>127.5</v>
      </c>
      <c r="I92" s="143">
        <v>0</v>
      </c>
      <c r="J92" s="143">
        <v>0</v>
      </c>
      <c r="K92" s="137">
        <v>0</v>
      </c>
      <c r="L92" s="125">
        <f t="shared" si="6"/>
        <v>183.5</v>
      </c>
      <c r="M92" s="139">
        <v>161290.51</v>
      </c>
      <c r="N92" s="108" t="s">
        <v>531</v>
      </c>
      <c r="O92" s="110"/>
      <c r="P92" s="111" t="str">
        <f t="shared" si="7"/>
        <v>01401</v>
      </c>
      <c r="Q92" s="130">
        <v>0</v>
      </c>
      <c r="R92" s="131"/>
      <c r="S92" s="132">
        <f t="shared" si="10"/>
        <v>0</v>
      </c>
      <c r="T92" s="118">
        <f t="shared" si="8"/>
        <v>0</v>
      </c>
      <c r="U92" s="111">
        <f t="shared" si="9"/>
        <v>183.5</v>
      </c>
      <c r="V92" s="114"/>
      <c r="W92" s="112"/>
      <c r="X92" s="112"/>
      <c r="Y92" s="112"/>
      <c r="Z92" s="112"/>
      <c r="AA92" s="112"/>
      <c r="AB92" s="112"/>
      <c r="AC92" s="112"/>
      <c r="AD92" s="112"/>
      <c r="AE92" s="112"/>
      <c r="AF92" s="112"/>
      <c r="AG92" s="112"/>
      <c r="AH92" s="112"/>
      <c r="AI92" s="112"/>
      <c r="AJ92" s="112"/>
      <c r="AK92" s="112"/>
      <c r="AL92" s="112"/>
      <c r="AM92" s="112"/>
      <c r="AN92" s="112"/>
      <c r="AO92" s="112"/>
      <c r="AP92" s="112"/>
      <c r="AQ92" s="112"/>
      <c r="AR92" s="112"/>
      <c r="AS92" s="112"/>
      <c r="AT92" s="112"/>
      <c r="AU92" s="112"/>
      <c r="AV92" s="112"/>
      <c r="AW92" s="112"/>
      <c r="AX92" s="112"/>
      <c r="AY92" s="112"/>
      <c r="AZ92" s="112"/>
      <c r="BA92" s="112"/>
      <c r="BB92" s="112"/>
      <c r="BC92" s="112"/>
      <c r="BD92" s="112"/>
      <c r="BE92" s="112"/>
      <c r="BF92" s="112"/>
      <c r="BG92" s="112"/>
      <c r="BH92" s="112"/>
      <c r="BI92" s="112"/>
      <c r="BJ92" s="112"/>
      <c r="BK92" s="112"/>
      <c r="BL92" s="112"/>
      <c r="BM92" s="112"/>
      <c r="BN92" s="112"/>
      <c r="BO92" s="112"/>
      <c r="BP92" s="112"/>
      <c r="BQ92" s="112"/>
      <c r="BR92" s="112"/>
      <c r="BS92" s="112"/>
      <c r="BT92" s="112"/>
      <c r="BU92" s="112"/>
      <c r="BV92" s="112"/>
      <c r="BW92" s="112"/>
      <c r="BX92" s="112"/>
      <c r="BY92" s="112"/>
      <c r="BZ92" s="112"/>
      <c r="CA92" s="112"/>
      <c r="CB92" s="112"/>
      <c r="CC92" s="112"/>
      <c r="CD92" s="112"/>
      <c r="CE92" s="112"/>
      <c r="CF92" s="112"/>
      <c r="CG92" s="112"/>
      <c r="CH92" s="112"/>
      <c r="CI92" s="112"/>
      <c r="CJ92" s="112"/>
      <c r="CK92" s="112"/>
      <c r="CL92" s="112"/>
      <c r="CM92" s="112"/>
      <c r="CN92" s="112"/>
      <c r="CO92" s="112"/>
      <c r="CP92" s="112"/>
      <c r="CQ92" s="112"/>
      <c r="CR92" s="112"/>
      <c r="CS92" s="112"/>
      <c r="CT92" s="112"/>
      <c r="CU92" s="112"/>
      <c r="CV92" s="112"/>
      <c r="CW92" s="112"/>
      <c r="CX92" s="112"/>
      <c r="CY92" s="113"/>
      <c r="CZ92" s="113"/>
    </row>
    <row r="93" spans="1:104">
      <c r="A93" s="129" t="s">
        <v>592</v>
      </c>
      <c r="B93" s="115" t="s">
        <v>76</v>
      </c>
      <c r="C93" s="116" t="s">
        <v>546</v>
      </c>
      <c r="D93" s="117" t="s">
        <v>530</v>
      </c>
      <c r="E93" s="143">
        <v>208</v>
      </c>
      <c r="F93" s="143">
        <v>0</v>
      </c>
      <c r="G93" s="143">
        <v>10</v>
      </c>
      <c r="H93" s="143">
        <v>0</v>
      </c>
      <c r="I93" s="143">
        <v>25.5</v>
      </c>
      <c r="J93" s="143">
        <v>0</v>
      </c>
      <c r="K93" s="137">
        <v>0</v>
      </c>
      <c r="L93" s="125">
        <f t="shared" si="6"/>
        <v>243.5</v>
      </c>
      <c r="M93" s="139">
        <v>356480.98</v>
      </c>
      <c r="N93" s="118" t="s">
        <v>77</v>
      </c>
      <c r="O93" s="116"/>
      <c r="P93" s="124" t="str">
        <f t="shared" si="7"/>
        <v>01200</v>
      </c>
      <c r="Q93" s="133">
        <v>102</v>
      </c>
      <c r="R93" s="134"/>
      <c r="S93" s="135">
        <f t="shared" si="10"/>
        <v>102</v>
      </c>
      <c r="T93" s="118">
        <f t="shared" si="8"/>
        <v>243.5</v>
      </c>
      <c r="U93" s="124">
        <f t="shared" si="9"/>
        <v>0</v>
      </c>
      <c r="V93" s="119"/>
      <c r="W93" s="120"/>
      <c r="X93" s="120"/>
      <c r="Y93" s="120"/>
      <c r="Z93" s="120"/>
      <c r="AA93" s="120"/>
      <c r="AB93" s="120"/>
      <c r="AC93" s="120"/>
      <c r="AD93" s="120"/>
      <c r="AE93" s="120"/>
      <c r="AF93" s="120"/>
      <c r="AG93" s="120"/>
      <c r="AH93" s="120"/>
      <c r="AI93" s="120"/>
      <c r="AJ93" s="120"/>
      <c r="AK93" s="120"/>
      <c r="AL93" s="120"/>
      <c r="AM93" s="120"/>
      <c r="AN93" s="120"/>
      <c r="AO93" s="120"/>
      <c r="AP93" s="120"/>
      <c r="AQ93" s="120"/>
      <c r="AR93" s="120"/>
      <c r="AS93" s="120"/>
      <c r="AT93" s="120"/>
      <c r="AU93" s="120"/>
      <c r="AV93" s="120"/>
      <c r="AW93" s="120"/>
      <c r="AX93" s="120"/>
      <c r="AY93" s="120"/>
      <c r="AZ93" s="120"/>
      <c r="BA93" s="120"/>
      <c r="BB93" s="120"/>
      <c r="BC93" s="120"/>
      <c r="BD93" s="120"/>
      <c r="BE93" s="120"/>
      <c r="BF93" s="120"/>
      <c r="BG93" s="120"/>
      <c r="BH93" s="120"/>
      <c r="BI93" s="120"/>
      <c r="BJ93" s="120"/>
      <c r="BK93" s="120"/>
      <c r="BL93" s="120"/>
      <c r="BM93" s="120"/>
      <c r="BN93" s="120"/>
      <c r="BO93" s="120"/>
      <c r="BP93" s="120"/>
      <c r="BQ93" s="120"/>
      <c r="BR93" s="120"/>
      <c r="BS93" s="120"/>
      <c r="BT93" s="120"/>
      <c r="BU93" s="120"/>
      <c r="BV93" s="120"/>
      <c r="BW93" s="120"/>
      <c r="BX93" s="120"/>
      <c r="BY93" s="120"/>
      <c r="BZ93" s="120"/>
      <c r="CA93" s="120"/>
      <c r="CB93" s="120"/>
      <c r="CC93" s="120"/>
      <c r="CD93" s="120"/>
      <c r="CE93" s="120"/>
      <c r="CF93" s="120"/>
      <c r="CG93" s="120"/>
      <c r="CH93" s="120"/>
      <c r="CI93" s="120"/>
      <c r="CJ93" s="120"/>
      <c r="CK93" s="120"/>
      <c r="CL93" s="120"/>
      <c r="CM93" s="120"/>
      <c r="CN93" s="120"/>
      <c r="CO93" s="120"/>
      <c r="CP93" s="120"/>
      <c r="CQ93" s="120"/>
      <c r="CR93" s="120"/>
      <c r="CS93" s="120"/>
      <c r="CT93" s="120"/>
      <c r="CU93" s="120"/>
      <c r="CV93" s="120"/>
      <c r="CW93" s="120"/>
      <c r="CX93" s="120"/>
      <c r="CY93" s="121"/>
      <c r="CZ93" s="121"/>
    </row>
    <row r="94" spans="1:104">
      <c r="A94" s="123" t="s">
        <v>593</v>
      </c>
      <c r="B94" s="109" t="s">
        <v>81</v>
      </c>
      <c r="C94" s="110" t="s">
        <v>546</v>
      </c>
      <c r="D94" s="122" t="s">
        <v>530</v>
      </c>
      <c r="E94" s="143">
        <v>173.33</v>
      </c>
      <c r="F94" s="143">
        <v>32</v>
      </c>
      <c r="G94" s="143">
        <v>2.67</v>
      </c>
      <c r="H94" s="143">
        <v>204</v>
      </c>
      <c r="I94" s="143">
        <v>0</v>
      </c>
      <c r="J94" s="143">
        <v>0</v>
      </c>
      <c r="K94" s="137">
        <v>0</v>
      </c>
      <c r="L94" s="125">
        <f t="shared" si="6"/>
        <v>208</v>
      </c>
      <c r="M94" s="139">
        <v>80167.820000000007</v>
      </c>
      <c r="N94" s="108" t="s">
        <v>553</v>
      </c>
      <c r="O94" s="110"/>
      <c r="P94" s="111" t="str">
        <f t="shared" si="7"/>
        <v>01404</v>
      </c>
      <c r="Q94" s="130">
        <v>0</v>
      </c>
      <c r="R94" s="131"/>
      <c r="S94" s="132">
        <f t="shared" si="10"/>
        <v>0</v>
      </c>
      <c r="T94" s="118">
        <f t="shared" si="8"/>
        <v>0</v>
      </c>
      <c r="U94" s="111">
        <f t="shared" si="9"/>
        <v>208</v>
      </c>
      <c r="V94" s="114"/>
      <c r="W94" s="112"/>
      <c r="X94" s="112"/>
      <c r="Y94" s="112"/>
      <c r="Z94" s="112"/>
      <c r="AA94" s="112"/>
      <c r="AB94" s="112"/>
      <c r="AC94" s="112"/>
      <c r="AD94" s="112"/>
      <c r="AE94" s="112"/>
      <c r="AF94" s="112"/>
      <c r="AG94" s="112"/>
      <c r="AH94" s="112"/>
      <c r="AI94" s="112"/>
      <c r="AJ94" s="112"/>
      <c r="AK94" s="112"/>
      <c r="AL94" s="112"/>
      <c r="AM94" s="112"/>
      <c r="AN94" s="112"/>
      <c r="AO94" s="112"/>
      <c r="AP94" s="112"/>
      <c r="AQ94" s="112"/>
      <c r="AR94" s="112"/>
      <c r="AS94" s="112"/>
      <c r="AT94" s="112"/>
      <c r="AU94" s="112"/>
      <c r="AV94" s="112"/>
      <c r="AW94" s="112"/>
      <c r="AX94" s="112"/>
      <c r="AY94" s="112"/>
      <c r="AZ94" s="112"/>
      <c r="BA94" s="112"/>
      <c r="BB94" s="112"/>
      <c r="BC94" s="112"/>
      <c r="BD94" s="112"/>
      <c r="BE94" s="112"/>
      <c r="BF94" s="112"/>
      <c r="BG94" s="112"/>
      <c r="BH94" s="112"/>
      <c r="BI94" s="112"/>
      <c r="BJ94" s="112"/>
      <c r="BK94" s="112"/>
      <c r="BL94" s="112"/>
      <c r="BM94" s="112"/>
      <c r="BN94" s="112"/>
      <c r="BO94" s="112"/>
      <c r="BP94" s="112"/>
      <c r="BQ94" s="112"/>
      <c r="BR94" s="112"/>
      <c r="BS94" s="112"/>
      <c r="BT94" s="112"/>
      <c r="BU94" s="112"/>
      <c r="BV94" s="112"/>
      <c r="BW94" s="112"/>
      <c r="BX94" s="112"/>
      <c r="BY94" s="112"/>
      <c r="BZ94" s="112"/>
      <c r="CA94" s="112"/>
      <c r="CB94" s="112"/>
      <c r="CC94" s="112"/>
      <c r="CD94" s="112"/>
      <c r="CE94" s="112"/>
      <c r="CF94" s="112"/>
      <c r="CG94" s="112"/>
      <c r="CH94" s="112"/>
      <c r="CI94" s="112"/>
      <c r="CJ94" s="112"/>
      <c r="CK94" s="112"/>
      <c r="CL94" s="112"/>
      <c r="CM94" s="112"/>
      <c r="CN94" s="112"/>
      <c r="CO94" s="112"/>
      <c r="CP94" s="112"/>
      <c r="CQ94" s="112"/>
      <c r="CR94" s="112"/>
      <c r="CS94" s="112"/>
      <c r="CT94" s="112"/>
      <c r="CU94" s="112"/>
      <c r="CV94" s="112"/>
      <c r="CW94" s="112"/>
      <c r="CX94" s="112"/>
      <c r="CY94" s="113"/>
      <c r="CZ94" s="113"/>
    </row>
    <row r="95" spans="1:104">
      <c r="A95" s="129" t="s">
        <v>826</v>
      </c>
      <c r="B95" s="115" t="s">
        <v>81</v>
      </c>
      <c r="C95" s="116" t="s">
        <v>750</v>
      </c>
      <c r="D95" s="117" t="s">
        <v>530</v>
      </c>
      <c r="E95" s="143">
        <v>173.33</v>
      </c>
      <c r="F95" s="143">
        <v>32</v>
      </c>
      <c r="G95" s="143">
        <v>41.67</v>
      </c>
      <c r="H95" s="143">
        <v>0</v>
      </c>
      <c r="I95" s="143">
        <v>0</v>
      </c>
      <c r="J95" s="143">
        <v>0</v>
      </c>
      <c r="K95" s="137">
        <v>0</v>
      </c>
      <c r="L95" s="125">
        <f t="shared" si="6"/>
        <v>247</v>
      </c>
      <c r="M95" s="139">
        <v>150436.01999999999</v>
      </c>
      <c r="N95" s="118" t="s">
        <v>77</v>
      </c>
      <c r="O95" s="116"/>
      <c r="P95" s="124" t="str">
        <f t="shared" si="7"/>
        <v>01200</v>
      </c>
      <c r="Q95" s="133">
        <v>102</v>
      </c>
      <c r="R95" s="134"/>
      <c r="S95" s="135">
        <f t="shared" si="10"/>
        <v>102</v>
      </c>
      <c r="T95" s="118">
        <f t="shared" si="8"/>
        <v>247</v>
      </c>
      <c r="U95" s="124">
        <f t="shared" si="9"/>
        <v>0</v>
      </c>
      <c r="V95" s="119"/>
      <c r="W95" s="120"/>
      <c r="X95" s="120"/>
      <c r="Y95" s="120"/>
      <c r="Z95" s="120"/>
      <c r="AA95" s="120"/>
      <c r="AB95" s="120"/>
      <c r="AC95" s="120"/>
      <c r="AD95" s="120"/>
      <c r="AE95" s="120"/>
      <c r="AF95" s="120"/>
      <c r="AG95" s="120"/>
      <c r="AH95" s="112"/>
      <c r="AI95" s="112"/>
      <c r="AJ95" s="112"/>
      <c r="AK95" s="112"/>
      <c r="AL95" s="112"/>
      <c r="AM95" s="112"/>
      <c r="AN95" s="112"/>
      <c r="AO95" s="112"/>
      <c r="AP95" s="112"/>
      <c r="AQ95" s="112"/>
      <c r="AR95" s="112"/>
      <c r="AS95" s="112"/>
      <c r="AT95" s="112"/>
      <c r="AU95" s="112"/>
      <c r="AV95" s="112"/>
      <c r="AW95" s="112"/>
      <c r="AX95" s="112"/>
      <c r="AY95" s="112"/>
      <c r="AZ95" s="112"/>
      <c r="BA95" s="112"/>
      <c r="BB95" s="120"/>
      <c r="BC95" s="120"/>
      <c r="BD95" s="120"/>
      <c r="BE95" s="120"/>
      <c r="BF95" s="120"/>
      <c r="BG95" s="120"/>
      <c r="BH95" s="120"/>
      <c r="BI95" s="120"/>
      <c r="BJ95" s="120"/>
      <c r="BK95" s="120"/>
      <c r="BL95" s="120"/>
      <c r="BM95" s="120"/>
      <c r="BN95" s="120"/>
      <c r="BO95" s="120"/>
      <c r="BP95" s="120"/>
      <c r="BQ95" s="120"/>
      <c r="BR95" s="120"/>
      <c r="BS95" s="120"/>
      <c r="BT95" s="120"/>
      <c r="BU95" s="120"/>
      <c r="BV95" s="120"/>
      <c r="BW95" s="120"/>
      <c r="BX95" s="120"/>
      <c r="BY95" s="120"/>
      <c r="BZ95" s="120"/>
      <c r="CA95" s="120"/>
      <c r="CB95" s="120"/>
      <c r="CC95" s="120"/>
      <c r="CD95" s="120"/>
      <c r="CE95" s="120"/>
      <c r="CF95" s="120"/>
      <c r="CG95" s="120"/>
      <c r="CH95" s="120"/>
      <c r="CI95" s="120"/>
      <c r="CJ95" s="120"/>
      <c r="CK95" s="120"/>
      <c r="CL95" s="120"/>
      <c r="CM95" s="120"/>
      <c r="CN95" s="120"/>
      <c r="CO95" s="120"/>
      <c r="CP95" s="120"/>
      <c r="CQ95" s="120"/>
      <c r="CR95" s="120"/>
      <c r="CS95" s="120"/>
      <c r="CT95" s="120"/>
      <c r="CU95" s="120"/>
      <c r="CV95" s="120"/>
      <c r="CW95" s="120"/>
      <c r="CX95" s="120"/>
      <c r="CY95" s="121"/>
      <c r="CZ95" s="121"/>
    </row>
    <row r="96" spans="1:104">
      <c r="A96" s="123" t="s">
        <v>594</v>
      </c>
      <c r="B96" s="109" t="s">
        <v>81</v>
      </c>
      <c r="C96" s="110" t="s">
        <v>546</v>
      </c>
      <c r="D96" s="122" t="s">
        <v>530</v>
      </c>
      <c r="E96" s="143">
        <v>173.33</v>
      </c>
      <c r="F96" s="143">
        <v>5.17</v>
      </c>
      <c r="G96" s="143">
        <v>0</v>
      </c>
      <c r="H96" s="143">
        <v>170</v>
      </c>
      <c r="I96" s="143">
        <v>0</v>
      </c>
      <c r="J96" s="143">
        <v>0</v>
      </c>
      <c r="K96" s="137">
        <v>0</v>
      </c>
      <c r="L96" s="125">
        <f t="shared" si="6"/>
        <v>178.5</v>
      </c>
      <c r="M96" s="139">
        <v>58180.34</v>
      </c>
      <c r="N96" s="108" t="s">
        <v>553</v>
      </c>
      <c r="O96" s="110"/>
      <c r="P96" s="111" t="str">
        <f t="shared" si="7"/>
        <v>01404</v>
      </c>
      <c r="Q96" s="130">
        <v>0</v>
      </c>
      <c r="R96" s="131"/>
      <c r="S96" s="132">
        <f t="shared" si="10"/>
        <v>0</v>
      </c>
      <c r="T96" s="118">
        <f t="shared" si="8"/>
        <v>0</v>
      </c>
      <c r="U96" s="111">
        <f t="shared" si="9"/>
        <v>178.5</v>
      </c>
      <c r="V96" s="114"/>
      <c r="W96" s="112"/>
      <c r="X96" s="112"/>
      <c r="Y96" s="112"/>
      <c r="Z96" s="112"/>
      <c r="AA96" s="112"/>
      <c r="AB96" s="112"/>
      <c r="AC96" s="112"/>
      <c r="AD96" s="112"/>
      <c r="AE96" s="112"/>
      <c r="AF96" s="112"/>
      <c r="AG96" s="112"/>
      <c r="AH96" s="112"/>
      <c r="AI96" s="112"/>
      <c r="AJ96" s="112"/>
      <c r="AK96" s="112"/>
      <c r="AL96" s="112"/>
      <c r="AM96" s="112"/>
      <c r="AN96" s="112"/>
      <c r="AO96" s="112"/>
      <c r="AP96" s="112"/>
      <c r="AQ96" s="112"/>
      <c r="AR96" s="112"/>
      <c r="AS96" s="112"/>
      <c r="AT96" s="112"/>
      <c r="AU96" s="112"/>
      <c r="AV96" s="112"/>
      <c r="AW96" s="112"/>
      <c r="AX96" s="112"/>
      <c r="AY96" s="112"/>
      <c r="AZ96" s="112"/>
      <c r="BA96" s="112"/>
      <c r="BB96" s="112"/>
      <c r="BC96" s="112"/>
      <c r="BD96" s="112"/>
      <c r="BE96" s="112"/>
      <c r="BF96" s="112"/>
      <c r="BG96" s="112"/>
      <c r="BH96" s="112"/>
      <c r="BI96" s="112"/>
      <c r="BJ96" s="112"/>
      <c r="BK96" s="112"/>
      <c r="BL96" s="112"/>
      <c r="BM96" s="112"/>
      <c r="BN96" s="112"/>
      <c r="BO96" s="112"/>
      <c r="BP96" s="112"/>
      <c r="BQ96" s="112"/>
      <c r="BR96" s="112"/>
      <c r="BS96" s="112"/>
      <c r="BT96" s="112"/>
      <c r="BU96" s="112"/>
      <c r="BV96" s="112"/>
      <c r="BW96" s="112"/>
      <c r="BX96" s="112"/>
      <c r="BY96" s="112"/>
      <c r="BZ96" s="112"/>
      <c r="CA96" s="112"/>
      <c r="CB96" s="112"/>
      <c r="CC96" s="112"/>
      <c r="CD96" s="112"/>
      <c r="CE96" s="112"/>
      <c r="CF96" s="112"/>
      <c r="CG96" s="112"/>
      <c r="CH96" s="112"/>
      <c r="CI96" s="112"/>
      <c r="CJ96" s="112"/>
      <c r="CK96" s="112"/>
      <c r="CL96" s="112"/>
      <c r="CM96" s="112"/>
      <c r="CN96" s="112"/>
      <c r="CO96" s="112"/>
      <c r="CP96" s="112"/>
      <c r="CQ96" s="112"/>
      <c r="CR96" s="112"/>
      <c r="CS96" s="112"/>
      <c r="CT96" s="112"/>
      <c r="CU96" s="112"/>
      <c r="CV96" s="112"/>
      <c r="CW96" s="112"/>
      <c r="CX96" s="112"/>
      <c r="CY96" s="113"/>
      <c r="CZ96" s="113"/>
    </row>
    <row r="97" spans="1:104 16373:16379" hidden="1">
      <c r="A97" s="129" t="s">
        <v>226</v>
      </c>
      <c r="B97" s="115" t="s">
        <v>76</v>
      </c>
      <c r="C97" s="116" t="s">
        <v>223</v>
      </c>
      <c r="D97" s="117">
        <v>304</v>
      </c>
      <c r="E97" s="143">
        <v>200</v>
      </c>
      <c r="F97" s="143">
        <v>0</v>
      </c>
      <c r="G97" s="143">
        <v>12</v>
      </c>
      <c r="H97" s="143">
        <v>204</v>
      </c>
      <c r="I97" s="143">
        <v>0</v>
      </c>
      <c r="J97" s="143">
        <v>0</v>
      </c>
      <c r="K97" s="137">
        <v>0</v>
      </c>
      <c r="L97" s="125">
        <f t="shared" si="6"/>
        <v>212</v>
      </c>
      <c r="M97" s="139">
        <v>172327.52</v>
      </c>
      <c r="N97" s="118" t="s">
        <v>77</v>
      </c>
      <c r="O97" s="116"/>
      <c r="P97" s="124" t="str">
        <f t="shared" si="7"/>
        <v>01200</v>
      </c>
      <c r="Q97" s="133">
        <v>304</v>
      </c>
      <c r="R97" s="134"/>
      <c r="S97" s="135">
        <f t="shared" si="10"/>
        <v>304</v>
      </c>
      <c r="T97" s="118">
        <f t="shared" si="8"/>
        <v>212</v>
      </c>
      <c r="U97" s="124">
        <f t="shared" si="9"/>
        <v>0</v>
      </c>
      <c r="V97" s="119"/>
      <c r="W97" s="120"/>
      <c r="X97" s="120"/>
      <c r="Y97" s="120"/>
      <c r="Z97" s="120"/>
      <c r="AA97" s="120"/>
      <c r="AB97" s="120"/>
      <c r="AC97" s="120"/>
      <c r="AD97" s="120"/>
      <c r="AE97" s="120"/>
      <c r="AF97" s="120"/>
      <c r="AG97" s="120"/>
      <c r="AH97" s="120"/>
      <c r="AI97" s="120"/>
      <c r="AJ97" s="120"/>
      <c r="AK97" s="120"/>
      <c r="AL97" s="120"/>
      <c r="AM97" s="120"/>
      <c r="AN97" s="120"/>
      <c r="AO97" s="120"/>
      <c r="AP97" s="120"/>
      <c r="AQ97" s="120"/>
      <c r="AR97" s="120"/>
      <c r="AS97" s="120"/>
      <c r="AT97" s="120"/>
      <c r="AU97" s="120"/>
      <c r="AV97" s="120"/>
      <c r="AW97" s="120"/>
      <c r="AX97" s="120"/>
      <c r="AY97" s="120"/>
      <c r="AZ97" s="120"/>
      <c r="BA97" s="120"/>
      <c r="BB97" s="120"/>
      <c r="BC97" s="120"/>
      <c r="BD97" s="120"/>
      <c r="BE97" s="120"/>
      <c r="BF97" s="120"/>
      <c r="BG97" s="120"/>
      <c r="BH97" s="120"/>
      <c r="BI97" s="120"/>
      <c r="BJ97" s="120"/>
      <c r="BK97" s="120"/>
      <c r="BL97" s="120"/>
      <c r="BM97" s="120"/>
      <c r="BN97" s="120"/>
      <c r="BO97" s="120"/>
      <c r="BP97" s="120"/>
      <c r="BQ97" s="120"/>
      <c r="BR97" s="120"/>
      <c r="BS97" s="120"/>
      <c r="BT97" s="120"/>
      <c r="BU97" s="120"/>
      <c r="BV97" s="120"/>
      <c r="BW97" s="120"/>
      <c r="BX97" s="120"/>
      <c r="BY97" s="120"/>
      <c r="BZ97" s="120"/>
      <c r="CA97" s="120"/>
      <c r="CB97" s="120"/>
      <c r="CC97" s="120"/>
      <c r="CD97" s="120"/>
      <c r="CE97" s="120"/>
      <c r="CF97" s="120"/>
      <c r="CG97" s="120"/>
      <c r="CH97" s="120"/>
      <c r="CI97" s="120"/>
      <c r="CJ97" s="120"/>
      <c r="CK97" s="120"/>
      <c r="CL97" s="120"/>
      <c r="CM97" s="120"/>
      <c r="CN97" s="120"/>
      <c r="CO97" s="120"/>
      <c r="CP97" s="120"/>
      <c r="CQ97" s="120"/>
      <c r="CR97" s="120"/>
      <c r="CS97" s="120"/>
      <c r="CT97" s="120"/>
      <c r="CU97" s="120"/>
      <c r="CV97" s="120"/>
      <c r="CW97" s="120"/>
      <c r="CX97" s="120"/>
      <c r="CY97" s="121"/>
      <c r="CZ97" s="121"/>
    </row>
    <row r="98" spans="1:104 16373:16379">
      <c r="A98" s="129" t="s">
        <v>595</v>
      </c>
      <c r="B98" s="115" t="s">
        <v>76</v>
      </c>
      <c r="C98" s="116" t="s">
        <v>546</v>
      </c>
      <c r="D98" s="117" t="s">
        <v>530</v>
      </c>
      <c r="E98" s="143">
        <v>200</v>
      </c>
      <c r="F98" s="143">
        <v>0</v>
      </c>
      <c r="G98" s="143">
        <v>35</v>
      </c>
      <c r="H98" s="143">
        <v>0</v>
      </c>
      <c r="I98" s="143">
        <v>0</v>
      </c>
      <c r="J98" s="143">
        <v>0</v>
      </c>
      <c r="K98" s="137">
        <v>0</v>
      </c>
      <c r="L98" s="125">
        <f t="shared" si="6"/>
        <v>235</v>
      </c>
      <c r="M98" s="139">
        <v>208449.49</v>
      </c>
      <c r="N98" s="118" t="s">
        <v>531</v>
      </c>
      <c r="O98" s="116"/>
      <c r="P98" s="124" t="str">
        <f t="shared" si="7"/>
        <v>01401</v>
      </c>
      <c r="Q98" s="133">
        <v>0</v>
      </c>
      <c r="R98" s="134"/>
      <c r="S98" s="135">
        <f t="shared" si="10"/>
        <v>0</v>
      </c>
      <c r="T98" s="118">
        <f t="shared" si="8"/>
        <v>0</v>
      </c>
      <c r="U98" s="124">
        <f t="shared" si="9"/>
        <v>235</v>
      </c>
      <c r="V98" s="119"/>
      <c r="W98" s="120"/>
      <c r="X98" s="120"/>
      <c r="Y98" s="120"/>
      <c r="Z98" s="120"/>
      <c r="AA98" s="120"/>
      <c r="AB98" s="120"/>
      <c r="AC98" s="120"/>
      <c r="AD98" s="120"/>
      <c r="AE98" s="120"/>
      <c r="AF98" s="120"/>
      <c r="AG98" s="120"/>
      <c r="AH98" s="120"/>
      <c r="AI98" s="120"/>
      <c r="AJ98" s="120"/>
      <c r="AK98" s="120"/>
      <c r="AL98" s="120"/>
      <c r="AM98" s="120"/>
      <c r="AN98" s="120"/>
      <c r="AO98" s="120"/>
      <c r="AP98" s="120"/>
      <c r="AQ98" s="120"/>
      <c r="AR98" s="120"/>
      <c r="AS98" s="120"/>
      <c r="AT98" s="120"/>
      <c r="AU98" s="120"/>
      <c r="AV98" s="120"/>
      <c r="AW98" s="120"/>
      <c r="AX98" s="120"/>
      <c r="AY98" s="120"/>
      <c r="AZ98" s="120"/>
      <c r="BA98" s="120"/>
      <c r="BB98" s="120"/>
      <c r="BC98" s="120"/>
      <c r="BD98" s="120"/>
      <c r="BE98" s="120"/>
      <c r="BF98" s="120"/>
      <c r="BG98" s="120"/>
      <c r="BH98" s="120"/>
      <c r="BI98" s="120"/>
      <c r="BJ98" s="120"/>
      <c r="BK98" s="120"/>
      <c r="BL98" s="120"/>
      <c r="BM98" s="120"/>
      <c r="BN98" s="120"/>
      <c r="BO98" s="120"/>
      <c r="BP98" s="120"/>
      <c r="BQ98" s="120"/>
      <c r="BR98" s="120"/>
      <c r="BS98" s="120"/>
      <c r="BT98" s="120"/>
      <c r="BU98" s="120"/>
      <c r="BV98" s="120"/>
      <c r="BW98" s="120"/>
      <c r="BX98" s="120"/>
      <c r="BY98" s="120"/>
      <c r="BZ98" s="120"/>
      <c r="CA98" s="120"/>
      <c r="CB98" s="120"/>
      <c r="CC98" s="120"/>
      <c r="CD98" s="120"/>
      <c r="CE98" s="120"/>
      <c r="CF98" s="120"/>
      <c r="CG98" s="120"/>
      <c r="CH98" s="120"/>
      <c r="CI98" s="120"/>
      <c r="CJ98" s="120"/>
      <c r="CK98" s="120"/>
      <c r="CL98" s="120"/>
      <c r="CM98" s="120"/>
      <c r="CN98" s="120"/>
      <c r="CO98" s="120"/>
      <c r="CP98" s="120"/>
      <c r="CQ98" s="120"/>
      <c r="CR98" s="120"/>
      <c r="CS98" s="120"/>
      <c r="CT98" s="120"/>
      <c r="CU98" s="120"/>
      <c r="CV98" s="120"/>
      <c r="CW98" s="120"/>
      <c r="CX98" s="120"/>
      <c r="CY98" s="121"/>
      <c r="CZ98" s="121"/>
    </row>
    <row r="99" spans="1:104 16373:16379" hidden="1">
      <c r="A99" s="123" t="s">
        <v>106</v>
      </c>
      <c r="B99" s="109" t="s">
        <v>76</v>
      </c>
      <c r="C99" s="110" t="s">
        <v>101</v>
      </c>
      <c r="D99" s="122" t="s">
        <v>102</v>
      </c>
      <c r="E99" s="143">
        <v>208</v>
      </c>
      <c r="F99" s="143">
        <v>0</v>
      </c>
      <c r="G99" s="143">
        <v>9</v>
      </c>
      <c r="H99" s="143">
        <v>0</v>
      </c>
      <c r="I99" s="143">
        <v>0</v>
      </c>
      <c r="J99" s="143">
        <v>0</v>
      </c>
      <c r="K99" s="137">
        <v>0</v>
      </c>
      <c r="L99" s="125">
        <f t="shared" si="6"/>
        <v>217</v>
      </c>
      <c r="M99" s="139">
        <v>452109.79</v>
      </c>
      <c r="N99" s="108" t="s">
        <v>77</v>
      </c>
      <c r="O99" s="110"/>
      <c r="P99" s="111" t="str">
        <f t="shared" si="7"/>
        <v>01200</v>
      </c>
      <c r="Q99" s="130">
        <v>297</v>
      </c>
      <c r="R99" s="131"/>
      <c r="S99" s="132">
        <f t="shared" si="10"/>
        <v>297</v>
      </c>
      <c r="T99" s="118">
        <f t="shared" si="8"/>
        <v>217</v>
      </c>
      <c r="U99" s="111">
        <f t="shared" si="9"/>
        <v>0</v>
      </c>
      <c r="V99" s="114"/>
      <c r="W99" s="112"/>
      <c r="X99" s="112"/>
      <c r="Y99" s="112"/>
      <c r="Z99" s="112"/>
      <c r="AA99" s="112"/>
      <c r="AB99" s="112"/>
      <c r="AC99" s="112"/>
      <c r="AD99" s="112"/>
      <c r="AE99" s="112"/>
      <c r="AF99" s="112"/>
      <c r="AG99" s="112"/>
      <c r="AH99" s="112"/>
      <c r="AI99" s="112"/>
      <c r="AJ99" s="112"/>
      <c r="AK99" s="112"/>
      <c r="AL99" s="112"/>
      <c r="AM99" s="112"/>
      <c r="AN99" s="112"/>
      <c r="AO99" s="112"/>
      <c r="AP99" s="112"/>
      <c r="AQ99" s="112"/>
      <c r="AR99" s="112"/>
      <c r="AS99" s="112"/>
      <c r="AT99" s="112"/>
      <c r="AU99" s="112"/>
      <c r="AV99" s="112"/>
      <c r="AW99" s="112"/>
      <c r="AX99" s="112"/>
      <c r="AY99" s="112"/>
      <c r="AZ99" s="112"/>
      <c r="BA99" s="112"/>
      <c r="BB99" s="112"/>
      <c r="BC99" s="112"/>
      <c r="BD99" s="112"/>
      <c r="BE99" s="112"/>
      <c r="BF99" s="112"/>
      <c r="BG99" s="112"/>
      <c r="BH99" s="112"/>
      <c r="BI99" s="112"/>
      <c r="BJ99" s="112"/>
      <c r="BK99" s="112"/>
      <c r="BL99" s="112"/>
      <c r="BM99" s="112"/>
      <c r="BN99" s="112"/>
      <c r="BO99" s="112"/>
      <c r="BP99" s="112"/>
      <c r="BQ99" s="112"/>
      <c r="BR99" s="112"/>
      <c r="BS99" s="112"/>
      <c r="BT99" s="112"/>
      <c r="BU99" s="112"/>
      <c r="BV99" s="112"/>
      <c r="BW99" s="112"/>
      <c r="BX99" s="112"/>
      <c r="BY99" s="112"/>
      <c r="BZ99" s="112"/>
      <c r="CA99" s="112"/>
      <c r="CB99" s="112"/>
      <c r="CC99" s="112"/>
      <c r="CD99" s="112"/>
      <c r="CE99" s="112"/>
      <c r="CF99" s="112"/>
      <c r="CG99" s="112"/>
      <c r="CH99" s="112"/>
      <c r="CI99" s="112"/>
      <c r="CJ99" s="112"/>
      <c r="CK99" s="112"/>
      <c r="CL99" s="112"/>
      <c r="CM99" s="112"/>
      <c r="CN99" s="112"/>
      <c r="CO99" s="112"/>
      <c r="CP99" s="112"/>
      <c r="CQ99" s="112"/>
      <c r="CR99" s="112"/>
      <c r="CS99" s="112"/>
      <c r="CT99" s="112"/>
      <c r="CU99" s="112"/>
      <c r="CV99" s="112"/>
      <c r="CW99" s="112"/>
      <c r="CX99" s="112"/>
      <c r="CY99" s="113"/>
      <c r="CZ99" s="113"/>
      <c r="XES99" s="123"/>
      <c r="XET99" s="109"/>
      <c r="XEU99" s="109"/>
      <c r="XEV99" s="109"/>
      <c r="XEW99" s="109"/>
      <c r="XEX99" s="110"/>
      <c r="XEY99" s="122"/>
    </row>
    <row r="100" spans="1:104 16373:16379">
      <c r="A100" s="123" t="s">
        <v>596</v>
      </c>
      <c r="B100" s="109" t="s">
        <v>81</v>
      </c>
      <c r="C100" s="110" t="s">
        <v>546</v>
      </c>
      <c r="D100" s="122" t="s">
        <v>530</v>
      </c>
      <c r="E100" s="143">
        <v>37</v>
      </c>
      <c r="F100" s="143">
        <v>0</v>
      </c>
      <c r="G100" s="143">
        <v>0</v>
      </c>
      <c r="H100" s="143">
        <v>17</v>
      </c>
      <c r="I100" s="143">
        <v>0</v>
      </c>
      <c r="J100" s="143">
        <v>0</v>
      </c>
      <c r="K100" s="137">
        <v>0</v>
      </c>
      <c r="L100" s="125">
        <f t="shared" si="6"/>
        <v>37</v>
      </c>
      <c r="M100" s="139">
        <v>27733.049999999988</v>
      </c>
      <c r="N100" s="108" t="s">
        <v>88</v>
      </c>
      <c r="O100" s="110"/>
      <c r="P100" s="111" t="str">
        <f t="shared" si="7"/>
        <v>01402</v>
      </c>
      <c r="Q100" s="130">
        <v>0</v>
      </c>
      <c r="R100" s="131"/>
      <c r="S100" s="132">
        <f t="shared" si="10"/>
        <v>0</v>
      </c>
      <c r="T100" s="118">
        <f t="shared" si="8"/>
        <v>0</v>
      </c>
      <c r="U100" s="111">
        <f t="shared" si="9"/>
        <v>37</v>
      </c>
      <c r="V100" s="114"/>
      <c r="W100" s="112"/>
      <c r="X100" s="112"/>
      <c r="Y100" s="112"/>
      <c r="Z100" s="112"/>
      <c r="AA100" s="112"/>
      <c r="AB100" s="112"/>
      <c r="AC100" s="112"/>
      <c r="AD100" s="112"/>
      <c r="AE100" s="112"/>
      <c r="AF100" s="112"/>
      <c r="AG100" s="112"/>
      <c r="AH100" s="112"/>
      <c r="AI100" s="112"/>
      <c r="AJ100" s="112"/>
      <c r="AK100" s="112"/>
      <c r="AL100" s="112"/>
      <c r="AM100" s="112"/>
      <c r="AN100" s="112"/>
      <c r="AO100" s="112"/>
      <c r="AP100" s="112"/>
      <c r="AQ100" s="112"/>
      <c r="AR100" s="112"/>
      <c r="AS100" s="112"/>
      <c r="AT100" s="112"/>
      <c r="AU100" s="112"/>
      <c r="AV100" s="112"/>
      <c r="AW100" s="112"/>
      <c r="AX100" s="112"/>
      <c r="AY100" s="112"/>
      <c r="AZ100" s="112"/>
      <c r="BA100" s="112"/>
      <c r="BB100" s="112"/>
      <c r="BC100" s="112"/>
      <c r="BD100" s="112"/>
      <c r="BE100" s="112"/>
      <c r="BF100" s="112"/>
      <c r="BG100" s="112"/>
      <c r="BH100" s="112"/>
      <c r="BI100" s="112"/>
      <c r="BJ100" s="112"/>
      <c r="BK100" s="112"/>
      <c r="BL100" s="112"/>
      <c r="BM100" s="112"/>
      <c r="BN100" s="112"/>
      <c r="BO100" s="112"/>
      <c r="BP100" s="112"/>
      <c r="BQ100" s="112"/>
      <c r="BR100" s="112"/>
      <c r="BS100" s="112"/>
      <c r="BT100" s="112"/>
      <c r="BU100" s="112"/>
      <c r="BV100" s="112"/>
      <c r="BW100" s="112"/>
      <c r="BX100" s="112"/>
      <c r="BY100" s="112"/>
      <c r="BZ100" s="112"/>
      <c r="CA100" s="112"/>
      <c r="CB100" s="112"/>
      <c r="CC100" s="112"/>
      <c r="CD100" s="112"/>
      <c r="CE100" s="112"/>
      <c r="CF100" s="112"/>
      <c r="CG100" s="112"/>
      <c r="CH100" s="112"/>
      <c r="CI100" s="112"/>
      <c r="CJ100" s="112"/>
      <c r="CK100" s="112"/>
      <c r="CL100" s="112"/>
      <c r="CM100" s="112"/>
      <c r="CN100" s="112"/>
      <c r="CO100" s="112"/>
      <c r="CP100" s="112"/>
      <c r="CQ100" s="112"/>
      <c r="CR100" s="112"/>
      <c r="CS100" s="112"/>
      <c r="CT100" s="112"/>
      <c r="CU100" s="112"/>
      <c r="CV100" s="112"/>
      <c r="CW100" s="112"/>
      <c r="CX100" s="112"/>
      <c r="CY100" s="113"/>
      <c r="CZ100" s="113"/>
    </row>
    <row r="101" spans="1:104 16373:16379" hidden="1">
      <c r="A101" s="123" t="s">
        <v>94</v>
      </c>
      <c r="B101" s="109" t="s">
        <v>81</v>
      </c>
      <c r="C101" s="110" t="s">
        <v>255</v>
      </c>
      <c r="D101" s="122">
        <v>304</v>
      </c>
      <c r="E101" s="143">
        <v>173.33</v>
      </c>
      <c r="F101" s="143">
        <v>32</v>
      </c>
      <c r="G101" s="143">
        <v>43.17</v>
      </c>
      <c r="H101" s="143">
        <v>0</v>
      </c>
      <c r="I101" s="143">
        <v>0</v>
      </c>
      <c r="J101" s="143">
        <v>0</v>
      </c>
      <c r="K101" s="137">
        <v>0</v>
      </c>
      <c r="L101" s="125">
        <f t="shared" si="6"/>
        <v>248.5</v>
      </c>
      <c r="M101" s="139">
        <v>121436.07</v>
      </c>
      <c r="N101" s="108" t="s">
        <v>88</v>
      </c>
      <c r="O101" s="110"/>
      <c r="P101" s="111" t="str">
        <f t="shared" si="7"/>
        <v>01402</v>
      </c>
      <c r="Q101" s="130">
        <v>304</v>
      </c>
      <c r="R101" s="131"/>
      <c r="S101" s="132">
        <f t="shared" si="10"/>
        <v>304</v>
      </c>
      <c r="T101" s="118">
        <f t="shared" si="8"/>
        <v>248.5</v>
      </c>
      <c r="U101" s="111">
        <f t="shared" si="9"/>
        <v>0</v>
      </c>
      <c r="V101" s="119"/>
      <c r="W101" s="120"/>
      <c r="X101" s="120"/>
      <c r="Y101" s="120"/>
      <c r="Z101" s="120"/>
      <c r="AA101" s="120"/>
      <c r="AB101" s="120"/>
      <c r="AC101" s="120"/>
      <c r="AD101" s="120"/>
      <c r="AE101" s="120"/>
      <c r="AF101" s="120"/>
      <c r="AG101" s="120"/>
      <c r="AH101" s="120"/>
      <c r="AI101" s="120"/>
      <c r="AJ101" s="120"/>
      <c r="AK101" s="120"/>
      <c r="AL101" s="120"/>
      <c r="AM101" s="120"/>
      <c r="AN101" s="120"/>
      <c r="AO101" s="120"/>
      <c r="AP101" s="120"/>
      <c r="AQ101" s="120"/>
      <c r="AR101" s="120"/>
      <c r="AS101" s="120"/>
      <c r="AT101" s="120"/>
      <c r="AU101" s="120"/>
      <c r="AV101" s="120"/>
      <c r="AW101" s="120"/>
      <c r="AX101" s="120"/>
      <c r="AY101" s="120"/>
      <c r="AZ101" s="120"/>
      <c r="BA101" s="120"/>
      <c r="BB101" s="120"/>
      <c r="BC101" s="120"/>
      <c r="BD101" s="120"/>
      <c r="BE101" s="120"/>
      <c r="BF101" s="120"/>
      <c r="BG101" s="120"/>
      <c r="BH101" s="120"/>
      <c r="BI101" s="120"/>
      <c r="BJ101" s="120"/>
      <c r="BK101" s="120"/>
      <c r="BL101" s="120"/>
      <c r="BM101" s="120"/>
      <c r="BN101" s="120"/>
      <c r="BO101" s="120"/>
      <c r="BP101" s="120"/>
      <c r="BQ101" s="120"/>
      <c r="BR101" s="120"/>
      <c r="BS101" s="120"/>
      <c r="BT101" s="120"/>
      <c r="BU101" s="120"/>
      <c r="BV101" s="120"/>
      <c r="BW101" s="120"/>
      <c r="BX101" s="120"/>
      <c r="BY101" s="120"/>
      <c r="BZ101" s="120"/>
      <c r="CA101" s="120"/>
      <c r="CB101" s="120"/>
      <c r="CC101" s="120"/>
      <c r="CD101" s="120"/>
      <c r="CE101" s="120"/>
      <c r="CF101" s="120"/>
      <c r="CG101" s="120"/>
      <c r="CH101" s="120"/>
      <c r="CI101" s="120"/>
      <c r="CJ101" s="120"/>
      <c r="CK101" s="120"/>
      <c r="CL101" s="120"/>
      <c r="CM101" s="120"/>
      <c r="CN101" s="120"/>
      <c r="CO101" s="120"/>
      <c r="CP101" s="120"/>
      <c r="CQ101" s="120"/>
      <c r="CR101" s="120"/>
      <c r="CS101" s="120"/>
      <c r="CT101" s="120"/>
      <c r="CU101" s="120"/>
      <c r="CV101" s="120"/>
      <c r="CW101" s="120"/>
      <c r="CX101" s="120"/>
      <c r="CY101" s="121"/>
      <c r="CZ101" s="121"/>
    </row>
    <row r="102" spans="1:104 16373:16379" hidden="1">
      <c r="A102" s="129" t="s">
        <v>212</v>
      </c>
      <c r="B102" s="115" t="s">
        <v>81</v>
      </c>
      <c r="C102" s="116" t="s">
        <v>97</v>
      </c>
      <c r="D102" s="117">
        <v>302</v>
      </c>
      <c r="E102" s="143">
        <v>173.33</v>
      </c>
      <c r="F102" s="143">
        <v>32</v>
      </c>
      <c r="G102" s="143">
        <v>43.17</v>
      </c>
      <c r="H102" s="143">
        <v>0</v>
      </c>
      <c r="I102" s="143">
        <v>0</v>
      </c>
      <c r="J102" s="143">
        <v>0</v>
      </c>
      <c r="K102" s="137">
        <v>0</v>
      </c>
      <c r="L102" s="125">
        <f t="shared" si="6"/>
        <v>248.5</v>
      </c>
      <c r="M102" s="139">
        <v>79018.02</v>
      </c>
      <c r="N102" s="118" t="s">
        <v>83</v>
      </c>
      <c r="O102" s="116"/>
      <c r="P102" s="124" t="str">
        <f t="shared" si="7"/>
        <v>01409</v>
      </c>
      <c r="Q102" s="133">
        <v>302</v>
      </c>
      <c r="R102" s="134"/>
      <c r="S102" s="135">
        <f t="shared" si="10"/>
        <v>302</v>
      </c>
      <c r="T102" s="118">
        <f t="shared" si="8"/>
        <v>248.5</v>
      </c>
      <c r="U102" s="124">
        <f t="shared" si="9"/>
        <v>0</v>
      </c>
      <c r="V102" s="119"/>
      <c r="W102" s="120"/>
      <c r="X102" s="120"/>
      <c r="Y102" s="120"/>
      <c r="Z102" s="120"/>
      <c r="AA102" s="120"/>
      <c r="AB102" s="120"/>
      <c r="AC102" s="120"/>
      <c r="AD102" s="120"/>
      <c r="AE102" s="120"/>
      <c r="AF102" s="120"/>
      <c r="AG102" s="120"/>
      <c r="AH102" s="120"/>
      <c r="AI102" s="120"/>
      <c r="AJ102" s="120"/>
      <c r="AK102" s="120"/>
      <c r="AL102" s="120"/>
      <c r="AM102" s="120"/>
      <c r="AN102" s="120"/>
      <c r="AO102" s="120"/>
      <c r="AP102" s="120"/>
      <c r="AQ102" s="120"/>
      <c r="AR102" s="120"/>
      <c r="AS102" s="120"/>
      <c r="AT102" s="120"/>
      <c r="AU102" s="120"/>
      <c r="AV102" s="120"/>
      <c r="AW102" s="120"/>
      <c r="AX102" s="120"/>
      <c r="AY102" s="120"/>
      <c r="AZ102" s="120"/>
      <c r="BA102" s="120"/>
      <c r="BB102" s="120"/>
      <c r="BC102" s="120"/>
      <c r="BD102" s="120"/>
      <c r="BE102" s="120"/>
      <c r="BF102" s="120"/>
      <c r="BG102" s="120"/>
      <c r="BH102" s="120"/>
      <c r="BI102" s="120"/>
      <c r="BJ102" s="120"/>
      <c r="BK102" s="120"/>
      <c r="BL102" s="120"/>
      <c r="BM102" s="120"/>
      <c r="BN102" s="120"/>
      <c r="BO102" s="120"/>
      <c r="BP102" s="120"/>
      <c r="BQ102" s="120"/>
      <c r="BR102" s="120"/>
      <c r="BS102" s="120"/>
      <c r="BT102" s="120"/>
      <c r="BU102" s="120"/>
      <c r="BV102" s="120"/>
      <c r="BW102" s="120"/>
      <c r="BX102" s="120"/>
      <c r="BY102" s="120"/>
      <c r="BZ102" s="120"/>
      <c r="CA102" s="120"/>
      <c r="CB102" s="120"/>
      <c r="CC102" s="120"/>
      <c r="CD102" s="120"/>
      <c r="CE102" s="120"/>
      <c r="CF102" s="120"/>
      <c r="CG102" s="120"/>
      <c r="CH102" s="120"/>
      <c r="CI102" s="120"/>
      <c r="CJ102" s="120"/>
      <c r="CK102" s="120"/>
      <c r="CL102" s="120"/>
      <c r="CM102" s="120"/>
      <c r="CN102" s="120"/>
      <c r="CO102" s="120"/>
      <c r="CP102" s="120"/>
      <c r="CQ102" s="120"/>
      <c r="CR102" s="120"/>
      <c r="CS102" s="120"/>
      <c r="CT102" s="120"/>
      <c r="CU102" s="120"/>
      <c r="CV102" s="120"/>
      <c r="CW102" s="120"/>
      <c r="CX102" s="120"/>
      <c r="CY102" s="121"/>
      <c r="CZ102" s="121"/>
    </row>
    <row r="103" spans="1:104 16373:16379" hidden="1">
      <c r="A103" s="74" t="s">
        <v>395</v>
      </c>
      <c r="B103" s="109" t="s">
        <v>81</v>
      </c>
      <c r="C103" s="110" t="s">
        <v>361</v>
      </c>
      <c r="D103" s="122" t="s">
        <v>358</v>
      </c>
      <c r="E103" s="143">
        <v>173.33</v>
      </c>
      <c r="F103" s="143">
        <v>32</v>
      </c>
      <c r="G103" s="143">
        <v>11.17</v>
      </c>
      <c r="H103" s="143">
        <v>208</v>
      </c>
      <c r="I103" s="143">
        <v>0</v>
      </c>
      <c r="J103" s="143">
        <v>0</v>
      </c>
      <c r="K103" s="137">
        <v>0</v>
      </c>
      <c r="L103" s="125">
        <f t="shared" si="6"/>
        <v>216.5</v>
      </c>
      <c r="M103" s="139">
        <v>89116.44</v>
      </c>
      <c r="N103" s="108" t="s">
        <v>85</v>
      </c>
      <c r="O103" s="110"/>
      <c r="P103" s="111" t="str">
        <f t="shared" si="7"/>
        <v>01456</v>
      </c>
      <c r="Q103" s="130">
        <v>161</v>
      </c>
      <c r="R103" s="131"/>
      <c r="S103" s="132">
        <f t="shared" si="10"/>
        <v>161</v>
      </c>
      <c r="T103" s="118">
        <f t="shared" si="8"/>
        <v>216.5</v>
      </c>
      <c r="U103" s="111">
        <f t="shared" si="9"/>
        <v>0</v>
      </c>
      <c r="V103" s="114"/>
      <c r="W103" s="112"/>
      <c r="X103" s="112"/>
      <c r="Y103" s="112"/>
      <c r="Z103" s="112"/>
      <c r="AA103" s="112"/>
      <c r="AB103" s="112"/>
      <c r="AC103" s="112"/>
      <c r="AD103" s="112"/>
      <c r="AE103" s="112"/>
      <c r="AF103" s="112"/>
      <c r="AG103" s="112"/>
      <c r="AH103" s="112"/>
      <c r="AI103" s="112"/>
      <c r="AJ103" s="112"/>
      <c r="AK103" s="112"/>
      <c r="AL103" s="112"/>
      <c r="AM103" s="112"/>
      <c r="AN103" s="112"/>
      <c r="AO103" s="112"/>
      <c r="AP103" s="112"/>
      <c r="AQ103" s="112"/>
      <c r="AR103" s="112"/>
      <c r="AS103" s="112"/>
      <c r="AT103" s="112"/>
      <c r="AU103" s="112"/>
      <c r="AV103" s="112"/>
      <c r="AW103" s="112"/>
      <c r="AX103" s="112"/>
      <c r="AY103" s="112"/>
      <c r="AZ103" s="112"/>
      <c r="BA103" s="112"/>
      <c r="BB103" s="112"/>
      <c r="BC103" s="112"/>
      <c r="BD103" s="112"/>
      <c r="BE103" s="112"/>
      <c r="BF103" s="112"/>
      <c r="BG103" s="112"/>
      <c r="BH103" s="112"/>
      <c r="BI103" s="112"/>
      <c r="BJ103" s="112"/>
      <c r="BK103" s="112"/>
      <c r="BL103" s="112"/>
      <c r="BM103" s="112"/>
      <c r="BN103" s="112"/>
      <c r="BO103" s="112"/>
      <c r="BP103" s="112"/>
      <c r="BQ103" s="112"/>
      <c r="BR103" s="112"/>
      <c r="BS103" s="112"/>
      <c r="BT103" s="112"/>
      <c r="BU103" s="112"/>
      <c r="BV103" s="112"/>
      <c r="BW103" s="112"/>
      <c r="BX103" s="112"/>
      <c r="BY103" s="112"/>
      <c r="BZ103" s="112"/>
      <c r="CA103" s="112"/>
      <c r="CB103" s="112"/>
      <c r="CC103" s="112"/>
      <c r="CD103" s="112"/>
      <c r="CE103" s="112"/>
      <c r="CF103" s="112"/>
      <c r="CG103" s="112"/>
      <c r="CH103" s="112"/>
      <c r="CI103" s="112"/>
      <c r="CJ103" s="112"/>
      <c r="CK103" s="112"/>
      <c r="CL103" s="112"/>
      <c r="CM103" s="112"/>
      <c r="CN103" s="112"/>
      <c r="CO103" s="112"/>
      <c r="CP103" s="112"/>
      <c r="CQ103" s="112"/>
      <c r="CR103" s="112"/>
      <c r="CS103" s="112"/>
      <c r="CT103" s="112"/>
      <c r="CU103" s="112"/>
      <c r="CV103" s="112"/>
      <c r="CW103" s="112"/>
      <c r="CX103" s="112"/>
      <c r="CY103" s="113"/>
      <c r="CZ103" s="113"/>
    </row>
    <row r="104" spans="1:104 16373:16379" hidden="1">
      <c r="A104" s="74" t="s">
        <v>396</v>
      </c>
      <c r="B104" s="109" t="s">
        <v>81</v>
      </c>
      <c r="C104" s="110" t="s">
        <v>361</v>
      </c>
      <c r="D104" s="122" t="s">
        <v>358</v>
      </c>
      <c r="E104" s="143">
        <v>173.33</v>
      </c>
      <c r="F104" s="143">
        <v>32</v>
      </c>
      <c r="G104" s="143">
        <v>16.170000000000002</v>
      </c>
      <c r="H104" s="143">
        <v>0</v>
      </c>
      <c r="I104" s="143">
        <v>0</v>
      </c>
      <c r="J104" s="143">
        <v>0</v>
      </c>
      <c r="K104" s="137">
        <v>0</v>
      </c>
      <c r="L104" s="125">
        <f t="shared" si="6"/>
        <v>221.5</v>
      </c>
      <c r="M104" s="139">
        <v>121361.78</v>
      </c>
      <c r="N104" s="108" t="s">
        <v>359</v>
      </c>
      <c r="O104" s="110"/>
      <c r="P104" s="111" t="str">
        <f t="shared" si="7"/>
        <v>01451</v>
      </c>
      <c r="Q104" s="130">
        <v>161</v>
      </c>
      <c r="R104" s="131"/>
      <c r="S104" s="132">
        <f t="shared" si="10"/>
        <v>161</v>
      </c>
      <c r="T104" s="118">
        <f t="shared" si="8"/>
        <v>221.5</v>
      </c>
      <c r="U104" s="111">
        <f t="shared" si="9"/>
        <v>0</v>
      </c>
      <c r="V104" s="114"/>
      <c r="W104" s="112"/>
      <c r="X104" s="112"/>
      <c r="Y104" s="112"/>
      <c r="Z104" s="112"/>
      <c r="AA104" s="112"/>
      <c r="AB104" s="112"/>
      <c r="AC104" s="112"/>
      <c r="AD104" s="112"/>
      <c r="AE104" s="112"/>
      <c r="AF104" s="112"/>
      <c r="AG104" s="112"/>
      <c r="AH104" s="112"/>
      <c r="AI104" s="112"/>
      <c r="AJ104" s="112"/>
      <c r="AK104" s="112"/>
      <c r="AL104" s="112"/>
      <c r="AM104" s="112"/>
      <c r="AN104" s="112"/>
      <c r="AO104" s="112"/>
      <c r="AP104" s="112"/>
      <c r="AQ104" s="112"/>
      <c r="AR104" s="112"/>
      <c r="AS104" s="112"/>
      <c r="AT104" s="112"/>
      <c r="AU104" s="112"/>
      <c r="AV104" s="112"/>
      <c r="AW104" s="112"/>
      <c r="AX104" s="112"/>
      <c r="AY104" s="112"/>
      <c r="AZ104" s="112"/>
      <c r="BA104" s="112"/>
      <c r="BB104" s="112"/>
      <c r="BC104" s="112"/>
      <c r="BD104" s="112"/>
      <c r="BE104" s="112"/>
      <c r="BF104" s="112"/>
      <c r="BG104" s="112"/>
      <c r="BH104" s="112"/>
      <c r="BI104" s="112"/>
      <c r="BJ104" s="112"/>
      <c r="BK104" s="112"/>
      <c r="BL104" s="112"/>
      <c r="BM104" s="112"/>
      <c r="BN104" s="112"/>
      <c r="BO104" s="112"/>
      <c r="BP104" s="112"/>
      <c r="BQ104" s="112"/>
      <c r="BR104" s="112"/>
      <c r="BS104" s="112"/>
      <c r="BT104" s="112"/>
      <c r="BU104" s="112"/>
      <c r="BV104" s="112"/>
      <c r="BW104" s="112"/>
      <c r="BX104" s="112"/>
      <c r="BY104" s="112"/>
      <c r="BZ104" s="112"/>
      <c r="CA104" s="112"/>
      <c r="CB104" s="112"/>
      <c r="CC104" s="112"/>
      <c r="CD104" s="112"/>
      <c r="CE104" s="112"/>
      <c r="CF104" s="112"/>
      <c r="CG104" s="112"/>
      <c r="CH104" s="112"/>
      <c r="CI104" s="112"/>
      <c r="CJ104" s="112"/>
      <c r="CK104" s="112"/>
      <c r="CL104" s="112"/>
      <c r="CM104" s="112"/>
      <c r="CN104" s="112"/>
      <c r="CO104" s="112"/>
      <c r="CP104" s="112"/>
      <c r="CQ104" s="112"/>
      <c r="CR104" s="112"/>
      <c r="CS104" s="112"/>
      <c r="CT104" s="112"/>
      <c r="CU104" s="112"/>
      <c r="CV104" s="112"/>
      <c r="CW104" s="112"/>
      <c r="CX104" s="112"/>
      <c r="CY104" s="113"/>
      <c r="CZ104" s="113"/>
    </row>
    <row r="105" spans="1:104 16373:16379" hidden="1">
      <c r="A105" s="123" t="s">
        <v>163</v>
      </c>
      <c r="B105" s="109" t="s">
        <v>76</v>
      </c>
      <c r="C105" s="110" t="s">
        <v>159</v>
      </c>
      <c r="D105" s="122">
        <v>304</v>
      </c>
      <c r="E105" s="143">
        <v>208</v>
      </c>
      <c r="F105" s="143">
        <v>0</v>
      </c>
      <c r="G105" s="143">
        <v>48.5</v>
      </c>
      <c r="H105" s="143">
        <v>0</v>
      </c>
      <c r="I105" s="143">
        <v>30</v>
      </c>
      <c r="J105" s="143">
        <v>0</v>
      </c>
      <c r="K105" s="137">
        <v>0</v>
      </c>
      <c r="L105" s="125">
        <f t="shared" si="6"/>
        <v>286.5</v>
      </c>
      <c r="M105" s="139">
        <v>343466.58</v>
      </c>
      <c r="N105" s="108" t="s">
        <v>77</v>
      </c>
      <c r="O105" s="110"/>
      <c r="P105" s="111" t="str">
        <f t="shared" si="7"/>
        <v>01200</v>
      </c>
      <c r="Q105" s="130">
        <v>0</v>
      </c>
      <c r="R105" s="131"/>
      <c r="S105" s="132">
        <f t="shared" si="10"/>
        <v>0</v>
      </c>
      <c r="T105" s="118">
        <f t="shared" si="8"/>
        <v>0</v>
      </c>
      <c r="U105" s="111">
        <f t="shared" si="9"/>
        <v>286.5</v>
      </c>
      <c r="V105" s="114"/>
      <c r="W105" s="112"/>
      <c r="X105" s="112"/>
      <c r="Y105" s="112"/>
      <c r="Z105" s="112"/>
      <c r="AA105" s="112"/>
      <c r="AB105" s="112"/>
      <c r="AC105" s="112"/>
      <c r="AD105" s="112"/>
      <c r="AE105" s="112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/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/>
      <c r="BU105" s="112"/>
      <c r="BV105" s="112"/>
      <c r="BW105" s="112"/>
      <c r="BX105" s="112"/>
      <c r="BY105" s="112"/>
      <c r="BZ105" s="112"/>
      <c r="CA105" s="112"/>
      <c r="CB105" s="112"/>
      <c r="CC105" s="112"/>
      <c r="CD105" s="112"/>
      <c r="CE105" s="112"/>
      <c r="CF105" s="112"/>
      <c r="CG105" s="112"/>
      <c r="CH105" s="112"/>
      <c r="CI105" s="112"/>
      <c r="CJ105" s="112"/>
      <c r="CK105" s="112"/>
      <c r="CL105" s="112"/>
      <c r="CM105" s="112"/>
      <c r="CN105" s="112"/>
      <c r="CO105" s="112"/>
      <c r="CP105" s="112"/>
      <c r="CQ105" s="112"/>
      <c r="CR105" s="112"/>
      <c r="CS105" s="112"/>
      <c r="CT105" s="112"/>
      <c r="CU105" s="112"/>
      <c r="CV105" s="112"/>
      <c r="CW105" s="112"/>
      <c r="CX105" s="112"/>
      <c r="CY105" s="113"/>
      <c r="CZ105" s="113"/>
    </row>
    <row r="106" spans="1:104 16373:16379" hidden="1">
      <c r="A106" s="129" t="s">
        <v>164</v>
      </c>
      <c r="B106" s="115" t="s">
        <v>76</v>
      </c>
      <c r="C106" s="116" t="s">
        <v>159</v>
      </c>
      <c r="D106" s="117">
        <v>304</v>
      </c>
      <c r="E106" s="143">
        <v>208</v>
      </c>
      <c r="F106" s="143">
        <v>0</v>
      </c>
      <c r="G106" s="143">
        <v>12.5</v>
      </c>
      <c r="H106" s="143">
        <v>0</v>
      </c>
      <c r="I106" s="143">
        <v>25.5</v>
      </c>
      <c r="J106" s="143">
        <v>0</v>
      </c>
      <c r="K106" s="137">
        <v>0</v>
      </c>
      <c r="L106" s="125">
        <f t="shared" si="6"/>
        <v>246</v>
      </c>
      <c r="M106" s="139">
        <v>504244.66</v>
      </c>
      <c r="N106" s="118" t="s">
        <v>77</v>
      </c>
      <c r="O106" s="116"/>
      <c r="P106" s="124" t="str">
        <f t="shared" si="7"/>
        <v>01200</v>
      </c>
      <c r="Q106" s="133">
        <v>304</v>
      </c>
      <c r="R106" s="134"/>
      <c r="S106" s="135">
        <f t="shared" si="10"/>
        <v>304</v>
      </c>
      <c r="T106" s="118">
        <f t="shared" si="8"/>
        <v>246</v>
      </c>
      <c r="U106" s="124">
        <f t="shared" si="9"/>
        <v>0</v>
      </c>
      <c r="V106" s="119"/>
      <c r="W106" s="120"/>
      <c r="X106" s="120"/>
      <c r="Y106" s="120"/>
      <c r="Z106" s="120"/>
      <c r="AA106" s="120"/>
      <c r="AB106" s="120"/>
      <c r="AC106" s="120"/>
      <c r="AD106" s="120"/>
      <c r="AE106" s="120"/>
      <c r="AF106" s="120"/>
      <c r="AG106" s="120"/>
      <c r="AH106" s="120"/>
      <c r="AI106" s="120"/>
      <c r="AJ106" s="120"/>
      <c r="AK106" s="120"/>
      <c r="AL106" s="120"/>
      <c r="AM106" s="120"/>
      <c r="AN106" s="120"/>
      <c r="AO106" s="120"/>
      <c r="AP106" s="120"/>
      <c r="AQ106" s="120"/>
      <c r="AR106" s="120"/>
      <c r="AS106" s="120"/>
      <c r="AT106" s="120"/>
      <c r="AU106" s="120"/>
      <c r="AV106" s="120"/>
      <c r="AW106" s="120"/>
      <c r="AX106" s="120"/>
      <c r="AY106" s="120"/>
      <c r="AZ106" s="120"/>
      <c r="BA106" s="120"/>
      <c r="BB106" s="120"/>
      <c r="BC106" s="120"/>
      <c r="BD106" s="120"/>
      <c r="BE106" s="120"/>
      <c r="BF106" s="120"/>
      <c r="BG106" s="120"/>
      <c r="BH106" s="120"/>
      <c r="BI106" s="120"/>
      <c r="BJ106" s="120"/>
      <c r="BK106" s="120"/>
      <c r="BL106" s="120"/>
      <c r="BM106" s="120"/>
      <c r="BN106" s="120"/>
      <c r="BO106" s="120"/>
      <c r="BP106" s="120"/>
      <c r="BQ106" s="120"/>
      <c r="BR106" s="120"/>
      <c r="BS106" s="120"/>
      <c r="BT106" s="120"/>
      <c r="BU106" s="120"/>
      <c r="BV106" s="120"/>
      <c r="BW106" s="120"/>
      <c r="BX106" s="120"/>
      <c r="BY106" s="120"/>
      <c r="BZ106" s="120"/>
      <c r="CA106" s="120"/>
      <c r="CB106" s="120"/>
      <c r="CC106" s="120"/>
      <c r="CD106" s="120"/>
      <c r="CE106" s="120"/>
      <c r="CF106" s="120"/>
      <c r="CG106" s="120"/>
      <c r="CH106" s="120"/>
      <c r="CI106" s="120"/>
      <c r="CJ106" s="120"/>
      <c r="CK106" s="120"/>
      <c r="CL106" s="120"/>
      <c r="CM106" s="120"/>
      <c r="CN106" s="120"/>
      <c r="CO106" s="120"/>
      <c r="CP106" s="120"/>
      <c r="CQ106" s="120"/>
      <c r="CR106" s="120"/>
      <c r="CS106" s="120"/>
      <c r="CT106" s="120"/>
      <c r="CU106" s="120"/>
      <c r="CV106" s="120"/>
      <c r="CW106" s="120"/>
      <c r="CX106" s="120"/>
      <c r="CY106" s="121"/>
      <c r="CZ106" s="121"/>
    </row>
    <row r="107" spans="1:104 16373:16379" hidden="1">
      <c r="A107" s="123" t="s">
        <v>165</v>
      </c>
      <c r="B107" s="109" t="s">
        <v>76</v>
      </c>
      <c r="C107" s="110" t="s">
        <v>159</v>
      </c>
      <c r="D107" s="122">
        <v>304</v>
      </c>
      <c r="E107" s="143">
        <v>208</v>
      </c>
      <c r="F107" s="143">
        <v>0</v>
      </c>
      <c r="G107" s="143">
        <v>44</v>
      </c>
      <c r="H107" s="143">
        <v>0</v>
      </c>
      <c r="I107" s="143">
        <v>0</v>
      </c>
      <c r="J107" s="143">
        <v>0</v>
      </c>
      <c r="K107" s="137">
        <v>0</v>
      </c>
      <c r="L107" s="125">
        <f t="shared" si="6"/>
        <v>252</v>
      </c>
      <c r="M107" s="139">
        <v>247408.36</v>
      </c>
      <c r="N107" s="108" t="s">
        <v>77</v>
      </c>
      <c r="O107" s="110"/>
      <c r="P107" s="111" t="str">
        <f t="shared" si="7"/>
        <v>01200</v>
      </c>
      <c r="Q107" s="130">
        <v>0</v>
      </c>
      <c r="R107" s="131"/>
      <c r="S107" s="132">
        <f t="shared" si="10"/>
        <v>0</v>
      </c>
      <c r="T107" s="118">
        <f t="shared" si="8"/>
        <v>0</v>
      </c>
      <c r="U107" s="111">
        <f t="shared" si="9"/>
        <v>252</v>
      </c>
      <c r="V107" s="114"/>
      <c r="W107" s="112"/>
      <c r="X107" s="112"/>
      <c r="Y107" s="112"/>
      <c r="Z107" s="112"/>
      <c r="AA107" s="112"/>
      <c r="AB107" s="112"/>
      <c r="AC107" s="112"/>
      <c r="AD107" s="112"/>
      <c r="AE107" s="112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  <c r="BY107" s="112"/>
      <c r="BZ107" s="112"/>
      <c r="CA107" s="112"/>
      <c r="CB107" s="112"/>
      <c r="CC107" s="112"/>
      <c r="CD107" s="112"/>
      <c r="CE107" s="112"/>
      <c r="CF107" s="112"/>
      <c r="CG107" s="112"/>
      <c r="CH107" s="112"/>
      <c r="CI107" s="112"/>
      <c r="CJ107" s="112"/>
      <c r="CK107" s="112"/>
      <c r="CL107" s="112"/>
      <c r="CM107" s="112"/>
      <c r="CN107" s="112"/>
      <c r="CO107" s="112"/>
      <c r="CP107" s="112"/>
      <c r="CQ107" s="112"/>
      <c r="CR107" s="112"/>
      <c r="CS107" s="112"/>
      <c r="CT107" s="112"/>
      <c r="CU107" s="112"/>
      <c r="CV107" s="112"/>
      <c r="CW107" s="112"/>
      <c r="CX107" s="112"/>
      <c r="CY107" s="113"/>
      <c r="CZ107" s="113"/>
    </row>
    <row r="108" spans="1:104 16373:16379" hidden="1">
      <c r="A108" s="129" t="s">
        <v>305</v>
      </c>
      <c r="B108" s="115" t="s">
        <v>81</v>
      </c>
      <c r="C108" s="116" t="s">
        <v>302</v>
      </c>
      <c r="D108" s="117">
        <v>304</v>
      </c>
      <c r="E108" s="143">
        <v>173.33</v>
      </c>
      <c r="F108" s="143">
        <v>32</v>
      </c>
      <c r="G108" s="143">
        <v>7.17</v>
      </c>
      <c r="H108" s="143">
        <v>204</v>
      </c>
      <c r="I108" s="143">
        <v>0</v>
      </c>
      <c r="J108" s="143">
        <v>0</v>
      </c>
      <c r="K108" s="137">
        <v>0</v>
      </c>
      <c r="L108" s="125">
        <f t="shared" si="6"/>
        <v>212.5</v>
      </c>
      <c r="M108" s="139">
        <v>107686.01</v>
      </c>
      <c r="N108" s="118" t="s">
        <v>77</v>
      </c>
      <c r="O108" s="116"/>
      <c r="P108" s="124" t="str">
        <f t="shared" si="7"/>
        <v>01200</v>
      </c>
      <c r="Q108" s="133">
        <v>304</v>
      </c>
      <c r="R108" s="134"/>
      <c r="S108" s="135">
        <f t="shared" si="10"/>
        <v>304</v>
      </c>
      <c r="T108" s="118">
        <f t="shared" si="8"/>
        <v>212.5</v>
      </c>
      <c r="U108" s="124">
        <f t="shared" si="9"/>
        <v>0</v>
      </c>
      <c r="V108" s="119"/>
      <c r="W108" s="120"/>
      <c r="X108" s="120"/>
      <c r="Y108" s="120"/>
      <c r="Z108" s="120"/>
      <c r="AA108" s="120"/>
      <c r="AB108" s="120"/>
      <c r="AC108" s="120"/>
      <c r="AD108" s="120"/>
      <c r="AE108" s="120"/>
      <c r="AF108" s="120"/>
      <c r="AG108" s="120"/>
      <c r="AH108" s="120"/>
      <c r="AI108" s="120"/>
      <c r="AJ108" s="120"/>
      <c r="AK108" s="120"/>
      <c r="AL108" s="120"/>
      <c r="AM108" s="120"/>
      <c r="AN108" s="120"/>
      <c r="AO108" s="120"/>
      <c r="AP108" s="120"/>
      <c r="AQ108" s="120"/>
      <c r="AR108" s="120"/>
      <c r="AS108" s="120"/>
      <c r="AT108" s="120"/>
      <c r="AU108" s="120"/>
      <c r="AV108" s="120"/>
      <c r="AW108" s="120"/>
      <c r="AX108" s="120"/>
      <c r="AY108" s="120"/>
      <c r="AZ108" s="120"/>
      <c r="BA108" s="120"/>
      <c r="BB108" s="120"/>
      <c r="BC108" s="120"/>
      <c r="BD108" s="120"/>
      <c r="BE108" s="120"/>
      <c r="BF108" s="120"/>
      <c r="BG108" s="120"/>
      <c r="BH108" s="120"/>
      <c r="BI108" s="120"/>
      <c r="BJ108" s="120"/>
      <c r="BK108" s="120"/>
      <c r="BL108" s="120"/>
      <c r="BM108" s="120"/>
      <c r="BN108" s="120"/>
      <c r="BO108" s="120"/>
      <c r="BP108" s="120"/>
      <c r="BQ108" s="120"/>
      <c r="BR108" s="120"/>
      <c r="BS108" s="120"/>
      <c r="BT108" s="120"/>
      <c r="BU108" s="120"/>
      <c r="BV108" s="120"/>
      <c r="BW108" s="120"/>
      <c r="BX108" s="120"/>
      <c r="BY108" s="120"/>
      <c r="BZ108" s="120"/>
      <c r="CA108" s="120"/>
      <c r="CB108" s="120"/>
      <c r="CC108" s="120"/>
      <c r="CD108" s="120"/>
      <c r="CE108" s="120"/>
      <c r="CF108" s="120"/>
      <c r="CG108" s="120"/>
      <c r="CH108" s="120"/>
      <c r="CI108" s="120"/>
      <c r="CJ108" s="120"/>
      <c r="CK108" s="120"/>
      <c r="CL108" s="120"/>
      <c r="CM108" s="120"/>
      <c r="CN108" s="120"/>
      <c r="CO108" s="120"/>
      <c r="CP108" s="120"/>
      <c r="CQ108" s="120"/>
      <c r="CR108" s="120"/>
      <c r="CS108" s="120"/>
      <c r="CT108" s="120"/>
      <c r="CU108" s="120"/>
      <c r="CV108" s="120"/>
      <c r="CW108" s="120"/>
      <c r="CX108" s="120"/>
      <c r="CY108" s="121"/>
      <c r="CZ108" s="121"/>
    </row>
    <row r="109" spans="1:104 16373:16379" hidden="1">
      <c r="A109" s="74" t="s">
        <v>397</v>
      </c>
      <c r="B109" s="109" t="s">
        <v>81</v>
      </c>
      <c r="C109" s="110" t="s">
        <v>361</v>
      </c>
      <c r="D109" s="122" t="s">
        <v>358</v>
      </c>
      <c r="E109" s="143">
        <v>173.33</v>
      </c>
      <c r="F109" s="143">
        <v>32</v>
      </c>
      <c r="G109" s="143">
        <v>12.67</v>
      </c>
      <c r="H109" s="143">
        <v>209.5</v>
      </c>
      <c r="I109" s="143">
        <v>0</v>
      </c>
      <c r="J109" s="143">
        <v>0</v>
      </c>
      <c r="K109" s="137">
        <v>0</v>
      </c>
      <c r="L109" s="125">
        <f t="shared" si="6"/>
        <v>218</v>
      </c>
      <c r="M109" s="139">
        <v>86979.41</v>
      </c>
      <c r="N109" s="108" t="s">
        <v>85</v>
      </c>
      <c r="O109" s="110"/>
      <c r="P109" s="111" t="str">
        <f t="shared" si="7"/>
        <v>01456</v>
      </c>
      <c r="Q109" s="130">
        <v>161</v>
      </c>
      <c r="R109" s="131"/>
      <c r="S109" s="132">
        <f t="shared" si="10"/>
        <v>161</v>
      </c>
      <c r="T109" s="118">
        <f t="shared" si="8"/>
        <v>218</v>
      </c>
      <c r="U109" s="111">
        <f t="shared" si="9"/>
        <v>0</v>
      </c>
      <c r="V109" s="114"/>
      <c r="W109" s="112"/>
      <c r="X109" s="112"/>
      <c r="Y109" s="112"/>
      <c r="Z109" s="112"/>
      <c r="AA109" s="112"/>
      <c r="AB109" s="112"/>
      <c r="AC109" s="112"/>
      <c r="AD109" s="112"/>
      <c r="AE109" s="11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/>
      <c r="BU109" s="112"/>
      <c r="BV109" s="112"/>
      <c r="BW109" s="112"/>
      <c r="BX109" s="112"/>
      <c r="BY109" s="112"/>
      <c r="BZ109" s="112"/>
      <c r="CA109" s="112"/>
      <c r="CB109" s="112"/>
      <c r="CC109" s="112"/>
      <c r="CD109" s="112"/>
      <c r="CE109" s="112"/>
      <c r="CF109" s="112"/>
      <c r="CG109" s="112"/>
      <c r="CH109" s="112"/>
      <c r="CI109" s="112"/>
      <c r="CJ109" s="112"/>
      <c r="CK109" s="112"/>
      <c r="CL109" s="112"/>
      <c r="CM109" s="112"/>
      <c r="CN109" s="112"/>
      <c r="CO109" s="112"/>
      <c r="CP109" s="112"/>
      <c r="CQ109" s="112"/>
      <c r="CR109" s="112"/>
      <c r="CS109" s="112"/>
      <c r="CT109" s="112"/>
      <c r="CU109" s="112"/>
      <c r="CV109" s="112"/>
      <c r="CW109" s="112"/>
      <c r="CX109" s="112"/>
      <c r="CY109" s="113"/>
      <c r="CZ109" s="113"/>
    </row>
    <row r="110" spans="1:104 16373:16379" hidden="1">
      <c r="A110" s="129" t="s">
        <v>166</v>
      </c>
      <c r="B110" s="115" t="s">
        <v>81</v>
      </c>
      <c r="C110" s="116" t="s">
        <v>159</v>
      </c>
      <c r="D110" s="117">
        <v>304</v>
      </c>
      <c r="E110" s="143">
        <v>173.33</v>
      </c>
      <c r="F110" s="143">
        <v>32</v>
      </c>
      <c r="G110" s="143">
        <v>8.67</v>
      </c>
      <c r="H110" s="143">
        <v>195.5</v>
      </c>
      <c r="I110" s="143">
        <v>0</v>
      </c>
      <c r="J110" s="143">
        <v>0</v>
      </c>
      <c r="K110" s="137">
        <v>0</v>
      </c>
      <c r="L110" s="125">
        <f t="shared" si="6"/>
        <v>214</v>
      </c>
      <c r="M110" s="139">
        <v>92996.3</v>
      </c>
      <c r="N110" s="118" t="s">
        <v>77</v>
      </c>
      <c r="O110" s="116"/>
      <c r="P110" s="124" t="str">
        <f t="shared" si="7"/>
        <v>01200</v>
      </c>
      <c r="Q110" s="133">
        <v>304</v>
      </c>
      <c r="R110" s="134"/>
      <c r="S110" s="135">
        <f t="shared" si="10"/>
        <v>304</v>
      </c>
      <c r="T110" s="118">
        <f t="shared" si="8"/>
        <v>214</v>
      </c>
      <c r="U110" s="124">
        <f t="shared" si="9"/>
        <v>0</v>
      </c>
      <c r="V110" s="119"/>
      <c r="W110" s="120"/>
      <c r="X110" s="120"/>
      <c r="Y110" s="120"/>
      <c r="Z110" s="120"/>
      <c r="AA110" s="120"/>
      <c r="AB110" s="120"/>
      <c r="AC110" s="120"/>
      <c r="AD110" s="120"/>
      <c r="AE110" s="120"/>
      <c r="AF110" s="120"/>
      <c r="AG110" s="120"/>
      <c r="AH110" s="120"/>
      <c r="AI110" s="120"/>
      <c r="AJ110" s="120"/>
      <c r="AK110" s="120"/>
      <c r="AL110" s="120"/>
      <c r="AM110" s="120"/>
      <c r="AN110" s="120"/>
      <c r="AO110" s="120"/>
      <c r="AP110" s="120"/>
      <c r="AQ110" s="120"/>
      <c r="AR110" s="120"/>
      <c r="AS110" s="120"/>
      <c r="AT110" s="120"/>
      <c r="AU110" s="120"/>
      <c r="AV110" s="120"/>
      <c r="AW110" s="120"/>
      <c r="AX110" s="120"/>
      <c r="AY110" s="120"/>
      <c r="AZ110" s="120"/>
      <c r="BA110" s="120"/>
      <c r="BB110" s="120"/>
      <c r="BC110" s="120"/>
      <c r="BD110" s="120"/>
      <c r="BE110" s="120"/>
      <c r="BF110" s="120"/>
      <c r="BG110" s="120"/>
      <c r="BH110" s="120"/>
      <c r="BI110" s="120"/>
      <c r="BJ110" s="120"/>
      <c r="BK110" s="120"/>
      <c r="BL110" s="120"/>
      <c r="BM110" s="120"/>
      <c r="BN110" s="120"/>
      <c r="BO110" s="120"/>
      <c r="BP110" s="120"/>
      <c r="BQ110" s="120"/>
      <c r="BR110" s="120"/>
      <c r="BS110" s="120"/>
      <c r="BT110" s="120"/>
      <c r="BU110" s="120"/>
      <c r="BV110" s="120"/>
      <c r="BW110" s="120"/>
      <c r="BX110" s="120"/>
      <c r="BY110" s="120"/>
      <c r="BZ110" s="120"/>
      <c r="CA110" s="120"/>
      <c r="CB110" s="120"/>
      <c r="CC110" s="120"/>
      <c r="CD110" s="120"/>
      <c r="CE110" s="120"/>
      <c r="CF110" s="120"/>
      <c r="CG110" s="120"/>
      <c r="CH110" s="120"/>
      <c r="CI110" s="120"/>
      <c r="CJ110" s="120"/>
      <c r="CK110" s="120"/>
      <c r="CL110" s="120"/>
      <c r="CM110" s="120"/>
      <c r="CN110" s="120"/>
      <c r="CO110" s="120"/>
      <c r="CP110" s="120"/>
      <c r="CQ110" s="120"/>
      <c r="CR110" s="120"/>
      <c r="CS110" s="120"/>
      <c r="CT110" s="120"/>
      <c r="CU110" s="120"/>
      <c r="CV110" s="120"/>
      <c r="CW110" s="120"/>
      <c r="CX110" s="120"/>
      <c r="CY110" s="121"/>
      <c r="CZ110" s="121"/>
    </row>
    <row r="111" spans="1:104 16373:16379" hidden="1">
      <c r="A111" s="129" t="s">
        <v>242</v>
      </c>
      <c r="B111" s="115" t="s">
        <v>81</v>
      </c>
      <c r="C111" s="116" t="s">
        <v>19</v>
      </c>
      <c r="D111" s="117">
        <v>302</v>
      </c>
      <c r="E111" s="143">
        <v>173.33</v>
      </c>
      <c r="F111" s="143">
        <v>32</v>
      </c>
      <c r="G111" s="143">
        <v>15.67</v>
      </c>
      <c r="H111" s="143">
        <v>153</v>
      </c>
      <c r="I111" s="143">
        <v>0</v>
      </c>
      <c r="J111" s="143">
        <v>0</v>
      </c>
      <c r="K111" s="137">
        <v>0</v>
      </c>
      <c r="L111" s="125">
        <f t="shared" si="6"/>
        <v>221</v>
      </c>
      <c r="M111" s="139">
        <v>94492.59</v>
      </c>
      <c r="N111" s="118" t="s">
        <v>77</v>
      </c>
      <c r="O111" s="116"/>
      <c r="P111" s="124" t="str">
        <f t="shared" si="7"/>
        <v>01200</v>
      </c>
      <c r="Q111" s="133">
        <v>302</v>
      </c>
      <c r="R111" s="134"/>
      <c r="S111" s="135">
        <f t="shared" si="10"/>
        <v>302</v>
      </c>
      <c r="T111" s="118">
        <f t="shared" si="8"/>
        <v>221</v>
      </c>
      <c r="U111" s="124">
        <f t="shared" si="9"/>
        <v>0</v>
      </c>
      <c r="V111" s="119"/>
      <c r="W111" s="120"/>
      <c r="X111" s="120"/>
      <c r="Y111" s="120"/>
      <c r="Z111" s="120"/>
      <c r="AA111" s="120"/>
      <c r="AB111" s="120"/>
      <c r="AC111" s="120"/>
      <c r="AD111" s="120"/>
      <c r="AE111" s="120"/>
      <c r="AF111" s="120"/>
      <c r="AG111" s="120"/>
      <c r="AH111" s="120"/>
      <c r="AI111" s="120"/>
      <c r="AJ111" s="120"/>
      <c r="AK111" s="120"/>
      <c r="AL111" s="120"/>
      <c r="AM111" s="120"/>
      <c r="AN111" s="120"/>
      <c r="AO111" s="120"/>
      <c r="AP111" s="120"/>
      <c r="AQ111" s="120"/>
      <c r="AR111" s="120"/>
      <c r="AS111" s="120"/>
      <c r="AT111" s="120"/>
      <c r="AU111" s="120"/>
      <c r="AV111" s="120"/>
      <c r="AW111" s="120"/>
      <c r="AX111" s="120"/>
      <c r="AY111" s="120"/>
      <c r="AZ111" s="120"/>
      <c r="BA111" s="120"/>
      <c r="BB111" s="120"/>
      <c r="BC111" s="120"/>
      <c r="BD111" s="120"/>
      <c r="BE111" s="120"/>
      <c r="BF111" s="120"/>
      <c r="BG111" s="120"/>
      <c r="BH111" s="120"/>
      <c r="BI111" s="120"/>
      <c r="BJ111" s="120"/>
      <c r="BK111" s="120"/>
      <c r="BL111" s="120"/>
      <c r="BM111" s="120"/>
      <c r="BN111" s="120"/>
      <c r="BO111" s="120"/>
      <c r="BP111" s="120"/>
      <c r="BQ111" s="120"/>
      <c r="BR111" s="120"/>
      <c r="BS111" s="120"/>
      <c r="BT111" s="120"/>
      <c r="BU111" s="120"/>
      <c r="BV111" s="120"/>
      <c r="BW111" s="120"/>
      <c r="BX111" s="120"/>
      <c r="BY111" s="120"/>
      <c r="BZ111" s="120"/>
      <c r="CA111" s="120"/>
      <c r="CB111" s="120"/>
      <c r="CC111" s="120"/>
      <c r="CD111" s="120"/>
      <c r="CE111" s="120"/>
      <c r="CF111" s="120"/>
      <c r="CG111" s="120"/>
      <c r="CH111" s="120"/>
      <c r="CI111" s="120"/>
      <c r="CJ111" s="120"/>
      <c r="CK111" s="120"/>
      <c r="CL111" s="120"/>
      <c r="CM111" s="120"/>
      <c r="CN111" s="120"/>
      <c r="CO111" s="120"/>
      <c r="CP111" s="120"/>
      <c r="CQ111" s="120"/>
      <c r="CR111" s="120"/>
      <c r="CS111" s="120"/>
      <c r="CT111" s="120"/>
      <c r="CU111" s="120"/>
      <c r="CV111" s="120"/>
      <c r="CW111" s="120"/>
      <c r="CX111" s="120"/>
      <c r="CY111" s="121"/>
      <c r="CZ111" s="121"/>
    </row>
    <row r="112" spans="1:104 16373:16379" hidden="1">
      <c r="A112" s="129" t="s">
        <v>107</v>
      </c>
      <c r="B112" s="115" t="s">
        <v>76</v>
      </c>
      <c r="C112" s="116" t="s">
        <v>101</v>
      </c>
      <c r="D112" s="117" t="s">
        <v>102</v>
      </c>
      <c r="E112" s="143">
        <v>196</v>
      </c>
      <c r="F112" s="143">
        <v>0</v>
      </c>
      <c r="G112" s="143">
        <v>20.5</v>
      </c>
      <c r="H112" s="143">
        <v>0</v>
      </c>
      <c r="I112" s="143">
        <v>16</v>
      </c>
      <c r="J112" s="143">
        <v>0</v>
      </c>
      <c r="K112" s="137">
        <v>0</v>
      </c>
      <c r="L112" s="125">
        <f t="shared" ref="L112:L148" si="11">+SUM(E112:G112)+SUM(I112:K112)</f>
        <v>232.5</v>
      </c>
      <c r="M112" s="139">
        <v>105086.48</v>
      </c>
      <c r="N112" s="118" t="s">
        <v>77</v>
      </c>
      <c r="O112" s="116"/>
      <c r="P112" s="111" t="str">
        <f t="shared" ref="P112:P148" si="12">IF(O112&lt;&gt;"",O112,N112)</f>
        <v>01200</v>
      </c>
      <c r="Q112" s="133">
        <v>297</v>
      </c>
      <c r="R112" s="134"/>
      <c r="S112" s="132">
        <f t="shared" si="10"/>
        <v>297</v>
      </c>
      <c r="T112" s="118">
        <f t="shared" ref="T112:T148" si="13">IF(S112&lt;&gt;0,L112,SUM(V112:CZ112))</f>
        <v>232.5</v>
      </c>
      <c r="U112" s="111">
        <f t="shared" ref="U112:U148" si="14">L112-T112</f>
        <v>0</v>
      </c>
      <c r="V112" s="119"/>
      <c r="W112" s="120"/>
      <c r="X112" s="120"/>
      <c r="Y112" s="120"/>
      <c r="Z112" s="120"/>
      <c r="AA112" s="120"/>
      <c r="AB112" s="120"/>
      <c r="AC112" s="120"/>
      <c r="AD112" s="120"/>
      <c r="AE112" s="120"/>
      <c r="AF112" s="120"/>
      <c r="AG112" s="120"/>
      <c r="AH112" s="120"/>
      <c r="AI112" s="120"/>
      <c r="AJ112" s="120"/>
      <c r="AK112" s="120"/>
      <c r="AL112" s="120"/>
      <c r="AM112" s="120"/>
      <c r="AN112" s="120"/>
      <c r="AO112" s="120"/>
      <c r="AP112" s="120"/>
      <c r="AQ112" s="120"/>
      <c r="AR112" s="120"/>
      <c r="AS112" s="120"/>
      <c r="AT112" s="120"/>
      <c r="AU112" s="120"/>
      <c r="AV112" s="120"/>
      <c r="AW112" s="120"/>
      <c r="AX112" s="120"/>
      <c r="AY112" s="120"/>
      <c r="AZ112" s="120"/>
      <c r="BA112" s="120"/>
      <c r="BB112" s="120"/>
      <c r="BC112" s="120"/>
      <c r="BD112" s="120"/>
      <c r="BE112" s="120"/>
      <c r="BF112" s="120"/>
      <c r="BG112" s="120"/>
      <c r="BH112" s="120"/>
      <c r="BI112" s="120"/>
      <c r="BJ112" s="120"/>
      <c r="BK112" s="120"/>
      <c r="BL112" s="120"/>
      <c r="BM112" s="120"/>
      <c r="BN112" s="120"/>
      <c r="BO112" s="120"/>
      <c r="BP112" s="120"/>
      <c r="BQ112" s="120"/>
      <c r="BR112" s="120"/>
      <c r="BS112" s="120"/>
      <c r="BT112" s="120"/>
      <c r="BU112" s="120"/>
      <c r="BV112" s="120"/>
      <c r="BW112" s="120"/>
      <c r="BX112" s="120"/>
      <c r="BY112" s="120"/>
      <c r="BZ112" s="120"/>
      <c r="CA112" s="120"/>
      <c r="CB112" s="120"/>
      <c r="CC112" s="120"/>
      <c r="CD112" s="120"/>
      <c r="CE112" s="120"/>
      <c r="CF112" s="120"/>
      <c r="CG112" s="120"/>
      <c r="CH112" s="120"/>
      <c r="CI112" s="120"/>
      <c r="CJ112" s="112"/>
      <c r="CK112" s="120"/>
      <c r="CL112" s="120"/>
      <c r="CM112" s="120"/>
      <c r="CN112" s="120"/>
      <c r="CO112" s="120"/>
      <c r="CP112" s="120"/>
      <c r="CQ112" s="120"/>
      <c r="CR112" s="120"/>
      <c r="CS112" s="120"/>
      <c r="CT112" s="120"/>
      <c r="CU112" s="120"/>
      <c r="CV112" s="120"/>
      <c r="CW112" s="120"/>
      <c r="CX112" s="120"/>
      <c r="CY112" s="121"/>
      <c r="CZ112" s="121"/>
    </row>
    <row r="113" spans="1:104" hidden="1">
      <c r="A113" s="75" t="s">
        <v>453</v>
      </c>
      <c r="B113" s="115" t="s">
        <v>81</v>
      </c>
      <c r="C113" s="116" t="s">
        <v>338</v>
      </c>
      <c r="D113" s="117" t="s">
        <v>358</v>
      </c>
      <c r="E113" s="143">
        <v>25.5</v>
      </c>
      <c r="F113" s="143">
        <v>0</v>
      </c>
      <c r="G113" s="143">
        <v>0</v>
      </c>
      <c r="H113" s="143">
        <v>17</v>
      </c>
      <c r="I113" s="143">
        <v>0</v>
      </c>
      <c r="J113" s="143">
        <v>0</v>
      </c>
      <c r="K113" s="137">
        <v>0</v>
      </c>
      <c r="L113" s="125">
        <f t="shared" si="11"/>
        <v>25.5</v>
      </c>
      <c r="M113" s="139">
        <v>17207.100000000006</v>
      </c>
      <c r="N113" s="118" t="s">
        <v>85</v>
      </c>
      <c r="O113" s="116"/>
      <c r="P113" s="124" t="str">
        <f t="shared" si="12"/>
        <v>01456</v>
      </c>
      <c r="Q113" s="133">
        <v>171</v>
      </c>
      <c r="R113" s="134"/>
      <c r="S113" s="135">
        <f t="shared" si="10"/>
        <v>171</v>
      </c>
      <c r="T113" s="118">
        <f t="shared" si="13"/>
        <v>25.5</v>
      </c>
      <c r="U113" s="124">
        <f t="shared" si="14"/>
        <v>0</v>
      </c>
      <c r="V113" s="119"/>
      <c r="W113" s="120"/>
      <c r="X113" s="120"/>
      <c r="Y113" s="120"/>
      <c r="Z113" s="120"/>
      <c r="AA113" s="120"/>
      <c r="AB113" s="120"/>
      <c r="AC113" s="120"/>
      <c r="AD113" s="120"/>
      <c r="AE113" s="120"/>
      <c r="AF113" s="120"/>
      <c r="AG113" s="120"/>
      <c r="AH113" s="120"/>
      <c r="AI113" s="120"/>
      <c r="AJ113" s="120"/>
      <c r="AK113" s="120"/>
      <c r="AL113" s="120"/>
      <c r="AM113" s="120"/>
      <c r="AN113" s="120"/>
      <c r="AO113" s="120"/>
      <c r="AP113" s="120"/>
      <c r="AQ113" s="120"/>
      <c r="AR113" s="120"/>
      <c r="AS113" s="120"/>
      <c r="AT113" s="120"/>
      <c r="AU113" s="120"/>
      <c r="AV113" s="120"/>
      <c r="AW113" s="120"/>
      <c r="AX113" s="120"/>
      <c r="AY113" s="120"/>
      <c r="AZ113" s="120"/>
      <c r="BA113" s="120"/>
      <c r="BB113" s="120"/>
      <c r="BC113" s="120"/>
      <c r="BD113" s="120"/>
      <c r="BE113" s="120"/>
      <c r="BF113" s="120"/>
      <c r="BG113" s="120"/>
      <c r="BH113" s="120"/>
      <c r="BI113" s="120"/>
      <c r="BJ113" s="120"/>
      <c r="BK113" s="120"/>
      <c r="BL113" s="120"/>
      <c r="BM113" s="120"/>
      <c r="BN113" s="120"/>
      <c r="BO113" s="120"/>
      <c r="BP113" s="120"/>
      <c r="BQ113" s="120"/>
      <c r="BR113" s="120"/>
      <c r="BS113" s="120"/>
      <c r="BT113" s="120"/>
      <c r="BU113" s="120"/>
      <c r="BV113" s="120"/>
      <c r="BW113" s="120"/>
      <c r="BX113" s="120"/>
      <c r="BY113" s="120"/>
      <c r="BZ113" s="120"/>
      <c r="CA113" s="120"/>
      <c r="CB113" s="120"/>
      <c r="CC113" s="120"/>
      <c r="CD113" s="120"/>
      <c r="CE113" s="120"/>
      <c r="CF113" s="120"/>
      <c r="CG113" s="120"/>
      <c r="CH113" s="120"/>
      <c r="CI113" s="120"/>
      <c r="CJ113" s="120"/>
      <c r="CK113" s="120"/>
      <c r="CL113" s="120"/>
      <c r="CM113" s="120"/>
      <c r="CN113" s="120"/>
      <c r="CO113" s="120"/>
      <c r="CP113" s="120"/>
      <c r="CQ113" s="120"/>
      <c r="CR113" s="120"/>
      <c r="CS113" s="120"/>
      <c r="CT113" s="120"/>
      <c r="CU113" s="120"/>
      <c r="CV113" s="120"/>
      <c r="CW113" s="120"/>
      <c r="CX113" s="120"/>
      <c r="CY113" s="121"/>
      <c r="CZ113" s="121"/>
    </row>
    <row r="114" spans="1:104" hidden="1">
      <c r="A114" s="129" t="s">
        <v>260</v>
      </c>
      <c r="B114" s="115" t="s">
        <v>76</v>
      </c>
      <c r="C114" s="116" t="s">
        <v>255</v>
      </c>
      <c r="D114" s="117">
        <v>304</v>
      </c>
      <c r="E114" s="143">
        <v>168</v>
      </c>
      <c r="F114" s="143">
        <v>0</v>
      </c>
      <c r="G114" s="143">
        <v>28</v>
      </c>
      <c r="H114" s="143">
        <v>0</v>
      </c>
      <c r="I114" s="143">
        <v>0</v>
      </c>
      <c r="J114" s="143">
        <v>0</v>
      </c>
      <c r="K114" s="137">
        <v>0</v>
      </c>
      <c r="L114" s="125">
        <f t="shared" si="11"/>
        <v>196</v>
      </c>
      <c r="M114" s="139">
        <v>131075.35</v>
      </c>
      <c r="N114" s="118" t="s">
        <v>77</v>
      </c>
      <c r="O114" s="116"/>
      <c r="P114" s="124" t="str">
        <f t="shared" si="12"/>
        <v>01200</v>
      </c>
      <c r="Q114" s="133">
        <v>304</v>
      </c>
      <c r="R114" s="134"/>
      <c r="S114" s="135">
        <f t="shared" si="10"/>
        <v>304</v>
      </c>
      <c r="T114" s="118">
        <f t="shared" si="13"/>
        <v>196</v>
      </c>
      <c r="U114" s="124">
        <f t="shared" si="14"/>
        <v>0</v>
      </c>
      <c r="V114" s="119"/>
      <c r="W114" s="120"/>
      <c r="X114" s="120"/>
      <c r="Y114" s="120"/>
      <c r="Z114" s="120"/>
      <c r="AA114" s="120"/>
      <c r="AB114" s="120"/>
      <c r="AC114" s="120"/>
      <c r="AD114" s="120"/>
      <c r="AE114" s="120"/>
      <c r="AF114" s="120"/>
      <c r="AG114" s="120"/>
      <c r="AH114" s="120"/>
      <c r="AI114" s="120"/>
      <c r="AJ114" s="120"/>
      <c r="AK114" s="120"/>
      <c r="AL114" s="120"/>
      <c r="AM114" s="120"/>
      <c r="AN114" s="120"/>
      <c r="AO114" s="120"/>
      <c r="AP114" s="120"/>
      <c r="AQ114" s="120"/>
      <c r="AR114" s="120"/>
      <c r="AS114" s="120"/>
      <c r="AT114" s="120"/>
      <c r="AU114" s="120"/>
      <c r="AV114" s="120"/>
      <c r="AW114" s="120"/>
      <c r="AX114" s="120"/>
      <c r="AY114" s="120"/>
      <c r="AZ114" s="120"/>
      <c r="BA114" s="120"/>
      <c r="BB114" s="120"/>
      <c r="BC114" s="120"/>
      <c r="BD114" s="120"/>
      <c r="BE114" s="120"/>
      <c r="BF114" s="120"/>
      <c r="BG114" s="120"/>
      <c r="BH114" s="120"/>
      <c r="BI114" s="120"/>
      <c r="BJ114" s="120"/>
      <c r="BK114" s="120"/>
      <c r="BL114" s="120"/>
      <c r="BM114" s="120"/>
      <c r="BN114" s="120"/>
      <c r="BO114" s="120"/>
      <c r="BP114" s="120"/>
      <c r="BQ114" s="120"/>
      <c r="BR114" s="120"/>
      <c r="BS114" s="120"/>
      <c r="BT114" s="120"/>
      <c r="BU114" s="120"/>
      <c r="BV114" s="120"/>
      <c r="BW114" s="120"/>
      <c r="BX114" s="120"/>
      <c r="BY114" s="120"/>
      <c r="BZ114" s="120"/>
      <c r="CA114" s="120"/>
      <c r="CB114" s="120"/>
      <c r="CC114" s="120"/>
      <c r="CD114" s="120"/>
      <c r="CE114" s="120"/>
      <c r="CF114" s="120"/>
      <c r="CG114" s="120"/>
      <c r="CH114" s="120"/>
      <c r="CI114" s="120"/>
      <c r="CJ114" s="120"/>
      <c r="CK114" s="120"/>
      <c r="CL114" s="120"/>
      <c r="CM114" s="120"/>
      <c r="CN114" s="120"/>
      <c r="CO114" s="120"/>
      <c r="CP114" s="120"/>
      <c r="CQ114" s="120"/>
      <c r="CR114" s="120"/>
      <c r="CS114" s="120"/>
      <c r="CT114" s="120"/>
      <c r="CU114" s="120"/>
      <c r="CV114" s="120"/>
      <c r="CW114" s="120"/>
      <c r="CX114" s="120"/>
      <c r="CY114" s="121"/>
      <c r="CZ114" s="121"/>
    </row>
    <row r="115" spans="1:104" hidden="1">
      <c r="A115" s="123" t="s">
        <v>346</v>
      </c>
      <c r="B115" s="109" t="s">
        <v>81</v>
      </c>
      <c r="C115" s="110" t="s">
        <v>341</v>
      </c>
      <c r="D115" s="122">
        <v>302</v>
      </c>
      <c r="E115" s="143">
        <v>173.33</v>
      </c>
      <c r="F115" s="143">
        <v>32</v>
      </c>
      <c r="G115" s="143">
        <v>10.67</v>
      </c>
      <c r="H115" s="143">
        <v>216</v>
      </c>
      <c r="I115" s="143">
        <v>0</v>
      </c>
      <c r="J115" s="143">
        <v>0</v>
      </c>
      <c r="K115" s="137">
        <v>0</v>
      </c>
      <c r="L115" s="125">
        <f t="shared" si="11"/>
        <v>216</v>
      </c>
      <c r="M115" s="139">
        <v>84520.28</v>
      </c>
      <c r="N115" s="108" t="s">
        <v>83</v>
      </c>
      <c r="O115" s="110"/>
      <c r="P115" s="111" t="str">
        <f t="shared" si="12"/>
        <v>01409</v>
      </c>
      <c r="Q115" s="130">
        <v>302</v>
      </c>
      <c r="R115" s="131"/>
      <c r="S115" s="132">
        <f t="shared" si="10"/>
        <v>302</v>
      </c>
      <c r="T115" s="118">
        <f t="shared" si="13"/>
        <v>216</v>
      </c>
      <c r="U115" s="111">
        <f t="shared" si="14"/>
        <v>0</v>
      </c>
      <c r="V115" s="114"/>
      <c r="W115" s="112"/>
      <c r="X115" s="112"/>
      <c r="Y115" s="112"/>
      <c r="Z115" s="112"/>
      <c r="AA115" s="112"/>
      <c r="AB115" s="112"/>
      <c r="AC115" s="112"/>
      <c r="AD115" s="112"/>
      <c r="AE115" s="112"/>
      <c r="AF115" s="112"/>
      <c r="AG115" s="112"/>
      <c r="AH115" s="112"/>
      <c r="AI115" s="112"/>
      <c r="AJ115" s="112"/>
      <c r="AK115" s="112"/>
      <c r="AL115" s="112"/>
      <c r="AM115" s="112"/>
      <c r="AN115" s="112"/>
      <c r="AO115" s="112"/>
      <c r="AP115" s="112"/>
      <c r="AQ115" s="112"/>
      <c r="AR115" s="112"/>
      <c r="AS115" s="112"/>
      <c r="AT115" s="112"/>
      <c r="AU115" s="112"/>
      <c r="AV115" s="112"/>
      <c r="AW115" s="112"/>
      <c r="AX115" s="112"/>
      <c r="AY115" s="112"/>
      <c r="AZ115" s="112"/>
      <c r="BA115" s="112"/>
      <c r="BB115" s="112"/>
      <c r="BC115" s="112"/>
      <c r="BD115" s="112"/>
      <c r="BE115" s="112"/>
      <c r="BF115" s="112"/>
      <c r="BG115" s="112"/>
      <c r="BH115" s="112"/>
      <c r="BI115" s="112"/>
      <c r="BJ115" s="112"/>
      <c r="BK115" s="112"/>
      <c r="BL115" s="112"/>
      <c r="BM115" s="112"/>
      <c r="BN115" s="112"/>
      <c r="BO115" s="112"/>
      <c r="BP115" s="112"/>
      <c r="BQ115" s="112"/>
      <c r="BR115" s="112"/>
      <c r="BS115" s="112"/>
      <c r="BT115" s="112"/>
      <c r="BU115" s="112"/>
      <c r="BV115" s="112"/>
      <c r="BW115" s="112"/>
      <c r="BX115" s="112"/>
      <c r="BY115" s="112"/>
      <c r="BZ115" s="112"/>
      <c r="CA115" s="112"/>
      <c r="CB115" s="112"/>
      <c r="CC115" s="112"/>
      <c r="CD115" s="112"/>
      <c r="CE115" s="112"/>
      <c r="CF115" s="112"/>
      <c r="CG115" s="112"/>
      <c r="CH115" s="112"/>
      <c r="CI115" s="112"/>
      <c r="CJ115" s="112"/>
      <c r="CK115" s="112"/>
      <c r="CL115" s="112"/>
      <c r="CM115" s="112"/>
      <c r="CN115" s="112"/>
      <c r="CO115" s="112"/>
      <c r="CP115" s="112"/>
      <c r="CQ115" s="112"/>
      <c r="CR115" s="112"/>
      <c r="CS115" s="112"/>
      <c r="CT115" s="112"/>
      <c r="CU115" s="112"/>
      <c r="CV115" s="112"/>
      <c r="CW115" s="112"/>
      <c r="CX115" s="112"/>
      <c r="CY115" s="113"/>
      <c r="CZ115" s="113"/>
    </row>
    <row r="116" spans="1:104" hidden="1">
      <c r="A116" s="74" t="s">
        <v>455</v>
      </c>
      <c r="B116" s="109" t="s">
        <v>81</v>
      </c>
      <c r="C116" s="110" t="s">
        <v>338</v>
      </c>
      <c r="D116" s="122" t="s">
        <v>358</v>
      </c>
      <c r="E116" s="143">
        <v>173.33</v>
      </c>
      <c r="F116" s="143">
        <v>32</v>
      </c>
      <c r="G116" s="143">
        <v>24.67</v>
      </c>
      <c r="H116" s="143">
        <v>25.5</v>
      </c>
      <c r="I116" s="143">
        <v>0</v>
      </c>
      <c r="J116" s="143">
        <v>0</v>
      </c>
      <c r="K116" s="137">
        <v>0</v>
      </c>
      <c r="L116" s="125">
        <f t="shared" si="11"/>
        <v>230</v>
      </c>
      <c r="M116" s="139">
        <v>81387.28</v>
      </c>
      <c r="N116" s="108" t="s">
        <v>83</v>
      </c>
      <c r="O116" s="110"/>
      <c r="P116" s="111" t="str">
        <f t="shared" si="12"/>
        <v>01409</v>
      </c>
      <c r="Q116" s="130">
        <v>171</v>
      </c>
      <c r="R116" s="131"/>
      <c r="S116" s="132">
        <f t="shared" si="10"/>
        <v>171</v>
      </c>
      <c r="T116" s="118">
        <f t="shared" si="13"/>
        <v>230</v>
      </c>
      <c r="U116" s="111">
        <f t="shared" si="14"/>
        <v>0</v>
      </c>
      <c r="V116" s="114"/>
      <c r="W116" s="112"/>
      <c r="X116" s="112"/>
      <c r="Y116" s="112"/>
      <c r="Z116" s="112"/>
      <c r="AA116" s="112"/>
      <c r="AB116" s="112"/>
      <c r="AC116" s="112"/>
      <c r="AD116" s="112"/>
      <c r="AE116" s="112"/>
      <c r="AF116" s="112"/>
      <c r="AG116" s="112"/>
      <c r="AH116" s="112"/>
      <c r="AI116" s="112"/>
      <c r="AJ116" s="112"/>
      <c r="AK116" s="112"/>
      <c r="AL116" s="112"/>
      <c r="AM116" s="112"/>
      <c r="AN116" s="112"/>
      <c r="AO116" s="112"/>
      <c r="AP116" s="112"/>
      <c r="AQ116" s="112"/>
      <c r="AR116" s="112"/>
      <c r="AS116" s="112"/>
      <c r="AT116" s="112"/>
      <c r="AU116" s="112"/>
      <c r="AV116" s="112"/>
      <c r="AW116" s="112"/>
      <c r="AX116" s="112"/>
      <c r="AY116" s="112"/>
      <c r="AZ116" s="112"/>
      <c r="BA116" s="112"/>
      <c r="BB116" s="112"/>
      <c r="BC116" s="112"/>
      <c r="BD116" s="112"/>
      <c r="BE116" s="112"/>
      <c r="BF116" s="112"/>
      <c r="BG116" s="112"/>
      <c r="BH116" s="112"/>
      <c r="BI116" s="112"/>
      <c r="BJ116" s="112"/>
      <c r="BK116" s="112"/>
      <c r="BL116" s="112"/>
      <c r="BM116" s="112"/>
      <c r="BN116" s="112"/>
      <c r="BO116" s="112"/>
      <c r="BP116" s="112"/>
      <c r="BQ116" s="112"/>
      <c r="BR116" s="112"/>
      <c r="BS116" s="112"/>
      <c r="BT116" s="112"/>
      <c r="BU116" s="112"/>
      <c r="BV116" s="112"/>
      <c r="BW116" s="112"/>
      <c r="BX116" s="112"/>
      <c r="BY116" s="112"/>
      <c r="BZ116" s="112"/>
      <c r="CA116" s="112"/>
      <c r="CB116" s="112"/>
      <c r="CC116" s="112"/>
      <c r="CD116" s="112"/>
      <c r="CE116" s="112"/>
      <c r="CF116" s="112"/>
      <c r="CG116" s="112"/>
      <c r="CH116" s="112"/>
      <c r="CI116" s="112"/>
      <c r="CJ116" s="112"/>
      <c r="CK116" s="112"/>
      <c r="CL116" s="112"/>
      <c r="CM116" s="112"/>
      <c r="CN116" s="112"/>
      <c r="CO116" s="112"/>
      <c r="CP116" s="112"/>
      <c r="CQ116" s="112"/>
      <c r="CR116" s="112"/>
      <c r="CS116" s="112"/>
      <c r="CT116" s="112"/>
      <c r="CU116" s="112"/>
      <c r="CV116" s="112"/>
      <c r="CW116" s="112"/>
      <c r="CX116" s="112"/>
      <c r="CY116" s="113"/>
      <c r="CZ116" s="113"/>
    </row>
    <row r="117" spans="1:104" hidden="1">
      <c r="A117" s="123" t="s">
        <v>108</v>
      </c>
      <c r="B117" s="109" t="s">
        <v>76</v>
      </c>
      <c r="C117" s="110" t="s">
        <v>19</v>
      </c>
      <c r="D117" s="122" t="s">
        <v>102</v>
      </c>
      <c r="E117" s="143">
        <v>208</v>
      </c>
      <c r="F117" s="143">
        <v>0</v>
      </c>
      <c r="G117" s="143">
        <v>12.5</v>
      </c>
      <c r="H117" s="143">
        <v>0</v>
      </c>
      <c r="I117" s="143">
        <v>0</v>
      </c>
      <c r="J117" s="143">
        <v>0</v>
      </c>
      <c r="K117" s="137">
        <v>0</v>
      </c>
      <c r="L117" s="125">
        <f t="shared" si="11"/>
        <v>220.5</v>
      </c>
      <c r="M117" s="139">
        <v>209918.12</v>
      </c>
      <c r="N117" s="108" t="s">
        <v>77</v>
      </c>
      <c r="O117" s="110"/>
      <c r="P117" s="111" t="str">
        <f t="shared" si="12"/>
        <v>01200</v>
      </c>
      <c r="Q117" s="130">
        <v>302</v>
      </c>
      <c r="R117" s="131"/>
      <c r="S117" s="132">
        <f t="shared" ref="S117:S158" si="15">IF(R117&lt;&gt;"",R117,Q117)</f>
        <v>302</v>
      </c>
      <c r="T117" s="118">
        <f t="shared" si="13"/>
        <v>220.5</v>
      </c>
      <c r="U117" s="111">
        <f t="shared" si="14"/>
        <v>0</v>
      </c>
      <c r="V117" s="114"/>
      <c r="W117" s="112"/>
      <c r="X117" s="112"/>
      <c r="Y117" s="112"/>
      <c r="Z117" s="112"/>
      <c r="AA117" s="112"/>
      <c r="AB117" s="112"/>
      <c r="AC117" s="112"/>
      <c r="AD117" s="112"/>
      <c r="AE117" s="112"/>
      <c r="AF117" s="112"/>
      <c r="AG117" s="112"/>
      <c r="AH117" s="112"/>
      <c r="AI117" s="112"/>
      <c r="AJ117" s="112"/>
      <c r="AK117" s="112"/>
      <c r="AL117" s="112"/>
      <c r="AM117" s="112"/>
      <c r="AN117" s="112"/>
      <c r="AO117" s="112"/>
      <c r="AP117" s="112"/>
      <c r="AQ117" s="112"/>
      <c r="AR117" s="112"/>
      <c r="AS117" s="112"/>
      <c r="AT117" s="112"/>
      <c r="AU117" s="112"/>
      <c r="AV117" s="112"/>
      <c r="AW117" s="112"/>
      <c r="AX117" s="112"/>
      <c r="AY117" s="112"/>
      <c r="AZ117" s="112"/>
      <c r="BA117" s="112"/>
      <c r="BB117" s="112"/>
      <c r="BC117" s="112"/>
      <c r="BD117" s="112"/>
      <c r="BE117" s="112"/>
      <c r="BF117" s="112"/>
      <c r="BG117" s="112"/>
      <c r="BH117" s="112"/>
      <c r="BI117" s="112"/>
      <c r="BJ117" s="112"/>
      <c r="BK117" s="112"/>
      <c r="BL117" s="112"/>
      <c r="BM117" s="112"/>
      <c r="BN117" s="112"/>
      <c r="BO117" s="112"/>
      <c r="BP117" s="112"/>
      <c r="BQ117" s="112"/>
      <c r="BR117" s="112"/>
      <c r="BS117" s="112"/>
      <c r="BT117" s="112"/>
      <c r="BU117" s="112"/>
      <c r="BV117" s="112"/>
      <c r="BW117" s="112"/>
      <c r="BX117" s="112"/>
      <c r="BY117" s="112"/>
      <c r="BZ117" s="112"/>
      <c r="CA117" s="112"/>
      <c r="CB117" s="112"/>
      <c r="CC117" s="112"/>
      <c r="CD117" s="112"/>
      <c r="CE117" s="112"/>
      <c r="CF117" s="112"/>
      <c r="CG117" s="112"/>
      <c r="CH117" s="112"/>
      <c r="CI117" s="112"/>
      <c r="CJ117" s="112"/>
      <c r="CK117" s="112"/>
      <c r="CL117" s="112"/>
      <c r="CM117" s="112"/>
      <c r="CN117" s="112"/>
      <c r="CO117" s="112"/>
      <c r="CP117" s="112"/>
      <c r="CQ117" s="112"/>
      <c r="CR117" s="112"/>
      <c r="CS117" s="112"/>
      <c r="CT117" s="112"/>
      <c r="CU117" s="112"/>
      <c r="CV117" s="112"/>
      <c r="CW117" s="112"/>
      <c r="CX117" s="112"/>
      <c r="CY117" s="113"/>
      <c r="CZ117" s="113"/>
    </row>
    <row r="118" spans="1:104" hidden="1">
      <c r="A118" s="129" t="s">
        <v>167</v>
      </c>
      <c r="B118" s="115" t="s">
        <v>81</v>
      </c>
      <c r="C118" s="116" t="s">
        <v>159</v>
      </c>
      <c r="D118" s="117">
        <v>304</v>
      </c>
      <c r="E118" s="143">
        <v>173.33</v>
      </c>
      <c r="F118" s="143">
        <v>32</v>
      </c>
      <c r="G118" s="143">
        <v>36.17</v>
      </c>
      <c r="H118" s="143">
        <v>0</v>
      </c>
      <c r="I118" s="143">
        <v>0</v>
      </c>
      <c r="J118" s="143">
        <v>0</v>
      </c>
      <c r="K118" s="137">
        <v>0</v>
      </c>
      <c r="L118" s="125">
        <f t="shared" si="11"/>
        <v>241.5</v>
      </c>
      <c r="M118" s="139">
        <v>137440.04</v>
      </c>
      <c r="N118" s="118" t="s">
        <v>77</v>
      </c>
      <c r="O118" s="116"/>
      <c r="P118" s="124" t="str">
        <f t="shared" si="12"/>
        <v>01200</v>
      </c>
      <c r="Q118" s="133">
        <v>304</v>
      </c>
      <c r="R118" s="134"/>
      <c r="S118" s="135">
        <f t="shared" si="15"/>
        <v>304</v>
      </c>
      <c r="T118" s="118">
        <f t="shared" si="13"/>
        <v>241.5</v>
      </c>
      <c r="U118" s="124">
        <f t="shared" si="14"/>
        <v>0</v>
      </c>
      <c r="V118" s="119"/>
      <c r="W118" s="120"/>
      <c r="X118" s="120"/>
      <c r="Y118" s="120"/>
      <c r="Z118" s="120"/>
      <c r="AA118" s="120"/>
      <c r="AB118" s="120"/>
      <c r="AC118" s="120"/>
      <c r="AD118" s="120"/>
      <c r="AE118" s="120"/>
      <c r="AF118" s="120"/>
      <c r="AG118" s="120"/>
      <c r="AH118" s="120"/>
      <c r="AI118" s="120"/>
      <c r="AJ118" s="120"/>
      <c r="AK118" s="120"/>
      <c r="AL118" s="120"/>
      <c r="AM118" s="120"/>
      <c r="AN118" s="120"/>
      <c r="AO118" s="120"/>
      <c r="AP118" s="120"/>
      <c r="AQ118" s="120"/>
      <c r="AR118" s="120"/>
      <c r="AS118" s="120"/>
      <c r="AT118" s="120"/>
      <c r="AU118" s="120"/>
      <c r="AV118" s="120"/>
      <c r="AW118" s="120"/>
      <c r="AX118" s="120"/>
      <c r="AY118" s="120"/>
      <c r="AZ118" s="120"/>
      <c r="BA118" s="120"/>
      <c r="BB118" s="120"/>
      <c r="BC118" s="120"/>
      <c r="BD118" s="120"/>
      <c r="BE118" s="120"/>
      <c r="BF118" s="120"/>
      <c r="BG118" s="120"/>
      <c r="BH118" s="120"/>
      <c r="BI118" s="120"/>
      <c r="BJ118" s="120"/>
      <c r="BK118" s="120"/>
      <c r="BL118" s="120"/>
      <c r="BM118" s="120"/>
      <c r="BN118" s="120"/>
      <c r="BO118" s="120"/>
      <c r="BP118" s="120"/>
      <c r="BQ118" s="120"/>
      <c r="BR118" s="120"/>
      <c r="BS118" s="120"/>
      <c r="BT118" s="120"/>
      <c r="BU118" s="120"/>
      <c r="BV118" s="120"/>
      <c r="BW118" s="120"/>
      <c r="BX118" s="120"/>
      <c r="BY118" s="120"/>
      <c r="BZ118" s="120"/>
      <c r="CA118" s="120"/>
      <c r="CB118" s="120"/>
      <c r="CC118" s="120"/>
      <c r="CD118" s="120"/>
      <c r="CE118" s="120"/>
      <c r="CF118" s="120"/>
      <c r="CG118" s="120"/>
      <c r="CH118" s="120"/>
      <c r="CI118" s="120"/>
      <c r="CJ118" s="120"/>
      <c r="CK118" s="120"/>
      <c r="CL118" s="120"/>
      <c r="CM118" s="120"/>
      <c r="CN118" s="120"/>
      <c r="CO118" s="120"/>
      <c r="CP118" s="120"/>
      <c r="CQ118" s="120"/>
      <c r="CR118" s="120"/>
      <c r="CS118" s="120"/>
      <c r="CT118" s="120"/>
      <c r="CU118" s="120"/>
      <c r="CV118" s="120"/>
      <c r="CW118" s="120"/>
      <c r="CX118" s="120"/>
      <c r="CY118" s="121"/>
      <c r="CZ118" s="121"/>
    </row>
    <row r="119" spans="1:104" hidden="1">
      <c r="A119" s="123" t="s">
        <v>330</v>
      </c>
      <c r="B119" s="109" t="s">
        <v>76</v>
      </c>
      <c r="C119" s="110" t="s">
        <v>331</v>
      </c>
      <c r="D119" s="122">
        <v>302</v>
      </c>
      <c r="E119" s="143">
        <v>208</v>
      </c>
      <c r="F119" s="143">
        <v>0</v>
      </c>
      <c r="G119" s="143">
        <v>12</v>
      </c>
      <c r="H119" s="143">
        <v>0</v>
      </c>
      <c r="I119" s="143">
        <v>0</v>
      </c>
      <c r="J119" s="143">
        <v>0</v>
      </c>
      <c r="K119" s="137">
        <v>0</v>
      </c>
      <c r="L119" s="125">
        <f t="shared" si="11"/>
        <v>220</v>
      </c>
      <c r="M119" s="139">
        <v>200836.4</v>
      </c>
      <c r="N119" s="108" t="s">
        <v>77</v>
      </c>
      <c r="O119" s="110"/>
      <c r="P119" s="111" t="str">
        <f t="shared" si="12"/>
        <v>01200</v>
      </c>
      <c r="Q119" s="130">
        <v>302</v>
      </c>
      <c r="R119" s="131"/>
      <c r="S119" s="132">
        <f t="shared" si="15"/>
        <v>302</v>
      </c>
      <c r="T119" s="118">
        <f t="shared" si="13"/>
        <v>220</v>
      </c>
      <c r="U119" s="111">
        <f t="shared" si="14"/>
        <v>0</v>
      </c>
      <c r="V119" s="114"/>
      <c r="W119" s="112"/>
      <c r="X119" s="112"/>
      <c r="Y119" s="112"/>
      <c r="Z119" s="112"/>
      <c r="AA119" s="112"/>
      <c r="AB119" s="112"/>
      <c r="AC119" s="112"/>
      <c r="AD119" s="112"/>
      <c r="AE119" s="112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  <c r="BJ119" s="112"/>
      <c r="BK119" s="112"/>
      <c r="BL119" s="112"/>
      <c r="BM119" s="112"/>
      <c r="BN119" s="112"/>
      <c r="BO119" s="112"/>
      <c r="BP119" s="112"/>
      <c r="BQ119" s="112"/>
      <c r="BR119" s="112"/>
      <c r="BS119" s="112"/>
      <c r="BT119" s="112"/>
      <c r="BU119" s="112"/>
      <c r="BV119" s="112"/>
      <c r="BW119" s="112"/>
      <c r="BX119" s="112"/>
      <c r="BY119" s="112"/>
      <c r="BZ119" s="112"/>
      <c r="CA119" s="112"/>
      <c r="CB119" s="112"/>
      <c r="CC119" s="112"/>
      <c r="CD119" s="112"/>
      <c r="CE119" s="112"/>
      <c r="CF119" s="112"/>
      <c r="CG119" s="112"/>
      <c r="CH119" s="112"/>
      <c r="CI119" s="112"/>
      <c r="CJ119" s="112"/>
      <c r="CK119" s="112"/>
      <c r="CL119" s="112"/>
      <c r="CM119" s="112"/>
      <c r="CN119" s="112"/>
      <c r="CO119" s="112"/>
      <c r="CP119" s="112"/>
      <c r="CQ119" s="112"/>
      <c r="CR119" s="112"/>
      <c r="CS119" s="112"/>
      <c r="CT119" s="112"/>
      <c r="CU119" s="112"/>
      <c r="CV119" s="112"/>
      <c r="CW119" s="112"/>
      <c r="CX119" s="112"/>
      <c r="CY119" s="113"/>
      <c r="CZ119" s="113"/>
    </row>
    <row r="120" spans="1:104" hidden="1">
      <c r="A120" s="123" t="s">
        <v>274</v>
      </c>
      <c r="B120" s="109" t="s">
        <v>81</v>
      </c>
      <c r="C120" s="110" t="s">
        <v>272</v>
      </c>
      <c r="D120" s="122">
        <v>304</v>
      </c>
      <c r="E120" s="143">
        <v>173.33</v>
      </c>
      <c r="F120" s="143">
        <v>32</v>
      </c>
      <c r="G120" s="143">
        <v>38.67</v>
      </c>
      <c r="H120" s="143">
        <v>0</v>
      </c>
      <c r="I120" s="143">
        <v>0</v>
      </c>
      <c r="J120" s="143">
        <v>0</v>
      </c>
      <c r="K120" s="137">
        <v>0</v>
      </c>
      <c r="L120" s="125">
        <f t="shared" si="11"/>
        <v>244</v>
      </c>
      <c r="M120" s="139">
        <v>105571.93</v>
      </c>
      <c r="N120" s="108" t="s">
        <v>77</v>
      </c>
      <c r="O120" s="110"/>
      <c r="P120" s="111" t="str">
        <f t="shared" si="12"/>
        <v>01200</v>
      </c>
      <c r="Q120" s="130">
        <v>304</v>
      </c>
      <c r="R120" s="131"/>
      <c r="S120" s="132">
        <f t="shared" si="15"/>
        <v>304</v>
      </c>
      <c r="T120" s="118">
        <f t="shared" si="13"/>
        <v>244</v>
      </c>
      <c r="U120" s="111">
        <f t="shared" si="14"/>
        <v>0</v>
      </c>
      <c r="V120" s="119"/>
      <c r="W120" s="120"/>
      <c r="X120" s="120"/>
      <c r="Y120" s="120"/>
      <c r="Z120" s="120"/>
      <c r="AA120" s="120"/>
      <c r="AB120" s="120"/>
      <c r="AC120" s="120"/>
      <c r="AD120" s="120"/>
      <c r="AE120" s="120"/>
      <c r="AF120" s="120"/>
      <c r="AG120" s="120"/>
      <c r="AH120" s="120"/>
      <c r="AI120" s="120"/>
      <c r="AJ120" s="120"/>
      <c r="AK120" s="120"/>
      <c r="AL120" s="120"/>
      <c r="AM120" s="120"/>
      <c r="AN120" s="120"/>
      <c r="AO120" s="120"/>
      <c r="AP120" s="120"/>
      <c r="AQ120" s="120"/>
      <c r="AR120" s="120"/>
      <c r="AS120" s="120"/>
      <c r="AT120" s="120"/>
      <c r="AU120" s="120"/>
      <c r="AV120" s="120"/>
      <c r="AW120" s="120"/>
      <c r="AX120" s="120"/>
      <c r="AY120" s="120"/>
      <c r="AZ120" s="120"/>
      <c r="BA120" s="120"/>
      <c r="BB120" s="120"/>
      <c r="BC120" s="120"/>
      <c r="BD120" s="120"/>
      <c r="BE120" s="120"/>
      <c r="BF120" s="120"/>
      <c r="BG120" s="120"/>
      <c r="BH120" s="120"/>
      <c r="BI120" s="120"/>
      <c r="BJ120" s="120"/>
      <c r="BK120" s="120"/>
      <c r="BL120" s="120"/>
      <c r="BM120" s="120"/>
      <c r="BN120" s="120"/>
      <c r="BO120" s="120"/>
      <c r="BP120" s="120"/>
      <c r="BQ120" s="120"/>
      <c r="BR120" s="120"/>
      <c r="BS120" s="120"/>
      <c r="BT120" s="120"/>
      <c r="BU120" s="120"/>
      <c r="BV120" s="120"/>
      <c r="BW120" s="120"/>
      <c r="BX120" s="120"/>
      <c r="BY120" s="120"/>
      <c r="BZ120" s="120"/>
      <c r="CA120" s="120"/>
      <c r="CB120" s="120"/>
      <c r="CC120" s="120"/>
      <c r="CD120" s="120"/>
      <c r="CE120" s="120"/>
      <c r="CF120" s="120"/>
      <c r="CG120" s="120"/>
      <c r="CH120" s="120"/>
      <c r="CI120" s="120"/>
      <c r="CJ120" s="120"/>
      <c r="CK120" s="120"/>
      <c r="CL120" s="120"/>
      <c r="CM120" s="120"/>
      <c r="CN120" s="120"/>
      <c r="CO120" s="120"/>
      <c r="CP120" s="120"/>
      <c r="CQ120" s="120"/>
      <c r="CR120" s="120"/>
      <c r="CS120" s="120"/>
      <c r="CT120" s="120"/>
      <c r="CU120" s="120"/>
      <c r="CV120" s="120"/>
      <c r="CW120" s="120"/>
      <c r="CX120" s="120"/>
      <c r="CY120" s="121"/>
      <c r="CZ120" s="121"/>
    </row>
    <row r="121" spans="1:104" hidden="1">
      <c r="A121" s="129" t="s">
        <v>275</v>
      </c>
      <c r="B121" s="115" t="s">
        <v>81</v>
      </c>
      <c r="C121" s="116" t="s">
        <v>272</v>
      </c>
      <c r="D121" s="117">
        <v>304</v>
      </c>
      <c r="E121" s="143">
        <v>173.33</v>
      </c>
      <c r="F121" s="143">
        <v>32</v>
      </c>
      <c r="G121" s="143">
        <v>71.17</v>
      </c>
      <c r="H121" s="143">
        <v>0</v>
      </c>
      <c r="I121" s="143">
        <v>24</v>
      </c>
      <c r="J121" s="143">
        <v>0</v>
      </c>
      <c r="K121" s="137">
        <v>0</v>
      </c>
      <c r="L121" s="125">
        <f t="shared" si="11"/>
        <v>300.5</v>
      </c>
      <c r="M121" s="139">
        <v>280541.73</v>
      </c>
      <c r="N121" s="118" t="s">
        <v>77</v>
      </c>
      <c r="O121" s="116"/>
      <c r="P121" s="124" t="str">
        <f t="shared" si="12"/>
        <v>01200</v>
      </c>
      <c r="Q121" s="133">
        <v>0</v>
      </c>
      <c r="R121" s="134"/>
      <c r="S121" s="135">
        <f t="shared" si="15"/>
        <v>0</v>
      </c>
      <c r="T121" s="118">
        <f t="shared" si="13"/>
        <v>0</v>
      </c>
      <c r="U121" s="124">
        <f t="shared" si="14"/>
        <v>300.5</v>
      </c>
      <c r="V121" s="119"/>
      <c r="W121" s="120"/>
      <c r="X121" s="120"/>
      <c r="Y121" s="120"/>
      <c r="Z121" s="120"/>
      <c r="AA121" s="120"/>
      <c r="AB121" s="120"/>
      <c r="AC121" s="120"/>
      <c r="AD121" s="120"/>
      <c r="AE121" s="120"/>
      <c r="AF121" s="120"/>
      <c r="AG121" s="120"/>
      <c r="AH121" s="120"/>
      <c r="AI121" s="120"/>
      <c r="AJ121" s="120"/>
      <c r="AK121" s="120"/>
      <c r="AL121" s="120"/>
      <c r="AM121" s="120"/>
      <c r="AN121" s="120"/>
      <c r="AO121" s="120"/>
      <c r="AP121" s="120"/>
      <c r="AQ121" s="120"/>
      <c r="AR121" s="120"/>
      <c r="AS121" s="120"/>
      <c r="AT121" s="120"/>
      <c r="AU121" s="120"/>
      <c r="AV121" s="120"/>
      <c r="AW121" s="120"/>
      <c r="AX121" s="120"/>
      <c r="AY121" s="120"/>
      <c r="AZ121" s="120"/>
      <c r="BA121" s="120"/>
      <c r="BB121" s="120"/>
      <c r="BC121" s="120"/>
      <c r="BD121" s="120"/>
      <c r="BE121" s="120"/>
      <c r="BF121" s="120"/>
      <c r="BG121" s="120"/>
      <c r="BH121" s="120"/>
      <c r="BI121" s="120"/>
      <c r="BJ121" s="120"/>
      <c r="BK121" s="120"/>
      <c r="BL121" s="120"/>
      <c r="BM121" s="120"/>
      <c r="BN121" s="120"/>
      <c r="BO121" s="120"/>
      <c r="BP121" s="120"/>
      <c r="BQ121" s="120"/>
      <c r="BR121" s="120"/>
      <c r="BS121" s="120"/>
      <c r="BT121" s="120"/>
      <c r="BU121" s="120"/>
      <c r="BV121" s="120"/>
      <c r="BW121" s="120"/>
      <c r="BX121" s="120"/>
      <c r="BY121" s="120"/>
      <c r="BZ121" s="120"/>
      <c r="CA121" s="120"/>
      <c r="CB121" s="120"/>
      <c r="CC121" s="120"/>
      <c r="CD121" s="120"/>
      <c r="CE121" s="120"/>
      <c r="CF121" s="120"/>
      <c r="CG121" s="120"/>
      <c r="CH121" s="120"/>
      <c r="CI121" s="120"/>
      <c r="CJ121" s="120"/>
      <c r="CK121" s="120"/>
      <c r="CL121" s="120"/>
      <c r="CM121" s="120"/>
      <c r="CN121" s="120"/>
      <c r="CO121" s="120"/>
      <c r="CP121" s="120"/>
      <c r="CQ121" s="120"/>
      <c r="CR121" s="120"/>
      <c r="CS121" s="120"/>
      <c r="CT121" s="120"/>
      <c r="CU121" s="120"/>
      <c r="CV121" s="120"/>
      <c r="CW121" s="120"/>
      <c r="CX121" s="120"/>
      <c r="CY121" s="121"/>
      <c r="CZ121" s="121"/>
    </row>
    <row r="122" spans="1:104" hidden="1">
      <c r="A122" s="123" t="s">
        <v>276</v>
      </c>
      <c r="B122" s="109" t="s">
        <v>81</v>
      </c>
      <c r="C122" s="110" t="s">
        <v>272</v>
      </c>
      <c r="D122" s="122">
        <v>304</v>
      </c>
      <c r="E122" s="143">
        <v>173.33</v>
      </c>
      <c r="F122" s="143">
        <v>32</v>
      </c>
      <c r="G122" s="143">
        <v>44.67</v>
      </c>
      <c r="H122" s="143">
        <v>0</v>
      </c>
      <c r="I122" s="143">
        <v>8</v>
      </c>
      <c r="J122" s="143">
        <v>0</v>
      </c>
      <c r="K122" s="137">
        <v>0</v>
      </c>
      <c r="L122" s="125">
        <f t="shared" si="11"/>
        <v>258</v>
      </c>
      <c r="M122" s="139">
        <v>150493.94</v>
      </c>
      <c r="N122" s="108" t="s">
        <v>77</v>
      </c>
      <c r="O122" s="110"/>
      <c r="P122" s="111" t="str">
        <f t="shared" si="12"/>
        <v>01200</v>
      </c>
      <c r="Q122" s="130">
        <v>0</v>
      </c>
      <c r="R122" s="131"/>
      <c r="S122" s="132">
        <f t="shared" si="15"/>
        <v>0</v>
      </c>
      <c r="T122" s="118">
        <f t="shared" si="13"/>
        <v>0</v>
      </c>
      <c r="U122" s="111">
        <f t="shared" si="14"/>
        <v>258</v>
      </c>
      <c r="V122" s="119"/>
      <c r="W122" s="120"/>
      <c r="X122" s="120"/>
      <c r="Y122" s="120"/>
      <c r="Z122" s="120"/>
      <c r="AA122" s="120"/>
      <c r="AB122" s="120"/>
      <c r="AC122" s="120"/>
      <c r="AD122" s="120"/>
      <c r="AE122" s="120"/>
      <c r="AF122" s="120"/>
      <c r="AG122" s="120"/>
      <c r="AH122" s="120"/>
      <c r="AI122" s="120"/>
      <c r="AJ122" s="120"/>
      <c r="AK122" s="120"/>
      <c r="AL122" s="120"/>
      <c r="AM122" s="120"/>
      <c r="AN122" s="120"/>
      <c r="AO122" s="120"/>
      <c r="AP122" s="120"/>
      <c r="AQ122" s="120"/>
      <c r="AR122" s="120"/>
      <c r="AS122" s="120"/>
      <c r="AT122" s="120"/>
      <c r="AU122" s="120"/>
      <c r="AV122" s="120"/>
      <c r="AW122" s="120"/>
      <c r="AX122" s="120"/>
      <c r="AY122" s="120"/>
      <c r="AZ122" s="120"/>
      <c r="BA122" s="120"/>
      <c r="BB122" s="120"/>
      <c r="BC122" s="120"/>
      <c r="BD122" s="120"/>
      <c r="BE122" s="120"/>
      <c r="BF122" s="120"/>
      <c r="BG122" s="120"/>
      <c r="BH122" s="120"/>
      <c r="BI122" s="120"/>
      <c r="BJ122" s="120"/>
      <c r="BK122" s="120"/>
      <c r="BL122" s="120"/>
      <c r="BM122" s="120"/>
      <c r="BN122" s="120"/>
      <c r="BO122" s="120"/>
      <c r="BP122" s="120"/>
      <c r="BQ122" s="120"/>
      <c r="BR122" s="120"/>
      <c r="BS122" s="120"/>
      <c r="BT122" s="120"/>
      <c r="BU122" s="120"/>
      <c r="BV122" s="120"/>
      <c r="BW122" s="120"/>
      <c r="BX122" s="120"/>
      <c r="BY122" s="120"/>
      <c r="BZ122" s="120"/>
      <c r="CA122" s="120"/>
      <c r="CB122" s="120"/>
      <c r="CC122" s="120"/>
      <c r="CD122" s="120"/>
      <c r="CE122" s="120"/>
      <c r="CF122" s="120"/>
      <c r="CG122" s="120"/>
      <c r="CH122" s="120"/>
      <c r="CI122" s="120"/>
      <c r="CJ122" s="120"/>
      <c r="CK122" s="120"/>
      <c r="CL122" s="120"/>
      <c r="CM122" s="120"/>
      <c r="CN122" s="120"/>
      <c r="CO122" s="120"/>
      <c r="CP122" s="120"/>
      <c r="CQ122" s="120"/>
      <c r="CR122" s="120"/>
      <c r="CS122" s="120"/>
      <c r="CT122" s="120"/>
      <c r="CU122" s="120"/>
      <c r="CV122" s="120"/>
      <c r="CW122" s="120"/>
      <c r="CX122" s="120"/>
      <c r="CY122" s="121"/>
      <c r="CZ122" s="121"/>
    </row>
    <row r="123" spans="1:104" hidden="1">
      <c r="A123" s="129" t="s">
        <v>277</v>
      </c>
      <c r="B123" s="115" t="s">
        <v>81</v>
      </c>
      <c r="C123" s="116" t="s">
        <v>272</v>
      </c>
      <c r="D123" s="117">
        <v>304</v>
      </c>
      <c r="E123" s="143">
        <v>75.5</v>
      </c>
      <c r="F123" s="143">
        <v>0</v>
      </c>
      <c r="G123" s="143">
        <v>0</v>
      </c>
      <c r="H123" s="143">
        <v>17</v>
      </c>
      <c r="I123" s="143">
        <v>0</v>
      </c>
      <c r="J123" s="143">
        <v>0</v>
      </c>
      <c r="K123" s="137">
        <v>0</v>
      </c>
      <c r="L123" s="125">
        <f t="shared" si="11"/>
        <v>75.5</v>
      </c>
      <c r="M123" s="139">
        <v>58598.66</v>
      </c>
      <c r="N123" s="118" t="s">
        <v>77</v>
      </c>
      <c r="O123" s="116"/>
      <c r="P123" s="124" t="str">
        <f t="shared" si="12"/>
        <v>01200</v>
      </c>
      <c r="Q123" s="133">
        <v>304</v>
      </c>
      <c r="R123" s="134"/>
      <c r="S123" s="135">
        <f t="shared" si="15"/>
        <v>304</v>
      </c>
      <c r="T123" s="118">
        <f t="shared" si="13"/>
        <v>75.5</v>
      </c>
      <c r="U123" s="124">
        <f t="shared" si="14"/>
        <v>0</v>
      </c>
      <c r="V123" s="119"/>
      <c r="W123" s="120"/>
      <c r="X123" s="120"/>
      <c r="Y123" s="120"/>
      <c r="Z123" s="120"/>
      <c r="AA123" s="120"/>
      <c r="AB123" s="120"/>
      <c r="AC123" s="120"/>
      <c r="AD123" s="120"/>
      <c r="AE123" s="120"/>
      <c r="AF123" s="120"/>
      <c r="AG123" s="120"/>
      <c r="AH123" s="120"/>
      <c r="AI123" s="120"/>
      <c r="AJ123" s="120"/>
      <c r="AK123" s="120"/>
      <c r="AL123" s="120"/>
      <c r="AM123" s="120"/>
      <c r="AN123" s="120"/>
      <c r="AO123" s="120"/>
      <c r="AP123" s="120"/>
      <c r="AQ123" s="120"/>
      <c r="AR123" s="120"/>
      <c r="AS123" s="120"/>
      <c r="AT123" s="120"/>
      <c r="AU123" s="120"/>
      <c r="AV123" s="120"/>
      <c r="AW123" s="120"/>
      <c r="AX123" s="120"/>
      <c r="AY123" s="120"/>
      <c r="AZ123" s="120"/>
      <c r="BA123" s="120"/>
      <c r="BB123" s="120"/>
      <c r="BC123" s="120"/>
      <c r="BD123" s="120"/>
      <c r="BE123" s="120"/>
      <c r="BF123" s="120"/>
      <c r="BG123" s="120"/>
      <c r="BH123" s="120"/>
      <c r="BI123" s="120"/>
      <c r="BJ123" s="120"/>
      <c r="BK123" s="120"/>
      <c r="BL123" s="120"/>
      <c r="BM123" s="120"/>
      <c r="BN123" s="120"/>
      <c r="BO123" s="120"/>
      <c r="BP123" s="120"/>
      <c r="BQ123" s="120"/>
      <c r="BR123" s="120"/>
      <c r="BS123" s="120"/>
      <c r="BT123" s="120"/>
      <c r="BU123" s="120"/>
      <c r="BV123" s="120"/>
      <c r="BW123" s="120"/>
      <c r="BX123" s="120"/>
      <c r="BY123" s="120"/>
      <c r="BZ123" s="120"/>
      <c r="CA123" s="120"/>
      <c r="CB123" s="120"/>
      <c r="CC123" s="120"/>
      <c r="CD123" s="120"/>
      <c r="CE123" s="120"/>
      <c r="CF123" s="120"/>
      <c r="CG123" s="120"/>
      <c r="CH123" s="120"/>
      <c r="CI123" s="120"/>
      <c r="CJ123" s="120"/>
      <c r="CK123" s="120"/>
      <c r="CL123" s="120"/>
      <c r="CM123" s="120"/>
      <c r="CN123" s="120"/>
      <c r="CO123" s="120"/>
      <c r="CP123" s="120"/>
      <c r="CQ123" s="120"/>
      <c r="CR123" s="120"/>
      <c r="CS123" s="120"/>
      <c r="CT123" s="120"/>
      <c r="CU123" s="120"/>
      <c r="CV123" s="120"/>
      <c r="CW123" s="120"/>
      <c r="CX123" s="120"/>
      <c r="CY123" s="121"/>
      <c r="CZ123" s="121"/>
    </row>
    <row r="124" spans="1:104" hidden="1">
      <c r="A124" s="123" t="s">
        <v>261</v>
      </c>
      <c r="B124" s="109" t="s">
        <v>76</v>
      </c>
      <c r="C124" s="110" t="s">
        <v>255</v>
      </c>
      <c r="D124" s="122">
        <v>304</v>
      </c>
      <c r="E124" s="143">
        <v>208</v>
      </c>
      <c r="F124" s="143">
        <v>0</v>
      </c>
      <c r="G124" s="143">
        <v>12.5</v>
      </c>
      <c r="H124" s="143">
        <v>0</v>
      </c>
      <c r="I124" s="143">
        <v>0</v>
      </c>
      <c r="J124" s="143">
        <v>0</v>
      </c>
      <c r="K124" s="137">
        <v>0</v>
      </c>
      <c r="L124" s="125">
        <f t="shared" si="11"/>
        <v>220.5</v>
      </c>
      <c r="M124" s="139">
        <v>110158.76</v>
      </c>
      <c r="N124" s="108" t="s">
        <v>77</v>
      </c>
      <c r="O124" s="110"/>
      <c r="P124" s="111" t="str">
        <f t="shared" si="12"/>
        <v>01200</v>
      </c>
      <c r="Q124" s="130">
        <v>304</v>
      </c>
      <c r="R124" s="131"/>
      <c r="S124" s="132">
        <f t="shared" si="15"/>
        <v>304</v>
      </c>
      <c r="T124" s="118">
        <f t="shared" si="13"/>
        <v>220.5</v>
      </c>
      <c r="U124" s="111">
        <f t="shared" si="14"/>
        <v>0</v>
      </c>
      <c r="V124" s="119"/>
      <c r="W124" s="120"/>
      <c r="X124" s="120"/>
      <c r="Y124" s="120"/>
      <c r="Z124" s="120"/>
      <c r="AA124" s="120"/>
      <c r="AB124" s="120"/>
      <c r="AC124" s="120"/>
      <c r="AD124" s="120"/>
      <c r="AE124" s="120"/>
      <c r="AF124" s="120"/>
      <c r="AG124" s="120"/>
      <c r="AH124" s="120"/>
      <c r="AI124" s="120"/>
      <c r="AJ124" s="120"/>
      <c r="AK124" s="120"/>
      <c r="AL124" s="120"/>
      <c r="AM124" s="120"/>
      <c r="AN124" s="120"/>
      <c r="AO124" s="120"/>
      <c r="AP124" s="120"/>
      <c r="AQ124" s="120"/>
      <c r="AR124" s="120"/>
      <c r="AS124" s="120"/>
      <c r="AT124" s="120"/>
      <c r="AU124" s="120"/>
      <c r="AV124" s="120"/>
      <c r="AW124" s="120"/>
      <c r="AX124" s="120"/>
      <c r="AY124" s="120"/>
      <c r="AZ124" s="120"/>
      <c r="BA124" s="120"/>
      <c r="BB124" s="120"/>
      <c r="BC124" s="120"/>
      <c r="BD124" s="120"/>
      <c r="BE124" s="120"/>
      <c r="BF124" s="120"/>
      <c r="BG124" s="120"/>
      <c r="BH124" s="120"/>
      <c r="BI124" s="120"/>
      <c r="BJ124" s="120"/>
      <c r="BK124" s="120"/>
      <c r="BL124" s="120"/>
      <c r="BM124" s="120"/>
      <c r="BN124" s="120"/>
      <c r="BO124" s="120"/>
      <c r="BP124" s="120"/>
      <c r="BQ124" s="120"/>
      <c r="BR124" s="120"/>
      <c r="BS124" s="120"/>
      <c r="BT124" s="120"/>
      <c r="BU124" s="120"/>
      <c r="BV124" s="120"/>
      <c r="BW124" s="120"/>
      <c r="BX124" s="120"/>
      <c r="BY124" s="120"/>
      <c r="BZ124" s="120"/>
      <c r="CA124" s="120"/>
      <c r="CB124" s="120"/>
      <c r="CC124" s="120"/>
      <c r="CD124" s="120"/>
      <c r="CE124" s="120"/>
      <c r="CF124" s="120"/>
      <c r="CG124" s="120"/>
      <c r="CH124" s="120"/>
      <c r="CI124" s="120"/>
      <c r="CJ124" s="120"/>
      <c r="CK124" s="120"/>
      <c r="CL124" s="120"/>
      <c r="CM124" s="120"/>
      <c r="CN124" s="120"/>
      <c r="CO124" s="120"/>
      <c r="CP124" s="120"/>
      <c r="CQ124" s="120"/>
      <c r="CR124" s="120"/>
      <c r="CS124" s="120"/>
      <c r="CT124" s="120"/>
      <c r="CU124" s="120"/>
      <c r="CV124" s="120"/>
      <c r="CW124" s="120"/>
      <c r="CX124" s="120"/>
      <c r="CY124" s="121"/>
      <c r="CZ124" s="121"/>
    </row>
    <row r="125" spans="1:104" hidden="1">
      <c r="A125" s="129" t="s">
        <v>168</v>
      </c>
      <c r="B125" s="115" t="s">
        <v>76</v>
      </c>
      <c r="C125" s="116" t="s">
        <v>159</v>
      </c>
      <c r="D125" s="117">
        <v>304</v>
      </c>
      <c r="E125" s="143">
        <v>208</v>
      </c>
      <c r="F125" s="143">
        <v>0</v>
      </c>
      <c r="G125" s="143">
        <v>46.5</v>
      </c>
      <c r="H125" s="143">
        <v>0</v>
      </c>
      <c r="I125" s="143">
        <v>0</v>
      </c>
      <c r="J125" s="143">
        <v>0</v>
      </c>
      <c r="K125" s="137">
        <v>0</v>
      </c>
      <c r="L125" s="125">
        <f t="shared" si="11"/>
        <v>254.5</v>
      </c>
      <c r="M125" s="139">
        <v>173337.5</v>
      </c>
      <c r="N125" s="118" t="s">
        <v>77</v>
      </c>
      <c r="O125" s="116"/>
      <c r="P125" s="124" t="str">
        <f t="shared" si="12"/>
        <v>01200</v>
      </c>
      <c r="Q125" s="133">
        <v>0</v>
      </c>
      <c r="R125" s="134"/>
      <c r="S125" s="135">
        <f t="shared" si="15"/>
        <v>0</v>
      </c>
      <c r="T125" s="118">
        <f t="shared" si="13"/>
        <v>0</v>
      </c>
      <c r="U125" s="124">
        <f t="shared" si="14"/>
        <v>254.5</v>
      </c>
      <c r="V125" s="119"/>
      <c r="W125" s="120"/>
      <c r="X125" s="120"/>
      <c r="Y125" s="120"/>
      <c r="Z125" s="120"/>
      <c r="AA125" s="120"/>
      <c r="AB125" s="120"/>
      <c r="AC125" s="120"/>
      <c r="AD125" s="120"/>
      <c r="AE125" s="120"/>
      <c r="AF125" s="120"/>
      <c r="AG125" s="120"/>
      <c r="AH125" s="120"/>
      <c r="AI125" s="120"/>
      <c r="AJ125" s="120"/>
      <c r="AK125" s="120"/>
      <c r="AL125" s="120"/>
      <c r="AM125" s="120"/>
      <c r="AN125" s="120"/>
      <c r="AO125" s="120"/>
      <c r="AP125" s="120"/>
      <c r="AQ125" s="120"/>
      <c r="AR125" s="120"/>
      <c r="AS125" s="120"/>
      <c r="AT125" s="120"/>
      <c r="AU125" s="120"/>
      <c r="AV125" s="120"/>
      <c r="AW125" s="120"/>
      <c r="AX125" s="120"/>
      <c r="AY125" s="120"/>
      <c r="AZ125" s="120"/>
      <c r="BA125" s="120"/>
      <c r="BB125" s="120"/>
      <c r="BC125" s="120"/>
      <c r="BD125" s="120"/>
      <c r="BE125" s="120"/>
      <c r="BF125" s="120"/>
      <c r="BG125" s="120"/>
      <c r="BH125" s="120"/>
      <c r="BI125" s="120"/>
      <c r="BJ125" s="120"/>
      <c r="BK125" s="120"/>
      <c r="BL125" s="120"/>
      <c r="BM125" s="120"/>
      <c r="BN125" s="120"/>
      <c r="BO125" s="120"/>
      <c r="BP125" s="120"/>
      <c r="BQ125" s="120"/>
      <c r="BR125" s="120"/>
      <c r="BS125" s="120"/>
      <c r="BT125" s="120"/>
      <c r="BU125" s="120"/>
      <c r="BV125" s="120"/>
      <c r="BW125" s="120"/>
      <c r="BX125" s="120"/>
      <c r="BY125" s="120"/>
      <c r="BZ125" s="120"/>
      <c r="CA125" s="120"/>
      <c r="CB125" s="120"/>
      <c r="CC125" s="120"/>
      <c r="CD125" s="120"/>
      <c r="CE125" s="120"/>
      <c r="CF125" s="120"/>
      <c r="CG125" s="120"/>
      <c r="CH125" s="120"/>
      <c r="CI125" s="120"/>
      <c r="CJ125" s="120"/>
      <c r="CK125" s="120"/>
      <c r="CL125" s="120"/>
      <c r="CM125" s="120"/>
      <c r="CN125" s="120"/>
      <c r="CO125" s="120"/>
      <c r="CP125" s="120"/>
      <c r="CQ125" s="120"/>
      <c r="CR125" s="120"/>
      <c r="CS125" s="120"/>
      <c r="CT125" s="120"/>
      <c r="CU125" s="120"/>
      <c r="CV125" s="120"/>
      <c r="CW125" s="120"/>
      <c r="CX125" s="120"/>
      <c r="CY125" s="121"/>
      <c r="CZ125" s="121"/>
    </row>
    <row r="126" spans="1:104" hidden="1">
      <c r="A126" s="123" t="s">
        <v>169</v>
      </c>
      <c r="B126" s="109" t="s">
        <v>76</v>
      </c>
      <c r="C126" s="110" t="s">
        <v>159</v>
      </c>
      <c r="D126" s="122">
        <v>304</v>
      </c>
      <c r="E126" s="143">
        <v>128</v>
      </c>
      <c r="F126" s="143">
        <v>0</v>
      </c>
      <c r="G126" s="143">
        <v>29</v>
      </c>
      <c r="H126" s="143">
        <v>0</v>
      </c>
      <c r="I126" s="143">
        <v>0</v>
      </c>
      <c r="J126" s="143">
        <v>0</v>
      </c>
      <c r="K126" s="137">
        <v>0</v>
      </c>
      <c r="L126" s="125">
        <f t="shared" si="11"/>
        <v>157</v>
      </c>
      <c r="M126" s="139">
        <v>134291.07</v>
      </c>
      <c r="N126" s="110" t="s">
        <v>77</v>
      </c>
      <c r="O126" s="110"/>
      <c r="P126" s="111" t="str">
        <f t="shared" si="12"/>
        <v>01200</v>
      </c>
      <c r="Q126" s="130">
        <v>0</v>
      </c>
      <c r="R126" s="131"/>
      <c r="S126" s="132">
        <f t="shared" si="15"/>
        <v>0</v>
      </c>
      <c r="T126" s="118">
        <f t="shared" si="13"/>
        <v>0</v>
      </c>
      <c r="U126" s="111">
        <f t="shared" si="14"/>
        <v>157</v>
      </c>
      <c r="V126" s="114"/>
      <c r="W126" s="112"/>
      <c r="X126" s="112"/>
      <c r="Y126" s="112"/>
      <c r="Z126" s="112"/>
      <c r="AA126" s="112"/>
      <c r="AB126" s="112"/>
      <c r="AC126" s="112"/>
      <c r="AD126" s="112"/>
      <c r="AE126" s="112"/>
      <c r="AF126" s="112"/>
      <c r="AG126" s="112"/>
      <c r="AH126" s="112"/>
      <c r="AI126" s="112"/>
      <c r="AJ126" s="112"/>
      <c r="AK126" s="112"/>
      <c r="AL126" s="112"/>
      <c r="AM126" s="112"/>
      <c r="AN126" s="112"/>
      <c r="AO126" s="112"/>
      <c r="AP126" s="112"/>
      <c r="AQ126" s="112"/>
      <c r="AR126" s="112"/>
      <c r="AS126" s="112"/>
      <c r="AT126" s="112"/>
      <c r="AU126" s="112"/>
      <c r="AV126" s="112"/>
      <c r="AW126" s="112"/>
      <c r="AX126" s="112"/>
      <c r="AY126" s="112"/>
      <c r="AZ126" s="112"/>
      <c r="BA126" s="112"/>
      <c r="BB126" s="112"/>
      <c r="BC126" s="112"/>
      <c r="BD126" s="112"/>
      <c r="BE126" s="112"/>
      <c r="BF126" s="112"/>
      <c r="BG126" s="112"/>
      <c r="BH126" s="112"/>
      <c r="BI126" s="112"/>
      <c r="BJ126" s="112"/>
      <c r="BK126" s="112"/>
      <c r="BL126" s="112"/>
      <c r="BM126" s="112"/>
      <c r="BN126" s="112"/>
      <c r="BO126" s="112"/>
      <c r="BP126" s="112"/>
      <c r="BQ126" s="112"/>
      <c r="BR126" s="112"/>
      <c r="BS126" s="112"/>
      <c r="BT126" s="112"/>
      <c r="BU126" s="112"/>
      <c r="BV126" s="112"/>
      <c r="BW126" s="112"/>
      <c r="BX126" s="112"/>
      <c r="BY126" s="112"/>
      <c r="BZ126" s="112"/>
      <c r="CA126" s="112"/>
      <c r="CB126" s="112"/>
      <c r="CC126" s="112"/>
      <c r="CD126" s="112"/>
      <c r="CE126" s="112"/>
      <c r="CF126" s="112"/>
      <c r="CG126" s="112"/>
      <c r="CH126" s="112"/>
      <c r="CI126" s="112"/>
      <c r="CJ126" s="112"/>
      <c r="CK126" s="112"/>
      <c r="CL126" s="112"/>
      <c r="CM126" s="112"/>
      <c r="CN126" s="112"/>
      <c r="CO126" s="112"/>
      <c r="CP126" s="112"/>
      <c r="CQ126" s="112"/>
      <c r="CR126" s="112"/>
      <c r="CS126" s="112"/>
      <c r="CT126" s="112"/>
      <c r="CU126" s="112"/>
      <c r="CV126" s="112"/>
      <c r="CW126" s="112"/>
      <c r="CX126" s="112"/>
      <c r="CY126" s="113"/>
      <c r="CZ126" s="113"/>
    </row>
    <row r="127" spans="1:104" hidden="1">
      <c r="A127" s="129" t="s">
        <v>170</v>
      </c>
      <c r="B127" s="115" t="s">
        <v>76</v>
      </c>
      <c r="C127" s="116" t="s">
        <v>159</v>
      </c>
      <c r="D127" s="117">
        <v>304</v>
      </c>
      <c r="E127" s="143">
        <v>204</v>
      </c>
      <c r="F127" s="143">
        <v>0</v>
      </c>
      <c r="G127" s="143">
        <v>47.5</v>
      </c>
      <c r="H127" s="143">
        <v>0</v>
      </c>
      <c r="I127" s="143">
        <v>0</v>
      </c>
      <c r="J127" s="143">
        <v>0</v>
      </c>
      <c r="K127" s="137">
        <v>0</v>
      </c>
      <c r="L127" s="125">
        <f t="shared" si="11"/>
        <v>251.5</v>
      </c>
      <c r="M127" s="139">
        <v>174466.86</v>
      </c>
      <c r="N127" s="118" t="s">
        <v>77</v>
      </c>
      <c r="O127" s="116"/>
      <c r="P127" s="124" t="str">
        <f t="shared" si="12"/>
        <v>01200</v>
      </c>
      <c r="Q127" s="133">
        <v>304</v>
      </c>
      <c r="R127" s="134"/>
      <c r="S127" s="135">
        <f t="shared" si="15"/>
        <v>304</v>
      </c>
      <c r="T127" s="118">
        <f t="shared" si="13"/>
        <v>251.5</v>
      </c>
      <c r="U127" s="124">
        <f t="shared" si="14"/>
        <v>0</v>
      </c>
      <c r="V127" s="119"/>
      <c r="W127" s="120"/>
      <c r="X127" s="120"/>
      <c r="Y127" s="120"/>
      <c r="Z127" s="120"/>
      <c r="AA127" s="120"/>
      <c r="AB127" s="120"/>
      <c r="AC127" s="120"/>
      <c r="AD127" s="120"/>
      <c r="AE127" s="120"/>
      <c r="AF127" s="120"/>
      <c r="AG127" s="120"/>
      <c r="AH127" s="120"/>
      <c r="AI127" s="120"/>
      <c r="AJ127" s="120"/>
      <c r="AK127" s="120"/>
      <c r="AL127" s="120"/>
      <c r="AM127" s="120"/>
      <c r="AN127" s="120"/>
      <c r="AO127" s="120"/>
      <c r="AP127" s="120"/>
      <c r="AQ127" s="120"/>
      <c r="AR127" s="120"/>
      <c r="AS127" s="120"/>
      <c r="AT127" s="120"/>
      <c r="AU127" s="120"/>
      <c r="AV127" s="120"/>
      <c r="AW127" s="120"/>
      <c r="AX127" s="120"/>
      <c r="AY127" s="120"/>
      <c r="AZ127" s="120"/>
      <c r="BA127" s="120"/>
      <c r="BB127" s="120"/>
      <c r="BC127" s="120"/>
      <c r="BD127" s="120"/>
      <c r="BE127" s="120"/>
      <c r="BF127" s="120"/>
      <c r="BG127" s="120"/>
      <c r="BH127" s="120"/>
      <c r="BI127" s="120"/>
      <c r="BJ127" s="120"/>
      <c r="BK127" s="120"/>
      <c r="BL127" s="120"/>
      <c r="BM127" s="120"/>
      <c r="BN127" s="120"/>
      <c r="BO127" s="120"/>
      <c r="BP127" s="120"/>
      <c r="BQ127" s="120"/>
      <c r="BR127" s="120"/>
      <c r="BS127" s="120"/>
      <c r="BT127" s="120"/>
      <c r="BU127" s="120"/>
      <c r="BV127" s="120"/>
      <c r="BW127" s="120"/>
      <c r="BX127" s="120"/>
      <c r="BY127" s="120"/>
      <c r="BZ127" s="120"/>
      <c r="CA127" s="120"/>
      <c r="CB127" s="120"/>
      <c r="CC127" s="120"/>
      <c r="CD127" s="120"/>
      <c r="CE127" s="120"/>
      <c r="CF127" s="120"/>
      <c r="CG127" s="120"/>
      <c r="CH127" s="120"/>
      <c r="CI127" s="120"/>
      <c r="CJ127" s="120"/>
      <c r="CK127" s="120"/>
      <c r="CL127" s="120"/>
      <c r="CM127" s="120"/>
      <c r="CN127" s="120"/>
      <c r="CO127" s="120"/>
      <c r="CP127" s="120"/>
      <c r="CQ127" s="120"/>
      <c r="CR127" s="120"/>
      <c r="CS127" s="120"/>
      <c r="CT127" s="120"/>
      <c r="CU127" s="120"/>
      <c r="CV127" s="120"/>
      <c r="CW127" s="120"/>
      <c r="CX127" s="120"/>
      <c r="CY127" s="121"/>
      <c r="CZ127" s="121"/>
    </row>
    <row r="128" spans="1:104" hidden="1">
      <c r="A128" s="123" t="s">
        <v>171</v>
      </c>
      <c r="B128" s="109" t="s">
        <v>76</v>
      </c>
      <c r="C128" s="110" t="s">
        <v>159</v>
      </c>
      <c r="D128" s="122">
        <v>304</v>
      </c>
      <c r="E128" s="143">
        <v>192</v>
      </c>
      <c r="F128" s="143">
        <v>0</v>
      </c>
      <c r="G128" s="143">
        <v>44.5</v>
      </c>
      <c r="H128" s="143">
        <v>0</v>
      </c>
      <c r="I128" s="143">
        <v>0</v>
      </c>
      <c r="J128" s="143">
        <v>0</v>
      </c>
      <c r="K128" s="137">
        <v>0</v>
      </c>
      <c r="L128" s="125">
        <f t="shared" si="11"/>
        <v>236.5</v>
      </c>
      <c r="M128" s="139">
        <v>181061.98</v>
      </c>
      <c r="N128" s="108" t="s">
        <v>77</v>
      </c>
      <c r="O128" s="110"/>
      <c r="P128" s="111" t="str">
        <f t="shared" si="12"/>
        <v>01200</v>
      </c>
      <c r="Q128" s="130">
        <v>304</v>
      </c>
      <c r="R128" s="131"/>
      <c r="S128" s="132">
        <f t="shared" si="15"/>
        <v>304</v>
      </c>
      <c r="T128" s="118">
        <f t="shared" si="13"/>
        <v>236.5</v>
      </c>
      <c r="U128" s="111">
        <f t="shared" si="14"/>
        <v>0</v>
      </c>
      <c r="V128" s="114"/>
      <c r="W128" s="112"/>
      <c r="X128" s="112"/>
      <c r="Y128" s="112"/>
      <c r="Z128" s="112"/>
      <c r="AA128" s="112"/>
      <c r="AB128" s="112"/>
      <c r="AC128" s="112"/>
      <c r="AD128" s="112"/>
      <c r="AE128" s="112"/>
      <c r="AF128" s="112"/>
      <c r="AG128" s="112"/>
      <c r="AH128" s="112"/>
      <c r="AI128" s="112"/>
      <c r="AJ128" s="112"/>
      <c r="AK128" s="112"/>
      <c r="AL128" s="112"/>
      <c r="AM128" s="112"/>
      <c r="AN128" s="112"/>
      <c r="AO128" s="112"/>
      <c r="AP128" s="112"/>
      <c r="AQ128" s="112"/>
      <c r="AR128" s="112"/>
      <c r="AS128" s="112"/>
      <c r="AT128" s="112"/>
      <c r="AU128" s="112"/>
      <c r="AV128" s="112"/>
      <c r="AW128" s="112"/>
      <c r="AX128" s="112"/>
      <c r="AY128" s="112"/>
      <c r="AZ128" s="112"/>
      <c r="BA128" s="112"/>
      <c r="BB128" s="112"/>
      <c r="BC128" s="112"/>
      <c r="BD128" s="112"/>
      <c r="BE128" s="112"/>
      <c r="BF128" s="112"/>
      <c r="BG128" s="112"/>
      <c r="BH128" s="112"/>
      <c r="BI128" s="112"/>
      <c r="BJ128" s="112"/>
      <c r="BK128" s="112"/>
      <c r="BL128" s="112"/>
      <c r="BM128" s="112"/>
      <c r="BN128" s="112"/>
      <c r="BO128" s="112"/>
      <c r="BP128" s="112"/>
      <c r="BQ128" s="112"/>
      <c r="BR128" s="112"/>
      <c r="BS128" s="112"/>
      <c r="BT128" s="112"/>
      <c r="BU128" s="112"/>
      <c r="BV128" s="112"/>
      <c r="BW128" s="112"/>
      <c r="BX128" s="112"/>
      <c r="BY128" s="112"/>
      <c r="BZ128" s="112"/>
      <c r="CA128" s="112"/>
      <c r="CB128" s="112"/>
      <c r="CC128" s="112"/>
      <c r="CD128" s="112"/>
      <c r="CE128" s="112"/>
      <c r="CF128" s="112"/>
      <c r="CG128" s="112"/>
      <c r="CH128" s="112"/>
      <c r="CI128" s="112"/>
      <c r="CJ128" s="112"/>
      <c r="CK128" s="112"/>
      <c r="CL128" s="112"/>
      <c r="CM128" s="112"/>
      <c r="CN128" s="112"/>
      <c r="CO128" s="112"/>
      <c r="CP128" s="112"/>
      <c r="CQ128" s="112"/>
      <c r="CR128" s="112"/>
      <c r="CS128" s="112"/>
      <c r="CT128" s="112"/>
      <c r="CU128" s="112"/>
      <c r="CV128" s="112"/>
      <c r="CW128" s="112"/>
      <c r="CX128" s="112"/>
      <c r="CY128" s="113"/>
      <c r="CZ128" s="113"/>
    </row>
    <row r="129" spans="1:104 16373:16379" hidden="1">
      <c r="A129" s="75" t="s">
        <v>367</v>
      </c>
      <c r="B129" s="115" t="s">
        <v>76</v>
      </c>
      <c r="C129" s="116" t="s">
        <v>357</v>
      </c>
      <c r="D129" s="117" t="s">
        <v>358</v>
      </c>
      <c r="E129" s="143">
        <v>208</v>
      </c>
      <c r="F129" s="143">
        <v>0</v>
      </c>
      <c r="G129" s="143">
        <v>89.5</v>
      </c>
      <c r="H129" s="143">
        <v>0</v>
      </c>
      <c r="I129" s="143">
        <v>20</v>
      </c>
      <c r="J129" s="143">
        <v>0</v>
      </c>
      <c r="K129" s="137">
        <v>0</v>
      </c>
      <c r="L129" s="125">
        <f t="shared" si="11"/>
        <v>317.5</v>
      </c>
      <c r="M129" s="139">
        <v>165049.39000000001</v>
      </c>
      <c r="N129" s="118" t="s">
        <v>84</v>
      </c>
      <c r="O129" s="116"/>
      <c r="P129" s="124" t="str">
        <f t="shared" si="12"/>
        <v>01452</v>
      </c>
      <c r="Q129" s="133">
        <v>172</v>
      </c>
      <c r="R129" s="134"/>
      <c r="S129" s="135">
        <f t="shared" si="15"/>
        <v>172</v>
      </c>
      <c r="T129" s="118">
        <f t="shared" si="13"/>
        <v>317.5</v>
      </c>
      <c r="U129" s="124">
        <f t="shared" si="14"/>
        <v>0</v>
      </c>
      <c r="V129" s="119"/>
      <c r="W129" s="120"/>
      <c r="X129" s="120"/>
      <c r="Y129" s="120"/>
      <c r="Z129" s="120"/>
      <c r="AA129" s="120"/>
      <c r="AB129" s="120"/>
      <c r="AC129" s="120"/>
      <c r="AD129" s="120"/>
      <c r="AE129" s="120"/>
      <c r="AF129" s="120"/>
      <c r="AG129" s="120"/>
      <c r="AH129" s="120"/>
      <c r="AI129" s="120"/>
      <c r="AJ129" s="120"/>
      <c r="AK129" s="120"/>
      <c r="AL129" s="120"/>
      <c r="AM129" s="120"/>
      <c r="AN129" s="120"/>
      <c r="AO129" s="120"/>
      <c r="AP129" s="120"/>
      <c r="AQ129" s="120"/>
      <c r="AR129" s="120"/>
      <c r="AS129" s="120"/>
      <c r="AT129" s="120"/>
      <c r="AU129" s="120"/>
      <c r="AV129" s="120"/>
      <c r="AW129" s="120"/>
      <c r="AX129" s="120"/>
      <c r="AY129" s="120"/>
      <c r="AZ129" s="120"/>
      <c r="BA129" s="120"/>
      <c r="BB129" s="120"/>
      <c r="BC129" s="120"/>
      <c r="BD129" s="120"/>
      <c r="BE129" s="120"/>
      <c r="BF129" s="120"/>
      <c r="BG129" s="120"/>
      <c r="BH129" s="120"/>
      <c r="BI129" s="120"/>
      <c r="BJ129" s="120"/>
      <c r="BK129" s="120"/>
      <c r="BL129" s="120"/>
      <c r="BM129" s="120"/>
      <c r="BN129" s="120"/>
      <c r="BO129" s="120"/>
      <c r="BP129" s="120"/>
      <c r="BQ129" s="120"/>
      <c r="BR129" s="120"/>
      <c r="BS129" s="120"/>
      <c r="BT129" s="120"/>
      <c r="BU129" s="120"/>
      <c r="BV129" s="120"/>
      <c r="BW129" s="120"/>
      <c r="BX129" s="120"/>
      <c r="BY129" s="120"/>
      <c r="BZ129" s="120"/>
      <c r="CA129" s="120"/>
      <c r="CB129" s="120"/>
      <c r="CC129" s="120"/>
      <c r="CD129" s="120"/>
      <c r="CE129" s="120"/>
      <c r="CF129" s="120"/>
      <c r="CG129" s="120"/>
      <c r="CH129" s="120"/>
      <c r="CI129" s="120"/>
      <c r="CJ129" s="120"/>
      <c r="CK129" s="120"/>
      <c r="CL129" s="120"/>
      <c r="CM129" s="120"/>
      <c r="CN129" s="120"/>
      <c r="CO129" s="120"/>
      <c r="CP129" s="120"/>
      <c r="CQ129" s="120"/>
      <c r="CR129" s="120"/>
      <c r="CS129" s="120"/>
      <c r="CT129" s="120"/>
      <c r="CU129" s="120"/>
      <c r="CV129" s="120"/>
      <c r="CW129" s="120"/>
      <c r="CX129" s="120"/>
      <c r="CY129" s="121"/>
      <c r="CZ129" s="121"/>
    </row>
    <row r="130" spans="1:104 16373:16379" hidden="1">
      <c r="A130" s="123" t="s">
        <v>306</v>
      </c>
      <c r="B130" s="109" t="s">
        <v>76</v>
      </c>
      <c r="C130" s="110" t="s">
        <v>302</v>
      </c>
      <c r="D130" s="122">
        <v>304</v>
      </c>
      <c r="E130" s="143">
        <v>208</v>
      </c>
      <c r="F130" s="143">
        <v>0</v>
      </c>
      <c r="G130" s="143">
        <v>46</v>
      </c>
      <c r="H130" s="143">
        <v>0</v>
      </c>
      <c r="I130" s="143">
        <v>10</v>
      </c>
      <c r="J130" s="143">
        <v>0</v>
      </c>
      <c r="K130" s="137">
        <v>0</v>
      </c>
      <c r="L130" s="125">
        <f t="shared" si="11"/>
        <v>264</v>
      </c>
      <c r="M130" s="139">
        <v>231422.09</v>
      </c>
      <c r="N130" s="108" t="s">
        <v>77</v>
      </c>
      <c r="O130" s="110"/>
      <c r="P130" s="111" t="str">
        <f t="shared" si="12"/>
        <v>01200</v>
      </c>
      <c r="Q130" s="130">
        <v>304</v>
      </c>
      <c r="R130" s="131"/>
      <c r="S130" s="132">
        <f t="shared" si="15"/>
        <v>304</v>
      </c>
      <c r="T130" s="118">
        <f t="shared" si="13"/>
        <v>264</v>
      </c>
      <c r="U130" s="111">
        <f t="shared" si="14"/>
        <v>0</v>
      </c>
      <c r="V130" s="119"/>
      <c r="W130" s="120"/>
      <c r="X130" s="120"/>
      <c r="Y130" s="120"/>
      <c r="Z130" s="120"/>
      <c r="AA130" s="120"/>
      <c r="AB130" s="120"/>
      <c r="AC130" s="120"/>
      <c r="AD130" s="120"/>
      <c r="AE130" s="120"/>
      <c r="AF130" s="120"/>
      <c r="AG130" s="120"/>
      <c r="AH130" s="120"/>
      <c r="AI130" s="120"/>
      <c r="AJ130" s="120"/>
      <c r="AK130" s="120"/>
      <c r="AL130" s="120"/>
      <c r="AM130" s="120"/>
      <c r="AN130" s="120"/>
      <c r="AO130" s="120"/>
      <c r="AP130" s="120"/>
      <c r="AQ130" s="120"/>
      <c r="AR130" s="120"/>
      <c r="AS130" s="120"/>
      <c r="AT130" s="120"/>
      <c r="AU130" s="120"/>
      <c r="AV130" s="120"/>
      <c r="AW130" s="120"/>
      <c r="AX130" s="120"/>
      <c r="AY130" s="120"/>
      <c r="AZ130" s="120"/>
      <c r="BA130" s="120"/>
      <c r="BB130" s="120"/>
      <c r="BC130" s="120"/>
      <c r="BD130" s="120"/>
      <c r="BE130" s="120"/>
      <c r="BF130" s="120"/>
      <c r="BG130" s="120"/>
      <c r="BH130" s="120"/>
      <c r="BI130" s="120"/>
      <c r="BJ130" s="120"/>
      <c r="BK130" s="120"/>
      <c r="BL130" s="120"/>
      <c r="BM130" s="120"/>
      <c r="BN130" s="120"/>
      <c r="BO130" s="120"/>
      <c r="BP130" s="120"/>
      <c r="BQ130" s="120"/>
      <c r="BR130" s="120"/>
      <c r="BS130" s="120"/>
      <c r="BT130" s="120"/>
      <c r="BU130" s="120"/>
      <c r="BV130" s="120"/>
      <c r="BW130" s="120"/>
      <c r="BX130" s="120"/>
      <c r="BY130" s="120"/>
      <c r="BZ130" s="120"/>
      <c r="CA130" s="120"/>
      <c r="CB130" s="120"/>
      <c r="CC130" s="120"/>
      <c r="CD130" s="120"/>
      <c r="CE130" s="120"/>
      <c r="CF130" s="120"/>
      <c r="CG130" s="120"/>
      <c r="CH130" s="120"/>
      <c r="CI130" s="120"/>
      <c r="CJ130" s="120"/>
      <c r="CK130" s="120"/>
      <c r="CL130" s="120"/>
      <c r="CM130" s="120"/>
      <c r="CN130" s="120"/>
      <c r="CO130" s="120"/>
      <c r="CP130" s="120"/>
      <c r="CQ130" s="120"/>
      <c r="CR130" s="120"/>
      <c r="CS130" s="120"/>
      <c r="CT130" s="120"/>
      <c r="CU130" s="120"/>
      <c r="CV130" s="120"/>
      <c r="CW130" s="120"/>
      <c r="CX130" s="120"/>
      <c r="CY130" s="121"/>
      <c r="CZ130" s="121"/>
    </row>
    <row r="131" spans="1:104 16373:16379" hidden="1">
      <c r="A131" s="129" t="s">
        <v>307</v>
      </c>
      <c r="B131" s="115" t="s">
        <v>76</v>
      </c>
      <c r="C131" s="116" t="s">
        <v>302</v>
      </c>
      <c r="D131" s="117">
        <v>304</v>
      </c>
      <c r="E131" s="143">
        <v>208</v>
      </c>
      <c r="F131" s="143">
        <v>0</v>
      </c>
      <c r="G131" s="143">
        <v>38.5</v>
      </c>
      <c r="H131" s="143">
        <v>0</v>
      </c>
      <c r="I131" s="143">
        <v>5</v>
      </c>
      <c r="J131" s="143">
        <v>0</v>
      </c>
      <c r="K131" s="137">
        <v>0</v>
      </c>
      <c r="L131" s="125">
        <f t="shared" si="11"/>
        <v>251.5</v>
      </c>
      <c r="M131" s="139">
        <v>206093.65</v>
      </c>
      <c r="N131" s="118" t="s">
        <v>77</v>
      </c>
      <c r="O131" s="116"/>
      <c r="P131" s="124" t="str">
        <f t="shared" si="12"/>
        <v>01200</v>
      </c>
      <c r="Q131" s="133">
        <v>304</v>
      </c>
      <c r="R131" s="134"/>
      <c r="S131" s="135">
        <f t="shared" si="15"/>
        <v>304</v>
      </c>
      <c r="T131" s="118">
        <f t="shared" si="13"/>
        <v>251.5</v>
      </c>
      <c r="U131" s="124">
        <f t="shared" si="14"/>
        <v>0</v>
      </c>
      <c r="V131" s="119"/>
      <c r="W131" s="120"/>
      <c r="X131" s="120"/>
      <c r="Y131" s="120"/>
      <c r="Z131" s="120"/>
      <c r="AA131" s="120"/>
      <c r="AB131" s="120"/>
      <c r="AC131" s="120"/>
      <c r="AD131" s="120"/>
      <c r="AE131" s="120"/>
      <c r="AF131" s="120"/>
      <c r="AG131" s="120"/>
      <c r="AH131" s="120"/>
      <c r="AI131" s="120"/>
      <c r="AJ131" s="120"/>
      <c r="AK131" s="120"/>
      <c r="AL131" s="120"/>
      <c r="AM131" s="120"/>
      <c r="AN131" s="120"/>
      <c r="AO131" s="120"/>
      <c r="AP131" s="120"/>
      <c r="AQ131" s="120"/>
      <c r="AR131" s="120"/>
      <c r="AS131" s="120"/>
      <c r="AT131" s="120"/>
      <c r="AU131" s="120"/>
      <c r="AV131" s="120"/>
      <c r="AW131" s="120"/>
      <c r="AX131" s="120"/>
      <c r="AY131" s="120"/>
      <c r="AZ131" s="120"/>
      <c r="BA131" s="120"/>
      <c r="BB131" s="120"/>
      <c r="BC131" s="120"/>
      <c r="BD131" s="120"/>
      <c r="BE131" s="120"/>
      <c r="BF131" s="120"/>
      <c r="BG131" s="120"/>
      <c r="BH131" s="120"/>
      <c r="BI131" s="120"/>
      <c r="BJ131" s="120"/>
      <c r="BK131" s="120"/>
      <c r="BL131" s="120"/>
      <c r="BM131" s="120"/>
      <c r="BN131" s="120"/>
      <c r="BO131" s="120"/>
      <c r="BP131" s="120"/>
      <c r="BQ131" s="120"/>
      <c r="BR131" s="120"/>
      <c r="BS131" s="120"/>
      <c r="BT131" s="120"/>
      <c r="BU131" s="120"/>
      <c r="BV131" s="120"/>
      <c r="BW131" s="120"/>
      <c r="BX131" s="120"/>
      <c r="BY131" s="120"/>
      <c r="BZ131" s="120"/>
      <c r="CA131" s="120"/>
      <c r="CB131" s="120"/>
      <c r="CC131" s="120"/>
      <c r="CD131" s="120"/>
      <c r="CE131" s="120"/>
      <c r="CF131" s="120"/>
      <c r="CG131" s="120"/>
      <c r="CH131" s="120"/>
      <c r="CI131" s="120"/>
      <c r="CJ131" s="120"/>
      <c r="CK131" s="120"/>
      <c r="CL131" s="120"/>
      <c r="CM131" s="120"/>
      <c r="CN131" s="120"/>
      <c r="CO131" s="120"/>
      <c r="CP131" s="120"/>
      <c r="CQ131" s="120"/>
      <c r="CR131" s="120"/>
      <c r="CS131" s="120"/>
      <c r="CT131" s="120"/>
      <c r="CU131" s="120"/>
      <c r="CV131" s="120"/>
      <c r="CW131" s="120"/>
      <c r="CX131" s="120"/>
      <c r="CY131" s="121"/>
      <c r="CZ131" s="121"/>
    </row>
    <row r="132" spans="1:104 16373:16379" hidden="1">
      <c r="A132" s="123" t="s">
        <v>284</v>
      </c>
      <c r="B132" s="109" t="s">
        <v>76</v>
      </c>
      <c r="C132" s="110" t="s">
        <v>285</v>
      </c>
      <c r="D132" s="122">
        <v>302</v>
      </c>
      <c r="E132" s="143">
        <v>208</v>
      </c>
      <c r="F132" s="143">
        <v>0</v>
      </c>
      <c r="G132" s="143">
        <v>10</v>
      </c>
      <c r="H132" s="143">
        <v>0</v>
      </c>
      <c r="I132" s="143">
        <v>25.5</v>
      </c>
      <c r="J132" s="143">
        <v>0</v>
      </c>
      <c r="K132" s="137">
        <v>0</v>
      </c>
      <c r="L132" s="125">
        <f t="shared" si="11"/>
        <v>243.5</v>
      </c>
      <c r="M132" s="139">
        <v>297570.48</v>
      </c>
      <c r="N132" s="108" t="s">
        <v>77</v>
      </c>
      <c r="O132" s="110"/>
      <c r="P132" s="111" t="str">
        <f t="shared" si="12"/>
        <v>01200</v>
      </c>
      <c r="Q132" s="130">
        <v>302</v>
      </c>
      <c r="R132" s="131"/>
      <c r="S132" s="132">
        <f t="shared" si="15"/>
        <v>302</v>
      </c>
      <c r="T132" s="118">
        <f t="shared" si="13"/>
        <v>243.5</v>
      </c>
      <c r="U132" s="111">
        <f t="shared" si="14"/>
        <v>0</v>
      </c>
      <c r="V132" s="114"/>
      <c r="W132" s="112"/>
      <c r="X132" s="112"/>
      <c r="Y132" s="112"/>
      <c r="Z132" s="112"/>
      <c r="AA132" s="112"/>
      <c r="AB132" s="112"/>
      <c r="AC132" s="112"/>
      <c r="AD132" s="112"/>
      <c r="AE132" s="112"/>
      <c r="AF132" s="112"/>
      <c r="AG132" s="112"/>
      <c r="AH132" s="112"/>
      <c r="AI132" s="112"/>
      <c r="AJ132" s="112"/>
      <c r="AK132" s="112"/>
      <c r="AL132" s="112"/>
      <c r="AM132" s="112"/>
      <c r="AN132" s="112"/>
      <c r="AO132" s="112"/>
      <c r="AP132" s="112"/>
      <c r="AQ132" s="112"/>
      <c r="AR132" s="112"/>
      <c r="AS132" s="112"/>
      <c r="AT132" s="112"/>
      <c r="AU132" s="112"/>
      <c r="AV132" s="112"/>
      <c r="AW132" s="112"/>
      <c r="AX132" s="112"/>
      <c r="AY132" s="112"/>
      <c r="AZ132" s="112"/>
      <c r="BA132" s="112"/>
      <c r="BB132" s="112"/>
      <c r="BC132" s="112"/>
      <c r="BD132" s="112"/>
      <c r="BE132" s="112"/>
      <c r="BF132" s="112"/>
      <c r="BG132" s="112"/>
      <c r="BH132" s="112"/>
      <c r="BI132" s="112"/>
      <c r="BJ132" s="112"/>
      <c r="BK132" s="112"/>
      <c r="BL132" s="112"/>
      <c r="BM132" s="112"/>
      <c r="BN132" s="112"/>
      <c r="BO132" s="112"/>
      <c r="BP132" s="112"/>
      <c r="BQ132" s="112"/>
      <c r="BR132" s="112"/>
      <c r="BS132" s="112"/>
      <c r="BT132" s="112"/>
      <c r="BU132" s="112"/>
      <c r="BV132" s="112"/>
      <c r="BW132" s="112"/>
      <c r="BX132" s="112"/>
      <c r="BY132" s="112"/>
      <c r="BZ132" s="112"/>
      <c r="CA132" s="112"/>
      <c r="CB132" s="112"/>
      <c r="CC132" s="112"/>
      <c r="CD132" s="112"/>
      <c r="CE132" s="112"/>
      <c r="CF132" s="112"/>
      <c r="CG132" s="112"/>
      <c r="CH132" s="112"/>
      <c r="CI132" s="112"/>
      <c r="CJ132" s="112"/>
      <c r="CK132" s="112"/>
      <c r="CL132" s="112"/>
      <c r="CM132" s="112"/>
      <c r="CN132" s="112"/>
      <c r="CO132" s="112"/>
      <c r="CP132" s="112"/>
      <c r="CQ132" s="112"/>
      <c r="CR132" s="112"/>
      <c r="CS132" s="112"/>
      <c r="CT132" s="112"/>
      <c r="CU132" s="112"/>
      <c r="CV132" s="112"/>
      <c r="CW132" s="112"/>
      <c r="CX132" s="112"/>
      <c r="CY132" s="113"/>
      <c r="CZ132" s="113"/>
    </row>
    <row r="133" spans="1:104 16373:16379" hidden="1">
      <c r="A133" s="129" t="s">
        <v>227</v>
      </c>
      <c r="B133" s="115" t="s">
        <v>76</v>
      </c>
      <c r="C133" s="116" t="s">
        <v>223</v>
      </c>
      <c r="D133" s="117">
        <v>304</v>
      </c>
      <c r="E133" s="143">
        <v>192</v>
      </c>
      <c r="F133" s="143">
        <v>0</v>
      </c>
      <c r="G133" s="143">
        <v>42</v>
      </c>
      <c r="H133" s="143">
        <v>8.5</v>
      </c>
      <c r="I133" s="143">
        <v>10</v>
      </c>
      <c r="J133" s="143">
        <v>0</v>
      </c>
      <c r="K133" s="137">
        <v>0</v>
      </c>
      <c r="L133" s="125">
        <f t="shared" si="11"/>
        <v>244</v>
      </c>
      <c r="M133" s="139">
        <v>194129.09</v>
      </c>
      <c r="N133" s="118" t="s">
        <v>77</v>
      </c>
      <c r="O133" s="116"/>
      <c r="P133" s="124" t="str">
        <f t="shared" si="12"/>
        <v>01200</v>
      </c>
      <c r="Q133" s="133">
        <v>304</v>
      </c>
      <c r="R133" s="134"/>
      <c r="S133" s="135">
        <f t="shared" si="15"/>
        <v>304</v>
      </c>
      <c r="T133" s="118">
        <f t="shared" si="13"/>
        <v>244</v>
      </c>
      <c r="U133" s="124">
        <f t="shared" si="14"/>
        <v>0</v>
      </c>
      <c r="V133" s="119"/>
      <c r="W133" s="120"/>
      <c r="X133" s="120"/>
      <c r="Y133" s="120"/>
      <c r="Z133" s="120"/>
      <c r="AA133" s="120"/>
      <c r="AB133" s="120"/>
      <c r="AC133" s="120"/>
      <c r="AD133" s="120"/>
      <c r="AE133" s="120"/>
      <c r="AF133" s="120"/>
      <c r="AG133" s="120"/>
      <c r="AH133" s="120"/>
      <c r="AI133" s="120"/>
      <c r="AJ133" s="120"/>
      <c r="AK133" s="120"/>
      <c r="AL133" s="120"/>
      <c r="AM133" s="120"/>
      <c r="AN133" s="120"/>
      <c r="AO133" s="120"/>
      <c r="AP133" s="120"/>
      <c r="AQ133" s="120"/>
      <c r="AR133" s="120"/>
      <c r="AS133" s="120"/>
      <c r="AT133" s="120"/>
      <c r="AU133" s="120"/>
      <c r="AV133" s="120"/>
      <c r="AW133" s="120"/>
      <c r="AX133" s="120"/>
      <c r="AY133" s="120"/>
      <c r="AZ133" s="120"/>
      <c r="BA133" s="120"/>
      <c r="BB133" s="120"/>
      <c r="BC133" s="120"/>
      <c r="BD133" s="120"/>
      <c r="BE133" s="120"/>
      <c r="BF133" s="120"/>
      <c r="BG133" s="120"/>
      <c r="BH133" s="120"/>
      <c r="BI133" s="120"/>
      <c r="BJ133" s="120"/>
      <c r="BK133" s="120"/>
      <c r="BL133" s="120"/>
      <c r="BM133" s="120"/>
      <c r="BN133" s="120"/>
      <c r="BO133" s="120"/>
      <c r="BP133" s="120"/>
      <c r="BQ133" s="120"/>
      <c r="BR133" s="120"/>
      <c r="BS133" s="120"/>
      <c r="BT133" s="120"/>
      <c r="BU133" s="120"/>
      <c r="BV133" s="120"/>
      <c r="BW133" s="120"/>
      <c r="BX133" s="120"/>
      <c r="BY133" s="120"/>
      <c r="BZ133" s="120"/>
      <c r="CA133" s="120"/>
      <c r="CB133" s="120"/>
      <c r="CC133" s="120"/>
      <c r="CD133" s="120"/>
      <c r="CE133" s="120"/>
      <c r="CF133" s="120"/>
      <c r="CG133" s="120"/>
      <c r="CH133" s="120"/>
      <c r="CI133" s="120"/>
      <c r="CJ133" s="120"/>
      <c r="CK133" s="120"/>
      <c r="CL133" s="120"/>
      <c r="CM133" s="120"/>
      <c r="CN133" s="120"/>
      <c r="CO133" s="120"/>
      <c r="CP133" s="120"/>
      <c r="CQ133" s="120"/>
      <c r="CR133" s="120"/>
      <c r="CS133" s="120"/>
      <c r="CT133" s="120"/>
      <c r="CU133" s="120"/>
      <c r="CV133" s="120"/>
      <c r="CW133" s="120"/>
      <c r="CX133" s="120"/>
      <c r="CY133" s="121"/>
      <c r="CZ133" s="121"/>
    </row>
    <row r="134" spans="1:104 16373:16379" hidden="1">
      <c r="A134" s="74" t="s">
        <v>424</v>
      </c>
      <c r="B134" s="109" t="s">
        <v>76</v>
      </c>
      <c r="C134" s="110" t="s">
        <v>363</v>
      </c>
      <c r="D134" s="122" t="s">
        <v>358</v>
      </c>
      <c r="E134" s="143">
        <v>160</v>
      </c>
      <c r="F134" s="143">
        <v>0</v>
      </c>
      <c r="G134" s="143">
        <v>64</v>
      </c>
      <c r="H134" s="143">
        <v>0</v>
      </c>
      <c r="I134" s="143">
        <v>8</v>
      </c>
      <c r="J134" s="143">
        <v>0</v>
      </c>
      <c r="K134" s="137">
        <v>0</v>
      </c>
      <c r="L134" s="125">
        <f t="shared" si="11"/>
        <v>232</v>
      </c>
      <c r="M134" s="139">
        <v>196125.87</v>
      </c>
      <c r="N134" s="108" t="s">
        <v>77</v>
      </c>
      <c r="O134" s="110"/>
      <c r="P134" s="111" t="str">
        <f t="shared" si="12"/>
        <v>01200</v>
      </c>
      <c r="Q134" s="130">
        <v>172</v>
      </c>
      <c r="R134" s="131"/>
      <c r="S134" s="132">
        <f t="shared" si="15"/>
        <v>172</v>
      </c>
      <c r="T134" s="118">
        <f t="shared" si="13"/>
        <v>232</v>
      </c>
      <c r="U134" s="111">
        <f t="shared" si="14"/>
        <v>0</v>
      </c>
      <c r="V134" s="114"/>
      <c r="W134" s="112"/>
      <c r="X134" s="112"/>
      <c r="Y134" s="112"/>
      <c r="Z134" s="112"/>
      <c r="AA134" s="112"/>
      <c r="AB134" s="112"/>
      <c r="AC134" s="112"/>
      <c r="AD134" s="112"/>
      <c r="AE134" s="112"/>
      <c r="AF134" s="112"/>
      <c r="AG134" s="112"/>
      <c r="AH134" s="112"/>
      <c r="AI134" s="112"/>
      <c r="AJ134" s="112"/>
      <c r="AK134" s="112"/>
      <c r="AL134" s="112"/>
      <c r="AM134" s="112"/>
      <c r="AN134" s="112"/>
      <c r="AO134" s="112"/>
      <c r="AP134" s="112"/>
      <c r="AQ134" s="112"/>
      <c r="AR134" s="112"/>
      <c r="AS134" s="112"/>
      <c r="AT134" s="112"/>
      <c r="AU134" s="112"/>
      <c r="AV134" s="112"/>
      <c r="AW134" s="112"/>
      <c r="AX134" s="112"/>
      <c r="AY134" s="112"/>
      <c r="AZ134" s="112"/>
      <c r="BA134" s="112"/>
      <c r="BB134" s="112"/>
      <c r="BC134" s="112"/>
      <c r="BD134" s="112"/>
      <c r="BE134" s="112"/>
      <c r="BF134" s="112"/>
      <c r="BG134" s="112"/>
      <c r="BH134" s="112"/>
      <c r="BI134" s="112"/>
      <c r="BJ134" s="112"/>
      <c r="BK134" s="112"/>
      <c r="BL134" s="112"/>
      <c r="BM134" s="112"/>
      <c r="BN134" s="112"/>
      <c r="BO134" s="112"/>
      <c r="BP134" s="112"/>
      <c r="BQ134" s="112"/>
      <c r="BR134" s="112"/>
      <c r="BS134" s="112"/>
      <c r="BT134" s="112"/>
      <c r="BU134" s="112"/>
      <c r="BV134" s="112"/>
      <c r="BW134" s="112"/>
      <c r="BX134" s="112"/>
      <c r="BY134" s="112"/>
      <c r="BZ134" s="112"/>
      <c r="CA134" s="112"/>
      <c r="CB134" s="112"/>
      <c r="CC134" s="112"/>
      <c r="CD134" s="112"/>
      <c r="CE134" s="112"/>
      <c r="CF134" s="112"/>
      <c r="CG134" s="112"/>
      <c r="CH134" s="112"/>
      <c r="CI134" s="112"/>
      <c r="CJ134" s="112"/>
      <c r="CK134" s="112"/>
      <c r="CL134" s="112"/>
      <c r="CM134" s="112"/>
      <c r="CN134" s="112"/>
      <c r="CO134" s="112"/>
      <c r="CP134" s="112"/>
      <c r="CQ134" s="112"/>
      <c r="CR134" s="112"/>
      <c r="CS134" s="112"/>
      <c r="CT134" s="112"/>
      <c r="CU134" s="112"/>
      <c r="CV134" s="112"/>
      <c r="CW134" s="112"/>
      <c r="CX134" s="112"/>
      <c r="CY134" s="113"/>
      <c r="CZ134" s="113"/>
    </row>
    <row r="135" spans="1:104 16373:16379" hidden="1">
      <c r="A135" s="123" t="s">
        <v>228</v>
      </c>
      <c r="B135" s="109" t="s">
        <v>81</v>
      </c>
      <c r="C135" s="110" t="s">
        <v>223</v>
      </c>
      <c r="D135" s="122">
        <v>304</v>
      </c>
      <c r="E135" s="143">
        <v>173.33</v>
      </c>
      <c r="F135" s="143">
        <v>32</v>
      </c>
      <c r="G135" s="143">
        <v>15.17</v>
      </c>
      <c r="H135" s="143">
        <v>102</v>
      </c>
      <c r="I135" s="143">
        <v>0</v>
      </c>
      <c r="J135" s="143">
        <v>0</v>
      </c>
      <c r="K135" s="137">
        <v>0</v>
      </c>
      <c r="L135" s="125">
        <f t="shared" si="11"/>
        <v>220.5</v>
      </c>
      <c r="M135" s="139">
        <v>77415.03</v>
      </c>
      <c r="N135" s="108" t="s">
        <v>77</v>
      </c>
      <c r="O135" s="110"/>
      <c r="P135" s="111" t="str">
        <f t="shared" si="12"/>
        <v>01200</v>
      </c>
      <c r="Q135" s="130">
        <v>304</v>
      </c>
      <c r="R135" s="131"/>
      <c r="S135" s="132">
        <f t="shared" si="15"/>
        <v>304</v>
      </c>
      <c r="T135" s="118">
        <f t="shared" si="13"/>
        <v>220.5</v>
      </c>
      <c r="U135" s="111">
        <f t="shared" si="14"/>
        <v>0</v>
      </c>
      <c r="V135" s="119"/>
      <c r="W135" s="120"/>
      <c r="X135" s="120"/>
      <c r="Y135" s="120"/>
      <c r="Z135" s="120"/>
      <c r="AA135" s="120"/>
      <c r="AB135" s="120"/>
      <c r="AC135" s="120"/>
      <c r="AD135" s="120"/>
      <c r="AE135" s="120"/>
      <c r="AF135" s="120"/>
      <c r="AG135" s="120"/>
      <c r="AH135" s="120"/>
      <c r="AI135" s="120"/>
      <c r="AJ135" s="120"/>
      <c r="AK135" s="120"/>
      <c r="AL135" s="120"/>
      <c r="AM135" s="120"/>
      <c r="AN135" s="120"/>
      <c r="AO135" s="120"/>
      <c r="AP135" s="120"/>
      <c r="AQ135" s="120"/>
      <c r="AR135" s="120"/>
      <c r="AS135" s="120"/>
      <c r="AT135" s="120"/>
      <c r="AU135" s="120"/>
      <c r="AV135" s="120"/>
      <c r="AW135" s="120"/>
      <c r="AX135" s="120"/>
      <c r="AY135" s="120"/>
      <c r="AZ135" s="120"/>
      <c r="BA135" s="120"/>
      <c r="BB135" s="120"/>
      <c r="BC135" s="120"/>
      <c r="BD135" s="120"/>
      <c r="BE135" s="120"/>
      <c r="BF135" s="120"/>
      <c r="BG135" s="120"/>
      <c r="BH135" s="120"/>
      <c r="BI135" s="120"/>
      <c r="BJ135" s="120"/>
      <c r="BK135" s="120"/>
      <c r="BL135" s="120"/>
      <c r="BM135" s="120"/>
      <c r="BN135" s="120"/>
      <c r="BO135" s="120"/>
      <c r="BP135" s="120"/>
      <c r="BQ135" s="120"/>
      <c r="BR135" s="120"/>
      <c r="BS135" s="120"/>
      <c r="BT135" s="120"/>
      <c r="BU135" s="120"/>
      <c r="BV135" s="120"/>
      <c r="BW135" s="120"/>
      <c r="BX135" s="120"/>
      <c r="BY135" s="120"/>
      <c r="BZ135" s="120"/>
      <c r="CA135" s="120"/>
      <c r="CB135" s="120"/>
      <c r="CC135" s="120"/>
      <c r="CD135" s="120"/>
      <c r="CE135" s="120"/>
      <c r="CF135" s="120"/>
      <c r="CG135" s="120"/>
      <c r="CH135" s="120"/>
      <c r="CI135" s="120"/>
      <c r="CJ135" s="120"/>
      <c r="CK135" s="120"/>
      <c r="CL135" s="120"/>
      <c r="CM135" s="120"/>
      <c r="CN135" s="120"/>
      <c r="CO135" s="120"/>
      <c r="CP135" s="120"/>
      <c r="CQ135" s="120"/>
      <c r="CR135" s="120"/>
      <c r="CS135" s="120"/>
      <c r="CT135" s="120"/>
      <c r="CU135" s="120"/>
      <c r="CV135" s="120"/>
      <c r="CW135" s="120"/>
      <c r="CX135" s="120"/>
      <c r="CY135" s="121"/>
      <c r="CZ135" s="121"/>
    </row>
    <row r="136" spans="1:104 16373:16379" hidden="1">
      <c r="A136" s="129" t="s">
        <v>229</v>
      </c>
      <c r="B136" s="115" t="s">
        <v>81</v>
      </c>
      <c r="C136" s="116" t="s">
        <v>223</v>
      </c>
      <c r="D136" s="117">
        <v>304</v>
      </c>
      <c r="E136" s="143">
        <v>173.33</v>
      </c>
      <c r="F136" s="143">
        <v>32</v>
      </c>
      <c r="G136" s="143">
        <v>8.67</v>
      </c>
      <c r="H136" s="143">
        <v>205.5</v>
      </c>
      <c r="I136" s="143">
        <v>0</v>
      </c>
      <c r="J136" s="143">
        <v>0</v>
      </c>
      <c r="K136" s="137">
        <v>0</v>
      </c>
      <c r="L136" s="125">
        <f t="shared" si="11"/>
        <v>214</v>
      </c>
      <c r="M136" s="139">
        <v>89822.81</v>
      </c>
      <c r="N136" s="118" t="s">
        <v>77</v>
      </c>
      <c r="O136" s="116"/>
      <c r="P136" s="124" t="str">
        <f t="shared" si="12"/>
        <v>01200</v>
      </c>
      <c r="Q136" s="133">
        <v>304</v>
      </c>
      <c r="R136" s="134"/>
      <c r="S136" s="135">
        <f t="shared" si="15"/>
        <v>304</v>
      </c>
      <c r="T136" s="118">
        <f t="shared" si="13"/>
        <v>214</v>
      </c>
      <c r="U136" s="124">
        <f t="shared" si="14"/>
        <v>0</v>
      </c>
      <c r="V136" s="119"/>
      <c r="W136" s="120"/>
      <c r="X136" s="120"/>
      <c r="Y136" s="120"/>
      <c r="Z136" s="120"/>
      <c r="AA136" s="120"/>
      <c r="AB136" s="120"/>
      <c r="AC136" s="120"/>
      <c r="AD136" s="120"/>
      <c r="AE136" s="120"/>
      <c r="AF136" s="120"/>
      <c r="AG136" s="120"/>
      <c r="AH136" s="120"/>
      <c r="AI136" s="120"/>
      <c r="AJ136" s="120"/>
      <c r="AK136" s="120"/>
      <c r="AL136" s="120"/>
      <c r="AM136" s="120"/>
      <c r="AN136" s="120"/>
      <c r="AO136" s="120"/>
      <c r="AP136" s="120"/>
      <c r="AQ136" s="120"/>
      <c r="AR136" s="120"/>
      <c r="AS136" s="120"/>
      <c r="AT136" s="120"/>
      <c r="AU136" s="120"/>
      <c r="AV136" s="120"/>
      <c r="AW136" s="120"/>
      <c r="AX136" s="120"/>
      <c r="AY136" s="120"/>
      <c r="AZ136" s="120"/>
      <c r="BA136" s="120"/>
      <c r="BB136" s="120"/>
      <c r="BC136" s="120"/>
      <c r="BD136" s="120"/>
      <c r="BE136" s="120"/>
      <c r="BF136" s="120"/>
      <c r="BG136" s="120"/>
      <c r="BH136" s="120"/>
      <c r="BI136" s="120"/>
      <c r="BJ136" s="120"/>
      <c r="BK136" s="120"/>
      <c r="BL136" s="120"/>
      <c r="BM136" s="120"/>
      <c r="BN136" s="120"/>
      <c r="BO136" s="120"/>
      <c r="BP136" s="120"/>
      <c r="BQ136" s="120"/>
      <c r="BR136" s="120"/>
      <c r="BS136" s="120"/>
      <c r="BT136" s="120"/>
      <c r="BU136" s="120"/>
      <c r="BV136" s="120"/>
      <c r="BW136" s="120"/>
      <c r="BX136" s="120"/>
      <c r="BY136" s="120"/>
      <c r="BZ136" s="120"/>
      <c r="CA136" s="120"/>
      <c r="CB136" s="120"/>
      <c r="CC136" s="120"/>
      <c r="CD136" s="120"/>
      <c r="CE136" s="120"/>
      <c r="CF136" s="120"/>
      <c r="CG136" s="120"/>
      <c r="CH136" s="120"/>
      <c r="CI136" s="120"/>
      <c r="CJ136" s="120"/>
      <c r="CK136" s="120"/>
      <c r="CL136" s="120"/>
      <c r="CM136" s="120"/>
      <c r="CN136" s="120"/>
      <c r="CO136" s="120"/>
      <c r="CP136" s="120"/>
      <c r="CQ136" s="120"/>
      <c r="CR136" s="120"/>
      <c r="CS136" s="120"/>
      <c r="CT136" s="120"/>
      <c r="CU136" s="120"/>
      <c r="CV136" s="120"/>
      <c r="CW136" s="120"/>
      <c r="CX136" s="120"/>
      <c r="CY136" s="121"/>
      <c r="CZ136" s="121"/>
      <c r="XES136" s="142"/>
      <c r="XET136" s="142"/>
      <c r="XEU136" s="142"/>
      <c r="XEV136" s="142"/>
      <c r="XEW136" s="142"/>
      <c r="XEX136" s="142"/>
      <c r="XEY136" s="142"/>
    </row>
    <row r="137" spans="1:104 16373:16379" hidden="1">
      <c r="A137" s="129" t="s">
        <v>243</v>
      </c>
      <c r="B137" s="115" t="s">
        <v>81</v>
      </c>
      <c r="C137" s="116" t="s">
        <v>19</v>
      </c>
      <c r="D137" s="117">
        <v>302</v>
      </c>
      <c r="E137" s="143">
        <v>173.33</v>
      </c>
      <c r="F137" s="143">
        <v>32</v>
      </c>
      <c r="G137" s="143">
        <v>7.17</v>
      </c>
      <c r="H137" s="143">
        <v>0</v>
      </c>
      <c r="I137" s="143">
        <v>0</v>
      </c>
      <c r="J137" s="143">
        <v>0</v>
      </c>
      <c r="K137" s="137">
        <v>0</v>
      </c>
      <c r="L137" s="125">
        <f t="shared" si="11"/>
        <v>212.5</v>
      </c>
      <c r="M137" s="139">
        <v>113516.85</v>
      </c>
      <c r="N137" s="118" t="s">
        <v>77</v>
      </c>
      <c r="O137" s="116"/>
      <c r="P137" s="124" t="str">
        <f t="shared" si="12"/>
        <v>01200</v>
      </c>
      <c r="Q137" s="133">
        <v>302</v>
      </c>
      <c r="R137" s="134"/>
      <c r="S137" s="135">
        <f t="shared" si="15"/>
        <v>302</v>
      </c>
      <c r="T137" s="118">
        <f t="shared" si="13"/>
        <v>212.5</v>
      </c>
      <c r="U137" s="124">
        <f t="shared" si="14"/>
        <v>0</v>
      </c>
      <c r="V137" s="119"/>
      <c r="W137" s="120"/>
      <c r="X137" s="120"/>
      <c r="Y137" s="120"/>
      <c r="Z137" s="120"/>
      <c r="AA137" s="120"/>
      <c r="AB137" s="120"/>
      <c r="AC137" s="120"/>
      <c r="AD137" s="120"/>
      <c r="AE137" s="120"/>
      <c r="AF137" s="120"/>
      <c r="AG137" s="120"/>
      <c r="AH137" s="120"/>
      <c r="AI137" s="120"/>
      <c r="AJ137" s="120"/>
      <c r="AK137" s="120"/>
      <c r="AL137" s="120"/>
      <c r="AM137" s="120"/>
      <c r="AN137" s="120"/>
      <c r="AO137" s="120"/>
      <c r="AP137" s="120"/>
      <c r="AQ137" s="120"/>
      <c r="AR137" s="120"/>
      <c r="AS137" s="120"/>
      <c r="AT137" s="120"/>
      <c r="AU137" s="120"/>
      <c r="AV137" s="120"/>
      <c r="AW137" s="120"/>
      <c r="AX137" s="120"/>
      <c r="AY137" s="120"/>
      <c r="AZ137" s="120"/>
      <c r="BA137" s="120"/>
      <c r="BB137" s="120"/>
      <c r="BC137" s="120"/>
      <c r="BD137" s="120"/>
      <c r="BE137" s="120"/>
      <c r="BF137" s="120"/>
      <c r="BG137" s="120"/>
      <c r="BH137" s="120"/>
      <c r="BI137" s="120"/>
      <c r="BJ137" s="120"/>
      <c r="BK137" s="120"/>
      <c r="BL137" s="120"/>
      <c r="BM137" s="120"/>
      <c r="BN137" s="120"/>
      <c r="BO137" s="120"/>
      <c r="BP137" s="120"/>
      <c r="BQ137" s="120"/>
      <c r="BR137" s="120"/>
      <c r="BS137" s="120"/>
      <c r="BT137" s="120"/>
      <c r="BU137" s="120"/>
      <c r="BV137" s="120"/>
      <c r="BW137" s="120"/>
      <c r="BX137" s="120"/>
      <c r="BY137" s="120"/>
      <c r="BZ137" s="120"/>
      <c r="CA137" s="120"/>
      <c r="CB137" s="120"/>
      <c r="CC137" s="120"/>
      <c r="CD137" s="120"/>
      <c r="CE137" s="120"/>
      <c r="CF137" s="120"/>
      <c r="CG137" s="120"/>
      <c r="CH137" s="120"/>
      <c r="CI137" s="120"/>
      <c r="CJ137" s="120"/>
      <c r="CK137" s="120"/>
      <c r="CL137" s="120"/>
      <c r="CM137" s="120"/>
      <c r="CN137" s="120"/>
      <c r="CO137" s="120"/>
      <c r="CP137" s="120"/>
      <c r="CQ137" s="120"/>
      <c r="CR137" s="120"/>
      <c r="CS137" s="120"/>
      <c r="CT137" s="120"/>
      <c r="CU137" s="120"/>
      <c r="CV137" s="120"/>
      <c r="CW137" s="120"/>
      <c r="CX137" s="120"/>
      <c r="CY137" s="121"/>
      <c r="CZ137" s="121"/>
    </row>
    <row r="138" spans="1:104 16373:16379" hidden="1">
      <c r="A138" s="123" t="s">
        <v>173</v>
      </c>
      <c r="B138" s="109" t="s">
        <v>81</v>
      </c>
      <c r="C138" s="110" t="s">
        <v>159</v>
      </c>
      <c r="D138" s="122">
        <v>304</v>
      </c>
      <c r="E138" s="143">
        <v>17</v>
      </c>
      <c r="F138" s="143">
        <v>0</v>
      </c>
      <c r="G138" s="143">
        <v>0</v>
      </c>
      <c r="H138" s="143">
        <v>17</v>
      </c>
      <c r="I138" s="143">
        <v>0</v>
      </c>
      <c r="J138" s="143">
        <v>0</v>
      </c>
      <c r="K138" s="137">
        <v>0</v>
      </c>
      <c r="L138" s="125">
        <f t="shared" si="11"/>
        <v>17</v>
      </c>
      <c r="M138" s="139">
        <v>22458.619999999995</v>
      </c>
      <c r="N138" s="108" t="s">
        <v>77</v>
      </c>
      <c r="O138" s="110"/>
      <c r="P138" s="111" t="str">
        <f t="shared" si="12"/>
        <v>01200</v>
      </c>
      <c r="Q138" s="130">
        <v>304</v>
      </c>
      <c r="R138" s="131"/>
      <c r="S138" s="132">
        <f t="shared" si="15"/>
        <v>304</v>
      </c>
      <c r="T138" s="118">
        <f t="shared" si="13"/>
        <v>17</v>
      </c>
      <c r="U138" s="111">
        <f t="shared" si="14"/>
        <v>0</v>
      </c>
      <c r="V138" s="114"/>
      <c r="W138" s="112"/>
      <c r="X138" s="112"/>
      <c r="Y138" s="112"/>
      <c r="Z138" s="112"/>
      <c r="AA138" s="112"/>
      <c r="AB138" s="112"/>
      <c r="AC138" s="112"/>
      <c r="AD138" s="112"/>
      <c r="AE138" s="112"/>
      <c r="AF138" s="112"/>
      <c r="AG138" s="112"/>
      <c r="AH138" s="112"/>
      <c r="AI138" s="112"/>
      <c r="AJ138" s="112"/>
      <c r="AK138" s="112"/>
      <c r="AL138" s="112"/>
      <c r="AM138" s="112"/>
      <c r="AN138" s="112"/>
      <c r="AO138" s="112"/>
      <c r="AP138" s="112"/>
      <c r="AQ138" s="112"/>
      <c r="AR138" s="112"/>
      <c r="AS138" s="112"/>
      <c r="AT138" s="112"/>
      <c r="AU138" s="112"/>
      <c r="AV138" s="112"/>
      <c r="AW138" s="112"/>
      <c r="AX138" s="112"/>
      <c r="AY138" s="112"/>
      <c r="AZ138" s="112"/>
      <c r="BA138" s="112"/>
      <c r="BB138" s="112"/>
      <c r="BC138" s="112"/>
      <c r="BD138" s="112"/>
      <c r="BE138" s="112"/>
      <c r="BF138" s="112"/>
      <c r="BG138" s="112"/>
      <c r="BH138" s="112"/>
      <c r="BI138" s="112"/>
      <c r="BJ138" s="112"/>
      <c r="BK138" s="112"/>
      <c r="BL138" s="112"/>
      <c r="BM138" s="112"/>
      <c r="BN138" s="112"/>
      <c r="BO138" s="112"/>
      <c r="BP138" s="112"/>
      <c r="BQ138" s="112"/>
      <c r="BR138" s="112"/>
      <c r="BS138" s="112"/>
      <c r="BT138" s="112"/>
      <c r="BU138" s="112"/>
      <c r="BV138" s="112"/>
      <c r="BW138" s="112"/>
      <c r="BX138" s="112"/>
      <c r="BY138" s="112"/>
      <c r="BZ138" s="112"/>
      <c r="CA138" s="112"/>
      <c r="CB138" s="112"/>
      <c r="CC138" s="112"/>
      <c r="CD138" s="112"/>
      <c r="CE138" s="112"/>
      <c r="CF138" s="112"/>
      <c r="CG138" s="112"/>
      <c r="CH138" s="112"/>
      <c r="CI138" s="112"/>
      <c r="CJ138" s="112"/>
      <c r="CK138" s="112"/>
      <c r="CL138" s="112"/>
      <c r="CM138" s="112"/>
      <c r="CN138" s="112"/>
      <c r="CO138" s="112"/>
      <c r="CP138" s="112"/>
      <c r="CQ138" s="112"/>
      <c r="CR138" s="112"/>
      <c r="CS138" s="112"/>
      <c r="CT138" s="112"/>
      <c r="CU138" s="112"/>
      <c r="CV138" s="112"/>
      <c r="CW138" s="112"/>
      <c r="CX138" s="112"/>
      <c r="CY138" s="113"/>
      <c r="CZ138" s="113"/>
    </row>
    <row r="139" spans="1:104 16373:16379" hidden="1">
      <c r="A139" s="123" t="s">
        <v>174</v>
      </c>
      <c r="B139" s="109" t="s">
        <v>81</v>
      </c>
      <c r="C139" s="110" t="s">
        <v>159</v>
      </c>
      <c r="D139" s="122">
        <v>304</v>
      </c>
      <c r="E139" s="143">
        <v>173.33</v>
      </c>
      <c r="F139" s="143">
        <v>32</v>
      </c>
      <c r="G139" s="143">
        <v>38.17</v>
      </c>
      <c r="H139" s="143">
        <v>0</v>
      </c>
      <c r="I139" s="143">
        <v>0</v>
      </c>
      <c r="J139" s="143">
        <v>0</v>
      </c>
      <c r="K139" s="137">
        <v>0</v>
      </c>
      <c r="L139" s="125">
        <f t="shared" si="11"/>
        <v>243.5</v>
      </c>
      <c r="M139" s="139">
        <v>125139.48</v>
      </c>
      <c r="N139" s="108" t="s">
        <v>77</v>
      </c>
      <c r="O139" s="110"/>
      <c r="P139" s="111" t="str">
        <f t="shared" si="12"/>
        <v>01200</v>
      </c>
      <c r="Q139" s="130">
        <v>0</v>
      </c>
      <c r="R139" s="131"/>
      <c r="S139" s="132">
        <f t="shared" si="15"/>
        <v>0</v>
      </c>
      <c r="T139" s="118">
        <f t="shared" si="13"/>
        <v>0</v>
      </c>
      <c r="U139" s="111">
        <f t="shared" si="14"/>
        <v>243.5</v>
      </c>
      <c r="V139" s="114"/>
      <c r="W139" s="112"/>
      <c r="X139" s="112"/>
      <c r="Y139" s="112"/>
      <c r="Z139" s="112"/>
      <c r="AA139" s="112"/>
      <c r="AB139" s="112"/>
      <c r="AC139" s="112"/>
      <c r="AD139" s="112"/>
      <c r="AE139" s="112"/>
      <c r="AF139" s="112"/>
      <c r="AG139" s="112"/>
      <c r="AH139" s="112"/>
      <c r="AI139" s="112"/>
      <c r="AJ139" s="112"/>
      <c r="AK139" s="112"/>
      <c r="AL139" s="112"/>
      <c r="AM139" s="112"/>
      <c r="AN139" s="112"/>
      <c r="AO139" s="112"/>
      <c r="AP139" s="112"/>
      <c r="AQ139" s="112"/>
      <c r="AR139" s="112"/>
      <c r="AS139" s="112"/>
      <c r="AT139" s="112"/>
      <c r="AU139" s="112"/>
      <c r="AV139" s="112"/>
      <c r="AW139" s="112"/>
      <c r="AX139" s="112"/>
      <c r="AY139" s="112"/>
      <c r="AZ139" s="112"/>
      <c r="BA139" s="112"/>
      <c r="BB139" s="112"/>
      <c r="BC139" s="112"/>
      <c r="BD139" s="112"/>
      <c r="BE139" s="112"/>
      <c r="BF139" s="112"/>
      <c r="BG139" s="112"/>
      <c r="BH139" s="112"/>
      <c r="BI139" s="112"/>
      <c r="BJ139" s="112"/>
      <c r="BK139" s="112"/>
      <c r="BL139" s="112"/>
      <c r="BM139" s="112"/>
      <c r="BN139" s="112"/>
      <c r="BO139" s="112"/>
      <c r="BP139" s="112"/>
      <c r="BQ139" s="112"/>
      <c r="BR139" s="112"/>
      <c r="BS139" s="112"/>
      <c r="BT139" s="112"/>
      <c r="BU139" s="112"/>
      <c r="BV139" s="112"/>
      <c r="BW139" s="112"/>
      <c r="BX139" s="112"/>
      <c r="BY139" s="112"/>
      <c r="BZ139" s="112"/>
      <c r="CA139" s="112"/>
      <c r="CB139" s="112"/>
      <c r="CC139" s="112"/>
      <c r="CD139" s="112"/>
      <c r="CE139" s="112"/>
      <c r="CF139" s="112"/>
      <c r="CG139" s="112"/>
      <c r="CH139" s="112"/>
      <c r="CI139" s="112"/>
      <c r="CJ139" s="112"/>
      <c r="CK139" s="112"/>
      <c r="CL139" s="112"/>
      <c r="CM139" s="112"/>
      <c r="CN139" s="112"/>
      <c r="CO139" s="112"/>
      <c r="CP139" s="112"/>
      <c r="CQ139" s="112"/>
      <c r="CR139" s="112"/>
      <c r="CS139" s="112"/>
      <c r="CT139" s="112"/>
      <c r="CU139" s="112"/>
      <c r="CV139" s="112"/>
      <c r="CW139" s="112"/>
      <c r="CX139" s="112"/>
      <c r="CY139" s="113"/>
      <c r="CZ139" s="113"/>
    </row>
    <row r="140" spans="1:104 16373:16379" hidden="1">
      <c r="A140" s="129" t="s">
        <v>175</v>
      </c>
      <c r="B140" s="115" t="s">
        <v>81</v>
      </c>
      <c r="C140" s="116" t="s">
        <v>159</v>
      </c>
      <c r="D140" s="117">
        <v>304</v>
      </c>
      <c r="E140" s="143">
        <v>42.5</v>
      </c>
      <c r="F140" s="143">
        <v>0</v>
      </c>
      <c r="G140" s="143">
        <v>0</v>
      </c>
      <c r="H140" s="143">
        <v>34</v>
      </c>
      <c r="I140" s="143">
        <v>0</v>
      </c>
      <c r="J140" s="143">
        <v>0</v>
      </c>
      <c r="K140" s="137">
        <v>0</v>
      </c>
      <c r="L140" s="125">
        <f t="shared" si="11"/>
        <v>42.5</v>
      </c>
      <c r="M140" s="139">
        <v>17168.010000000009</v>
      </c>
      <c r="N140" s="118" t="s">
        <v>77</v>
      </c>
      <c r="O140" s="116"/>
      <c r="P140" s="124" t="str">
        <f t="shared" si="12"/>
        <v>01200</v>
      </c>
      <c r="Q140" s="133">
        <v>304</v>
      </c>
      <c r="R140" s="134"/>
      <c r="S140" s="135">
        <f t="shared" si="15"/>
        <v>304</v>
      </c>
      <c r="T140" s="118">
        <f t="shared" si="13"/>
        <v>42.5</v>
      </c>
      <c r="U140" s="124">
        <f t="shared" si="14"/>
        <v>0</v>
      </c>
      <c r="V140" s="119"/>
      <c r="W140" s="120"/>
      <c r="X140" s="120"/>
      <c r="Y140" s="120"/>
      <c r="Z140" s="120"/>
      <c r="AA140" s="120"/>
      <c r="AB140" s="120"/>
      <c r="AC140" s="120"/>
      <c r="AD140" s="120"/>
      <c r="AE140" s="120"/>
      <c r="AF140" s="120"/>
      <c r="AG140" s="120"/>
      <c r="AH140" s="120"/>
      <c r="AI140" s="120"/>
      <c r="AJ140" s="120"/>
      <c r="AK140" s="120"/>
      <c r="AL140" s="120"/>
      <c r="AM140" s="120"/>
      <c r="AN140" s="120"/>
      <c r="AO140" s="120"/>
      <c r="AP140" s="120"/>
      <c r="AQ140" s="120"/>
      <c r="AR140" s="120"/>
      <c r="AS140" s="120"/>
      <c r="AT140" s="120"/>
      <c r="AU140" s="120"/>
      <c r="AV140" s="120"/>
      <c r="AW140" s="120"/>
      <c r="AX140" s="120"/>
      <c r="AY140" s="120"/>
      <c r="AZ140" s="120"/>
      <c r="BA140" s="120"/>
      <c r="BB140" s="120"/>
      <c r="BC140" s="120"/>
      <c r="BD140" s="120"/>
      <c r="BE140" s="120"/>
      <c r="BF140" s="120"/>
      <c r="BG140" s="120"/>
      <c r="BH140" s="120"/>
      <c r="BI140" s="120"/>
      <c r="BJ140" s="120"/>
      <c r="BK140" s="120"/>
      <c r="BL140" s="120"/>
      <c r="BM140" s="120"/>
      <c r="BN140" s="120"/>
      <c r="BO140" s="120"/>
      <c r="BP140" s="120"/>
      <c r="BQ140" s="120"/>
      <c r="BR140" s="120"/>
      <c r="BS140" s="120"/>
      <c r="BT140" s="120"/>
      <c r="BU140" s="120"/>
      <c r="BV140" s="120"/>
      <c r="BW140" s="120"/>
      <c r="BX140" s="120"/>
      <c r="BY140" s="120"/>
      <c r="BZ140" s="120"/>
      <c r="CA140" s="120"/>
      <c r="CB140" s="120"/>
      <c r="CC140" s="120"/>
      <c r="CD140" s="120"/>
      <c r="CE140" s="120"/>
      <c r="CF140" s="120"/>
      <c r="CG140" s="120"/>
      <c r="CH140" s="120"/>
      <c r="CI140" s="120"/>
      <c r="CJ140" s="120"/>
      <c r="CK140" s="120"/>
      <c r="CL140" s="120"/>
      <c r="CM140" s="120"/>
      <c r="CN140" s="120"/>
      <c r="CO140" s="120"/>
      <c r="CP140" s="120"/>
      <c r="CQ140" s="120"/>
      <c r="CR140" s="120"/>
      <c r="CS140" s="120"/>
      <c r="CT140" s="120"/>
      <c r="CU140" s="120"/>
      <c r="CV140" s="120"/>
      <c r="CW140" s="120"/>
      <c r="CX140" s="120"/>
      <c r="CY140" s="121"/>
      <c r="CZ140" s="121"/>
    </row>
    <row r="141" spans="1:104 16373:16379" hidden="1">
      <c r="A141" s="129" t="s">
        <v>177</v>
      </c>
      <c r="B141" s="115" t="s">
        <v>81</v>
      </c>
      <c r="C141" s="116" t="s">
        <v>159</v>
      </c>
      <c r="D141" s="117">
        <v>304</v>
      </c>
      <c r="E141" s="143">
        <v>56.5</v>
      </c>
      <c r="F141" s="143">
        <v>0</v>
      </c>
      <c r="G141" s="143">
        <v>0</v>
      </c>
      <c r="H141" s="143">
        <v>0</v>
      </c>
      <c r="I141" s="143">
        <v>0</v>
      </c>
      <c r="J141" s="143">
        <v>0</v>
      </c>
      <c r="K141" s="137">
        <v>0</v>
      </c>
      <c r="L141" s="125">
        <f t="shared" si="11"/>
        <v>56.5</v>
      </c>
      <c r="M141" s="139">
        <v>28840.83</v>
      </c>
      <c r="N141" s="118" t="s">
        <v>77</v>
      </c>
      <c r="O141" s="116"/>
      <c r="P141" s="124" t="str">
        <f t="shared" si="12"/>
        <v>01200</v>
      </c>
      <c r="Q141" s="133">
        <v>304</v>
      </c>
      <c r="R141" s="134"/>
      <c r="S141" s="135">
        <f t="shared" si="15"/>
        <v>304</v>
      </c>
      <c r="T141" s="118">
        <f t="shared" si="13"/>
        <v>56.5</v>
      </c>
      <c r="U141" s="124">
        <f t="shared" si="14"/>
        <v>0</v>
      </c>
      <c r="V141" s="119"/>
      <c r="W141" s="120"/>
      <c r="X141" s="120"/>
      <c r="Y141" s="120"/>
      <c r="Z141" s="120"/>
      <c r="AA141" s="120"/>
      <c r="AB141" s="120"/>
      <c r="AC141" s="120"/>
      <c r="AD141" s="120"/>
      <c r="AE141" s="120"/>
      <c r="AF141" s="120"/>
      <c r="AG141" s="120"/>
      <c r="AH141" s="120"/>
      <c r="AI141" s="120"/>
      <c r="AJ141" s="120"/>
      <c r="AK141" s="120"/>
      <c r="AL141" s="120"/>
      <c r="AM141" s="120"/>
      <c r="AN141" s="120"/>
      <c r="AO141" s="120"/>
      <c r="AP141" s="120"/>
      <c r="AQ141" s="120"/>
      <c r="AR141" s="120"/>
      <c r="AS141" s="120"/>
      <c r="AT141" s="120"/>
      <c r="AU141" s="120"/>
      <c r="AV141" s="120"/>
      <c r="AW141" s="120"/>
      <c r="AX141" s="120"/>
      <c r="AY141" s="120"/>
      <c r="AZ141" s="120"/>
      <c r="BA141" s="120"/>
      <c r="BB141" s="120"/>
      <c r="BC141" s="120"/>
      <c r="BD141" s="120"/>
      <c r="BE141" s="120"/>
      <c r="BF141" s="120"/>
      <c r="BG141" s="120"/>
      <c r="BH141" s="120"/>
      <c r="BI141" s="120"/>
      <c r="BJ141" s="120"/>
      <c r="BK141" s="120"/>
      <c r="BL141" s="120"/>
      <c r="BM141" s="120"/>
      <c r="BN141" s="120"/>
      <c r="BO141" s="120"/>
      <c r="BP141" s="120"/>
      <c r="BQ141" s="120"/>
      <c r="BR141" s="120"/>
      <c r="BS141" s="120"/>
      <c r="BT141" s="120"/>
      <c r="BU141" s="120"/>
      <c r="BV141" s="120"/>
      <c r="BW141" s="120"/>
      <c r="BX141" s="120"/>
      <c r="BY141" s="120"/>
      <c r="BZ141" s="120"/>
      <c r="CA141" s="120"/>
      <c r="CB141" s="120"/>
      <c r="CC141" s="120"/>
      <c r="CD141" s="120"/>
      <c r="CE141" s="120"/>
      <c r="CF141" s="120"/>
      <c r="CG141" s="120"/>
      <c r="CH141" s="120"/>
      <c r="CI141" s="120"/>
      <c r="CJ141" s="120"/>
      <c r="CK141" s="120"/>
      <c r="CL141" s="120"/>
      <c r="CM141" s="120"/>
      <c r="CN141" s="120"/>
      <c r="CO141" s="120"/>
      <c r="CP141" s="120"/>
      <c r="CQ141" s="120"/>
      <c r="CR141" s="120"/>
      <c r="CS141" s="120"/>
      <c r="CT141" s="120"/>
      <c r="CU141" s="120"/>
      <c r="CV141" s="120"/>
      <c r="CW141" s="120"/>
      <c r="CX141" s="120"/>
      <c r="CY141" s="121"/>
      <c r="CZ141" s="121"/>
    </row>
    <row r="142" spans="1:104 16373:16379" hidden="1">
      <c r="A142" s="123" t="s">
        <v>178</v>
      </c>
      <c r="B142" s="109" t="s">
        <v>81</v>
      </c>
      <c r="C142" s="110" t="s">
        <v>159</v>
      </c>
      <c r="D142" s="122">
        <v>304</v>
      </c>
      <c r="E142" s="143">
        <v>173.33</v>
      </c>
      <c r="F142" s="143">
        <v>32</v>
      </c>
      <c r="G142" s="143">
        <v>28.17</v>
      </c>
      <c r="H142" s="143">
        <v>0</v>
      </c>
      <c r="I142" s="143">
        <v>0</v>
      </c>
      <c r="J142" s="143">
        <v>0</v>
      </c>
      <c r="K142" s="137">
        <v>0</v>
      </c>
      <c r="L142" s="125">
        <f t="shared" si="11"/>
        <v>233.5</v>
      </c>
      <c r="M142" s="139">
        <v>87181.64</v>
      </c>
      <c r="N142" s="108" t="s">
        <v>77</v>
      </c>
      <c r="O142" s="110"/>
      <c r="P142" s="111" t="str">
        <f t="shared" si="12"/>
        <v>01200</v>
      </c>
      <c r="Q142" s="130">
        <v>0</v>
      </c>
      <c r="R142" s="131"/>
      <c r="S142" s="132">
        <f t="shared" si="15"/>
        <v>0</v>
      </c>
      <c r="T142" s="118">
        <f t="shared" si="13"/>
        <v>0</v>
      </c>
      <c r="U142" s="111">
        <f t="shared" si="14"/>
        <v>233.5</v>
      </c>
      <c r="V142" s="119"/>
      <c r="W142" s="120"/>
      <c r="X142" s="120"/>
      <c r="Y142" s="120"/>
      <c r="Z142" s="120"/>
      <c r="AA142" s="120"/>
      <c r="AB142" s="120"/>
      <c r="AC142" s="120"/>
      <c r="AD142" s="120"/>
      <c r="AE142" s="120"/>
      <c r="AF142" s="120"/>
      <c r="AG142" s="120"/>
      <c r="AH142" s="120"/>
      <c r="AI142" s="120"/>
      <c r="AJ142" s="120"/>
      <c r="AK142" s="120"/>
      <c r="AL142" s="120"/>
      <c r="AM142" s="120"/>
      <c r="AN142" s="120"/>
      <c r="AO142" s="120"/>
      <c r="AP142" s="120"/>
      <c r="AQ142" s="120"/>
      <c r="AR142" s="120"/>
      <c r="AS142" s="120"/>
      <c r="AT142" s="120"/>
      <c r="AU142" s="120"/>
      <c r="AV142" s="120"/>
      <c r="AW142" s="120"/>
      <c r="AX142" s="120"/>
      <c r="AY142" s="120"/>
      <c r="AZ142" s="120"/>
      <c r="BA142" s="120"/>
      <c r="BB142" s="120"/>
      <c r="BC142" s="120"/>
      <c r="BD142" s="120"/>
      <c r="BE142" s="120"/>
      <c r="BF142" s="120"/>
      <c r="BG142" s="120"/>
      <c r="BH142" s="120"/>
      <c r="BI142" s="120"/>
      <c r="BJ142" s="120"/>
      <c r="BK142" s="120"/>
      <c r="BL142" s="120"/>
      <c r="BM142" s="120"/>
      <c r="BN142" s="120"/>
      <c r="BO142" s="120"/>
      <c r="BP142" s="120"/>
      <c r="BQ142" s="120"/>
      <c r="BR142" s="120"/>
      <c r="BS142" s="120"/>
      <c r="BT142" s="120"/>
      <c r="BU142" s="120"/>
      <c r="BV142" s="120"/>
      <c r="BW142" s="120"/>
      <c r="BX142" s="120"/>
      <c r="BY142" s="120"/>
      <c r="BZ142" s="120"/>
      <c r="CA142" s="120"/>
      <c r="CB142" s="120"/>
      <c r="CC142" s="120"/>
      <c r="CD142" s="120"/>
      <c r="CE142" s="120"/>
      <c r="CF142" s="120"/>
      <c r="CG142" s="120"/>
      <c r="CH142" s="120"/>
      <c r="CI142" s="120"/>
      <c r="CJ142" s="120"/>
      <c r="CK142" s="120"/>
      <c r="CL142" s="120"/>
      <c r="CM142" s="120"/>
      <c r="CN142" s="120"/>
      <c r="CO142" s="120"/>
      <c r="CP142" s="120"/>
      <c r="CQ142" s="120"/>
      <c r="CR142" s="120"/>
      <c r="CS142" s="120"/>
      <c r="CT142" s="120"/>
      <c r="CU142" s="120"/>
      <c r="CV142" s="120"/>
      <c r="CW142" s="120"/>
      <c r="CX142" s="120"/>
      <c r="CY142" s="121"/>
      <c r="CZ142" s="121"/>
    </row>
    <row r="143" spans="1:104 16373:16379" hidden="1">
      <c r="A143" s="74" t="s">
        <v>398</v>
      </c>
      <c r="B143" s="109" t="s">
        <v>81</v>
      </c>
      <c r="C143" s="110" t="s">
        <v>361</v>
      </c>
      <c r="D143" s="122" t="s">
        <v>358</v>
      </c>
      <c r="E143" s="143">
        <v>173.33</v>
      </c>
      <c r="F143" s="143">
        <v>32</v>
      </c>
      <c r="G143" s="143">
        <v>1.17</v>
      </c>
      <c r="H143" s="143">
        <v>198</v>
      </c>
      <c r="I143" s="143">
        <v>0</v>
      </c>
      <c r="J143" s="143">
        <v>0</v>
      </c>
      <c r="K143" s="137">
        <v>0</v>
      </c>
      <c r="L143" s="125">
        <f t="shared" si="11"/>
        <v>206.5</v>
      </c>
      <c r="M143" s="139">
        <v>63884.88</v>
      </c>
      <c r="N143" s="108" t="s">
        <v>83</v>
      </c>
      <c r="O143" s="110"/>
      <c r="P143" s="111" t="str">
        <f t="shared" si="12"/>
        <v>01409</v>
      </c>
      <c r="Q143" s="130">
        <v>161</v>
      </c>
      <c r="R143" s="131"/>
      <c r="S143" s="132">
        <f t="shared" si="15"/>
        <v>161</v>
      </c>
      <c r="T143" s="118">
        <f t="shared" si="13"/>
        <v>206.5</v>
      </c>
      <c r="U143" s="111">
        <f t="shared" si="14"/>
        <v>0</v>
      </c>
      <c r="V143" s="114"/>
      <c r="W143" s="112"/>
      <c r="X143" s="112"/>
      <c r="Y143" s="112"/>
      <c r="Z143" s="112"/>
      <c r="AA143" s="112"/>
      <c r="AB143" s="112"/>
      <c r="AC143" s="112"/>
      <c r="AD143" s="112"/>
      <c r="AE143" s="112"/>
      <c r="AF143" s="112"/>
      <c r="AG143" s="112"/>
      <c r="AH143" s="112"/>
      <c r="AI143" s="112"/>
      <c r="AJ143" s="112"/>
      <c r="AK143" s="112"/>
      <c r="AL143" s="112"/>
      <c r="AM143" s="112"/>
      <c r="AN143" s="112"/>
      <c r="AO143" s="112"/>
      <c r="AP143" s="112"/>
      <c r="AQ143" s="112"/>
      <c r="AR143" s="112"/>
      <c r="AS143" s="112"/>
      <c r="AT143" s="112"/>
      <c r="AU143" s="112"/>
      <c r="AV143" s="112"/>
      <c r="AW143" s="112"/>
      <c r="AX143" s="112"/>
      <c r="AY143" s="112"/>
      <c r="AZ143" s="112"/>
      <c r="BA143" s="112"/>
      <c r="BB143" s="112"/>
      <c r="BC143" s="112"/>
      <c r="BD143" s="112"/>
      <c r="BE143" s="112"/>
      <c r="BF143" s="112"/>
      <c r="BG143" s="112"/>
      <c r="BH143" s="112"/>
      <c r="BI143" s="112"/>
      <c r="BJ143" s="112"/>
      <c r="BK143" s="112"/>
      <c r="BL143" s="112"/>
      <c r="BM143" s="112"/>
      <c r="BN143" s="112"/>
      <c r="BO143" s="112"/>
      <c r="BP143" s="112"/>
      <c r="BQ143" s="112"/>
      <c r="BR143" s="112"/>
      <c r="BS143" s="112"/>
      <c r="BT143" s="112"/>
      <c r="BU143" s="112"/>
      <c r="BV143" s="112"/>
      <c r="BW143" s="112"/>
      <c r="BX143" s="112"/>
      <c r="BY143" s="112"/>
      <c r="BZ143" s="112"/>
      <c r="CA143" s="112"/>
      <c r="CB143" s="112"/>
      <c r="CC143" s="112"/>
      <c r="CD143" s="112"/>
      <c r="CE143" s="112"/>
      <c r="CF143" s="112"/>
      <c r="CG143" s="112"/>
      <c r="CH143" s="112"/>
      <c r="CI143" s="112"/>
      <c r="CJ143" s="112"/>
      <c r="CK143" s="112"/>
      <c r="CL143" s="112"/>
      <c r="CM143" s="112"/>
      <c r="CN143" s="112"/>
      <c r="CO143" s="112"/>
      <c r="CP143" s="112"/>
      <c r="CQ143" s="112"/>
      <c r="CR143" s="112"/>
      <c r="CS143" s="112"/>
      <c r="CT143" s="112"/>
      <c r="CU143" s="112"/>
      <c r="CV143" s="112"/>
      <c r="CW143" s="112"/>
      <c r="CX143" s="112"/>
      <c r="CY143" s="113"/>
      <c r="CZ143" s="113"/>
    </row>
    <row r="144" spans="1:104 16373:16379" hidden="1">
      <c r="A144" s="129" t="s">
        <v>347</v>
      </c>
      <c r="B144" s="115" t="s">
        <v>76</v>
      </c>
      <c r="C144" s="116" t="s">
        <v>341</v>
      </c>
      <c r="D144" s="117">
        <v>302</v>
      </c>
      <c r="E144" s="143">
        <v>160</v>
      </c>
      <c r="F144" s="143">
        <v>0</v>
      </c>
      <c r="G144" s="143">
        <v>6.5</v>
      </c>
      <c r="H144" s="143">
        <v>0</v>
      </c>
      <c r="I144" s="143">
        <v>0</v>
      </c>
      <c r="J144" s="143">
        <v>0</v>
      </c>
      <c r="K144" s="137">
        <v>0</v>
      </c>
      <c r="L144" s="125">
        <f t="shared" si="11"/>
        <v>166.5</v>
      </c>
      <c r="M144" s="139">
        <v>273196.59999999998</v>
      </c>
      <c r="N144" s="118" t="s">
        <v>77</v>
      </c>
      <c r="O144" s="116"/>
      <c r="P144" s="124" t="str">
        <f t="shared" si="12"/>
        <v>01200</v>
      </c>
      <c r="Q144" s="133">
        <v>302</v>
      </c>
      <c r="R144" s="134"/>
      <c r="S144" s="135">
        <f t="shared" si="15"/>
        <v>302</v>
      </c>
      <c r="T144" s="118">
        <f t="shared" si="13"/>
        <v>166.5</v>
      </c>
      <c r="U144" s="124">
        <f t="shared" si="14"/>
        <v>0</v>
      </c>
      <c r="V144" s="119"/>
      <c r="W144" s="120"/>
      <c r="X144" s="120"/>
      <c r="Y144" s="120"/>
      <c r="Z144" s="120"/>
      <c r="AA144" s="120"/>
      <c r="AB144" s="120"/>
      <c r="AC144" s="120"/>
      <c r="AD144" s="120"/>
      <c r="AE144" s="120"/>
      <c r="AF144" s="120"/>
      <c r="AG144" s="120"/>
      <c r="AH144" s="120"/>
      <c r="AI144" s="120"/>
      <c r="AJ144" s="120"/>
      <c r="AK144" s="120"/>
      <c r="AL144" s="120"/>
      <c r="AM144" s="120"/>
      <c r="AN144" s="120"/>
      <c r="AO144" s="120"/>
      <c r="AP144" s="120"/>
      <c r="AQ144" s="120"/>
      <c r="AR144" s="120"/>
      <c r="AS144" s="120"/>
      <c r="AT144" s="120"/>
      <c r="AU144" s="120"/>
      <c r="AV144" s="120"/>
      <c r="AW144" s="120"/>
      <c r="AX144" s="120"/>
      <c r="AY144" s="120"/>
      <c r="AZ144" s="120"/>
      <c r="BA144" s="120"/>
      <c r="BB144" s="120"/>
      <c r="BC144" s="120"/>
      <c r="BD144" s="120"/>
      <c r="BE144" s="120"/>
      <c r="BF144" s="120"/>
      <c r="BG144" s="120"/>
      <c r="BH144" s="120"/>
      <c r="BI144" s="120"/>
      <c r="BJ144" s="120"/>
      <c r="BK144" s="120"/>
      <c r="BL144" s="120"/>
      <c r="BM144" s="120"/>
      <c r="BN144" s="120"/>
      <c r="BO144" s="120"/>
      <c r="BP144" s="120"/>
      <c r="BQ144" s="120"/>
      <c r="BR144" s="120"/>
      <c r="BS144" s="120"/>
      <c r="BT144" s="120"/>
      <c r="BU144" s="120"/>
      <c r="BV144" s="120"/>
      <c r="BW144" s="120"/>
      <c r="BX144" s="120"/>
      <c r="BY144" s="120"/>
      <c r="BZ144" s="120"/>
      <c r="CA144" s="120"/>
      <c r="CB144" s="120"/>
      <c r="CC144" s="120"/>
      <c r="CD144" s="120"/>
      <c r="CE144" s="120"/>
      <c r="CF144" s="120"/>
      <c r="CG144" s="120"/>
      <c r="CH144" s="120"/>
      <c r="CI144" s="120"/>
      <c r="CJ144" s="120"/>
      <c r="CK144" s="120"/>
      <c r="CL144" s="120"/>
      <c r="CM144" s="120"/>
      <c r="CN144" s="120"/>
      <c r="CO144" s="120"/>
      <c r="CP144" s="120"/>
      <c r="CQ144" s="120"/>
      <c r="CR144" s="120"/>
      <c r="CS144" s="120"/>
      <c r="CT144" s="120"/>
      <c r="CU144" s="120"/>
      <c r="CV144" s="120"/>
      <c r="CW144" s="120"/>
      <c r="CX144" s="120"/>
      <c r="CY144" s="121"/>
      <c r="CZ144" s="121"/>
    </row>
    <row r="145" spans="1:104" hidden="1">
      <c r="A145" s="74" t="s">
        <v>368</v>
      </c>
      <c r="B145" s="109" t="s">
        <v>76</v>
      </c>
      <c r="C145" s="110" t="s">
        <v>357</v>
      </c>
      <c r="D145" s="122" t="s">
        <v>358</v>
      </c>
      <c r="E145" s="143">
        <v>112</v>
      </c>
      <c r="F145" s="143">
        <v>0</v>
      </c>
      <c r="G145" s="143">
        <v>16</v>
      </c>
      <c r="H145" s="143">
        <v>0</v>
      </c>
      <c r="I145" s="143">
        <v>0</v>
      </c>
      <c r="J145" s="143">
        <v>0</v>
      </c>
      <c r="K145" s="137">
        <v>0</v>
      </c>
      <c r="L145" s="125">
        <f t="shared" si="11"/>
        <v>128</v>
      </c>
      <c r="M145" s="139">
        <v>89952.92</v>
      </c>
      <c r="N145" s="108" t="s">
        <v>359</v>
      </c>
      <c r="O145" s="110"/>
      <c r="P145" s="111" t="str">
        <f t="shared" si="12"/>
        <v>01451</v>
      </c>
      <c r="Q145" s="130">
        <v>172</v>
      </c>
      <c r="R145" s="131"/>
      <c r="S145" s="132">
        <f t="shared" si="15"/>
        <v>172</v>
      </c>
      <c r="T145" s="118">
        <f t="shared" si="13"/>
        <v>128</v>
      </c>
      <c r="U145" s="111">
        <f t="shared" si="14"/>
        <v>0</v>
      </c>
      <c r="V145" s="114"/>
      <c r="W145" s="112"/>
      <c r="X145" s="112"/>
      <c r="Y145" s="112"/>
      <c r="Z145" s="112"/>
      <c r="AA145" s="112"/>
      <c r="AB145" s="112"/>
      <c r="AC145" s="112"/>
      <c r="AD145" s="112"/>
      <c r="AE145" s="112"/>
      <c r="AF145" s="112"/>
      <c r="AG145" s="112"/>
      <c r="AH145" s="112"/>
      <c r="AI145" s="112"/>
      <c r="AJ145" s="112"/>
      <c r="AK145" s="112"/>
      <c r="AL145" s="112"/>
      <c r="AM145" s="112"/>
      <c r="AN145" s="112"/>
      <c r="AO145" s="112"/>
      <c r="AP145" s="112"/>
      <c r="AQ145" s="112"/>
      <c r="AR145" s="112"/>
      <c r="AS145" s="112"/>
      <c r="AT145" s="112"/>
      <c r="AU145" s="112"/>
      <c r="AV145" s="112"/>
      <c r="AW145" s="112"/>
      <c r="AX145" s="112"/>
      <c r="AY145" s="112"/>
      <c r="AZ145" s="112"/>
      <c r="BA145" s="112"/>
      <c r="BB145" s="112"/>
      <c r="BC145" s="112"/>
      <c r="BD145" s="112"/>
      <c r="BE145" s="112"/>
      <c r="BF145" s="112"/>
      <c r="BG145" s="112"/>
      <c r="BH145" s="112"/>
      <c r="BI145" s="112"/>
      <c r="BJ145" s="112"/>
      <c r="BK145" s="112"/>
      <c r="BL145" s="112"/>
      <c r="BM145" s="112"/>
      <c r="BN145" s="112"/>
      <c r="BO145" s="112"/>
      <c r="BP145" s="112"/>
      <c r="BQ145" s="112"/>
      <c r="BR145" s="112"/>
      <c r="BS145" s="112"/>
      <c r="BT145" s="112"/>
      <c r="BU145" s="112"/>
      <c r="BV145" s="112"/>
      <c r="BW145" s="112"/>
      <c r="BX145" s="112"/>
      <c r="BY145" s="112"/>
      <c r="BZ145" s="112"/>
      <c r="CA145" s="112"/>
      <c r="CB145" s="112"/>
      <c r="CC145" s="112"/>
      <c r="CD145" s="112"/>
      <c r="CE145" s="112"/>
      <c r="CF145" s="112"/>
      <c r="CG145" s="112"/>
      <c r="CH145" s="112"/>
      <c r="CI145" s="112"/>
      <c r="CJ145" s="112"/>
      <c r="CK145" s="112"/>
      <c r="CL145" s="112"/>
      <c r="CM145" s="112"/>
      <c r="CN145" s="112"/>
      <c r="CO145" s="112"/>
      <c r="CP145" s="112"/>
      <c r="CQ145" s="112"/>
      <c r="CR145" s="112"/>
      <c r="CS145" s="112"/>
      <c r="CT145" s="112"/>
      <c r="CU145" s="112"/>
      <c r="CV145" s="112"/>
      <c r="CW145" s="112"/>
      <c r="CX145" s="112"/>
      <c r="CY145" s="113"/>
      <c r="CZ145" s="113"/>
    </row>
    <row r="146" spans="1:104" hidden="1">
      <c r="A146" s="129" t="s">
        <v>332</v>
      </c>
      <c r="B146" s="115" t="s">
        <v>76</v>
      </c>
      <c r="C146" s="116" t="s">
        <v>331</v>
      </c>
      <c r="D146" s="117">
        <v>302</v>
      </c>
      <c r="E146" s="143">
        <v>112</v>
      </c>
      <c r="F146" s="143">
        <v>0</v>
      </c>
      <c r="G146" s="143">
        <v>6.5</v>
      </c>
      <c r="H146" s="143">
        <v>0</v>
      </c>
      <c r="I146" s="143">
        <v>0</v>
      </c>
      <c r="J146" s="143">
        <v>0</v>
      </c>
      <c r="K146" s="137">
        <v>0</v>
      </c>
      <c r="L146" s="125">
        <f t="shared" si="11"/>
        <v>118.5</v>
      </c>
      <c r="M146" s="139">
        <v>183486.33</v>
      </c>
      <c r="N146" s="118" t="s">
        <v>77</v>
      </c>
      <c r="O146" s="116"/>
      <c r="P146" s="124" t="str">
        <f t="shared" si="12"/>
        <v>01200</v>
      </c>
      <c r="Q146" s="133">
        <v>302</v>
      </c>
      <c r="R146" s="134"/>
      <c r="S146" s="135">
        <f t="shared" si="15"/>
        <v>302</v>
      </c>
      <c r="T146" s="118">
        <f t="shared" si="13"/>
        <v>118.5</v>
      </c>
      <c r="U146" s="124">
        <f t="shared" si="14"/>
        <v>0</v>
      </c>
      <c r="V146" s="119"/>
      <c r="W146" s="120"/>
      <c r="X146" s="120"/>
      <c r="Y146" s="120"/>
      <c r="Z146" s="120"/>
      <c r="AA146" s="120"/>
      <c r="AB146" s="120"/>
      <c r="AC146" s="120"/>
      <c r="AD146" s="120"/>
      <c r="AE146" s="120"/>
      <c r="AF146" s="120"/>
      <c r="AG146" s="120"/>
      <c r="AH146" s="120"/>
      <c r="AI146" s="120"/>
      <c r="AJ146" s="120"/>
      <c r="AK146" s="120"/>
      <c r="AL146" s="120"/>
      <c r="AM146" s="120"/>
      <c r="AN146" s="120"/>
      <c r="AO146" s="120"/>
      <c r="AP146" s="120"/>
      <c r="AQ146" s="120"/>
      <c r="AR146" s="120"/>
      <c r="AS146" s="120"/>
      <c r="AT146" s="120"/>
      <c r="AU146" s="120"/>
      <c r="AV146" s="120"/>
      <c r="AW146" s="120"/>
      <c r="AX146" s="120"/>
      <c r="AY146" s="120"/>
      <c r="AZ146" s="120"/>
      <c r="BA146" s="120"/>
      <c r="BB146" s="120"/>
      <c r="BC146" s="120"/>
      <c r="BD146" s="120"/>
      <c r="BE146" s="120"/>
      <c r="BF146" s="120"/>
      <c r="BG146" s="120"/>
      <c r="BH146" s="120"/>
      <c r="BI146" s="120"/>
      <c r="BJ146" s="120"/>
      <c r="BK146" s="120"/>
      <c r="BL146" s="120"/>
      <c r="BM146" s="120"/>
      <c r="BN146" s="120"/>
      <c r="BO146" s="120"/>
      <c r="BP146" s="120"/>
      <c r="BQ146" s="120"/>
      <c r="BR146" s="120"/>
      <c r="BS146" s="120"/>
      <c r="BT146" s="120"/>
      <c r="BU146" s="120"/>
      <c r="BV146" s="120"/>
      <c r="BW146" s="120"/>
      <c r="BX146" s="120"/>
      <c r="BY146" s="120"/>
      <c r="BZ146" s="120"/>
      <c r="CA146" s="120"/>
      <c r="CB146" s="120"/>
      <c r="CC146" s="120"/>
      <c r="CD146" s="120"/>
      <c r="CE146" s="120"/>
      <c r="CF146" s="120"/>
      <c r="CG146" s="120"/>
      <c r="CH146" s="120"/>
      <c r="CI146" s="120"/>
      <c r="CJ146" s="120"/>
      <c r="CK146" s="120"/>
      <c r="CL146" s="120"/>
      <c r="CM146" s="120"/>
      <c r="CN146" s="120"/>
      <c r="CO146" s="120"/>
      <c r="CP146" s="120"/>
      <c r="CQ146" s="120"/>
      <c r="CR146" s="120"/>
      <c r="CS146" s="120"/>
      <c r="CT146" s="120"/>
      <c r="CU146" s="120"/>
      <c r="CV146" s="120"/>
      <c r="CW146" s="120"/>
      <c r="CX146" s="120"/>
      <c r="CY146" s="121"/>
      <c r="CZ146" s="121"/>
    </row>
    <row r="147" spans="1:104" hidden="1">
      <c r="A147" s="123" t="s">
        <v>213</v>
      </c>
      <c r="B147" s="109" t="s">
        <v>81</v>
      </c>
      <c r="C147" s="110" t="s">
        <v>211</v>
      </c>
      <c r="D147" s="122">
        <v>302</v>
      </c>
      <c r="E147" s="143">
        <v>173.33</v>
      </c>
      <c r="F147" s="143">
        <v>32</v>
      </c>
      <c r="G147" s="143">
        <v>44.67</v>
      </c>
      <c r="H147" s="143">
        <v>0</v>
      </c>
      <c r="I147" s="143">
        <v>0</v>
      </c>
      <c r="J147" s="143">
        <v>0</v>
      </c>
      <c r="K147" s="137">
        <v>0</v>
      </c>
      <c r="L147" s="125">
        <f t="shared" si="11"/>
        <v>250</v>
      </c>
      <c r="M147" s="139">
        <v>93403.42</v>
      </c>
      <c r="N147" s="108" t="s">
        <v>77</v>
      </c>
      <c r="O147" s="110"/>
      <c r="P147" s="111" t="str">
        <f t="shared" si="12"/>
        <v>01200</v>
      </c>
      <c r="Q147" s="130">
        <v>302</v>
      </c>
      <c r="R147" s="131"/>
      <c r="S147" s="132">
        <f t="shared" si="15"/>
        <v>302</v>
      </c>
      <c r="T147" s="118">
        <f t="shared" si="13"/>
        <v>250</v>
      </c>
      <c r="U147" s="111">
        <f t="shared" si="14"/>
        <v>0</v>
      </c>
      <c r="V147" s="114"/>
      <c r="W147" s="112"/>
      <c r="X147" s="112"/>
      <c r="Y147" s="112"/>
      <c r="Z147" s="112"/>
      <c r="AA147" s="112"/>
      <c r="AB147" s="112"/>
      <c r="AC147" s="112"/>
      <c r="AD147" s="112"/>
      <c r="AE147" s="112"/>
      <c r="AF147" s="112"/>
      <c r="AG147" s="112"/>
      <c r="AH147" s="112"/>
      <c r="AI147" s="112"/>
      <c r="AJ147" s="112"/>
      <c r="AK147" s="112"/>
      <c r="AL147" s="112"/>
      <c r="AM147" s="112"/>
      <c r="AN147" s="112"/>
      <c r="AO147" s="112"/>
      <c r="AP147" s="112"/>
      <c r="AQ147" s="112"/>
      <c r="AR147" s="112"/>
      <c r="AS147" s="112"/>
      <c r="AT147" s="112"/>
      <c r="AU147" s="112"/>
      <c r="AV147" s="112"/>
      <c r="AW147" s="112"/>
      <c r="AX147" s="112"/>
      <c r="AY147" s="112"/>
      <c r="AZ147" s="112"/>
      <c r="BA147" s="112"/>
      <c r="BB147" s="112"/>
      <c r="BC147" s="112"/>
      <c r="BD147" s="112"/>
      <c r="BE147" s="112"/>
      <c r="BF147" s="112"/>
      <c r="BG147" s="112"/>
      <c r="BH147" s="112"/>
      <c r="BI147" s="112"/>
      <c r="BJ147" s="112"/>
      <c r="BK147" s="112"/>
      <c r="BL147" s="112"/>
      <c r="BM147" s="112"/>
      <c r="BN147" s="112"/>
      <c r="BO147" s="112"/>
      <c r="BP147" s="112"/>
      <c r="BQ147" s="112"/>
      <c r="BR147" s="112"/>
      <c r="BS147" s="112"/>
      <c r="BT147" s="112"/>
      <c r="BU147" s="112"/>
      <c r="BV147" s="112"/>
      <c r="BW147" s="112"/>
      <c r="BX147" s="112"/>
      <c r="BY147" s="112"/>
      <c r="BZ147" s="112"/>
      <c r="CA147" s="112"/>
      <c r="CB147" s="112"/>
      <c r="CC147" s="112"/>
      <c r="CD147" s="112"/>
      <c r="CE147" s="112"/>
      <c r="CF147" s="112"/>
      <c r="CG147" s="112"/>
      <c r="CH147" s="112"/>
      <c r="CI147" s="112"/>
      <c r="CJ147" s="112"/>
      <c r="CK147" s="112"/>
      <c r="CL147" s="112"/>
      <c r="CM147" s="112"/>
      <c r="CN147" s="112"/>
      <c r="CO147" s="112"/>
      <c r="CP147" s="112"/>
      <c r="CQ147" s="112"/>
      <c r="CR147" s="112"/>
      <c r="CS147" s="112"/>
      <c r="CT147" s="112"/>
      <c r="CU147" s="112"/>
      <c r="CV147" s="112"/>
      <c r="CW147" s="112"/>
      <c r="CX147" s="112"/>
      <c r="CY147" s="113"/>
      <c r="CZ147" s="113"/>
    </row>
    <row r="148" spans="1:104" hidden="1">
      <c r="A148" s="129" t="s">
        <v>179</v>
      </c>
      <c r="B148" s="115" t="s">
        <v>81</v>
      </c>
      <c r="C148" s="116" t="s">
        <v>159</v>
      </c>
      <c r="D148" s="117">
        <v>304</v>
      </c>
      <c r="E148" s="143">
        <v>173.33</v>
      </c>
      <c r="F148" s="143">
        <v>32</v>
      </c>
      <c r="G148" s="143">
        <v>33.17</v>
      </c>
      <c r="H148" s="143">
        <v>0</v>
      </c>
      <c r="I148" s="143">
        <v>0</v>
      </c>
      <c r="J148" s="143">
        <v>0</v>
      </c>
      <c r="K148" s="137">
        <v>0</v>
      </c>
      <c r="L148" s="125">
        <f t="shared" si="11"/>
        <v>238.5</v>
      </c>
      <c r="M148" s="139">
        <v>93217.14</v>
      </c>
      <c r="N148" s="118" t="s">
        <v>77</v>
      </c>
      <c r="O148" s="116"/>
      <c r="P148" s="124" t="str">
        <f t="shared" si="12"/>
        <v>01200</v>
      </c>
      <c r="Q148" s="133">
        <v>0</v>
      </c>
      <c r="R148" s="134"/>
      <c r="S148" s="135">
        <f t="shared" si="15"/>
        <v>0</v>
      </c>
      <c r="T148" s="118">
        <f t="shared" si="13"/>
        <v>0</v>
      </c>
      <c r="U148" s="124">
        <f t="shared" si="14"/>
        <v>238.5</v>
      </c>
      <c r="V148" s="119"/>
      <c r="W148" s="120"/>
      <c r="X148" s="120"/>
      <c r="Y148" s="120"/>
      <c r="Z148" s="120"/>
      <c r="AA148" s="120"/>
      <c r="AB148" s="120"/>
      <c r="AC148" s="120"/>
      <c r="AD148" s="120"/>
      <c r="AE148" s="120"/>
      <c r="AF148" s="120"/>
      <c r="AG148" s="120"/>
      <c r="AH148" s="120"/>
      <c r="AI148" s="120"/>
      <c r="AJ148" s="120"/>
      <c r="AK148" s="120"/>
      <c r="AL148" s="120"/>
      <c r="AM148" s="120"/>
      <c r="AN148" s="120"/>
      <c r="AO148" s="120"/>
      <c r="AP148" s="120"/>
      <c r="AQ148" s="120"/>
      <c r="AR148" s="120"/>
      <c r="AS148" s="120"/>
      <c r="AT148" s="120"/>
      <c r="AU148" s="120"/>
      <c r="AV148" s="120"/>
      <c r="AW148" s="120"/>
      <c r="AX148" s="120"/>
      <c r="AY148" s="120"/>
      <c r="AZ148" s="120"/>
      <c r="BA148" s="120"/>
      <c r="BB148" s="120"/>
      <c r="BC148" s="120"/>
      <c r="BD148" s="120"/>
      <c r="BE148" s="120"/>
      <c r="BF148" s="120"/>
      <c r="BG148" s="120"/>
      <c r="BH148" s="120"/>
      <c r="BI148" s="120"/>
      <c r="BJ148" s="120"/>
      <c r="BK148" s="120"/>
      <c r="BL148" s="120"/>
      <c r="BM148" s="120"/>
      <c r="BN148" s="120"/>
      <c r="BO148" s="120"/>
      <c r="BP148" s="120"/>
      <c r="BQ148" s="120"/>
      <c r="BR148" s="120"/>
      <c r="BS148" s="120"/>
      <c r="BT148" s="120"/>
      <c r="BU148" s="120"/>
      <c r="BV148" s="120"/>
      <c r="BW148" s="120"/>
      <c r="BX148" s="120"/>
      <c r="BY148" s="120"/>
      <c r="BZ148" s="120"/>
      <c r="CA148" s="120"/>
      <c r="CB148" s="120"/>
      <c r="CC148" s="120"/>
      <c r="CD148" s="120"/>
      <c r="CE148" s="120"/>
      <c r="CF148" s="120"/>
      <c r="CG148" s="120"/>
      <c r="CH148" s="120"/>
      <c r="CI148" s="120"/>
      <c r="CJ148" s="120"/>
      <c r="CK148" s="120"/>
      <c r="CL148" s="120"/>
      <c r="CM148" s="120"/>
      <c r="CN148" s="120"/>
      <c r="CO148" s="120"/>
      <c r="CP148" s="120"/>
      <c r="CQ148" s="120"/>
      <c r="CR148" s="120"/>
      <c r="CS148" s="120"/>
      <c r="CT148" s="120"/>
      <c r="CU148" s="120"/>
      <c r="CV148" s="120"/>
      <c r="CW148" s="120"/>
      <c r="CX148" s="120"/>
      <c r="CY148" s="121"/>
      <c r="CZ148" s="121"/>
    </row>
    <row r="149" spans="1:104" hidden="1">
      <c r="A149" s="74" t="s">
        <v>399</v>
      </c>
      <c r="B149" s="109" t="s">
        <v>81</v>
      </c>
      <c r="C149" s="110" t="s">
        <v>361</v>
      </c>
      <c r="D149" s="122" t="s">
        <v>358</v>
      </c>
      <c r="E149" s="143">
        <v>173.33</v>
      </c>
      <c r="F149" s="143">
        <v>32</v>
      </c>
      <c r="G149" s="143">
        <v>11.17</v>
      </c>
      <c r="H149" s="143">
        <v>208</v>
      </c>
      <c r="I149" s="143">
        <v>0</v>
      </c>
      <c r="J149" s="143">
        <v>0</v>
      </c>
      <c r="K149" s="137">
        <v>0</v>
      </c>
      <c r="L149" s="125">
        <f t="shared" ref="L149:L189" si="16">+SUM(E149:G149)+SUM(I149:K149)</f>
        <v>216.5</v>
      </c>
      <c r="M149" s="139">
        <v>65315.74</v>
      </c>
      <c r="N149" s="108" t="s">
        <v>83</v>
      </c>
      <c r="O149" s="110"/>
      <c r="P149" s="111" t="str">
        <f t="shared" ref="P149:P189" si="17">IF(O149&lt;&gt;"",O149,N149)</f>
        <v>01409</v>
      </c>
      <c r="Q149" s="130">
        <v>161</v>
      </c>
      <c r="R149" s="131"/>
      <c r="S149" s="132">
        <f t="shared" si="15"/>
        <v>161</v>
      </c>
      <c r="T149" s="118">
        <f t="shared" ref="T149:T189" si="18">IF(S149&lt;&gt;0,L149,SUM(V149:CZ149))</f>
        <v>216.5</v>
      </c>
      <c r="U149" s="111">
        <f t="shared" ref="U149:U189" si="19">L149-T149</f>
        <v>0</v>
      </c>
      <c r="V149" s="114"/>
      <c r="W149" s="112"/>
      <c r="X149" s="112"/>
      <c r="Y149" s="112"/>
      <c r="Z149" s="112"/>
      <c r="AA149" s="112"/>
      <c r="AB149" s="112"/>
      <c r="AC149" s="112"/>
      <c r="AD149" s="112"/>
      <c r="AE149" s="112"/>
      <c r="AF149" s="112"/>
      <c r="AG149" s="112"/>
      <c r="AH149" s="112"/>
      <c r="AI149" s="112"/>
      <c r="AJ149" s="112"/>
      <c r="AK149" s="112"/>
      <c r="AL149" s="112"/>
      <c r="AM149" s="112"/>
      <c r="AN149" s="112"/>
      <c r="AO149" s="112"/>
      <c r="AP149" s="112"/>
      <c r="AQ149" s="112"/>
      <c r="AR149" s="112"/>
      <c r="AS149" s="112"/>
      <c r="AT149" s="112"/>
      <c r="AU149" s="112"/>
      <c r="AV149" s="112"/>
      <c r="AW149" s="112"/>
      <c r="AX149" s="112"/>
      <c r="AY149" s="112"/>
      <c r="AZ149" s="112"/>
      <c r="BA149" s="112"/>
      <c r="BB149" s="112"/>
      <c r="BC149" s="112"/>
      <c r="BD149" s="112"/>
      <c r="BE149" s="112"/>
      <c r="BF149" s="112"/>
      <c r="BG149" s="112"/>
      <c r="BH149" s="112"/>
      <c r="BI149" s="112"/>
      <c r="BJ149" s="112"/>
      <c r="BK149" s="112"/>
      <c r="BL149" s="112"/>
      <c r="BM149" s="112"/>
      <c r="BN149" s="112"/>
      <c r="BO149" s="112"/>
      <c r="BP149" s="112"/>
      <c r="BQ149" s="112"/>
      <c r="BR149" s="112"/>
      <c r="BS149" s="112"/>
      <c r="BT149" s="112"/>
      <c r="BU149" s="112"/>
      <c r="BV149" s="112"/>
      <c r="BW149" s="112"/>
      <c r="BX149" s="112"/>
      <c r="BY149" s="112"/>
      <c r="BZ149" s="112"/>
      <c r="CA149" s="112"/>
      <c r="CB149" s="112"/>
      <c r="CC149" s="112"/>
      <c r="CD149" s="112"/>
      <c r="CE149" s="112"/>
      <c r="CF149" s="112"/>
      <c r="CG149" s="112"/>
      <c r="CH149" s="112"/>
      <c r="CI149" s="112"/>
      <c r="CJ149" s="112"/>
      <c r="CK149" s="112"/>
      <c r="CL149" s="112"/>
      <c r="CM149" s="112"/>
      <c r="CN149" s="112"/>
      <c r="CO149" s="112"/>
      <c r="CP149" s="112"/>
      <c r="CQ149" s="112"/>
      <c r="CR149" s="112"/>
      <c r="CS149" s="112"/>
      <c r="CT149" s="112"/>
      <c r="CU149" s="112"/>
      <c r="CV149" s="112"/>
      <c r="CW149" s="112"/>
      <c r="CX149" s="112"/>
      <c r="CY149" s="113"/>
      <c r="CZ149" s="113"/>
    </row>
    <row r="150" spans="1:104" hidden="1">
      <c r="A150" s="123" t="s">
        <v>180</v>
      </c>
      <c r="B150" s="109" t="s">
        <v>81</v>
      </c>
      <c r="C150" s="110" t="s">
        <v>159</v>
      </c>
      <c r="D150" s="122">
        <v>304</v>
      </c>
      <c r="E150" s="143">
        <v>173.33</v>
      </c>
      <c r="F150" s="143">
        <v>32</v>
      </c>
      <c r="G150" s="143">
        <v>43.17</v>
      </c>
      <c r="H150" s="143">
        <v>0</v>
      </c>
      <c r="I150" s="143">
        <v>0</v>
      </c>
      <c r="J150" s="143">
        <v>0</v>
      </c>
      <c r="K150" s="137">
        <v>0</v>
      </c>
      <c r="L150" s="125">
        <f t="shared" si="16"/>
        <v>248.5</v>
      </c>
      <c r="M150" s="139">
        <v>116917.78</v>
      </c>
      <c r="N150" s="108" t="s">
        <v>77</v>
      </c>
      <c r="O150" s="110"/>
      <c r="P150" s="111" t="str">
        <f t="shared" si="17"/>
        <v>01200</v>
      </c>
      <c r="Q150" s="130">
        <v>304</v>
      </c>
      <c r="R150" s="131"/>
      <c r="S150" s="132">
        <f t="shared" si="15"/>
        <v>304</v>
      </c>
      <c r="T150" s="118">
        <f t="shared" si="18"/>
        <v>248.5</v>
      </c>
      <c r="U150" s="111">
        <f t="shared" si="19"/>
        <v>0</v>
      </c>
      <c r="V150" s="119"/>
      <c r="W150" s="120"/>
      <c r="X150" s="120"/>
      <c r="Y150" s="120"/>
      <c r="Z150" s="120"/>
      <c r="AA150" s="120"/>
      <c r="AB150" s="120"/>
      <c r="AC150" s="120"/>
      <c r="AD150" s="120"/>
      <c r="AE150" s="120"/>
      <c r="AF150" s="120"/>
      <c r="AG150" s="120"/>
      <c r="AH150" s="120"/>
      <c r="AI150" s="120"/>
      <c r="AJ150" s="120"/>
      <c r="AK150" s="120"/>
      <c r="AL150" s="120"/>
      <c r="AM150" s="120"/>
      <c r="AN150" s="120"/>
      <c r="AO150" s="120"/>
      <c r="AP150" s="120"/>
      <c r="AQ150" s="120"/>
      <c r="AR150" s="120"/>
      <c r="AS150" s="120"/>
      <c r="AT150" s="120"/>
      <c r="AU150" s="120"/>
      <c r="AV150" s="120"/>
      <c r="AW150" s="120"/>
      <c r="AX150" s="120"/>
      <c r="AY150" s="120"/>
      <c r="AZ150" s="120"/>
      <c r="BA150" s="120"/>
      <c r="BB150" s="120"/>
      <c r="BC150" s="120"/>
      <c r="BD150" s="120"/>
      <c r="BE150" s="120"/>
      <c r="BF150" s="120"/>
      <c r="BG150" s="120"/>
      <c r="BH150" s="120"/>
      <c r="BI150" s="120"/>
      <c r="BJ150" s="120"/>
      <c r="BK150" s="120"/>
      <c r="BL150" s="120"/>
      <c r="BM150" s="120"/>
      <c r="BN150" s="120"/>
      <c r="BO150" s="120"/>
      <c r="BP150" s="120"/>
      <c r="BQ150" s="120"/>
      <c r="BR150" s="120"/>
      <c r="BS150" s="120"/>
      <c r="BT150" s="120"/>
      <c r="BU150" s="120"/>
      <c r="BV150" s="120"/>
      <c r="BW150" s="120"/>
      <c r="BX150" s="120"/>
      <c r="BY150" s="120"/>
      <c r="BZ150" s="120"/>
      <c r="CA150" s="120"/>
      <c r="CB150" s="120"/>
      <c r="CC150" s="120"/>
      <c r="CD150" s="120"/>
      <c r="CE150" s="120"/>
      <c r="CF150" s="120"/>
      <c r="CG150" s="120"/>
      <c r="CH150" s="120"/>
      <c r="CI150" s="120"/>
      <c r="CJ150" s="120"/>
      <c r="CK150" s="120"/>
      <c r="CL150" s="120"/>
      <c r="CM150" s="120"/>
      <c r="CN150" s="120"/>
      <c r="CO150" s="120"/>
      <c r="CP150" s="120"/>
      <c r="CQ150" s="120"/>
      <c r="CR150" s="120"/>
      <c r="CS150" s="120"/>
      <c r="CT150" s="120"/>
      <c r="CU150" s="120"/>
      <c r="CV150" s="120"/>
      <c r="CW150" s="120"/>
      <c r="CX150" s="120"/>
      <c r="CY150" s="121"/>
      <c r="CZ150" s="121"/>
    </row>
    <row r="151" spans="1:104" hidden="1">
      <c r="A151" s="75" t="s">
        <v>400</v>
      </c>
      <c r="B151" s="115" t="s">
        <v>81</v>
      </c>
      <c r="C151" s="116" t="s">
        <v>361</v>
      </c>
      <c r="D151" s="117" t="s">
        <v>358</v>
      </c>
      <c r="E151" s="143">
        <v>173.33</v>
      </c>
      <c r="F151" s="143">
        <v>32</v>
      </c>
      <c r="G151" s="143">
        <v>11.17</v>
      </c>
      <c r="H151" s="143">
        <v>208</v>
      </c>
      <c r="I151" s="143">
        <v>0</v>
      </c>
      <c r="J151" s="143">
        <v>0</v>
      </c>
      <c r="K151" s="137">
        <v>0</v>
      </c>
      <c r="L151" s="125">
        <f t="shared" si="16"/>
        <v>216.5</v>
      </c>
      <c r="M151" s="139">
        <v>84612.73</v>
      </c>
      <c r="N151" s="118" t="s">
        <v>85</v>
      </c>
      <c r="O151" s="116"/>
      <c r="P151" s="124" t="str">
        <f t="shared" si="17"/>
        <v>01456</v>
      </c>
      <c r="Q151" s="133">
        <v>161</v>
      </c>
      <c r="R151" s="134"/>
      <c r="S151" s="135">
        <f t="shared" si="15"/>
        <v>161</v>
      </c>
      <c r="T151" s="118">
        <f t="shared" si="18"/>
        <v>216.5</v>
      </c>
      <c r="U151" s="124">
        <f t="shared" si="19"/>
        <v>0</v>
      </c>
      <c r="V151" s="119"/>
      <c r="W151" s="120"/>
      <c r="X151" s="120"/>
      <c r="Y151" s="120"/>
      <c r="Z151" s="120"/>
      <c r="AA151" s="120"/>
      <c r="AB151" s="120"/>
      <c r="AC151" s="120"/>
      <c r="AD151" s="120"/>
      <c r="AE151" s="120"/>
      <c r="AF151" s="120"/>
      <c r="AG151" s="120"/>
      <c r="AH151" s="120"/>
      <c r="AI151" s="120"/>
      <c r="AJ151" s="120"/>
      <c r="AK151" s="120"/>
      <c r="AL151" s="120"/>
      <c r="AM151" s="120"/>
      <c r="AN151" s="120"/>
      <c r="AO151" s="120"/>
      <c r="AP151" s="120"/>
      <c r="AQ151" s="120"/>
      <c r="AR151" s="120"/>
      <c r="AS151" s="120"/>
      <c r="AT151" s="120"/>
      <c r="AU151" s="120"/>
      <c r="AV151" s="120"/>
      <c r="AW151" s="120"/>
      <c r="AX151" s="120"/>
      <c r="AY151" s="120"/>
      <c r="AZ151" s="120"/>
      <c r="BA151" s="120"/>
      <c r="BB151" s="120"/>
      <c r="BC151" s="120"/>
      <c r="BD151" s="120"/>
      <c r="BE151" s="120"/>
      <c r="BF151" s="120"/>
      <c r="BG151" s="120"/>
      <c r="BH151" s="120"/>
      <c r="BI151" s="120"/>
      <c r="BJ151" s="120"/>
      <c r="BK151" s="120"/>
      <c r="BL151" s="120"/>
      <c r="BM151" s="120"/>
      <c r="BN151" s="120"/>
      <c r="BO151" s="120"/>
      <c r="BP151" s="120"/>
      <c r="BQ151" s="120"/>
      <c r="BR151" s="120"/>
      <c r="BS151" s="120"/>
      <c r="BT151" s="120"/>
      <c r="BU151" s="120"/>
      <c r="BV151" s="120"/>
      <c r="BW151" s="120"/>
      <c r="BX151" s="120"/>
      <c r="BY151" s="120"/>
      <c r="BZ151" s="120"/>
      <c r="CA151" s="120"/>
      <c r="CB151" s="120"/>
      <c r="CC151" s="120"/>
      <c r="CD151" s="120"/>
      <c r="CE151" s="120"/>
      <c r="CF151" s="120"/>
      <c r="CG151" s="120"/>
      <c r="CH151" s="120"/>
      <c r="CI151" s="120"/>
      <c r="CJ151" s="120"/>
      <c r="CK151" s="120"/>
      <c r="CL151" s="120"/>
      <c r="CM151" s="120"/>
      <c r="CN151" s="120"/>
      <c r="CO151" s="120"/>
      <c r="CP151" s="120"/>
      <c r="CQ151" s="120"/>
      <c r="CR151" s="120"/>
      <c r="CS151" s="120"/>
      <c r="CT151" s="120"/>
      <c r="CU151" s="120"/>
      <c r="CV151" s="120"/>
      <c r="CW151" s="120"/>
      <c r="CX151" s="120"/>
      <c r="CY151" s="121"/>
      <c r="CZ151" s="121"/>
    </row>
    <row r="152" spans="1:104" hidden="1">
      <c r="A152" s="129" t="s">
        <v>181</v>
      </c>
      <c r="B152" s="115" t="s">
        <v>81</v>
      </c>
      <c r="C152" s="116" t="s">
        <v>159</v>
      </c>
      <c r="D152" s="117">
        <v>304</v>
      </c>
      <c r="E152" s="143">
        <v>0</v>
      </c>
      <c r="F152" s="143">
        <v>0</v>
      </c>
      <c r="G152" s="143">
        <v>0</v>
      </c>
      <c r="H152" s="143">
        <v>0</v>
      </c>
      <c r="I152" s="143">
        <v>0</v>
      </c>
      <c r="J152" s="143">
        <v>0</v>
      </c>
      <c r="K152" s="137">
        <v>0</v>
      </c>
      <c r="L152" s="125">
        <f t="shared" si="16"/>
        <v>0</v>
      </c>
      <c r="M152" s="139">
        <v>0</v>
      </c>
      <c r="N152" s="118" t="s">
        <v>77</v>
      </c>
      <c r="O152" s="116"/>
      <c r="P152" s="124" t="str">
        <f t="shared" si="17"/>
        <v>01200</v>
      </c>
      <c r="Q152" s="133">
        <v>304</v>
      </c>
      <c r="R152" s="134"/>
      <c r="S152" s="135">
        <f t="shared" si="15"/>
        <v>304</v>
      </c>
      <c r="T152" s="118">
        <f t="shared" si="18"/>
        <v>0</v>
      </c>
      <c r="U152" s="124">
        <f t="shared" si="19"/>
        <v>0</v>
      </c>
      <c r="V152" s="119"/>
      <c r="W152" s="120"/>
      <c r="X152" s="120"/>
      <c r="Y152" s="120"/>
      <c r="Z152" s="120"/>
      <c r="AA152" s="120"/>
      <c r="AB152" s="120"/>
      <c r="AC152" s="120"/>
      <c r="AD152" s="120"/>
      <c r="AE152" s="120"/>
      <c r="AF152" s="120"/>
      <c r="AG152" s="120"/>
      <c r="AH152" s="120"/>
      <c r="AI152" s="120"/>
      <c r="AJ152" s="120"/>
      <c r="AK152" s="120"/>
      <c r="AL152" s="120"/>
      <c r="AM152" s="120"/>
      <c r="AN152" s="120"/>
      <c r="AO152" s="120"/>
      <c r="AP152" s="120"/>
      <c r="AQ152" s="120"/>
      <c r="AR152" s="120"/>
      <c r="AS152" s="120"/>
      <c r="AT152" s="120"/>
      <c r="AU152" s="120"/>
      <c r="AV152" s="120"/>
      <c r="AW152" s="120"/>
      <c r="AX152" s="120"/>
      <c r="AY152" s="120"/>
      <c r="AZ152" s="120"/>
      <c r="BA152" s="120"/>
      <c r="BB152" s="120"/>
      <c r="BC152" s="120"/>
      <c r="BD152" s="120"/>
      <c r="BE152" s="120"/>
      <c r="BF152" s="120"/>
      <c r="BG152" s="120"/>
      <c r="BH152" s="120"/>
      <c r="BI152" s="120"/>
      <c r="BJ152" s="120"/>
      <c r="BK152" s="120"/>
      <c r="BL152" s="120"/>
      <c r="BM152" s="120"/>
      <c r="BN152" s="120"/>
      <c r="BO152" s="120"/>
      <c r="BP152" s="120"/>
      <c r="BQ152" s="120"/>
      <c r="BR152" s="120"/>
      <c r="BS152" s="120"/>
      <c r="BT152" s="120"/>
      <c r="BU152" s="120"/>
      <c r="BV152" s="120"/>
      <c r="BW152" s="120"/>
      <c r="BX152" s="120"/>
      <c r="BY152" s="120"/>
      <c r="BZ152" s="120"/>
      <c r="CA152" s="120"/>
      <c r="CB152" s="120"/>
      <c r="CC152" s="120"/>
      <c r="CD152" s="120"/>
      <c r="CE152" s="120"/>
      <c r="CF152" s="120"/>
      <c r="CG152" s="120"/>
      <c r="CH152" s="120"/>
      <c r="CI152" s="120"/>
      <c r="CJ152" s="120"/>
      <c r="CK152" s="120"/>
      <c r="CL152" s="120"/>
      <c r="CM152" s="120"/>
      <c r="CN152" s="120"/>
      <c r="CO152" s="120"/>
      <c r="CP152" s="120"/>
      <c r="CQ152" s="120"/>
      <c r="CR152" s="120"/>
      <c r="CS152" s="120"/>
      <c r="CT152" s="120"/>
      <c r="CU152" s="120"/>
      <c r="CV152" s="120"/>
      <c r="CW152" s="120"/>
      <c r="CX152" s="120"/>
      <c r="CY152" s="121"/>
      <c r="CZ152" s="121"/>
    </row>
    <row r="153" spans="1:104" hidden="1">
      <c r="A153" s="123" t="s">
        <v>182</v>
      </c>
      <c r="B153" s="109" t="s">
        <v>81</v>
      </c>
      <c r="C153" s="110" t="s">
        <v>159</v>
      </c>
      <c r="D153" s="122">
        <v>304</v>
      </c>
      <c r="E153" s="143">
        <v>173.33</v>
      </c>
      <c r="F153" s="143">
        <v>32</v>
      </c>
      <c r="G153" s="143">
        <v>19.670000000000002</v>
      </c>
      <c r="H153" s="143">
        <v>0</v>
      </c>
      <c r="I153" s="143">
        <v>0</v>
      </c>
      <c r="J153" s="143">
        <v>0</v>
      </c>
      <c r="K153" s="137">
        <v>0</v>
      </c>
      <c r="L153" s="125">
        <f t="shared" si="16"/>
        <v>225</v>
      </c>
      <c r="M153" s="139">
        <v>103760.33</v>
      </c>
      <c r="N153" s="108" t="s">
        <v>77</v>
      </c>
      <c r="O153" s="110"/>
      <c r="P153" s="111" t="str">
        <f t="shared" si="17"/>
        <v>01200</v>
      </c>
      <c r="Q153" s="130">
        <v>304</v>
      </c>
      <c r="R153" s="131"/>
      <c r="S153" s="132">
        <f t="shared" si="15"/>
        <v>304</v>
      </c>
      <c r="T153" s="118">
        <f t="shared" si="18"/>
        <v>225</v>
      </c>
      <c r="U153" s="111">
        <f t="shared" si="19"/>
        <v>0</v>
      </c>
      <c r="V153" s="119"/>
      <c r="W153" s="120"/>
      <c r="X153" s="120"/>
      <c r="Y153" s="120"/>
      <c r="Z153" s="120"/>
      <c r="AA153" s="120"/>
      <c r="AB153" s="120"/>
      <c r="AC153" s="120"/>
      <c r="AD153" s="120"/>
      <c r="AE153" s="120"/>
      <c r="AF153" s="120"/>
      <c r="AG153" s="120"/>
      <c r="AH153" s="120"/>
      <c r="AI153" s="120"/>
      <c r="AJ153" s="120"/>
      <c r="AK153" s="120"/>
      <c r="AL153" s="120"/>
      <c r="AM153" s="120"/>
      <c r="AN153" s="120"/>
      <c r="AO153" s="120"/>
      <c r="AP153" s="120"/>
      <c r="AQ153" s="120"/>
      <c r="AR153" s="120"/>
      <c r="AS153" s="120"/>
      <c r="AT153" s="120"/>
      <c r="AU153" s="120"/>
      <c r="AV153" s="120"/>
      <c r="AW153" s="120"/>
      <c r="AX153" s="120"/>
      <c r="AY153" s="120"/>
      <c r="AZ153" s="120"/>
      <c r="BA153" s="120"/>
      <c r="BB153" s="120"/>
      <c r="BC153" s="120"/>
      <c r="BD153" s="120"/>
      <c r="BE153" s="120"/>
      <c r="BF153" s="120"/>
      <c r="BG153" s="120"/>
      <c r="BH153" s="120"/>
      <c r="BI153" s="120"/>
      <c r="BJ153" s="120"/>
      <c r="BK153" s="120"/>
      <c r="BL153" s="120"/>
      <c r="BM153" s="120"/>
      <c r="BN153" s="120"/>
      <c r="BO153" s="120"/>
      <c r="BP153" s="120"/>
      <c r="BQ153" s="120"/>
      <c r="BR153" s="120"/>
      <c r="BS153" s="120"/>
      <c r="BT153" s="120"/>
      <c r="BU153" s="120"/>
      <c r="BV153" s="120"/>
      <c r="BW153" s="120"/>
      <c r="BX153" s="120"/>
      <c r="BY153" s="120"/>
      <c r="BZ153" s="120"/>
      <c r="CA153" s="120"/>
      <c r="CB153" s="120"/>
      <c r="CC153" s="120"/>
      <c r="CD153" s="120"/>
      <c r="CE153" s="120"/>
      <c r="CF153" s="120"/>
      <c r="CG153" s="120"/>
      <c r="CH153" s="120"/>
      <c r="CI153" s="120"/>
      <c r="CJ153" s="120"/>
      <c r="CK153" s="120"/>
      <c r="CL153" s="120"/>
      <c r="CM153" s="120"/>
      <c r="CN153" s="120"/>
      <c r="CO153" s="120"/>
      <c r="CP153" s="120"/>
      <c r="CQ153" s="120"/>
      <c r="CR153" s="120"/>
      <c r="CS153" s="120"/>
      <c r="CT153" s="120"/>
      <c r="CU153" s="120"/>
      <c r="CV153" s="120"/>
      <c r="CW153" s="120"/>
      <c r="CX153" s="120"/>
      <c r="CY153" s="121"/>
      <c r="CZ153" s="121"/>
    </row>
    <row r="154" spans="1:104" hidden="1">
      <c r="A154" s="123" t="s">
        <v>183</v>
      </c>
      <c r="B154" s="109" t="s">
        <v>81</v>
      </c>
      <c r="C154" s="110" t="s">
        <v>159</v>
      </c>
      <c r="D154" s="122">
        <v>304</v>
      </c>
      <c r="E154" s="143">
        <v>128.5</v>
      </c>
      <c r="F154" s="143">
        <v>0</v>
      </c>
      <c r="G154" s="143">
        <v>0</v>
      </c>
      <c r="H154" s="143">
        <v>0</v>
      </c>
      <c r="I154" s="143">
        <v>0</v>
      </c>
      <c r="J154" s="143">
        <v>0</v>
      </c>
      <c r="K154" s="137">
        <v>0</v>
      </c>
      <c r="L154" s="125">
        <f t="shared" si="16"/>
        <v>128.5</v>
      </c>
      <c r="M154" s="139">
        <v>43172.200000000012</v>
      </c>
      <c r="N154" s="108" t="s">
        <v>77</v>
      </c>
      <c r="O154" s="110"/>
      <c r="P154" s="111" t="str">
        <f t="shared" si="17"/>
        <v>01200</v>
      </c>
      <c r="Q154" s="130">
        <v>304</v>
      </c>
      <c r="R154" s="131"/>
      <c r="S154" s="132">
        <f t="shared" si="15"/>
        <v>304</v>
      </c>
      <c r="T154" s="118">
        <f t="shared" si="18"/>
        <v>128.5</v>
      </c>
      <c r="U154" s="111">
        <f t="shared" si="19"/>
        <v>0</v>
      </c>
      <c r="V154" s="119"/>
      <c r="W154" s="120"/>
      <c r="X154" s="120"/>
      <c r="Y154" s="120"/>
      <c r="Z154" s="120"/>
      <c r="AA154" s="120"/>
      <c r="AB154" s="120"/>
      <c r="AC154" s="120"/>
      <c r="AD154" s="120"/>
      <c r="AE154" s="120"/>
      <c r="AF154" s="120"/>
      <c r="AG154" s="120"/>
      <c r="AH154" s="120"/>
      <c r="AI154" s="120"/>
      <c r="AJ154" s="120"/>
      <c r="AK154" s="120"/>
      <c r="AL154" s="120"/>
      <c r="AM154" s="120"/>
      <c r="AN154" s="120"/>
      <c r="AO154" s="120"/>
      <c r="AP154" s="120"/>
      <c r="AQ154" s="120"/>
      <c r="AR154" s="120"/>
      <c r="AS154" s="120"/>
      <c r="AT154" s="120"/>
      <c r="AU154" s="120"/>
      <c r="AV154" s="120"/>
      <c r="AW154" s="120"/>
      <c r="AX154" s="120"/>
      <c r="AY154" s="120"/>
      <c r="AZ154" s="120"/>
      <c r="BA154" s="120"/>
      <c r="BB154" s="120"/>
      <c r="BC154" s="120"/>
      <c r="BD154" s="120"/>
      <c r="BE154" s="120"/>
      <c r="BF154" s="120"/>
      <c r="BG154" s="120"/>
      <c r="BH154" s="120"/>
      <c r="BI154" s="120"/>
      <c r="BJ154" s="120"/>
      <c r="BK154" s="120"/>
      <c r="BL154" s="120"/>
      <c r="BM154" s="120"/>
      <c r="BN154" s="120"/>
      <c r="BO154" s="120"/>
      <c r="BP154" s="120"/>
      <c r="BQ154" s="120"/>
      <c r="BR154" s="120"/>
      <c r="BS154" s="120"/>
      <c r="BT154" s="120"/>
      <c r="BU154" s="120"/>
      <c r="BV154" s="120"/>
      <c r="BW154" s="120"/>
      <c r="BX154" s="120"/>
      <c r="BY154" s="120"/>
      <c r="BZ154" s="120"/>
      <c r="CA154" s="120"/>
      <c r="CB154" s="120"/>
      <c r="CC154" s="120"/>
      <c r="CD154" s="120"/>
      <c r="CE154" s="120"/>
      <c r="CF154" s="120"/>
      <c r="CG154" s="120"/>
      <c r="CH154" s="120"/>
      <c r="CI154" s="120"/>
      <c r="CJ154" s="120"/>
      <c r="CK154" s="120"/>
      <c r="CL154" s="120"/>
      <c r="CM154" s="120"/>
      <c r="CN154" s="120"/>
      <c r="CO154" s="120"/>
      <c r="CP154" s="120"/>
      <c r="CQ154" s="120"/>
      <c r="CR154" s="120"/>
      <c r="CS154" s="120"/>
      <c r="CT154" s="120"/>
      <c r="CU154" s="120"/>
      <c r="CV154" s="120"/>
      <c r="CW154" s="120"/>
      <c r="CX154" s="120"/>
      <c r="CY154" s="121"/>
      <c r="CZ154" s="121"/>
    </row>
    <row r="155" spans="1:104" hidden="1">
      <c r="A155" s="129" t="s">
        <v>218</v>
      </c>
      <c r="B155" s="115" t="s">
        <v>81</v>
      </c>
      <c r="C155" s="116" t="s">
        <v>217</v>
      </c>
      <c r="D155" s="117">
        <v>302</v>
      </c>
      <c r="E155" s="143">
        <v>173.33</v>
      </c>
      <c r="F155" s="143">
        <v>32</v>
      </c>
      <c r="G155" s="143">
        <v>7.17</v>
      </c>
      <c r="H155" s="143">
        <v>0</v>
      </c>
      <c r="I155" s="143">
        <v>0</v>
      </c>
      <c r="J155" s="143">
        <v>0</v>
      </c>
      <c r="K155" s="137">
        <v>0</v>
      </c>
      <c r="L155" s="125">
        <f t="shared" si="16"/>
        <v>212.5</v>
      </c>
      <c r="M155" s="139">
        <v>114693.87</v>
      </c>
      <c r="N155" s="118" t="s">
        <v>77</v>
      </c>
      <c r="O155" s="116"/>
      <c r="P155" s="124" t="str">
        <f t="shared" si="17"/>
        <v>01200</v>
      </c>
      <c r="Q155" s="133">
        <v>304</v>
      </c>
      <c r="R155" s="134"/>
      <c r="S155" s="135">
        <f t="shared" si="15"/>
        <v>304</v>
      </c>
      <c r="T155" s="118">
        <f t="shared" si="18"/>
        <v>212.5</v>
      </c>
      <c r="U155" s="124">
        <f t="shared" si="19"/>
        <v>0</v>
      </c>
      <c r="V155" s="119"/>
      <c r="W155" s="120"/>
      <c r="X155" s="120"/>
      <c r="Y155" s="120"/>
      <c r="Z155" s="120"/>
      <c r="AA155" s="120"/>
      <c r="AB155" s="120"/>
      <c r="AC155" s="120"/>
      <c r="AD155" s="120"/>
      <c r="AE155" s="120"/>
      <c r="AF155" s="120"/>
      <c r="AG155" s="120"/>
      <c r="AH155" s="120"/>
      <c r="AI155" s="120"/>
      <c r="AJ155" s="120"/>
      <c r="AK155" s="120"/>
      <c r="AL155" s="120"/>
      <c r="AM155" s="120"/>
      <c r="AN155" s="120"/>
      <c r="AO155" s="120"/>
      <c r="AP155" s="120"/>
      <c r="AQ155" s="120"/>
      <c r="AR155" s="120"/>
      <c r="AS155" s="120"/>
      <c r="AT155" s="120"/>
      <c r="AU155" s="120"/>
      <c r="AV155" s="120"/>
      <c r="AW155" s="120"/>
      <c r="AX155" s="120"/>
      <c r="AY155" s="120"/>
      <c r="AZ155" s="120"/>
      <c r="BA155" s="120"/>
      <c r="BB155" s="120"/>
      <c r="BC155" s="120"/>
      <c r="BD155" s="120"/>
      <c r="BE155" s="120"/>
      <c r="BF155" s="120"/>
      <c r="BG155" s="120"/>
      <c r="BH155" s="120"/>
      <c r="BI155" s="120"/>
      <c r="BJ155" s="120"/>
      <c r="BK155" s="120"/>
      <c r="BL155" s="120"/>
      <c r="BM155" s="120"/>
      <c r="BN155" s="120"/>
      <c r="BO155" s="120"/>
      <c r="BP155" s="120"/>
      <c r="BQ155" s="120"/>
      <c r="BR155" s="120"/>
      <c r="BS155" s="120"/>
      <c r="BT155" s="120"/>
      <c r="BU155" s="120"/>
      <c r="BV155" s="120"/>
      <c r="BW155" s="120"/>
      <c r="BX155" s="120"/>
      <c r="BY155" s="120"/>
      <c r="BZ155" s="120"/>
      <c r="CA155" s="120"/>
      <c r="CB155" s="120"/>
      <c r="CC155" s="120"/>
      <c r="CD155" s="120"/>
      <c r="CE155" s="120"/>
      <c r="CF155" s="120"/>
      <c r="CG155" s="120"/>
      <c r="CH155" s="120"/>
      <c r="CI155" s="120"/>
      <c r="CJ155" s="120"/>
      <c r="CK155" s="120"/>
      <c r="CL155" s="120"/>
      <c r="CM155" s="120"/>
      <c r="CN155" s="120"/>
      <c r="CO155" s="120"/>
      <c r="CP155" s="120"/>
      <c r="CQ155" s="120"/>
      <c r="CR155" s="120"/>
      <c r="CS155" s="120"/>
      <c r="CT155" s="120"/>
      <c r="CU155" s="120"/>
      <c r="CV155" s="120"/>
      <c r="CW155" s="120"/>
      <c r="CX155" s="120"/>
      <c r="CY155" s="121"/>
      <c r="CZ155" s="121"/>
    </row>
    <row r="156" spans="1:104" hidden="1">
      <c r="A156" s="74" t="s">
        <v>456</v>
      </c>
      <c r="B156" s="109" t="s">
        <v>81</v>
      </c>
      <c r="C156" s="110" t="s">
        <v>338</v>
      </c>
      <c r="D156" s="122" t="s">
        <v>358</v>
      </c>
      <c r="E156" s="143">
        <v>173.33</v>
      </c>
      <c r="F156" s="143">
        <v>32</v>
      </c>
      <c r="G156" s="143">
        <v>26.67</v>
      </c>
      <c r="H156" s="143">
        <v>0</v>
      </c>
      <c r="I156" s="143">
        <v>16</v>
      </c>
      <c r="J156" s="143">
        <v>0</v>
      </c>
      <c r="K156" s="137">
        <v>0</v>
      </c>
      <c r="L156" s="125">
        <f t="shared" si="16"/>
        <v>248</v>
      </c>
      <c r="M156" s="139">
        <v>110749.36</v>
      </c>
      <c r="N156" s="108" t="s">
        <v>91</v>
      </c>
      <c r="O156" s="110"/>
      <c r="P156" s="111" t="str">
        <f t="shared" si="17"/>
        <v>01453</v>
      </c>
      <c r="Q156" s="130">
        <v>171</v>
      </c>
      <c r="R156" s="131"/>
      <c r="S156" s="132">
        <f t="shared" si="15"/>
        <v>171</v>
      </c>
      <c r="T156" s="118">
        <f t="shared" si="18"/>
        <v>248</v>
      </c>
      <c r="U156" s="111">
        <f t="shared" si="19"/>
        <v>0</v>
      </c>
      <c r="V156" s="114"/>
      <c r="W156" s="112"/>
      <c r="X156" s="112"/>
      <c r="Y156" s="112"/>
      <c r="Z156" s="112"/>
      <c r="AA156" s="112"/>
      <c r="AB156" s="112"/>
      <c r="AC156" s="112"/>
      <c r="AD156" s="112"/>
      <c r="AE156" s="112"/>
      <c r="AF156" s="112"/>
      <c r="AG156" s="112"/>
      <c r="AH156" s="112"/>
      <c r="AI156" s="112"/>
      <c r="AJ156" s="112"/>
      <c r="AK156" s="112"/>
      <c r="AL156" s="112"/>
      <c r="AM156" s="112"/>
      <c r="AN156" s="112"/>
      <c r="AO156" s="112"/>
      <c r="AP156" s="112"/>
      <c r="AQ156" s="112"/>
      <c r="AR156" s="112"/>
      <c r="AS156" s="112"/>
      <c r="AT156" s="112"/>
      <c r="AU156" s="112"/>
      <c r="AV156" s="112"/>
      <c r="AW156" s="112"/>
      <c r="AX156" s="112"/>
      <c r="AY156" s="112"/>
      <c r="AZ156" s="112"/>
      <c r="BA156" s="112"/>
      <c r="BB156" s="112"/>
      <c r="BC156" s="112"/>
      <c r="BD156" s="112"/>
      <c r="BE156" s="112"/>
      <c r="BF156" s="112"/>
      <c r="BG156" s="112"/>
      <c r="BH156" s="112"/>
      <c r="BI156" s="112"/>
      <c r="BJ156" s="112"/>
      <c r="BK156" s="112"/>
      <c r="BL156" s="112"/>
      <c r="BM156" s="112"/>
      <c r="BN156" s="112"/>
      <c r="BO156" s="112"/>
      <c r="BP156" s="112"/>
      <c r="BQ156" s="112"/>
      <c r="BR156" s="112"/>
      <c r="BS156" s="112"/>
      <c r="BT156" s="112"/>
      <c r="BU156" s="112"/>
      <c r="BV156" s="112"/>
      <c r="BW156" s="112"/>
      <c r="BX156" s="112"/>
      <c r="BY156" s="112"/>
      <c r="BZ156" s="112"/>
      <c r="CA156" s="112"/>
      <c r="CB156" s="112"/>
      <c r="CC156" s="112"/>
      <c r="CD156" s="112"/>
      <c r="CE156" s="112"/>
      <c r="CF156" s="112"/>
      <c r="CG156" s="112"/>
      <c r="CH156" s="112"/>
      <c r="CI156" s="112"/>
      <c r="CJ156" s="112"/>
      <c r="CK156" s="112"/>
      <c r="CL156" s="112"/>
      <c r="CM156" s="112"/>
      <c r="CN156" s="112"/>
      <c r="CO156" s="112"/>
      <c r="CP156" s="112"/>
      <c r="CQ156" s="112"/>
      <c r="CR156" s="112"/>
      <c r="CS156" s="112"/>
      <c r="CT156" s="112"/>
      <c r="CU156" s="112"/>
      <c r="CV156" s="112"/>
      <c r="CW156" s="112"/>
      <c r="CX156" s="112"/>
      <c r="CY156" s="113"/>
      <c r="CZ156" s="113"/>
    </row>
    <row r="157" spans="1:104" hidden="1">
      <c r="A157" s="123" t="s">
        <v>109</v>
      </c>
      <c r="B157" s="109" t="s">
        <v>76</v>
      </c>
      <c r="C157" s="110" t="s">
        <v>101</v>
      </c>
      <c r="D157" s="122" t="s">
        <v>102</v>
      </c>
      <c r="E157" s="143">
        <v>172</v>
      </c>
      <c r="F157" s="143">
        <v>0</v>
      </c>
      <c r="G157" s="143">
        <v>9</v>
      </c>
      <c r="H157" s="143">
        <v>0</v>
      </c>
      <c r="I157" s="143">
        <v>0</v>
      </c>
      <c r="J157" s="143">
        <v>0</v>
      </c>
      <c r="K157" s="137">
        <v>0</v>
      </c>
      <c r="L157" s="125">
        <f t="shared" si="16"/>
        <v>181</v>
      </c>
      <c r="M157" s="139">
        <v>169026</v>
      </c>
      <c r="N157" s="108" t="s">
        <v>77</v>
      </c>
      <c r="O157" s="110"/>
      <c r="P157" s="111" t="str">
        <f t="shared" si="17"/>
        <v>01200</v>
      </c>
      <c r="Q157" s="130">
        <v>297</v>
      </c>
      <c r="R157" s="131"/>
      <c r="S157" s="132">
        <f t="shared" si="15"/>
        <v>297</v>
      </c>
      <c r="T157" s="118">
        <f t="shared" si="18"/>
        <v>181</v>
      </c>
      <c r="U157" s="111">
        <f t="shared" si="19"/>
        <v>0</v>
      </c>
      <c r="V157" s="114"/>
      <c r="W157" s="112"/>
      <c r="X157" s="112"/>
      <c r="Y157" s="112"/>
      <c r="Z157" s="112"/>
      <c r="AA157" s="112"/>
      <c r="AB157" s="112"/>
      <c r="AC157" s="112"/>
      <c r="AD157" s="112"/>
      <c r="AE157" s="112"/>
      <c r="AF157" s="112"/>
      <c r="AG157" s="112"/>
      <c r="AH157" s="112"/>
      <c r="AI157" s="112"/>
      <c r="AJ157" s="112"/>
      <c r="AK157" s="112"/>
      <c r="AL157" s="112"/>
      <c r="AM157" s="112"/>
      <c r="AN157" s="112"/>
      <c r="AO157" s="112"/>
      <c r="AP157" s="112"/>
      <c r="AQ157" s="112"/>
      <c r="AR157" s="112"/>
      <c r="AS157" s="112"/>
      <c r="AT157" s="112"/>
      <c r="AU157" s="112"/>
      <c r="AV157" s="112"/>
      <c r="AW157" s="112"/>
      <c r="AX157" s="112"/>
      <c r="AY157" s="112"/>
      <c r="AZ157" s="112"/>
      <c r="BA157" s="112"/>
      <c r="BB157" s="112"/>
      <c r="BC157" s="112"/>
      <c r="BD157" s="112"/>
      <c r="BE157" s="112"/>
      <c r="BF157" s="112"/>
      <c r="BG157" s="112"/>
      <c r="BH157" s="112"/>
      <c r="BI157" s="112"/>
      <c r="BJ157" s="112"/>
      <c r="BK157" s="112"/>
      <c r="BL157" s="112"/>
      <c r="BM157" s="112"/>
      <c r="BN157" s="112"/>
      <c r="BO157" s="112"/>
      <c r="BP157" s="112"/>
      <c r="BQ157" s="112"/>
      <c r="BR157" s="112"/>
      <c r="BS157" s="112"/>
      <c r="BT157" s="112"/>
      <c r="BU157" s="112"/>
      <c r="BV157" s="112"/>
      <c r="BW157" s="112"/>
      <c r="BX157" s="112"/>
      <c r="BY157" s="112"/>
      <c r="BZ157" s="112"/>
      <c r="CA157" s="112"/>
      <c r="CB157" s="112"/>
      <c r="CC157" s="112"/>
      <c r="CD157" s="112"/>
      <c r="CE157" s="112"/>
      <c r="CF157" s="112"/>
      <c r="CG157" s="112"/>
      <c r="CH157" s="112"/>
      <c r="CI157" s="112"/>
      <c r="CJ157" s="112"/>
      <c r="CK157" s="112"/>
      <c r="CL157" s="112"/>
      <c r="CM157" s="112"/>
      <c r="CN157" s="112"/>
      <c r="CO157" s="112"/>
      <c r="CP157" s="112"/>
      <c r="CQ157" s="112"/>
      <c r="CR157" s="112"/>
      <c r="CS157" s="112"/>
      <c r="CT157" s="112"/>
      <c r="CU157" s="112"/>
      <c r="CV157" s="112"/>
      <c r="CW157" s="112"/>
      <c r="CX157" s="112"/>
      <c r="CY157" s="113"/>
      <c r="CZ157" s="113"/>
    </row>
    <row r="158" spans="1:104" hidden="1">
      <c r="A158" s="123" t="s">
        <v>348</v>
      </c>
      <c r="B158" s="109" t="s">
        <v>76</v>
      </c>
      <c r="C158" s="110" t="s">
        <v>341</v>
      </c>
      <c r="D158" s="122">
        <v>302</v>
      </c>
      <c r="E158" s="143">
        <v>200</v>
      </c>
      <c r="F158" s="143">
        <v>0</v>
      </c>
      <c r="G158" s="143">
        <v>9.5</v>
      </c>
      <c r="H158" s="143">
        <v>0</v>
      </c>
      <c r="I158" s="143">
        <v>0</v>
      </c>
      <c r="J158" s="143">
        <v>0</v>
      </c>
      <c r="K158" s="137">
        <v>0</v>
      </c>
      <c r="L158" s="125">
        <f t="shared" si="16"/>
        <v>209.5</v>
      </c>
      <c r="M158" s="139">
        <v>197679.88</v>
      </c>
      <c r="N158" s="108" t="s">
        <v>77</v>
      </c>
      <c r="O158" s="110"/>
      <c r="P158" s="111" t="str">
        <f t="shared" si="17"/>
        <v>01200</v>
      </c>
      <c r="Q158" s="130">
        <v>302</v>
      </c>
      <c r="R158" s="131"/>
      <c r="S158" s="132">
        <f t="shared" si="15"/>
        <v>302</v>
      </c>
      <c r="T158" s="118">
        <f t="shared" si="18"/>
        <v>209.5</v>
      </c>
      <c r="U158" s="111">
        <f t="shared" si="19"/>
        <v>0</v>
      </c>
      <c r="V158" s="114"/>
      <c r="W158" s="112"/>
      <c r="X158" s="112"/>
      <c r="Y158" s="112"/>
      <c r="Z158" s="112"/>
      <c r="AA158" s="112"/>
      <c r="AB158" s="112"/>
      <c r="AC158" s="112"/>
      <c r="AD158" s="112"/>
      <c r="AE158" s="112"/>
      <c r="AF158" s="112"/>
      <c r="AG158" s="112"/>
      <c r="AH158" s="112"/>
      <c r="AI158" s="112"/>
      <c r="AJ158" s="112"/>
      <c r="AK158" s="112"/>
      <c r="AL158" s="112"/>
      <c r="AM158" s="112"/>
      <c r="AN158" s="112"/>
      <c r="AO158" s="112"/>
      <c r="AP158" s="112"/>
      <c r="AQ158" s="112"/>
      <c r="AR158" s="112"/>
      <c r="AS158" s="112"/>
      <c r="AT158" s="112"/>
      <c r="AU158" s="112"/>
      <c r="AV158" s="112"/>
      <c r="AW158" s="112"/>
      <c r="AX158" s="112"/>
      <c r="AY158" s="112"/>
      <c r="AZ158" s="112"/>
      <c r="BA158" s="112"/>
      <c r="BB158" s="112"/>
      <c r="BC158" s="112"/>
      <c r="BD158" s="112"/>
      <c r="BE158" s="112"/>
      <c r="BF158" s="112"/>
      <c r="BG158" s="112"/>
      <c r="BH158" s="112"/>
      <c r="BI158" s="112"/>
      <c r="BJ158" s="112"/>
      <c r="BK158" s="112"/>
      <c r="BL158" s="112"/>
      <c r="BM158" s="112"/>
      <c r="BN158" s="112"/>
      <c r="BO158" s="112"/>
      <c r="BP158" s="112"/>
      <c r="BQ158" s="112"/>
      <c r="BR158" s="112"/>
      <c r="BS158" s="112"/>
      <c r="BT158" s="112"/>
      <c r="BU158" s="112"/>
      <c r="BV158" s="112"/>
      <c r="BW158" s="112"/>
      <c r="BX158" s="112"/>
      <c r="BY158" s="112"/>
      <c r="BZ158" s="112"/>
      <c r="CA158" s="112"/>
      <c r="CB158" s="112"/>
      <c r="CC158" s="112"/>
      <c r="CD158" s="112"/>
      <c r="CE158" s="112"/>
      <c r="CF158" s="112"/>
      <c r="CG158" s="112"/>
      <c r="CH158" s="112"/>
      <c r="CI158" s="112"/>
      <c r="CJ158" s="112"/>
      <c r="CK158" s="112"/>
      <c r="CL158" s="112"/>
      <c r="CM158" s="112"/>
      <c r="CN158" s="112"/>
      <c r="CO158" s="112"/>
      <c r="CP158" s="112"/>
      <c r="CQ158" s="112"/>
      <c r="CR158" s="112"/>
      <c r="CS158" s="112"/>
      <c r="CT158" s="112"/>
      <c r="CU158" s="112"/>
      <c r="CV158" s="112"/>
      <c r="CW158" s="112"/>
      <c r="CX158" s="112"/>
      <c r="CY158" s="113"/>
      <c r="CZ158" s="113"/>
    </row>
    <row r="159" spans="1:104" hidden="1">
      <c r="A159" s="75" t="s">
        <v>401</v>
      </c>
      <c r="B159" s="115" t="s">
        <v>81</v>
      </c>
      <c r="C159" s="116" t="s">
        <v>361</v>
      </c>
      <c r="D159" s="117" t="s">
        <v>358</v>
      </c>
      <c r="E159" s="143">
        <v>173.33</v>
      </c>
      <c r="F159" s="143">
        <v>31.67</v>
      </c>
      <c r="G159" s="143">
        <v>0</v>
      </c>
      <c r="H159" s="143">
        <v>196.5</v>
      </c>
      <c r="I159" s="143">
        <v>0</v>
      </c>
      <c r="J159" s="143">
        <v>0</v>
      </c>
      <c r="K159" s="137">
        <v>0</v>
      </c>
      <c r="L159" s="125">
        <f t="shared" si="16"/>
        <v>205</v>
      </c>
      <c r="M159" s="139">
        <v>82460.350000000006</v>
      </c>
      <c r="N159" s="118" t="s">
        <v>92</v>
      </c>
      <c r="O159" s="116"/>
      <c r="P159" s="124" t="str">
        <f t="shared" si="17"/>
        <v>01457</v>
      </c>
      <c r="Q159" s="133">
        <v>161</v>
      </c>
      <c r="R159" s="134"/>
      <c r="S159" s="135">
        <f t="shared" ref="S159:S198" si="20">IF(R159&lt;&gt;"",R159,Q159)</f>
        <v>161</v>
      </c>
      <c r="T159" s="118">
        <f t="shared" si="18"/>
        <v>205</v>
      </c>
      <c r="U159" s="124">
        <f t="shared" si="19"/>
        <v>0</v>
      </c>
      <c r="V159" s="119"/>
      <c r="W159" s="120"/>
      <c r="X159" s="120"/>
      <c r="Y159" s="120"/>
      <c r="Z159" s="120"/>
      <c r="AA159" s="120"/>
      <c r="AB159" s="120"/>
      <c r="AC159" s="120"/>
      <c r="AD159" s="120"/>
      <c r="AE159" s="120"/>
      <c r="AF159" s="120"/>
      <c r="AG159" s="120"/>
      <c r="AH159" s="120"/>
      <c r="AI159" s="120"/>
      <c r="AJ159" s="120"/>
      <c r="AK159" s="120"/>
      <c r="AL159" s="120"/>
      <c r="AM159" s="120"/>
      <c r="AN159" s="120"/>
      <c r="AO159" s="120"/>
      <c r="AP159" s="120"/>
      <c r="AQ159" s="120"/>
      <c r="AR159" s="120"/>
      <c r="AS159" s="120"/>
      <c r="AT159" s="120"/>
      <c r="AU159" s="120"/>
      <c r="AV159" s="120"/>
      <c r="AW159" s="120"/>
      <c r="AX159" s="120"/>
      <c r="AY159" s="120"/>
      <c r="AZ159" s="120"/>
      <c r="BA159" s="120"/>
      <c r="BB159" s="120"/>
      <c r="BC159" s="120"/>
      <c r="BD159" s="120"/>
      <c r="BE159" s="120"/>
      <c r="BF159" s="120"/>
      <c r="BG159" s="120"/>
      <c r="BH159" s="120"/>
      <c r="BI159" s="120"/>
      <c r="BJ159" s="120"/>
      <c r="BK159" s="120"/>
      <c r="BL159" s="120"/>
      <c r="BM159" s="120"/>
      <c r="BN159" s="120"/>
      <c r="BO159" s="120"/>
      <c r="BP159" s="120"/>
      <c r="BQ159" s="120"/>
      <c r="BR159" s="120"/>
      <c r="BS159" s="120"/>
      <c r="BT159" s="120"/>
      <c r="BU159" s="120"/>
      <c r="BV159" s="120"/>
      <c r="BW159" s="120"/>
      <c r="BX159" s="120"/>
      <c r="BY159" s="120"/>
      <c r="BZ159" s="120"/>
      <c r="CA159" s="120"/>
      <c r="CB159" s="120"/>
      <c r="CC159" s="120"/>
      <c r="CD159" s="120"/>
      <c r="CE159" s="120"/>
      <c r="CF159" s="120"/>
      <c r="CG159" s="120"/>
      <c r="CH159" s="120"/>
      <c r="CI159" s="120"/>
      <c r="CJ159" s="120"/>
      <c r="CK159" s="120"/>
      <c r="CL159" s="120"/>
      <c r="CM159" s="120"/>
      <c r="CN159" s="120"/>
      <c r="CO159" s="120"/>
      <c r="CP159" s="120"/>
      <c r="CQ159" s="120"/>
      <c r="CR159" s="120"/>
      <c r="CS159" s="120"/>
      <c r="CT159" s="120"/>
      <c r="CU159" s="120"/>
      <c r="CV159" s="120"/>
      <c r="CW159" s="120"/>
      <c r="CX159" s="120"/>
      <c r="CY159" s="121"/>
      <c r="CZ159" s="121"/>
    </row>
    <row r="160" spans="1:104" hidden="1">
      <c r="A160" s="74" t="s">
        <v>457</v>
      </c>
      <c r="B160" s="109" t="s">
        <v>81</v>
      </c>
      <c r="C160" s="110" t="s">
        <v>338</v>
      </c>
      <c r="D160" s="122" t="s">
        <v>358</v>
      </c>
      <c r="E160" s="143">
        <v>173.33</v>
      </c>
      <c r="F160" s="143">
        <v>32</v>
      </c>
      <c r="G160" s="143">
        <v>19.170000000000002</v>
      </c>
      <c r="H160" s="143">
        <v>25.5</v>
      </c>
      <c r="I160" s="143">
        <v>0</v>
      </c>
      <c r="J160" s="143">
        <v>0</v>
      </c>
      <c r="K160" s="137">
        <v>0</v>
      </c>
      <c r="L160" s="125">
        <f t="shared" si="16"/>
        <v>224.5</v>
      </c>
      <c r="M160" s="139">
        <v>135308.29999999999</v>
      </c>
      <c r="N160" s="108" t="s">
        <v>359</v>
      </c>
      <c r="O160" s="110"/>
      <c r="P160" s="111" t="str">
        <f t="shared" si="17"/>
        <v>01451</v>
      </c>
      <c r="Q160" s="130">
        <v>171</v>
      </c>
      <c r="R160" s="131"/>
      <c r="S160" s="132">
        <f t="shared" si="20"/>
        <v>171</v>
      </c>
      <c r="T160" s="118">
        <f t="shared" si="18"/>
        <v>224.5</v>
      </c>
      <c r="U160" s="111">
        <f t="shared" si="19"/>
        <v>0</v>
      </c>
      <c r="V160" s="114"/>
      <c r="W160" s="112"/>
      <c r="X160" s="112"/>
      <c r="Y160" s="112"/>
      <c r="Z160" s="112"/>
      <c r="AA160" s="112"/>
      <c r="AB160" s="112"/>
      <c r="AC160" s="112"/>
      <c r="AD160" s="112"/>
      <c r="AE160" s="112"/>
      <c r="AF160" s="112"/>
      <c r="AG160" s="112"/>
      <c r="AH160" s="112"/>
      <c r="AI160" s="112"/>
      <c r="AJ160" s="112"/>
      <c r="AK160" s="112"/>
      <c r="AL160" s="112"/>
      <c r="AM160" s="112"/>
      <c r="AN160" s="112"/>
      <c r="AO160" s="112"/>
      <c r="AP160" s="112"/>
      <c r="AQ160" s="112"/>
      <c r="AR160" s="112"/>
      <c r="AS160" s="112"/>
      <c r="AT160" s="112"/>
      <c r="AU160" s="112"/>
      <c r="AV160" s="112"/>
      <c r="AW160" s="112"/>
      <c r="AX160" s="112"/>
      <c r="AY160" s="112"/>
      <c r="AZ160" s="112"/>
      <c r="BA160" s="112"/>
      <c r="BB160" s="112"/>
      <c r="BC160" s="112"/>
      <c r="BD160" s="112"/>
      <c r="BE160" s="112"/>
      <c r="BF160" s="112"/>
      <c r="BG160" s="112"/>
      <c r="BH160" s="112"/>
      <c r="BI160" s="112"/>
      <c r="BJ160" s="112"/>
      <c r="BK160" s="112"/>
      <c r="BL160" s="112"/>
      <c r="BM160" s="112"/>
      <c r="BN160" s="112"/>
      <c r="BO160" s="112"/>
      <c r="BP160" s="112"/>
      <c r="BQ160" s="112"/>
      <c r="BR160" s="112"/>
      <c r="BS160" s="112"/>
      <c r="BT160" s="112"/>
      <c r="BU160" s="112"/>
      <c r="BV160" s="112"/>
      <c r="BW160" s="112"/>
      <c r="BX160" s="112"/>
      <c r="BY160" s="112"/>
      <c r="BZ160" s="112"/>
      <c r="CA160" s="112"/>
      <c r="CB160" s="112"/>
      <c r="CC160" s="112"/>
      <c r="CD160" s="112"/>
      <c r="CE160" s="112"/>
      <c r="CF160" s="112"/>
      <c r="CG160" s="112"/>
      <c r="CH160" s="112"/>
      <c r="CI160" s="112"/>
      <c r="CJ160" s="112"/>
      <c r="CK160" s="112"/>
      <c r="CL160" s="112"/>
      <c r="CM160" s="112"/>
      <c r="CN160" s="112"/>
      <c r="CO160" s="112"/>
      <c r="CP160" s="112"/>
      <c r="CQ160" s="112"/>
      <c r="CR160" s="112"/>
      <c r="CS160" s="112"/>
      <c r="CT160" s="112"/>
      <c r="CU160" s="112"/>
      <c r="CV160" s="112"/>
      <c r="CW160" s="112"/>
      <c r="CX160" s="112"/>
      <c r="CY160" s="113"/>
      <c r="CZ160" s="113"/>
    </row>
    <row r="161" spans="1:104" hidden="1">
      <c r="A161" s="75" t="s">
        <v>458</v>
      </c>
      <c r="B161" s="115" t="s">
        <v>76</v>
      </c>
      <c r="C161" s="116" t="s">
        <v>338</v>
      </c>
      <c r="D161" s="117" t="s">
        <v>358</v>
      </c>
      <c r="E161" s="143">
        <v>208</v>
      </c>
      <c r="F161" s="143">
        <v>0</v>
      </c>
      <c r="G161" s="143">
        <v>12.5</v>
      </c>
      <c r="H161" s="143">
        <v>0</v>
      </c>
      <c r="I161" s="143">
        <v>0</v>
      </c>
      <c r="J161" s="143">
        <v>0</v>
      </c>
      <c r="K161" s="137">
        <v>0</v>
      </c>
      <c r="L161" s="125">
        <f t="shared" si="16"/>
        <v>220.5</v>
      </c>
      <c r="M161" s="139">
        <v>307166.44</v>
      </c>
      <c r="N161" s="118" t="s">
        <v>359</v>
      </c>
      <c r="O161" s="116"/>
      <c r="P161" s="124" t="str">
        <f t="shared" si="17"/>
        <v>01451</v>
      </c>
      <c r="Q161" s="133">
        <v>171</v>
      </c>
      <c r="R161" s="134"/>
      <c r="S161" s="135">
        <f t="shared" si="20"/>
        <v>171</v>
      </c>
      <c r="T161" s="118">
        <f t="shared" si="18"/>
        <v>220.5</v>
      </c>
      <c r="U161" s="124">
        <f t="shared" si="19"/>
        <v>0</v>
      </c>
      <c r="V161" s="119"/>
      <c r="W161" s="120"/>
      <c r="X161" s="120"/>
      <c r="Y161" s="120"/>
      <c r="Z161" s="120"/>
      <c r="AA161" s="120"/>
      <c r="AB161" s="120"/>
      <c r="AC161" s="120"/>
      <c r="AD161" s="120"/>
      <c r="AE161" s="120"/>
      <c r="AF161" s="120"/>
      <c r="AG161" s="120"/>
      <c r="AH161" s="120"/>
      <c r="AI161" s="120"/>
      <c r="AJ161" s="120"/>
      <c r="AK161" s="120"/>
      <c r="AL161" s="120"/>
      <c r="AM161" s="120"/>
      <c r="AN161" s="120"/>
      <c r="AO161" s="120"/>
      <c r="AP161" s="120"/>
      <c r="AQ161" s="120"/>
      <c r="AR161" s="120"/>
      <c r="AS161" s="120"/>
      <c r="AT161" s="120"/>
      <c r="AU161" s="120"/>
      <c r="AV161" s="120"/>
      <c r="AW161" s="120"/>
      <c r="AX161" s="120"/>
      <c r="AY161" s="120"/>
      <c r="AZ161" s="120"/>
      <c r="BA161" s="120"/>
      <c r="BB161" s="120"/>
      <c r="BC161" s="120"/>
      <c r="BD161" s="120"/>
      <c r="BE161" s="120"/>
      <c r="BF161" s="120"/>
      <c r="BG161" s="120"/>
      <c r="BH161" s="120"/>
      <c r="BI161" s="120"/>
      <c r="BJ161" s="120"/>
      <c r="BK161" s="120"/>
      <c r="BL161" s="120"/>
      <c r="BM161" s="120"/>
      <c r="BN161" s="120"/>
      <c r="BO161" s="120"/>
      <c r="BP161" s="120"/>
      <c r="BQ161" s="120"/>
      <c r="BR161" s="120"/>
      <c r="BS161" s="120"/>
      <c r="BT161" s="120"/>
      <c r="BU161" s="120"/>
      <c r="BV161" s="120"/>
      <c r="BW161" s="120"/>
      <c r="BX161" s="120"/>
      <c r="BY161" s="120"/>
      <c r="BZ161" s="120"/>
      <c r="CA161" s="120"/>
      <c r="CB161" s="120"/>
      <c r="CC161" s="120"/>
      <c r="CD161" s="120"/>
      <c r="CE161" s="120"/>
      <c r="CF161" s="120"/>
      <c r="CG161" s="120"/>
      <c r="CH161" s="120"/>
      <c r="CI161" s="120"/>
      <c r="CJ161" s="120"/>
      <c r="CK161" s="120"/>
      <c r="CL161" s="120"/>
      <c r="CM161" s="120"/>
      <c r="CN161" s="120"/>
      <c r="CO161" s="120"/>
      <c r="CP161" s="120"/>
      <c r="CQ161" s="120"/>
      <c r="CR161" s="120"/>
      <c r="CS161" s="120"/>
      <c r="CT161" s="120"/>
      <c r="CU161" s="120"/>
      <c r="CV161" s="120"/>
      <c r="CW161" s="120"/>
      <c r="CX161" s="120"/>
      <c r="CY161" s="121"/>
      <c r="CZ161" s="121"/>
    </row>
    <row r="162" spans="1:104" hidden="1">
      <c r="A162" s="123" t="s">
        <v>308</v>
      </c>
      <c r="B162" s="109" t="s">
        <v>81</v>
      </c>
      <c r="C162" s="110" t="s">
        <v>302</v>
      </c>
      <c r="D162" s="122">
        <v>304</v>
      </c>
      <c r="E162" s="143">
        <v>173.33</v>
      </c>
      <c r="F162" s="143">
        <v>32</v>
      </c>
      <c r="G162" s="143">
        <v>11.67</v>
      </c>
      <c r="H162" s="143">
        <v>0</v>
      </c>
      <c r="I162" s="143">
        <v>0</v>
      </c>
      <c r="J162" s="143">
        <v>0</v>
      </c>
      <c r="K162" s="137">
        <v>0</v>
      </c>
      <c r="L162" s="125">
        <f t="shared" si="16"/>
        <v>217</v>
      </c>
      <c r="M162" s="139">
        <v>122494.21</v>
      </c>
      <c r="N162" s="108" t="s">
        <v>84</v>
      </c>
      <c r="O162" s="110"/>
      <c r="P162" s="111" t="str">
        <f t="shared" si="17"/>
        <v>01452</v>
      </c>
      <c r="Q162" s="130">
        <v>0</v>
      </c>
      <c r="R162" s="131"/>
      <c r="S162" s="132">
        <f t="shared" si="20"/>
        <v>0</v>
      </c>
      <c r="T162" s="118">
        <f t="shared" si="18"/>
        <v>0</v>
      </c>
      <c r="U162" s="111">
        <f t="shared" si="19"/>
        <v>217</v>
      </c>
      <c r="V162" s="114"/>
      <c r="W162" s="112"/>
      <c r="X162" s="112"/>
      <c r="Y162" s="112"/>
      <c r="Z162" s="112"/>
      <c r="AA162" s="112"/>
      <c r="AB162" s="112"/>
      <c r="AC162" s="112"/>
      <c r="AD162" s="112"/>
      <c r="AE162" s="112"/>
      <c r="AF162" s="112"/>
      <c r="AG162" s="112"/>
      <c r="AH162" s="112"/>
      <c r="AI162" s="112"/>
      <c r="AJ162" s="112"/>
      <c r="AK162" s="112"/>
      <c r="AL162" s="112"/>
      <c r="AM162" s="112"/>
      <c r="AN162" s="112"/>
      <c r="AO162" s="112"/>
      <c r="AP162" s="112"/>
      <c r="AQ162" s="112"/>
      <c r="AR162" s="112"/>
      <c r="AS162" s="112"/>
      <c r="AT162" s="112"/>
      <c r="AU162" s="112"/>
      <c r="AV162" s="112"/>
      <c r="AW162" s="112"/>
      <c r="AX162" s="112"/>
      <c r="AY162" s="112"/>
      <c r="AZ162" s="112"/>
      <c r="BA162" s="112"/>
      <c r="BB162" s="112"/>
      <c r="BC162" s="112"/>
      <c r="BD162" s="112"/>
      <c r="BE162" s="112"/>
      <c r="BF162" s="112"/>
      <c r="BG162" s="112"/>
      <c r="BH162" s="112"/>
      <c r="BI162" s="112"/>
      <c r="BJ162" s="112"/>
      <c r="BK162" s="112"/>
      <c r="BL162" s="112"/>
      <c r="BM162" s="112"/>
      <c r="BN162" s="112"/>
      <c r="BO162" s="112"/>
      <c r="BP162" s="112"/>
      <c r="BQ162" s="112"/>
      <c r="BR162" s="112"/>
      <c r="BS162" s="112"/>
      <c r="BT162" s="112"/>
      <c r="BU162" s="112"/>
      <c r="BV162" s="112"/>
      <c r="BW162" s="112"/>
      <c r="BX162" s="112"/>
      <c r="BY162" s="112"/>
      <c r="BZ162" s="112"/>
      <c r="CA162" s="112"/>
      <c r="CB162" s="112"/>
      <c r="CC162" s="112"/>
      <c r="CD162" s="112"/>
      <c r="CE162" s="112"/>
      <c r="CF162" s="112"/>
      <c r="CG162" s="112"/>
      <c r="CH162" s="112"/>
      <c r="CI162" s="112"/>
      <c r="CJ162" s="112"/>
      <c r="CK162" s="112"/>
      <c r="CL162" s="112"/>
      <c r="CM162" s="112"/>
      <c r="CN162" s="112"/>
      <c r="CO162" s="112"/>
      <c r="CP162" s="112"/>
      <c r="CQ162" s="112"/>
      <c r="CR162" s="112"/>
      <c r="CS162" s="112"/>
      <c r="CT162" s="112"/>
      <c r="CU162" s="112"/>
      <c r="CV162" s="112"/>
      <c r="CW162" s="112"/>
      <c r="CX162" s="112"/>
      <c r="CY162" s="113"/>
      <c r="CZ162" s="113"/>
    </row>
    <row r="163" spans="1:104" hidden="1">
      <c r="A163" s="123" t="s">
        <v>184</v>
      </c>
      <c r="B163" s="109" t="s">
        <v>81</v>
      </c>
      <c r="C163" s="110" t="s">
        <v>159</v>
      </c>
      <c r="D163" s="122">
        <v>304</v>
      </c>
      <c r="E163" s="143">
        <v>38.5</v>
      </c>
      <c r="F163" s="143">
        <v>0</v>
      </c>
      <c r="G163" s="143">
        <v>0</v>
      </c>
      <c r="H163" s="143">
        <v>0</v>
      </c>
      <c r="I163" s="143">
        <v>0</v>
      </c>
      <c r="J163" s="143">
        <v>0</v>
      </c>
      <c r="K163" s="137">
        <v>0</v>
      </c>
      <c r="L163" s="125">
        <f t="shared" si="16"/>
        <v>38.5</v>
      </c>
      <c r="M163" s="139">
        <v>22730.01999999999</v>
      </c>
      <c r="N163" s="108" t="s">
        <v>77</v>
      </c>
      <c r="O163" s="110"/>
      <c r="P163" s="111" t="str">
        <f t="shared" si="17"/>
        <v>01200</v>
      </c>
      <c r="Q163" s="130">
        <v>304</v>
      </c>
      <c r="R163" s="131"/>
      <c r="S163" s="132">
        <f t="shared" si="20"/>
        <v>304</v>
      </c>
      <c r="T163" s="118">
        <f t="shared" si="18"/>
        <v>38.5</v>
      </c>
      <c r="U163" s="111">
        <f t="shared" si="19"/>
        <v>0</v>
      </c>
      <c r="V163" s="119"/>
      <c r="W163" s="120"/>
      <c r="X163" s="120"/>
      <c r="Y163" s="120"/>
      <c r="Z163" s="120"/>
      <c r="AA163" s="120"/>
      <c r="AB163" s="120"/>
      <c r="AC163" s="120"/>
      <c r="AD163" s="120"/>
      <c r="AE163" s="120"/>
      <c r="AF163" s="120"/>
      <c r="AG163" s="120"/>
      <c r="AH163" s="120"/>
      <c r="AI163" s="120"/>
      <c r="AJ163" s="120"/>
      <c r="AK163" s="120"/>
      <c r="AL163" s="120"/>
      <c r="AM163" s="120"/>
      <c r="AN163" s="120"/>
      <c r="AO163" s="120"/>
      <c r="AP163" s="120"/>
      <c r="AQ163" s="120"/>
      <c r="AR163" s="120"/>
      <c r="AS163" s="120"/>
      <c r="AT163" s="120"/>
      <c r="AU163" s="120"/>
      <c r="AV163" s="120"/>
      <c r="AW163" s="120"/>
      <c r="AX163" s="120"/>
      <c r="AY163" s="120"/>
      <c r="AZ163" s="120"/>
      <c r="BA163" s="120"/>
      <c r="BB163" s="120"/>
      <c r="BC163" s="120"/>
      <c r="BD163" s="120"/>
      <c r="BE163" s="120"/>
      <c r="BF163" s="120"/>
      <c r="BG163" s="120"/>
      <c r="BH163" s="120"/>
      <c r="BI163" s="120"/>
      <c r="BJ163" s="120"/>
      <c r="BK163" s="120"/>
      <c r="BL163" s="120"/>
      <c r="BM163" s="120"/>
      <c r="BN163" s="120"/>
      <c r="BO163" s="120"/>
      <c r="BP163" s="120"/>
      <c r="BQ163" s="120"/>
      <c r="BR163" s="120"/>
      <c r="BS163" s="120"/>
      <c r="BT163" s="120"/>
      <c r="BU163" s="120"/>
      <c r="BV163" s="120"/>
      <c r="BW163" s="120"/>
      <c r="BX163" s="120"/>
      <c r="BY163" s="120"/>
      <c r="BZ163" s="120"/>
      <c r="CA163" s="120"/>
      <c r="CB163" s="120"/>
      <c r="CC163" s="120"/>
      <c r="CD163" s="120"/>
      <c r="CE163" s="120"/>
      <c r="CF163" s="120"/>
      <c r="CG163" s="120"/>
      <c r="CH163" s="120"/>
      <c r="CI163" s="120"/>
      <c r="CJ163" s="120"/>
      <c r="CK163" s="120"/>
      <c r="CL163" s="120"/>
      <c r="CM163" s="120"/>
      <c r="CN163" s="120"/>
      <c r="CO163" s="120"/>
      <c r="CP163" s="120"/>
      <c r="CQ163" s="120"/>
      <c r="CR163" s="120"/>
      <c r="CS163" s="120"/>
      <c r="CT163" s="120"/>
      <c r="CU163" s="120"/>
      <c r="CV163" s="120"/>
      <c r="CW163" s="120"/>
      <c r="CX163" s="120"/>
      <c r="CY163" s="121"/>
      <c r="CZ163" s="121"/>
    </row>
    <row r="164" spans="1:104" hidden="1">
      <c r="A164" s="75" t="s">
        <v>403</v>
      </c>
      <c r="B164" s="115" t="s">
        <v>81</v>
      </c>
      <c r="C164" s="116" t="s">
        <v>361</v>
      </c>
      <c r="D164" s="117" t="s">
        <v>358</v>
      </c>
      <c r="E164" s="143">
        <v>138.5</v>
      </c>
      <c r="F164" s="143">
        <v>0</v>
      </c>
      <c r="G164" s="143">
        <v>0</v>
      </c>
      <c r="H164" s="143">
        <v>138.5</v>
      </c>
      <c r="I164" s="143">
        <v>0</v>
      </c>
      <c r="J164" s="143">
        <v>0</v>
      </c>
      <c r="K164" s="137">
        <v>0</v>
      </c>
      <c r="L164" s="125">
        <f t="shared" si="16"/>
        <v>138.5</v>
      </c>
      <c r="M164" s="139">
        <v>50179.25</v>
      </c>
      <c r="N164" s="118" t="s">
        <v>83</v>
      </c>
      <c r="O164" s="116"/>
      <c r="P164" s="124" t="str">
        <f t="shared" si="17"/>
        <v>01409</v>
      </c>
      <c r="Q164" s="133">
        <v>161</v>
      </c>
      <c r="R164" s="134"/>
      <c r="S164" s="135">
        <f t="shared" si="20"/>
        <v>161</v>
      </c>
      <c r="T164" s="118">
        <f t="shared" si="18"/>
        <v>138.5</v>
      </c>
      <c r="U164" s="124">
        <f t="shared" si="19"/>
        <v>0</v>
      </c>
      <c r="V164" s="119"/>
      <c r="W164" s="120"/>
      <c r="X164" s="120"/>
      <c r="Y164" s="120"/>
      <c r="Z164" s="120"/>
      <c r="AA164" s="120"/>
      <c r="AB164" s="120"/>
      <c r="AC164" s="120"/>
      <c r="AD164" s="120"/>
      <c r="AE164" s="120"/>
      <c r="AF164" s="120"/>
      <c r="AG164" s="120"/>
      <c r="AH164" s="120"/>
      <c r="AI164" s="120"/>
      <c r="AJ164" s="120"/>
      <c r="AK164" s="120"/>
      <c r="AL164" s="120"/>
      <c r="AM164" s="120"/>
      <c r="AN164" s="120"/>
      <c r="AO164" s="120"/>
      <c r="AP164" s="120"/>
      <c r="AQ164" s="120"/>
      <c r="AR164" s="120"/>
      <c r="AS164" s="120"/>
      <c r="AT164" s="120"/>
      <c r="AU164" s="120"/>
      <c r="AV164" s="120"/>
      <c r="AW164" s="120"/>
      <c r="AX164" s="120"/>
      <c r="AY164" s="120"/>
      <c r="AZ164" s="120"/>
      <c r="BA164" s="120"/>
      <c r="BB164" s="120"/>
      <c r="BC164" s="120"/>
      <c r="BD164" s="120"/>
      <c r="BE164" s="120"/>
      <c r="BF164" s="120"/>
      <c r="BG164" s="120"/>
      <c r="BH164" s="120"/>
      <c r="BI164" s="120"/>
      <c r="BJ164" s="120"/>
      <c r="BK164" s="120"/>
      <c r="BL164" s="120"/>
      <c r="BM164" s="120"/>
      <c r="BN164" s="120"/>
      <c r="BO164" s="120"/>
      <c r="BP164" s="120"/>
      <c r="BQ164" s="120"/>
      <c r="BR164" s="120"/>
      <c r="BS164" s="120"/>
      <c r="BT164" s="120"/>
      <c r="BU164" s="120"/>
      <c r="BV164" s="120"/>
      <c r="BW164" s="120"/>
      <c r="BX164" s="120"/>
      <c r="BY164" s="120"/>
      <c r="BZ164" s="120"/>
      <c r="CA164" s="120"/>
      <c r="CB164" s="120"/>
      <c r="CC164" s="120"/>
      <c r="CD164" s="120"/>
      <c r="CE164" s="120"/>
      <c r="CF164" s="120"/>
      <c r="CG164" s="120"/>
      <c r="CH164" s="120"/>
      <c r="CI164" s="120"/>
      <c r="CJ164" s="120"/>
      <c r="CK164" s="120"/>
      <c r="CL164" s="120"/>
      <c r="CM164" s="120"/>
      <c r="CN164" s="120"/>
      <c r="CO164" s="120"/>
      <c r="CP164" s="120"/>
      <c r="CQ164" s="120"/>
      <c r="CR164" s="120"/>
      <c r="CS164" s="120"/>
      <c r="CT164" s="120"/>
      <c r="CU164" s="120"/>
      <c r="CV164" s="120"/>
      <c r="CW164" s="120"/>
      <c r="CX164" s="120"/>
      <c r="CY164" s="121"/>
      <c r="CZ164" s="121"/>
    </row>
    <row r="165" spans="1:104" hidden="1">
      <c r="A165" s="129" t="s">
        <v>110</v>
      </c>
      <c r="B165" s="115" t="s">
        <v>81</v>
      </c>
      <c r="C165" s="116" t="s">
        <v>101</v>
      </c>
      <c r="D165" s="117" t="s">
        <v>102</v>
      </c>
      <c r="E165" s="143">
        <v>173.33</v>
      </c>
      <c r="F165" s="143">
        <v>11.17</v>
      </c>
      <c r="G165" s="143">
        <v>0</v>
      </c>
      <c r="H165" s="143">
        <v>176</v>
      </c>
      <c r="I165" s="143">
        <v>0</v>
      </c>
      <c r="J165" s="143">
        <v>0</v>
      </c>
      <c r="K165" s="137">
        <v>0</v>
      </c>
      <c r="L165" s="125">
        <f t="shared" si="16"/>
        <v>184.5</v>
      </c>
      <c r="M165" s="139">
        <v>82238.61</v>
      </c>
      <c r="N165" s="118" t="s">
        <v>77</v>
      </c>
      <c r="O165" s="116"/>
      <c r="P165" s="111" t="str">
        <f t="shared" si="17"/>
        <v>01200</v>
      </c>
      <c r="Q165" s="133">
        <v>218</v>
      </c>
      <c r="R165" s="134"/>
      <c r="S165" s="132">
        <f t="shared" si="20"/>
        <v>218</v>
      </c>
      <c r="T165" s="118">
        <f t="shared" si="18"/>
        <v>184.5</v>
      </c>
      <c r="U165" s="111">
        <f t="shared" si="19"/>
        <v>0</v>
      </c>
      <c r="V165" s="119"/>
      <c r="W165" s="120"/>
      <c r="X165" s="120"/>
      <c r="Y165" s="120"/>
      <c r="Z165" s="120"/>
      <c r="AA165" s="120"/>
      <c r="AB165" s="120"/>
      <c r="AC165" s="120"/>
      <c r="AD165" s="120"/>
      <c r="AE165" s="120"/>
      <c r="AF165" s="120"/>
      <c r="AG165" s="120"/>
      <c r="AH165" s="120"/>
      <c r="AI165" s="120"/>
      <c r="AJ165" s="120"/>
      <c r="AK165" s="120"/>
      <c r="AL165" s="120"/>
      <c r="AM165" s="120"/>
      <c r="AN165" s="120"/>
      <c r="AO165" s="120"/>
      <c r="AP165" s="120"/>
      <c r="AQ165" s="120"/>
      <c r="AR165" s="120"/>
      <c r="AS165" s="120"/>
      <c r="AT165" s="120"/>
      <c r="AU165" s="120"/>
      <c r="AV165" s="120"/>
      <c r="AW165" s="120"/>
      <c r="AX165" s="120"/>
      <c r="AY165" s="120"/>
      <c r="AZ165" s="120"/>
      <c r="BA165" s="120"/>
      <c r="BB165" s="120"/>
      <c r="BC165" s="120"/>
      <c r="BD165" s="120"/>
      <c r="BE165" s="120"/>
      <c r="BF165" s="120"/>
      <c r="BG165" s="120"/>
      <c r="BH165" s="120"/>
      <c r="BI165" s="120"/>
      <c r="BJ165" s="120"/>
      <c r="BK165" s="120"/>
      <c r="BL165" s="120"/>
      <c r="BM165" s="120"/>
      <c r="BN165" s="120"/>
      <c r="BO165" s="120"/>
      <c r="BP165" s="120"/>
      <c r="BQ165" s="120"/>
      <c r="BR165" s="120"/>
      <c r="BS165" s="120"/>
      <c r="BT165" s="120"/>
      <c r="BU165" s="120"/>
      <c r="BV165" s="120"/>
      <c r="BW165" s="120"/>
      <c r="BX165" s="120"/>
      <c r="BY165" s="120"/>
      <c r="BZ165" s="120"/>
      <c r="CA165" s="120"/>
      <c r="CB165" s="120"/>
      <c r="CC165" s="120"/>
      <c r="CD165" s="120"/>
      <c r="CE165" s="120"/>
      <c r="CF165" s="120"/>
      <c r="CG165" s="120"/>
      <c r="CH165" s="120"/>
      <c r="CI165" s="120"/>
      <c r="CJ165" s="112"/>
      <c r="CK165" s="120"/>
      <c r="CL165" s="120"/>
      <c r="CM165" s="120"/>
      <c r="CN165" s="120"/>
      <c r="CO165" s="120"/>
      <c r="CP165" s="120"/>
      <c r="CQ165" s="120"/>
      <c r="CR165" s="120"/>
      <c r="CS165" s="120"/>
      <c r="CT165" s="120"/>
      <c r="CU165" s="120"/>
      <c r="CV165" s="120"/>
      <c r="CW165" s="120"/>
      <c r="CX165" s="120"/>
      <c r="CY165" s="121"/>
      <c r="CZ165" s="121"/>
    </row>
    <row r="166" spans="1:104" hidden="1">
      <c r="A166" s="123" t="s">
        <v>111</v>
      </c>
      <c r="B166" s="109" t="s">
        <v>81</v>
      </c>
      <c r="C166" s="110" t="s">
        <v>101</v>
      </c>
      <c r="D166" s="122" t="s">
        <v>102</v>
      </c>
      <c r="E166" s="143">
        <v>173.33</v>
      </c>
      <c r="F166" s="143">
        <v>19.170000000000002</v>
      </c>
      <c r="G166" s="143">
        <v>0</v>
      </c>
      <c r="H166" s="143">
        <v>184</v>
      </c>
      <c r="I166" s="143">
        <v>0</v>
      </c>
      <c r="J166" s="143">
        <v>0</v>
      </c>
      <c r="K166" s="137">
        <v>0</v>
      </c>
      <c r="L166" s="125">
        <f t="shared" si="16"/>
        <v>192.5</v>
      </c>
      <c r="M166" s="139">
        <v>77325.919999999998</v>
      </c>
      <c r="N166" s="108" t="s">
        <v>77</v>
      </c>
      <c r="O166" s="110"/>
      <c r="P166" s="111" t="str">
        <f t="shared" si="17"/>
        <v>01200</v>
      </c>
      <c r="Q166" s="130">
        <v>297</v>
      </c>
      <c r="R166" s="131"/>
      <c r="S166" s="132">
        <f t="shared" si="20"/>
        <v>297</v>
      </c>
      <c r="T166" s="118">
        <f t="shared" si="18"/>
        <v>192.5</v>
      </c>
      <c r="U166" s="111">
        <f t="shared" si="19"/>
        <v>0</v>
      </c>
      <c r="V166" s="114"/>
      <c r="W166" s="112"/>
      <c r="X166" s="112"/>
      <c r="Y166" s="112"/>
      <c r="Z166" s="112"/>
      <c r="AA166" s="112"/>
      <c r="AB166" s="112"/>
      <c r="AC166" s="112"/>
      <c r="AD166" s="112"/>
      <c r="AE166" s="112"/>
      <c r="AF166" s="112"/>
      <c r="AG166" s="112"/>
      <c r="AH166" s="112"/>
      <c r="AI166" s="112"/>
      <c r="AJ166" s="112"/>
      <c r="AK166" s="112"/>
      <c r="AL166" s="112"/>
      <c r="AM166" s="112"/>
      <c r="AN166" s="112"/>
      <c r="AO166" s="112"/>
      <c r="AP166" s="112"/>
      <c r="AQ166" s="112"/>
      <c r="AR166" s="112"/>
      <c r="AS166" s="112"/>
      <c r="AT166" s="112"/>
      <c r="AU166" s="112"/>
      <c r="AV166" s="112"/>
      <c r="AW166" s="112"/>
      <c r="AX166" s="112"/>
      <c r="AY166" s="112"/>
      <c r="AZ166" s="112"/>
      <c r="BA166" s="112"/>
      <c r="BB166" s="112"/>
      <c r="BC166" s="112"/>
      <c r="BD166" s="112"/>
      <c r="BE166" s="112"/>
      <c r="BF166" s="112"/>
      <c r="BG166" s="112"/>
      <c r="BH166" s="112"/>
      <c r="BI166" s="112"/>
      <c r="BJ166" s="112"/>
      <c r="BK166" s="112"/>
      <c r="BL166" s="112"/>
      <c r="BM166" s="112"/>
      <c r="BN166" s="112"/>
      <c r="BO166" s="112"/>
      <c r="BP166" s="112"/>
      <c r="BQ166" s="112"/>
      <c r="BR166" s="112"/>
      <c r="BS166" s="112"/>
      <c r="BT166" s="112"/>
      <c r="BU166" s="112"/>
      <c r="BV166" s="112"/>
      <c r="BW166" s="112"/>
      <c r="BX166" s="112"/>
      <c r="BY166" s="112"/>
      <c r="BZ166" s="112"/>
      <c r="CA166" s="112"/>
      <c r="CB166" s="112"/>
      <c r="CC166" s="112"/>
      <c r="CD166" s="112"/>
      <c r="CE166" s="112"/>
      <c r="CF166" s="112"/>
      <c r="CG166" s="112"/>
      <c r="CH166" s="112"/>
      <c r="CI166" s="112"/>
      <c r="CJ166" s="112"/>
      <c r="CK166" s="112"/>
      <c r="CL166" s="112"/>
      <c r="CM166" s="112"/>
      <c r="CN166" s="112"/>
      <c r="CO166" s="112"/>
      <c r="CP166" s="112"/>
      <c r="CQ166" s="112"/>
      <c r="CR166" s="112"/>
      <c r="CS166" s="112"/>
      <c r="CT166" s="112"/>
      <c r="CU166" s="112"/>
      <c r="CV166" s="112"/>
      <c r="CW166" s="112"/>
      <c r="CX166" s="112"/>
      <c r="CY166" s="113"/>
      <c r="CZ166" s="113"/>
    </row>
    <row r="167" spans="1:104" hidden="1">
      <c r="A167" s="129" t="s">
        <v>244</v>
      </c>
      <c r="B167" s="115" t="s">
        <v>76</v>
      </c>
      <c r="C167" s="116" t="s">
        <v>19</v>
      </c>
      <c r="D167" s="117">
        <v>302</v>
      </c>
      <c r="E167" s="143">
        <v>208</v>
      </c>
      <c r="F167" s="143">
        <v>0</v>
      </c>
      <c r="G167" s="143">
        <v>11</v>
      </c>
      <c r="H167" s="143">
        <v>187</v>
      </c>
      <c r="I167" s="143">
        <v>0</v>
      </c>
      <c r="J167" s="143">
        <v>0</v>
      </c>
      <c r="K167" s="137">
        <v>0</v>
      </c>
      <c r="L167" s="125">
        <f t="shared" si="16"/>
        <v>219</v>
      </c>
      <c r="M167" s="139">
        <v>120773.81</v>
      </c>
      <c r="N167" s="118" t="s">
        <v>77</v>
      </c>
      <c r="O167" s="116"/>
      <c r="P167" s="124" t="str">
        <f t="shared" si="17"/>
        <v>01200</v>
      </c>
      <c r="Q167" s="133">
        <v>302</v>
      </c>
      <c r="R167" s="134"/>
      <c r="S167" s="135">
        <f t="shared" si="20"/>
        <v>302</v>
      </c>
      <c r="T167" s="118">
        <f t="shared" si="18"/>
        <v>219</v>
      </c>
      <c r="U167" s="124">
        <f t="shared" si="19"/>
        <v>0</v>
      </c>
      <c r="V167" s="119"/>
      <c r="W167" s="120"/>
      <c r="X167" s="120"/>
      <c r="Y167" s="120"/>
      <c r="Z167" s="120"/>
      <c r="AA167" s="120"/>
      <c r="AB167" s="120"/>
      <c r="AC167" s="120"/>
      <c r="AD167" s="120"/>
      <c r="AE167" s="120"/>
      <c r="AF167" s="120"/>
      <c r="AG167" s="120"/>
      <c r="AH167" s="120"/>
      <c r="AI167" s="120"/>
      <c r="AJ167" s="120"/>
      <c r="AK167" s="120"/>
      <c r="AL167" s="120"/>
      <c r="AM167" s="120"/>
      <c r="AN167" s="120"/>
      <c r="AO167" s="120"/>
      <c r="AP167" s="120"/>
      <c r="AQ167" s="120"/>
      <c r="AR167" s="120"/>
      <c r="AS167" s="120"/>
      <c r="AT167" s="120"/>
      <c r="AU167" s="120"/>
      <c r="AV167" s="120"/>
      <c r="AW167" s="120"/>
      <c r="AX167" s="120"/>
      <c r="AY167" s="120"/>
      <c r="AZ167" s="120"/>
      <c r="BA167" s="120"/>
      <c r="BB167" s="120"/>
      <c r="BC167" s="120"/>
      <c r="BD167" s="120"/>
      <c r="BE167" s="120"/>
      <c r="BF167" s="120"/>
      <c r="BG167" s="120"/>
      <c r="BH167" s="120"/>
      <c r="BI167" s="120"/>
      <c r="BJ167" s="120"/>
      <c r="BK167" s="120"/>
      <c r="BL167" s="120"/>
      <c r="BM167" s="120"/>
      <c r="BN167" s="120"/>
      <c r="BO167" s="120"/>
      <c r="BP167" s="120"/>
      <c r="BQ167" s="120"/>
      <c r="BR167" s="120"/>
      <c r="BS167" s="120"/>
      <c r="BT167" s="120"/>
      <c r="BU167" s="120"/>
      <c r="BV167" s="120"/>
      <c r="BW167" s="120"/>
      <c r="BX167" s="120"/>
      <c r="BY167" s="120"/>
      <c r="BZ167" s="120"/>
      <c r="CA167" s="120"/>
      <c r="CB167" s="120"/>
      <c r="CC167" s="120"/>
      <c r="CD167" s="120"/>
      <c r="CE167" s="120"/>
      <c r="CF167" s="120"/>
      <c r="CG167" s="120"/>
      <c r="CH167" s="120"/>
      <c r="CI167" s="120"/>
      <c r="CJ167" s="120"/>
      <c r="CK167" s="120"/>
      <c r="CL167" s="120"/>
      <c r="CM167" s="120"/>
      <c r="CN167" s="120"/>
      <c r="CO167" s="120"/>
      <c r="CP167" s="120"/>
      <c r="CQ167" s="120"/>
      <c r="CR167" s="120"/>
      <c r="CS167" s="120"/>
      <c r="CT167" s="120"/>
      <c r="CU167" s="120"/>
      <c r="CV167" s="120"/>
      <c r="CW167" s="120"/>
      <c r="CX167" s="120"/>
      <c r="CY167" s="121"/>
      <c r="CZ167" s="121"/>
    </row>
    <row r="168" spans="1:104" hidden="1">
      <c r="A168" s="123" t="s">
        <v>157</v>
      </c>
      <c r="B168" s="109" t="s">
        <v>76</v>
      </c>
      <c r="C168" s="110" t="s">
        <v>158</v>
      </c>
      <c r="D168" s="122">
        <v>302</v>
      </c>
      <c r="E168" s="143">
        <v>208</v>
      </c>
      <c r="F168" s="143">
        <v>0</v>
      </c>
      <c r="G168" s="143">
        <v>75</v>
      </c>
      <c r="H168" s="143">
        <v>0</v>
      </c>
      <c r="I168" s="143">
        <v>22</v>
      </c>
      <c r="J168" s="143">
        <v>0</v>
      </c>
      <c r="K168" s="137">
        <v>0</v>
      </c>
      <c r="L168" s="125">
        <f t="shared" si="16"/>
        <v>305</v>
      </c>
      <c r="M168" s="139">
        <v>102960.26</v>
      </c>
      <c r="N168" s="108" t="s">
        <v>77</v>
      </c>
      <c r="O168" s="110"/>
      <c r="P168" s="111" t="str">
        <f t="shared" si="17"/>
        <v>01200</v>
      </c>
      <c r="Q168" s="130">
        <v>302</v>
      </c>
      <c r="R168" s="131"/>
      <c r="S168" s="132">
        <f t="shared" si="20"/>
        <v>302</v>
      </c>
      <c r="T168" s="118">
        <f t="shared" si="18"/>
        <v>305</v>
      </c>
      <c r="U168" s="111">
        <f t="shared" si="19"/>
        <v>0</v>
      </c>
      <c r="V168" s="114"/>
      <c r="W168" s="112"/>
      <c r="X168" s="112"/>
      <c r="Y168" s="112"/>
      <c r="Z168" s="112"/>
      <c r="AA168" s="112"/>
      <c r="AB168" s="112"/>
      <c r="AC168" s="112"/>
      <c r="AD168" s="112"/>
      <c r="AE168" s="112"/>
      <c r="AF168" s="112"/>
      <c r="AG168" s="112"/>
      <c r="AH168" s="112"/>
      <c r="AI168" s="112"/>
      <c r="AJ168" s="112"/>
      <c r="AK168" s="112"/>
      <c r="AL168" s="112"/>
      <c r="AM168" s="112"/>
      <c r="AN168" s="112"/>
      <c r="AO168" s="112"/>
      <c r="AP168" s="112"/>
      <c r="AQ168" s="112"/>
      <c r="AR168" s="112"/>
      <c r="AS168" s="112"/>
      <c r="AT168" s="112"/>
      <c r="AU168" s="112"/>
      <c r="AV168" s="112"/>
      <c r="AW168" s="112"/>
      <c r="AX168" s="112"/>
      <c r="AY168" s="112"/>
      <c r="AZ168" s="112"/>
      <c r="BA168" s="112"/>
      <c r="BB168" s="112"/>
      <c r="BC168" s="112"/>
      <c r="BD168" s="112"/>
      <c r="BE168" s="112"/>
      <c r="BF168" s="112"/>
      <c r="BG168" s="112"/>
      <c r="BH168" s="112"/>
      <c r="BI168" s="112"/>
      <c r="BJ168" s="112"/>
      <c r="BK168" s="112"/>
      <c r="BL168" s="112"/>
      <c r="BM168" s="112"/>
      <c r="BN168" s="112"/>
      <c r="BO168" s="112"/>
      <c r="BP168" s="112"/>
      <c r="BQ168" s="112"/>
      <c r="BR168" s="112"/>
      <c r="BS168" s="112"/>
      <c r="BT168" s="112"/>
      <c r="BU168" s="112"/>
      <c r="BV168" s="112"/>
      <c r="BW168" s="112"/>
      <c r="BX168" s="112"/>
      <c r="BY168" s="112"/>
      <c r="BZ168" s="112"/>
      <c r="CA168" s="112"/>
      <c r="CB168" s="112"/>
      <c r="CC168" s="112"/>
      <c r="CD168" s="112"/>
      <c r="CE168" s="112"/>
      <c r="CF168" s="112"/>
      <c r="CG168" s="112"/>
      <c r="CH168" s="112"/>
      <c r="CI168" s="112"/>
      <c r="CJ168" s="112"/>
      <c r="CK168" s="112"/>
      <c r="CL168" s="112"/>
      <c r="CM168" s="112"/>
      <c r="CN168" s="112"/>
      <c r="CO168" s="112"/>
      <c r="CP168" s="112"/>
      <c r="CQ168" s="112"/>
      <c r="CR168" s="112"/>
      <c r="CS168" s="112"/>
      <c r="CT168" s="112"/>
      <c r="CU168" s="112"/>
      <c r="CV168" s="112"/>
      <c r="CW168" s="112"/>
      <c r="CX168" s="112"/>
      <c r="CY168" s="113"/>
      <c r="CZ168" s="113"/>
    </row>
    <row r="169" spans="1:104" hidden="1">
      <c r="A169" s="129" t="s">
        <v>185</v>
      </c>
      <c r="B169" s="115" t="s">
        <v>76</v>
      </c>
      <c r="C169" s="116" t="s">
        <v>159</v>
      </c>
      <c r="D169" s="117">
        <v>304</v>
      </c>
      <c r="E169" s="143">
        <v>192</v>
      </c>
      <c r="F169" s="143">
        <v>0</v>
      </c>
      <c r="G169" s="143">
        <v>40</v>
      </c>
      <c r="H169" s="143">
        <v>0</v>
      </c>
      <c r="I169" s="143">
        <v>0</v>
      </c>
      <c r="J169" s="143">
        <v>0</v>
      </c>
      <c r="K169" s="137">
        <v>0</v>
      </c>
      <c r="L169" s="125">
        <f t="shared" si="16"/>
        <v>232</v>
      </c>
      <c r="M169" s="139">
        <v>133841.59</v>
      </c>
      <c r="N169" s="118" t="s">
        <v>77</v>
      </c>
      <c r="O169" s="116"/>
      <c r="P169" s="124" t="str">
        <f t="shared" si="17"/>
        <v>01200</v>
      </c>
      <c r="Q169" s="133">
        <v>0</v>
      </c>
      <c r="R169" s="134"/>
      <c r="S169" s="135">
        <f t="shared" si="20"/>
        <v>0</v>
      </c>
      <c r="T169" s="118">
        <f t="shared" si="18"/>
        <v>0</v>
      </c>
      <c r="U169" s="124">
        <f t="shared" si="19"/>
        <v>232</v>
      </c>
      <c r="V169" s="119"/>
      <c r="W169" s="120"/>
      <c r="X169" s="120"/>
      <c r="Y169" s="120"/>
      <c r="Z169" s="120"/>
      <c r="AA169" s="120"/>
      <c r="AB169" s="120"/>
      <c r="AC169" s="120"/>
      <c r="AD169" s="120"/>
      <c r="AE169" s="120"/>
      <c r="AF169" s="120"/>
      <c r="AG169" s="120"/>
      <c r="AH169" s="120"/>
      <c r="AI169" s="120"/>
      <c r="AJ169" s="120"/>
      <c r="AK169" s="120"/>
      <c r="AL169" s="120"/>
      <c r="AM169" s="120"/>
      <c r="AN169" s="120"/>
      <c r="AO169" s="120"/>
      <c r="AP169" s="120"/>
      <c r="AQ169" s="120"/>
      <c r="AR169" s="120"/>
      <c r="AS169" s="120"/>
      <c r="AT169" s="120"/>
      <c r="AU169" s="120"/>
      <c r="AV169" s="120"/>
      <c r="AW169" s="120"/>
      <c r="AX169" s="120"/>
      <c r="AY169" s="120"/>
      <c r="AZ169" s="120"/>
      <c r="BA169" s="120"/>
      <c r="BB169" s="120"/>
      <c r="BC169" s="120"/>
      <c r="BD169" s="120"/>
      <c r="BE169" s="120"/>
      <c r="BF169" s="120"/>
      <c r="BG169" s="120"/>
      <c r="BH169" s="120"/>
      <c r="BI169" s="120"/>
      <c r="BJ169" s="120"/>
      <c r="BK169" s="120"/>
      <c r="BL169" s="120"/>
      <c r="BM169" s="120"/>
      <c r="BN169" s="120"/>
      <c r="BO169" s="120"/>
      <c r="BP169" s="120"/>
      <c r="BQ169" s="120"/>
      <c r="BR169" s="120"/>
      <c r="BS169" s="120"/>
      <c r="BT169" s="120"/>
      <c r="BU169" s="120"/>
      <c r="BV169" s="120"/>
      <c r="BW169" s="120"/>
      <c r="BX169" s="120"/>
      <c r="BY169" s="120"/>
      <c r="BZ169" s="120"/>
      <c r="CA169" s="120"/>
      <c r="CB169" s="120"/>
      <c r="CC169" s="120"/>
      <c r="CD169" s="120"/>
      <c r="CE169" s="120"/>
      <c r="CF169" s="120"/>
      <c r="CG169" s="120"/>
      <c r="CH169" s="120"/>
      <c r="CI169" s="120"/>
      <c r="CJ169" s="120"/>
      <c r="CK169" s="120"/>
      <c r="CL169" s="120"/>
      <c r="CM169" s="120"/>
      <c r="CN169" s="120"/>
      <c r="CO169" s="120"/>
      <c r="CP169" s="120"/>
      <c r="CQ169" s="120"/>
      <c r="CR169" s="120"/>
      <c r="CS169" s="120"/>
      <c r="CT169" s="120"/>
      <c r="CU169" s="120"/>
      <c r="CV169" s="120"/>
      <c r="CW169" s="120"/>
      <c r="CX169" s="120"/>
      <c r="CY169" s="121"/>
      <c r="CZ169" s="121"/>
    </row>
    <row r="170" spans="1:104" hidden="1">
      <c r="A170" s="123" t="s">
        <v>186</v>
      </c>
      <c r="B170" s="109" t="s">
        <v>76</v>
      </c>
      <c r="C170" s="110" t="s">
        <v>159</v>
      </c>
      <c r="D170" s="122">
        <v>304</v>
      </c>
      <c r="E170" s="143">
        <v>180</v>
      </c>
      <c r="F170" s="143">
        <v>0</v>
      </c>
      <c r="G170" s="143">
        <v>43.5</v>
      </c>
      <c r="H170" s="143">
        <v>0</v>
      </c>
      <c r="I170" s="143">
        <v>30</v>
      </c>
      <c r="J170" s="143">
        <v>0</v>
      </c>
      <c r="K170" s="137">
        <v>0</v>
      </c>
      <c r="L170" s="125">
        <f t="shared" si="16"/>
        <v>253.5</v>
      </c>
      <c r="M170" s="139">
        <v>213864.49</v>
      </c>
      <c r="N170" s="108" t="s">
        <v>77</v>
      </c>
      <c r="O170" s="110"/>
      <c r="P170" s="111" t="str">
        <f t="shared" si="17"/>
        <v>01200</v>
      </c>
      <c r="Q170" s="130">
        <v>304</v>
      </c>
      <c r="R170" s="131"/>
      <c r="S170" s="132">
        <f t="shared" si="20"/>
        <v>304</v>
      </c>
      <c r="T170" s="118">
        <f t="shared" si="18"/>
        <v>253.5</v>
      </c>
      <c r="U170" s="111">
        <f t="shared" si="19"/>
        <v>0</v>
      </c>
      <c r="V170" s="119"/>
      <c r="W170" s="120"/>
      <c r="X170" s="120"/>
      <c r="Y170" s="120"/>
      <c r="Z170" s="120"/>
      <c r="AA170" s="120"/>
      <c r="AB170" s="120"/>
      <c r="AC170" s="120"/>
      <c r="AD170" s="120"/>
      <c r="AE170" s="120"/>
      <c r="AF170" s="120"/>
      <c r="AG170" s="120"/>
      <c r="AH170" s="120"/>
      <c r="AI170" s="120"/>
      <c r="AJ170" s="120"/>
      <c r="AK170" s="120"/>
      <c r="AL170" s="120"/>
      <c r="AM170" s="120"/>
      <c r="AN170" s="120"/>
      <c r="AO170" s="120"/>
      <c r="AP170" s="120"/>
      <c r="AQ170" s="120"/>
      <c r="AR170" s="120"/>
      <c r="AS170" s="120"/>
      <c r="AT170" s="120"/>
      <c r="AU170" s="120"/>
      <c r="AV170" s="120"/>
      <c r="AW170" s="120"/>
      <c r="AX170" s="120"/>
      <c r="AY170" s="120"/>
      <c r="AZ170" s="120"/>
      <c r="BA170" s="120"/>
      <c r="BB170" s="120"/>
      <c r="BC170" s="120"/>
      <c r="BD170" s="120"/>
      <c r="BE170" s="120"/>
      <c r="BF170" s="120"/>
      <c r="BG170" s="120"/>
      <c r="BH170" s="120"/>
      <c r="BI170" s="120"/>
      <c r="BJ170" s="120"/>
      <c r="BK170" s="120"/>
      <c r="BL170" s="120"/>
      <c r="BM170" s="120"/>
      <c r="BN170" s="120"/>
      <c r="BO170" s="120"/>
      <c r="BP170" s="120"/>
      <c r="BQ170" s="120"/>
      <c r="BR170" s="120"/>
      <c r="BS170" s="120"/>
      <c r="BT170" s="120"/>
      <c r="BU170" s="120"/>
      <c r="BV170" s="120"/>
      <c r="BW170" s="120"/>
      <c r="BX170" s="120"/>
      <c r="BY170" s="120"/>
      <c r="BZ170" s="120"/>
      <c r="CA170" s="120"/>
      <c r="CB170" s="120"/>
      <c r="CC170" s="120"/>
      <c r="CD170" s="120"/>
      <c r="CE170" s="120"/>
      <c r="CF170" s="120"/>
      <c r="CG170" s="120"/>
      <c r="CH170" s="120"/>
      <c r="CI170" s="120"/>
      <c r="CJ170" s="120"/>
      <c r="CK170" s="120"/>
      <c r="CL170" s="120"/>
      <c r="CM170" s="120"/>
      <c r="CN170" s="120"/>
      <c r="CO170" s="120"/>
      <c r="CP170" s="120"/>
      <c r="CQ170" s="120"/>
      <c r="CR170" s="120"/>
      <c r="CS170" s="120"/>
      <c r="CT170" s="120"/>
      <c r="CU170" s="120"/>
      <c r="CV170" s="120"/>
      <c r="CW170" s="120"/>
      <c r="CX170" s="120"/>
      <c r="CY170" s="121"/>
      <c r="CZ170" s="121"/>
    </row>
    <row r="171" spans="1:104" hidden="1">
      <c r="A171" s="129" t="s">
        <v>187</v>
      </c>
      <c r="B171" s="115" t="s">
        <v>76</v>
      </c>
      <c r="C171" s="116" t="s">
        <v>159</v>
      </c>
      <c r="D171" s="117">
        <v>304</v>
      </c>
      <c r="E171" s="143">
        <v>184</v>
      </c>
      <c r="F171" s="143">
        <v>0</v>
      </c>
      <c r="G171" s="143">
        <v>12.5</v>
      </c>
      <c r="H171" s="143">
        <v>170</v>
      </c>
      <c r="I171" s="143">
        <v>0</v>
      </c>
      <c r="J171" s="143">
        <v>0</v>
      </c>
      <c r="K171" s="137">
        <v>0</v>
      </c>
      <c r="L171" s="125">
        <f t="shared" si="16"/>
        <v>196.5</v>
      </c>
      <c r="M171" s="139">
        <v>169307.34</v>
      </c>
      <c r="N171" s="118" t="s">
        <v>77</v>
      </c>
      <c r="O171" s="116"/>
      <c r="P171" s="124" t="str">
        <f t="shared" si="17"/>
        <v>01200</v>
      </c>
      <c r="Q171" s="133">
        <v>0</v>
      </c>
      <c r="R171" s="134"/>
      <c r="S171" s="135">
        <f t="shared" si="20"/>
        <v>0</v>
      </c>
      <c r="T171" s="118">
        <f t="shared" si="18"/>
        <v>0</v>
      </c>
      <c r="U171" s="124">
        <f t="shared" si="19"/>
        <v>196.5</v>
      </c>
      <c r="V171" s="119"/>
      <c r="W171" s="120"/>
      <c r="X171" s="120"/>
      <c r="Y171" s="120"/>
      <c r="Z171" s="120"/>
      <c r="AA171" s="120"/>
      <c r="AB171" s="120"/>
      <c r="AC171" s="120"/>
      <c r="AD171" s="120"/>
      <c r="AE171" s="120"/>
      <c r="AF171" s="120"/>
      <c r="AG171" s="120"/>
      <c r="AH171" s="120"/>
      <c r="AI171" s="120"/>
      <c r="AJ171" s="120"/>
      <c r="AK171" s="120"/>
      <c r="AL171" s="120"/>
      <c r="AM171" s="120"/>
      <c r="AN171" s="120"/>
      <c r="AO171" s="120"/>
      <c r="AP171" s="120"/>
      <c r="AQ171" s="120"/>
      <c r="AR171" s="120"/>
      <c r="AS171" s="120"/>
      <c r="AT171" s="120"/>
      <c r="AU171" s="120"/>
      <c r="AV171" s="120"/>
      <c r="AW171" s="120"/>
      <c r="AX171" s="120"/>
      <c r="AY171" s="120"/>
      <c r="AZ171" s="120"/>
      <c r="BA171" s="120"/>
      <c r="BB171" s="120"/>
      <c r="BC171" s="120"/>
      <c r="BD171" s="120"/>
      <c r="BE171" s="120"/>
      <c r="BF171" s="120"/>
      <c r="BG171" s="120"/>
      <c r="BH171" s="120"/>
      <c r="BI171" s="120"/>
      <c r="BJ171" s="120"/>
      <c r="BK171" s="120"/>
      <c r="BL171" s="120"/>
      <c r="BM171" s="120"/>
      <c r="BN171" s="120"/>
      <c r="BO171" s="120"/>
      <c r="BP171" s="120"/>
      <c r="BQ171" s="120"/>
      <c r="BR171" s="120"/>
      <c r="BS171" s="120"/>
      <c r="BT171" s="120"/>
      <c r="BU171" s="120"/>
      <c r="BV171" s="120"/>
      <c r="BW171" s="120"/>
      <c r="BX171" s="120"/>
      <c r="BY171" s="120"/>
      <c r="BZ171" s="120"/>
      <c r="CA171" s="120"/>
      <c r="CB171" s="120"/>
      <c r="CC171" s="120"/>
      <c r="CD171" s="120"/>
      <c r="CE171" s="120"/>
      <c r="CF171" s="120"/>
      <c r="CG171" s="120"/>
      <c r="CH171" s="120"/>
      <c r="CI171" s="120"/>
      <c r="CJ171" s="120"/>
      <c r="CK171" s="120"/>
      <c r="CL171" s="120"/>
      <c r="CM171" s="120"/>
      <c r="CN171" s="120"/>
      <c r="CO171" s="120"/>
      <c r="CP171" s="120"/>
      <c r="CQ171" s="120"/>
      <c r="CR171" s="120"/>
      <c r="CS171" s="120"/>
      <c r="CT171" s="120"/>
      <c r="CU171" s="120"/>
      <c r="CV171" s="120"/>
      <c r="CW171" s="120"/>
      <c r="CX171" s="120"/>
      <c r="CY171" s="121"/>
      <c r="CZ171" s="121"/>
    </row>
    <row r="172" spans="1:104" hidden="1">
      <c r="A172" s="123" t="s">
        <v>188</v>
      </c>
      <c r="B172" s="109" t="s">
        <v>76</v>
      </c>
      <c r="C172" s="110" t="s">
        <v>159</v>
      </c>
      <c r="D172" s="122">
        <v>304</v>
      </c>
      <c r="E172" s="143">
        <v>192</v>
      </c>
      <c r="F172" s="143">
        <v>0</v>
      </c>
      <c r="G172" s="143">
        <v>32.5</v>
      </c>
      <c r="H172" s="143">
        <v>0</v>
      </c>
      <c r="I172" s="143">
        <v>0</v>
      </c>
      <c r="J172" s="143">
        <v>0</v>
      </c>
      <c r="K172" s="137">
        <v>0</v>
      </c>
      <c r="L172" s="125">
        <f t="shared" si="16"/>
        <v>224.5</v>
      </c>
      <c r="M172" s="139">
        <v>130794.28</v>
      </c>
      <c r="N172" s="108" t="s">
        <v>77</v>
      </c>
      <c r="O172" s="110"/>
      <c r="P172" s="111" t="str">
        <f t="shared" si="17"/>
        <v>01200</v>
      </c>
      <c r="Q172" s="130">
        <v>304</v>
      </c>
      <c r="R172" s="131"/>
      <c r="S172" s="132">
        <f t="shared" si="20"/>
        <v>304</v>
      </c>
      <c r="T172" s="118">
        <f t="shared" si="18"/>
        <v>224.5</v>
      </c>
      <c r="U172" s="111">
        <f t="shared" si="19"/>
        <v>0</v>
      </c>
      <c r="V172" s="119"/>
      <c r="W172" s="120"/>
      <c r="X172" s="120"/>
      <c r="Y172" s="120"/>
      <c r="Z172" s="120"/>
      <c r="AA172" s="120"/>
      <c r="AB172" s="120"/>
      <c r="AC172" s="120"/>
      <c r="AD172" s="120"/>
      <c r="AE172" s="120"/>
      <c r="AF172" s="120"/>
      <c r="AG172" s="120"/>
      <c r="AH172" s="120"/>
      <c r="AI172" s="120"/>
      <c r="AJ172" s="120"/>
      <c r="AK172" s="120"/>
      <c r="AL172" s="120"/>
      <c r="AM172" s="120"/>
      <c r="AN172" s="120"/>
      <c r="AO172" s="120"/>
      <c r="AP172" s="120"/>
      <c r="AQ172" s="120"/>
      <c r="AR172" s="120"/>
      <c r="AS172" s="120"/>
      <c r="AT172" s="120"/>
      <c r="AU172" s="120"/>
      <c r="AV172" s="120"/>
      <c r="AW172" s="120"/>
      <c r="AX172" s="120"/>
      <c r="AY172" s="120"/>
      <c r="AZ172" s="120"/>
      <c r="BA172" s="120"/>
      <c r="BB172" s="120"/>
      <c r="BC172" s="120"/>
      <c r="BD172" s="120"/>
      <c r="BE172" s="120"/>
      <c r="BF172" s="120"/>
      <c r="BG172" s="120"/>
      <c r="BH172" s="120"/>
      <c r="BI172" s="120"/>
      <c r="BJ172" s="120"/>
      <c r="BK172" s="120"/>
      <c r="BL172" s="120"/>
      <c r="BM172" s="120"/>
      <c r="BN172" s="120"/>
      <c r="BO172" s="120"/>
      <c r="BP172" s="120"/>
      <c r="BQ172" s="120"/>
      <c r="BR172" s="120"/>
      <c r="BS172" s="120"/>
      <c r="BT172" s="120"/>
      <c r="BU172" s="120"/>
      <c r="BV172" s="120"/>
      <c r="BW172" s="120"/>
      <c r="BX172" s="120"/>
      <c r="BY172" s="120"/>
      <c r="BZ172" s="120"/>
      <c r="CA172" s="120"/>
      <c r="CB172" s="120"/>
      <c r="CC172" s="120"/>
      <c r="CD172" s="120"/>
      <c r="CE172" s="120"/>
      <c r="CF172" s="120"/>
      <c r="CG172" s="120"/>
      <c r="CH172" s="120"/>
      <c r="CI172" s="120"/>
      <c r="CJ172" s="120"/>
      <c r="CK172" s="120"/>
      <c r="CL172" s="120"/>
      <c r="CM172" s="120"/>
      <c r="CN172" s="120"/>
      <c r="CO172" s="120"/>
      <c r="CP172" s="120"/>
      <c r="CQ172" s="120"/>
      <c r="CR172" s="120"/>
      <c r="CS172" s="120"/>
      <c r="CT172" s="120"/>
      <c r="CU172" s="120"/>
      <c r="CV172" s="120"/>
      <c r="CW172" s="120"/>
      <c r="CX172" s="120"/>
      <c r="CY172" s="121"/>
      <c r="CZ172" s="121"/>
    </row>
    <row r="173" spans="1:104" hidden="1">
      <c r="A173" s="129" t="s">
        <v>189</v>
      </c>
      <c r="B173" s="115" t="s">
        <v>76</v>
      </c>
      <c r="C173" s="116" t="s">
        <v>159</v>
      </c>
      <c r="D173" s="117">
        <v>304</v>
      </c>
      <c r="E173" s="143">
        <v>204</v>
      </c>
      <c r="F173" s="143">
        <v>0</v>
      </c>
      <c r="G173" s="143">
        <v>47.5</v>
      </c>
      <c r="H173" s="143">
        <v>0</v>
      </c>
      <c r="I173" s="143">
        <v>10</v>
      </c>
      <c r="J173" s="143">
        <v>0</v>
      </c>
      <c r="K173" s="137">
        <v>0</v>
      </c>
      <c r="L173" s="125">
        <f t="shared" si="16"/>
        <v>261.5</v>
      </c>
      <c r="M173" s="139">
        <v>271090.28000000003</v>
      </c>
      <c r="N173" s="118" t="s">
        <v>77</v>
      </c>
      <c r="O173" s="116"/>
      <c r="P173" s="124" t="str">
        <f t="shared" si="17"/>
        <v>01200</v>
      </c>
      <c r="Q173" s="133">
        <v>304</v>
      </c>
      <c r="R173" s="134"/>
      <c r="S173" s="135">
        <f t="shared" si="20"/>
        <v>304</v>
      </c>
      <c r="T173" s="118">
        <f t="shared" si="18"/>
        <v>261.5</v>
      </c>
      <c r="U173" s="124">
        <f t="shared" si="19"/>
        <v>0</v>
      </c>
      <c r="V173" s="119"/>
      <c r="W173" s="120"/>
      <c r="X173" s="120"/>
      <c r="Y173" s="120"/>
      <c r="Z173" s="120"/>
      <c r="AA173" s="120"/>
      <c r="AB173" s="120"/>
      <c r="AC173" s="120"/>
      <c r="AD173" s="120"/>
      <c r="AE173" s="120"/>
      <c r="AF173" s="120"/>
      <c r="AG173" s="120"/>
      <c r="AH173" s="120"/>
      <c r="AI173" s="120"/>
      <c r="AJ173" s="120"/>
      <c r="AK173" s="120"/>
      <c r="AL173" s="120"/>
      <c r="AM173" s="120"/>
      <c r="AN173" s="120"/>
      <c r="AO173" s="120"/>
      <c r="AP173" s="120"/>
      <c r="AQ173" s="120"/>
      <c r="AR173" s="120"/>
      <c r="AS173" s="120"/>
      <c r="AT173" s="120"/>
      <c r="AU173" s="120"/>
      <c r="AV173" s="120"/>
      <c r="AW173" s="120"/>
      <c r="AX173" s="120"/>
      <c r="AY173" s="120"/>
      <c r="AZ173" s="120"/>
      <c r="BA173" s="120"/>
      <c r="BB173" s="120"/>
      <c r="BC173" s="120"/>
      <c r="BD173" s="120"/>
      <c r="BE173" s="120"/>
      <c r="BF173" s="120"/>
      <c r="BG173" s="120"/>
      <c r="BH173" s="120"/>
      <c r="BI173" s="120"/>
      <c r="BJ173" s="120"/>
      <c r="BK173" s="120"/>
      <c r="BL173" s="120"/>
      <c r="BM173" s="120"/>
      <c r="BN173" s="120"/>
      <c r="BO173" s="120"/>
      <c r="BP173" s="120"/>
      <c r="BQ173" s="120"/>
      <c r="BR173" s="120"/>
      <c r="BS173" s="120"/>
      <c r="BT173" s="120"/>
      <c r="BU173" s="120"/>
      <c r="BV173" s="120"/>
      <c r="BW173" s="120"/>
      <c r="BX173" s="120"/>
      <c r="BY173" s="120"/>
      <c r="BZ173" s="120"/>
      <c r="CA173" s="120"/>
      <c r="CB173" s="120"/>
      <c r="CC173" s="120"/>
      <c r="CD173" s="120"/>
      <c r="CE173" s="120"/>
      <c r="CF173" s="120"/>
      <c r="CG173" s="120"/>
      <c r="CH173" s="120"/>
      <c r="CI173" s="120"/>
      <c r="CJ173" s="120"/>
      <c r="CK173" s="120"/>
      <c r="CL173" s="120"/>
      <c r="CM173" s="120"/>
      <c r="CN173" s="120"/>
      <c r="CO173" s="120"/>
      <c r="CP173" s="120"/>
      <c r="CQ173" s="120"/>
      <c r="CR173" s="120"/>
      <c r="CS173" s="120"/>
      <c r="CT173" s="120"/>
      <c r="CU173" s="120"/>
      <c r="CV173" s="120"/>
      <c r="CW173" s="120"/>
      <c r="CX173" s="120"/>
      <c r="CY173" s="121"/>
      <c r="CZ173" s="121"/>
    </row>
    <row r="174" spans="1:104" hidden="1">
      <c r="A174" s="123" t="s">
        <v>214</v>
      </c>
      <c r="B174" s="109" t="s">
        <v>81</v>
      </c>
      <c r="C174" s="110" t="s">
        <v>211</v>
      </c>
      <c r="D174" s="122">
        <v>302</v>
      </c>
      <c r="E174" s="143">
        <v>173.33</v>
      </c>
      <c r="F174" s="143">
        <v>32</v>
      </c>
      <c r="G174" s="143">
        <v>44.67</v>
      </c>
      <c r="H174" s="143">
        <v>0</v>
      </c>
      <c r="I174" s="143">
        <v>10</v>
      </c>
      <c r="J174" s="143">
        <v>0</v>
      </c>
      <c r="K174" s="137">
        <v>0</v>
      </c>
      <c r="L174" s="125">
        <f t="shared" si="16"/>
        <v>260</v>
      </c>
      <c r="M174" s="139">
        <v>107872.76</v>
      </c>
      <c r="N174" s="108" t="s">
        <v>77</v>
      </c>
      <c r="O174" s="110"/>
      <c r="P174" s="111" t="str">
        <f t="shared" si="17"/>
        <v>01200</v>
      </c>
      <c r="Q174" s="130">
        <v>302</v>
      </c>
      <c r="R174" s="131"/>
      <c r="S174" s="132">
        <f t="shared" si="20"/>
        <v>302</v>
      </c>
      <c r="T174" s="118">
        <f t="shared" si="18"/>
        <v>260</v>
      </c>
      <c r="U174" s="111">
        <f t="shared" si="19"/>
        <v>0</v>
      </c>
      <c r="V174" s="114"/>
      <c r="W174" s="112"/>
      <c r="X174" s="112"/>
      <c r="Y174" s="112"/>
      <c r="Z174" s="112"/>
      <c r="AA174" s="112"/>
      <c r="AB174" s="112"/>
      <c r="AC174" s="112"/>
      <c r="AD174" s="112"/>
      <c r="AE174" s="112"/>
      <c r="AF174" s="112"/>
      <c r="AG174" s="112"/>
      <c r="AH174" s="112"/>
      <c r="AI174" s="112"/>
      <c r="AJ174" s="112"/>
      <c r="AK174" s="112"/>
      <c r="AL174" s="112"/>
      <c r="AM174" s="112"/>
      <c r="AN174" s="112"/>
      <c r="AO174" s="112"/>
      <c r="AP174" s="112"/>
      <c r="AQ174" s="112"/>
      <c r="AR174" s="112"/>
      <c r="AS174" s="112"/>
      <c r="AT174" s="112"/>
      <c r="AU174" s="112"/>
      <c r="AV174" s="112"/>
      <c r="AW174" s="112"/>
      <c r="AX174" s="112"/>
      <c r="AY174" s="112"/>
      <c r="AZ174" s="112"/>
      <c r="BA174" s="112"/>
      <c r="BB174" s="112"/>
      <c r="BC174" s="112"/>
      <c r="BD174" s="112"/>
      <c r="BE174" s="112"/>
      <c r="BF174" s="112"/>
      <c r="BG174" s="112"/>
      <c r="BH174" s="112"/>
      <c r="BI174" s="112"/>
      <c r="BJ174" s="112"/>
      <c r="BK174" s="112"/>
      <c r="BL174" s="112"/>
      <c r="BM174" s="112"/>
      <c r="BN174" s="112"/>
      <c r="BO174" s="112"/>
      <c r="BP174" s="112"/>
      <c r="BQ174" s="112"/>
      <c r="BR174" s="112"/>
      <c r="BS174" s="112"/>
      <c r="BT174" s="112"/>
      <c r="BU174" s="112"/>
      <c r="BV174" s="112"/>
      <c r="BW174" s="112"/>
      <c r="BX174" s="112"/>
      <c r="BY174" s="112"/>
      <c r="BZ174" s="112"/>
      <c r="CA174" s="112"/>
      <c r="CB174" s="112"/>
      <c r="CC174" s="112"/>
      <c r="CD174" s="112"/>
      <c r="CE174" s="112"/>
      <c r="CF174" s="112"/>
      <c r="CG174" s="112"/>
      <c r="CH174" s="112"/>
      <c r="CI174" s="112"/>
      <c r="CJ174" s="112"/>
      <c r="CK174" s="112"/>
      <c r="CL174" s="112"/>
      <c r="CM174" s="112"/>
      <c r="CN174" s="112"/>
      <c r="CO174" s="112"/>
      <c r="CP174" s="112"/>
      <c r="CQ174" s="112"/>
      <c r="CR174" s="112"/>
      <c r="CS174" s="112"/>
      <c r="CT174" s="112"/>
      <c r="CU174" s="112"/>
      <c r="CV174" s="112"/>
      <c r="CW174" s="112"/>
      <c r="CX174" s="112"/>
      <c r="CY174" s="113"/>
      <c r="CZ174" s="113"/>
    </row>
    <row r="175" spans="1:104" hidden="1">
      <c r="A175" s="74" t="s">
        <v>404</v>
      </c>
      <c r="B175" s="109" t="s">
        <v>76</v>
      </c>
      <c r="C175" s="110" t="s">
        <v>361</v>
      </c>
      <c r="D175" s="122" t="s">
        <v>358</v>
      </c>
      <c r="E175" s="143">
        <v>208</v>
      </c>
      <c r="F175" s="143">
        <v>0</v>
      </c>
      <c r="G175" s="143">
        <v>15.5</v>
      </c>
      <c r="H175" s="143">
        <v>207</v>
      </c>
      <c r="I175" s="143">
        <v>0</v>
      </c>
      <c r="J175" s="143">
        <v>0</v>
      </c>
      <c r="K175" s="137">
        <v>0</v>
      </c>
      <c r="L175" s="125">
        <f t="shared" si="16"/>
        <v>223.5</v>
      </c>
      <c r="M175" s="139">
        <v>141952.21</v>
      </c>
      <c r="N175" s="108" t="s">
        <v>359</v>
      </c>
      <c r="O175" s="110"/>
      <c r="P175" s="111" t="str">
        <f t="shared" si="17"/>
        <v>01451</v>
      </c>
      <c r="Q175" s="130">
        <v>161</v>
      </c>
      <c r="R175" s="131"/>
      <c r="S175" s="132">
        <f t="shared" si="20"/>
        <v>161</v>
      </c>
      <c r="T175" s="118">
        <f t="shared" si="18"/>
        <v>223.5</v>
      </c>
      <c r="U175" s="111">
        <f t="shared" si="19"/>
        <v>0</v>
      </c>
      <c r="V175" s="114"/>
      <c r="W175" s="112"/>
      <c r="X175" s="112"/>
      <c r="Y175" s="112"/>
      <c r="Z175" s="112"/>
      <c r="AA175" s="112"/>
      <c r="AB175" s="112"/>
      <c r="AC175" s="112"/>
      <c r="AD175" s="112"/>
      <c r="AE175" s="112"/>
      <c r="AF175" s="112"/>
      <c r="AG175" s="112"/>
      <c r="AH175" s="112"/>
      <c r="AI175" s="112"/>
      <c r="AJ175" s="112"/>
      <c r="AK175" s="112"/>
      <c r="AL175" s="112"/>
      <c r="AM175" s="112"/>
      <c r="AN175" s="112"/>
      <c r="AO175" s="112"/>
      <c r="AP175" s="112"/>
      <c r="AQ175" s="112"/>
      <c r="AR175" s="112"/>
      <c r="AS175" s="112"/>
      <c r="AT175" s="112"/>
      <c r="AU175" s="112"/>
      <c r="AV175" s="112"/>
      <c r="AW175" s="112"/>
      <c r="AX175" s="112"/>
      <c r="AY175" s="112"/>
      <c r="AZ175" s="112"/>
      <c r="BA175" s="112"/>
      <c r="BB175" s="112"/>
      <c r="BC175" s="112"/>
      <c r="BD175" s="112"/>
      <c r="BE175" s="112"/>
      <c r="BF175" s="112"/>
      <c r="BG175" s="112"/>
      <c r="BH175" s="112"/>
      <c r="BI175" s="112"/>
      <c r="BJ175" s="112"/>
      <c r="BK175" s="112"/>
      <c r="BL175" s="112"/>
      <c r="BM175" s="112"/>
      <c r="BN175" s="112"/>
      <c r="BO175" s="112"/>
      <c r="BP175" s="112"/>
      <c r="BQ175" s="112"/>
      <c r="BR175" s="112"/>
      <c r="BS175" s="112"/>
      <c r="BT175" s="112"/>
      <c r="BU175" s="112"/>
      <c r="BV175" s="112"/>
      <c r="BW175" s="112"/>
      <c r="BX175" s="112"/>
      <c r="BY175" s="112"/>
      <c r="BZ175" s="112"/>
      <c r="CA175" s="112"/>
      <c r="CB175" s="112"/>
      <c r="CC175" s="112"/>
      <c r="CD175" s="112"/>
      <c r="CE175" s="112"/>
      <c r="CF175" s="112"/>
      <c r="CG175" s="112"/>
      <c r="CH175" s="112"/>
      <c r="CI175" s="112"/>
      <c r="CJ175" s="112"/>
      <c r="CK175" s="112"/>
      <c r="CL175" s="112"/>
      <c r="CM175" s="112"/>
      <c r="CN175" s="112"/>
      <c r="CO175" s="112"/>
      <c r="CP175" s="112"/>
      <c r="CQ175" s="112"/>
      <c r="CR175" s="112"/>
      <c r="CS175" s="112"/>
      <c r="CT175" s="112"/>
      <c r="CU175" s="112"/>
      <c r="CV175" s="112"/>
      <c r="CW175" s="112"/>
      <c r="CX175" s="112"/>
      <c r="CY175" s="113"/>
      <c r="CZ175" s="113"/>
    </row>
    <row r="176" spans="1:104" hidden="1">
      <c r="A176" s="129" t="s">
        <v>190</v>
      </c>
      <c r="B176" s="115" t="s">
        <v>81</v>
      </c>
      <c r="C176" s="116" t="s">
        <v>159</v>
      </c>
      <c r="D176" s="117">
        <v>304</v>
      </c>
      <c r="E176" s="143">
        <v>173.33</v>
      </c>
      <c r="F176" s="143">
        <v>32</v>
      </c>
      <c r="G176" s="143">
        <v>29.17</v>
      </c>
      <c r="H176" s="143">
        <v>0</v>
      </c>
      <c r="I176" s="143">
        <v>0</v>
      </c>
      <c r="J176" s="143">
        <v>0</v>
      </c>
      <c r="K176" s="137">
        <v>0</v>
      </c>
      <c r="L176" s="125">
        <f t="shared" si="16"/>
        <v>234.5</v>
      </c>
      <c r="M176" s="139">
        <v>140287.93</v>
      </c>
      <c r="N176" s="118" t="s">
        <v>77</v>
      </c>
      <c r="O176" s="116"/>
      <c r="P176" s="124" t="str">
        <f t="shared" si="17"/>
        <v>01200</v>
      </c>
      <c r="Q176" s="133">
        <v>0</v>
      </c>
      <c r="R176" s="134"/>
      <c r="S176" s="135">
        <f t="shared" si="20"/>
        <v>0</v>
      </c>
      <c r="T176" s="118">
        <f t="shared" si="18"/>
        <v>0</v>
      </c>
      <c r="U176" s="124">
        <f t="shared" si="19"/>
        <v>234.5</v>
      </c>
      <c r="V176" s="119"/>
      <c r="W176" s="120"/>
      <c r="X176" s="120"/>
      <c r="Y176" s="120"/>
      <c r="Z176" s="120"/>
      <c r="AA176" s="120"/>
      <c r="AB176" s="120"/>
      <c r="AC176" s="120"/>
      <c r="AD176" s="120"/>
      <c r="AE176" s="120"/>
      <c r="AF176" s="120"/>
      <c r="AG176" s="120"/>
      <c r="AH176" s="120"/>
      <c r="AI176" s="120"/>
      <c r="AJ176" s="120"/>
      <c r="AK176" s="120"/>
      <c r="AL176" s="120"/>
      <c r="AM176" s="120"/>
      <c r="AN176" s="120"/>
      <c r="AO176" s="120"/>
      <c r="AP176" s="120"/>
      <c r="AQ176" s="120"/>
      <c r="AR176" s="120"/>
      <c r="AS176" s="120"/>
      <c r="AT176" s="120"/>
      <c r="AU176" s="120"/>
      <c r="AV176" s="120"/>
      <c r="AW176" s="120"/>
      <c r="AX176" s="120"/>
      <c r="AY176" s="120"/>
      <c r="AZ176" s="120"/>
      <c r="BA176" s="120"/>
      <c r="BB176" s="120"/>
      <c r="BC176" s="120"/>
      <c r="BD176" s="120"/>
      <c r="BE176" s="120"/>
      <c r="BF176" s="120"/>
      <c r="BG176" s="120"/>
      <c r="BH176" s="120"/>
      <c r="BI176" s="120"/>
      <c r="BJ176" s="120"/>
      <c r="BK176" s="120"/>
      <c r="BL176" s="120"/>
      <c r="BM176" s="120"/>
      <c r="BN176" s="120"/>
      <c r="BO176" s="120"/>
      <c r="BP176" s="120"/>
      <c r="BQ176" s="120"/>
      <c r="BR176" s="120"/>
      <c r="BS176" s="120"/>
      <c r="BT176" s="120"/>
      <c r="BU176" s="120"/>
      <c r="BV176" s="120"/>
      <c r="BW176" s="120"/>
      <c r="BX176" s="120"/>
      <c r="BY176" s="120"/>
      <c r="BZ176" s="120"/>
      <c r="CA176" s="120"/>
      <c r="CB176" s="120"/>
      <c r="CC176" s="120"/>
      <c r="CD176" s="120"/>
      <c r="CE176" s="120"/>
      <c r="CF176" s="120"/>
      <c r="CG176" s="120"/>
      <c r="CH176" s="120"/>
      <c r="CI176" s="120"/>
      <c r="CJ176" s="120"/>
      <c r="CK176" s="120"/>
      <c r="CL176" s="120"/>
      <c r="CM176" s="120"/>
      <c r="CN176" s="120"/>
      <c r="CO176" s="120"/>
      <c r="CP176" s="120"/>
      <c r="CQ176" s="120"/>
      <c r="CR176" s="120"/>
      <c r="CS176" s="120"/>
      <c r="CT176" s="120"/>
      <c r="CU176" s="120"/>
      <c r="CV176" s="120"/>
      <c r="CW176" s="120"/>
      <c r="CX176" s="120"/>
      <c r="CY176" s="121"/>
      <c r="CZ176" s="121"/>
    </row>
    <row r="177" spans="1:104" hidden="1">
      <c r="A177" s="129" t="s">
        <v>231</v>
      </c>
      <c r="B177" s="115" t="s">
        <v>81</v>
      </c>
      <c r="C177" s="116" t="s">
        <v>223</v>
      </c>
      <c r="D177" s="117">
        <v>304</v>
      </c>
      <c r="E177" s="143">
        <v>173.33</v>
      </c>
      <c r="F177" s="143">
        <v>32</v>
      </c>
      <c r="G177" s="143">
        <v>8.17</v>
      </c>
      <c r="H177" s="143">
        <v>205</v>
      </c>
      <c r="I177" s="143">
        <v>12</v>
      </c>
      <c r="J177" s="143">
        <v>0</v>
      </c>
      <c r="K177" s="137">
        <v>0</v>
      </c>
      <c r="L177" s="125">
        <f t="shared" si="16"/>
        <v>225.5</v>
      </c>
      <c r="M177" s="139">
        <v>89236.36</v>
      </c>
      <c r="N177" s="118" t="s">
        <v>77</v>
      </c>
      <c r="O177" s="116"/>
      <c r="P177" s="124" t="str">
        <f t="shared" si="17"/>
        <v>01200</v>
      </c>
      <c r="Q177" s="133">
        <v>304</v>
      </c>
      <c r="R177" s="134"/>
      <c r="S177" s="135">
        <f t="shared" si="20"/>
        <v>304</v>
      </c>
      <c r="T177" s="118">
        <f t="shared" si="18"/>
        <v>225.5</v>
      </c>
      <c r="U177" s="124">
        <f t="shared" si="19"/>
        <v>0</v>
      </c>
      <c r="V177" s="119"/>
      <c r="W177" s="120"/>
      <c r="X177" s="120"/>
      <c r="Y177" s="120"/>
      <c r="Z177" s="120"/>
      <c r="AA177" s="120"/>
      <c r="AB177" s="120"/>
      <c r="AC177" s="120"/>
      <c r="AD177" s="120"/>
      <c r="AE177" s="120"/>
      <c r="AF177" s="120"/>
      <c r="AG177" s="120"/>
      <c r="AH177" s="120"/>
      <c r="AI177" s="120"/>
      <c r="AJ177" s="120"/>
      <c r="AK177" s="120"/>
      <c r="AL177" s="120"/>
      <c r="AM177" s="120"/>
      <c r="AN177" s="120"/>
      <c r="AO177" s="120"/>
      <c r="AP177" s="120"/>
      <c r="AQ177" s="120"/>
      <c r="AR177" s="120"/>
      <c r="AS177" s="120"/>
      <c r="AT177" s="120"/>
      <c r="AU177" s="120"/>
      <c r="AV177" s="120"/>
      <c r="AW177" s="120"/>
      <c r="AX177" s="120"/>
      <c r="AY177" s="120"/>
      <c r="AZ177" s="120"/>
      <c r="BA177" s="120"/>
      <c r="BB177" s="120"/>
      <c r="BC177" s="120"/>
      <c r="BD177" s="120"/>
      <c r="BE177" s="120"/>
      <c r="BF177" s="120"/>
      <c r="BG177" s="120"/>
      <c r="BH177" s="120"/>
      <c r="BI177" s="120"/>
      <c r="BJ177" s="120"/>
      <c r="BK177" s="120"/>
      <c r="BL177" s="120"/>
      <c r="BM177" s="120"/>
      <c r="BN177" s="120"/>
      <c r="BO177" s="120"/>
      <c r="BP177" s="120"/>
      <c r="BQ177" s="120"/>
      <c r="BR177" s="120"/>
      <c r="BS177" s="120"/>
      <c r="BT177" s="120"/>
      <c r="BU177" s="120"/>
      <c r="BV177" s="120"/>
      <c r="BW177" s="120"/>
      <c r="BX177" s="120"/>
      <c r="BY177" s="120"/>
      <c r="BZ177" s="120"/>
      <c r="CA177" s="120"/>
      <c r="CB177" s="120"/>
      <c r="CC177" s="120"/>
      <c r="CD177" s="120"/>
      <c r="CE177" s="120"/>
      <c r="CF177" s="120"/>
      <c r="CG177" s="120"/>
      <c r="CH177" s="120"/>
      <c r="CI177" s="120"/>
      <c r="CJ177" s="120"/>
      <c r="CK177" s="120"/>
      <c r="CL177" s="120"/>
      <c r="CM177" s="120"/>
      <c r="CN177" s="120"/>
      <c r="CO177" s="120"/>
      <c r="CP177" s="120"/>
      <c r="CQ177" s="120"/>
      <c r="CR177" s="120"/>
      <c r="CS177" s="120"/>
      <c r="CT177" s="120"/>
      <c r="CU177" s="120"/>
      <c r="CV177" s="120"/>
      <c r="CW177" s="120"/>
      <c r="CX177" s="120"/>
      <c r="CY177" s="121"/>
      <c r="CZ177" s="121"/>
    </row>
    <row r="178" spans="1:104" hidden="1">
      <c r="A178" s="75" t="s">
        <v>369</v>
      </c>
      <c r="B178" s="115" t="s">
        <v>76</v>
      </c>
      <c r="C178" s="116" t="s">
        <v>357</v>
      </c>
      <c r="D178" s="117" t="s">
        <v>358</v>
      </c>
      <c r="E178" s="143">
        <v>208</v>
      </c>
      <c r="F178" s="143">
        <v>0</v>
      </c>
      <c r="G178" s="143">
        <v>38.5</v>
      </c>
      <c r="H178" s="143">
        <v>0</v>
      </c>
      <c r="I178" s="143">
        <v>0</v>
      </c>
      <c r="J178" s="143">
        <v>0</v>
      </c>
      <c r="K178" s="137">
        <v>0</v>
      </c>
      <c r="L178" s="125">
        <f t="shared" si="16"/>
        <v>246.5</v>
      </c>
      <c r="M178" s="139">
        <v>145354.21</v>
      </c>
      <c r="N178" s="118" t="s">
        <v>359</v>
      </c>
      <c r="O178" s="116"/>
      <c r="P178" s="124" t="str">
        <f t="shared" si="17"/>
        <v>01451</v>
      </c>
      <c r="Q178" s="133">
        <v>172</v>
      </c>
      <c r="R178" s="134"/>
      <c r="S178" s="135">
        <f t="shared" si="20"/>
        <v>172</v>
      </c>
      <c r="T178" s="118">
        <f t="shared" si="18"/>
        <v>246.5</v>
      </c>
      <c r="U178" s="124">
        <f t="shared" si="19"/>
        <v>0</v>
      </c>
      <c r="V178" s="119"/>
      <c r="W178" s="120"/>
      <c r="X178" s="120"/>
      <c r="Y178" s="120"/>
      <c r="Z178" s="120"/>
      <c r="AA178" s="120"/>
      <c r="AB178" s="120"/>
      <c r="AC178" s="120"/>
      <c r="AD178" s="120"/>
      <c r="AE178" s="120"/>
      <c r="AF178" s="120"/>
      <c r="AG178" s="120"/>
      <c r="AH178" s="120"/>
      <c r="AI178" s="120"/>
      <c r="AJ178" s="120"/>
      <c r="AK178" s="120"/>
      <c r="AL178" s="120"/>
      <c r="AM178" s="120"/>
      <c r="AN178" s="120"/>
      <c r="AO178" s="120"/>
      <c r="AP178" s="120"/>
      <c r="AQ178" s="120"/>
      <c r="AR178" s="120"/>
      <c r="AS178" s="120"/>
      <c r="AT178" s="120"/>
      <c r="AU178" s="120"/>
      <c r="AV178" s="120"/>
      <c r="AW178" s="120"/>
      <c r="AX178" s="120"/>
      <c r="AY178" s="120"/>
      <c r="AZ178" s="120"/>
      <c r="BA178" s="120"/>
      <c r="BB178" s="120"/>
      <c r="BC178" s="120"/>
      <c r="BD178" s="120"/>
      <c r="BE178" s="120"/>
      <c r="BF178" s="120"/>
      <c r="BG178" s="120"/>
      <c r="BH178" s="120"/>
      <c r="BI178" s="120"/>
      <c r="BJ178" s="120"/>
      <c r="BK178" s="120"/>
      <c r="BL178" s="120"/>
      <c r="BM178" s="120"/>
      <c r="BN178" s="120"/>
      <c r="BO178" s="120"/>
      <c r="BP178" s="120"/>
      <c r="BQ178" s="120"/>
      <c r="BR178" s="120"/>
      <c r="BS178" s="120"/>
      <c r="BT178" s="120"/>
      <c r="BU178" s="120"/>
      <c r="BV178" s="120"/>
      <c r="BW178" s="120"/>
      <c r="BX178" s="120"/>
      <c r="BY178" s="120"/>
      <c r="BZ178" s="120"/>
      <c r="CA178" s="120"/>
      <c r="CB178" s="120"/>
      <c r="CC178" s="120"/>
      <c r="CD178" s="120"/>
      <c r="CE178" s="120"/>
      <c r="CF178" s="120"/>
      <c r="CG178" s="120"/>
      <c r="CH178" s="120"/>
      <c r="CI178" s="120"/>
      <c r="CJ178" s="120"/>
      <c r="CK178" s="120"/>
      <c r="CL178" s="120"/>
      <c r="CM178" s="120"/>
      <c r="CN178" s="120"/>
      <c r="CO178" s="120"/>
      <c r="CP178" s="120"/>
      <c r="CQ178" s="120"/>
      <c r="CR178" s="120"/>
      <c r="CS178" s="120"/>
      <c r="CT178" s="120"/>
      <c r="CU178" s="120"/>
      <c r="CV178" s="120"/>
      <c r="CW178" s="120"/>
      <c r="CX178" s="120"/>
      <c r="CY178" s="121"/>
      <c r="CZ178" s="121"/>
    </row>
    <row r="179" spans="1:104" hidden="1">
      <c r="A179" s="123" t="s">
        <v>262</v>
      </c>
      <c r="B179" s="109" t="s">
        <v>76</v>
      </c>
      <c r="C179" s="110" t="s">
        <v>255</v>
      </c>
      <c r="D179" s="122">
        <v>304</v>
      </c>
      <c r="E179" s="143">
        <v>176</v>
      </c>
      <c r="F179" s="143">
        <v>0</v>
      </c>
      <c r="G179" s="143">
        <v>42</v>
      </c>
      <c r="H179" s="143">
        <v>0</v>
      </c>
      <c r="I179" s="143">
        <v>10</v>
      </c>
      <c r="J179" s="143">
        <v>0</v>
      </c>
      <c r="K179" s="137">
        <v>0</v>
      </c>
      <c r="L179" s="125">
        <f t="shared" si="16"/>
        <v>228</v>
      </c>
      <c r="M179" s="139">
        <v>181155.17</v>
      </c>
      <c r="N179" s="108" t="s">
        <v>77</v>
      </c>
      <c r="O179" s="110"/>
      <c r="P179" s="111" t="str">
        <f t="shared" si="17"/>
        <v>01200</v>
      </c>
      <c r="Q179" s="130">
        <v>0</v>
      </c>
      <c r="R179" s="131"/>
      <c r="S179" s="132">
        <f t="shared" si="20"/>
        <v>0</v>
      </c>
      <c r="T179" s="118">
        <f t="shared" si="18"/>
        <v>0</v>
      </c>
      <c r="U179" s="111">
        <f t="shared" si="19"/>
        <v>228</v>
      </c>
      <c r="V179" s="119"/>
      <c r="W179" s="120"/>
      <c r="X179" s="120"/>
      <c r="Y179" s="120"/>
      <c r="Z179" s="120"/>
      <c r="AA179" s="120"/>
      <c r="AB179" s="120"/>
      <c r="AC179" s="120"/>
      <c r="AD179" s="120"/>
      <c r="AE179" s="120"/>
      <c r="AF179" s="120"/>
      <c r="AG179" s="120"/>
      <c r="AH179" s="120"/>
      <c r="AI179" s="120"/>
      <c r="AJ179" s="120"/>
      <c r="AK179" s="120"/>
      <c r="AL179" s="120"/>
      <c r="AM179" s="120"/>
      <c r="AN179" s="120"/>
      <c r="AO179" s="120"/>
      <c r="AP179" s="120"/>
      <c r="AQ179" s="120"/>
      <c r="AR179" s="120"/>
      <c r="AS179" s="120"/>
      <c r="AT179" s="120"/>
      <c r="AU179" s="120"/>
      <c r="AV179" s="120"/>
      <c r="AW179" s="120"/>
      <c r="AX179" s="120"/>
      <c r="AY179" s="120"/>
      <c r="AZ179" s="120"/>
      <c r="BA179" s="120"/>
      <c r="BB179" s="120"/>
      <c r="BC179" s="120"/>
      <c r="BD179" s="120"/>
      <c r="BE179" s="120"/>
      <c r="BF179" s="120"/>
      <c r="BG179" s="120"/>
      <c r="BH179" s="120"/>
      <c r="BI179" s="120"/>
      <c r="BJ179" s="120"/>
      <c r="BK179" s="120"/>
      <c r="BL179" s="120"/>
      <c r="BM179" s="120"/>
      <c r="BN179" s="120"/>
      <c r="BO179" s="120"/>
      <c r="BP179" s="120"/>
      <c r="BQ179" s="120"/>
      <c r="BR179" s="120"/>
      <c r="BS179" s="120"/>
      <c r="BT179" s="120"/>
      <c r="BU179" s="120"/>
      <c r="BV179" s="120"/>
      <c r="BW179" s="120"/>
      <c r="BX179" s="120"/>
      <c r="BY179" s="120"/>
      <c r="BZ179" s="120"/>
      <c r="CA179" s="120"/>
      <c r="CB179" s="120"/>
      <c r="CC179" s="120"/>
      <c r="CD179" s="120"/>
      <c r="CE179" s="120"/>
      <c r="CF179" s="120"/>
      <c r="CG179" s="120"/>
      <c r="CH179" s="120"/>
      <c r="CI179" s="120"/>
      <c r="CJ179" s="120"/>
      <c r="CK179" s="120"/>
      <c r="CL179" s="120"/>
      <c r="CM179" s="120"/>
      <c r="CN179" s="120"/>
      <c r="CO179" s="120"/>
      <c r="CP179" s="120"/>
      <c r="CQ179" s="120"/>
      <c r="CR179" s="120"/>
      <c r="CS179" s="120"/>
      <c r="CT179" s="120"/>
      <c r="CU179" s="120"/>
      <c r="CV179" s="120"/>
      <c r="CW179" s="120"/>
      <c r="CX179" s="120"/>
      <c r="CY179" s="121"/>
      <c r="CZ179" s="121"/>
    </row>
    <row r="180" spans="1:104" hidden="1">
      <c r="A180" s="123" t="s">
        <v>309</v>
      </c>
      <c r="B180" s="109" t="s">
        <v>76</v>
      </c>
      <c r="C180" s="110" t="s">
        <v>302</v>
      </c>
      <c r="D180" s="122">
        <v>304</v>
      </c>
      <c r="E180" s="143">
        <v>208</v>
      </c>
      <c r="F180" s="143">
        <v>0</v>
      </c>
      <c r="G180" s="143">
        <v>46.5</v>
      </c>
      <c r="H180" s="143">
        <v>0</v>
      </c>
      <c r="I180" s="143">
        <v>0</v>
      </c>
      <c r="J180" s="143">
        <v>0</v>
      </c>
      <c r="K180" s="137">
        <v>0</v>
      </c>
      <c r="L180" s="125">
        <f t="shared" si="16"/>
        <v>254.5</v>
      </c>
      <c r="M180" s="139">
        <v>166847.59</v>
      </c>
      <c r="N180" s="108" t="s">
        <v>77</v>
      </c>
      <c r="O180" s="110"/>
      <c r="P180" s="111" t="str">
        <f t="shared" si="17"/>
        <v>01200</v>
      </c>
      <c r="Q180" s="130">
        <v>304</v>
      </c>
      <c r="R180" s="131"/>
      <c r="S180" s="132">
        <f t="shared" si="20"/>
        <v>304</v>
      </c>
      <c r="T180" s="118">
        <f t="shared" si="18"/>
        <v>254.5</v>
      </c>
      <c r="U180" s="111">
        <f t="shared" si="19"/>
        <v>0</v>
      </c>
      <c r="V180" s="114"/>
      <c r="W180" s="112"/>
      <c r="X180" s="112"/>
      <c r="Y180" s="112"/>
      <c r="Z180" s="112"/>
      <c r="AA180" s="112"/>
      <c r="AB180" s="112"/>
      <c r="AC180" s="112"/>
      <c r="AD180" s="112"/>
      <c r="AE180" s="112"/>
      <c r="AF180" s="112"/>
      <c r="AG180" s="112"/>
      <c r="AH180" s="112"/>
      <c r="AI180" s="112"/>
      <c r="AJ180" s="112"/>
      <c r="AK180" s="112"/>
      <c r="AL180" s="112"/>
      <c r="AM180" s="112"/>
      <c r="AN180" s="112"/>
      <c r="AO180" s="112"/>
      <c r="AP180" s="112"/>
      <c r="AQ180" s="112"/>
      <c r="AR180" s="112"/>
      <c r="AS180" s="112"/>
      <c r="AT180" s="112"/>
      <c r="AU180" s="112"/>
      <c r="AV180" s="112"/>
      <c r="AW180" s="112"/>
      <c r="AX180" s="112"/>
      <c r="AY180" s="112"/>
      <c r="AZ180" s="112"/>
      <c r="BA180" s="112"/>
      <c r="BB180" s="112"/>
      <c r="BC180" s="112"/>
      <c r="BD180" s="112"/>
      <c r="BE180" s="112"/>
      <c r="BF180" s="112"/>
      <c r="BG180" s="112"/>
      <c r="BH180" s="112"/>
      <c r="BI180" s="112"/>
      <c r="BJ180" s="112"/>
      <c r="BK180" s="112"/>
      <c r="BL180" s="112"/>
      <c r="BM180" s="112"/>
      <c r="BN180" s="112"/>
      <c r="BO180" s="112"/>
      <c r="BP180" s="112"/>
      <c r="BQ180" s="112"/>
      <c r="BR180" s="112"/>
      <c r="BS180" s="112"/>
      <c r="BT180" s="112"/>
      <c r="BU180" s="112"/>
      <c r="BV180" s="112"/>
      <c r="BW180" s="112"/>
      <c r="BX180" s="112"/>
      <c r="BY180" s="112"/>
      <c r="BZ180" s="112"/>
      <c r="CA180" s="112"/>
      <c r="CB180" s="112"/>
      <c r="CC180" s="112"/>
      <c r="CD180" s="112"/>
      <c r="CE180" s="112"/>
      <c r="CF180" s="112"/>
      <c r="CG180" s="112"/>
      <c r="CH180" s="112"/>
      <c r="CI180" s="112"/>
      <c r="CJ180" s="112"/>
      <c r="CK180" s="112"/>
      <c r="CL180" s="112"/>
      <c r="CM180" s="112"/>
      <c r="CN180" s="112"/>
      <c r="CO180" s="112"/>
      <c r="CP180" s="112"/>
      <c r="CQ180" s="112"/>
      <c r="CR180" s="112"/>
      <c r="CS180" s="112"/>
      <c r="CT180" s="112"/>
      <c r="CU180" s="112"/>
      <c r="CV180" s="112"/>
      <c r="CW180" s="112"/>
      <c r="CX180" s="112"/>
      <c r="CY180" s="113"/>
      <c r="CZ180" s="113"/>
    </row>
    <row r="181" spans="1:104" hidden="1">
      <c r="A181" s="75" t="s">
        <v>460</v>
      </c>
      <c r="B181" s="115" t="s">
        <v>81</v>
      </c>
      <c r="C181" s="116" t="s">
        <v>338</v>
      </c>
      <c r="D181" s="117" t="s">
        <v>358</v>
      </c>
      <c r="E181" s="143">
        <v>173.33</v>
      </c>
      <c r="F181" s="143">
        <v>32</v>
      </c>
      <c r="G181" s="143">
        <v>11.17</v>
      </c>
      <c r="H181" s="143">
        <v>208</v>
      </c>
      <c r="I181" s="143">
        <v>0</v>
      </c>
      <c r="J181" s="143">
        <v>0</v>
      </c>
      <c r="K181" s="137">
        <v>0</v>
      </c>
      <c r="L181" s="125">
        <f t="shared" si="16"/>
        <v>216.5</v>
      </c>
      <c r="M181" s="139">
        <v>102061.49</v>
      </c>
      <c r="N181" s="118" t="s">
        <v>85</v>
      </c>
      <c r="O181" s="116"/>
      <c r="P181" s="124" t="str">
        <f t="shared" si="17"/>
        <v>01456</v>
      </c>
      <c r="Q181" s="133">
        <v>161</v>
      </c>
      <c r="R181" s="134"/>
      <c r="S181" s="135">
        <f t="shared" si="20"/>
        <v>161</v>
      </c>
      <c r="T181" s="118">
        <f t="shared" si="18"/>
        <v>216.5</v>
      </c>
      <c r="U181" s="124">
        <f t="shared" si="19"/>
        <v>0</v>
      </c>
      <c r="V181" s="119"/>
      <c r="W181" s="120"/>
      <c r="X181" s="120"/>
      <c r="Y181" s="120"/>
      <c r="Z181" s="120"/>
      <c r="AA181" s="120"/>
      <c r="AB181" s="120"/>
      <c r="AC181" s="120"/>
      <c r="AD181" s="120"/>
      <c r="AE181" s="120"/>
      <c r="AF181" s="120"/>
      <c r="AG181" s="120"/>
      <c r="AH181" s="120"/>
      <c r="AI181" s="120"/>
      <c r="AJ181" s="120"/>
      <c r="AK181" s="120"/>
      <c r="AL181" s="120"/>
      <c r="AM181" s="120"/>
      <c r="AN181" s="120"/>
      <c r="AO181" s="120"/>
      <c r="AP181" s="120"/>
      <c r="AQ181" s="120"/>
      <c r="AR181" s="120"/>
      <c r="AS181" s="120"/>
      <c r="AT181" s="120"/>
      <c r="AU181" s="120"/>
      <c r="AV181" s="120"/>
      <c r="AW181" s="120"/>
      <c r="AX181" s="120"/>
      <c r="AY181" s="120"/>
      <c r="AZ181" s="120"/>
      <c r="BA181" s="120"/>
      <c r="BB181" s="120"/>
      <c r="BC181" s="120"/>
      <c r="BD181" s="120"/>
      <c r="BE181" s="120"/>
      <c r="BF181" s="120"/>
      <c r="BG181" s="120"/>
      <c r="BH181" s="120"/>
      <c r="BI181" s="120"/>
      <c r="BJ181" s="120"/>
      <c r="BK181" s="120"/>
      <c r="BL181" s="120"/>
      <c r="BM181" s="120"/>
      <c r="BN181" s="120"/>
      <c r="BO181" s="120"/>
      <c r="BP181" s="120"/>
      <c r="BQ181" s="120"/>
      <c r="BR181" s="120"/>
      <c r="BS181" s="120"/>
      <c r="BT181" s="120"/>
      <c r="BU181" s="120"/>
      <c r="BV181" s="120"/>
      <c r="BW181" s="120"/>
      <c r="BX181" s="120"/>
      <c r="BY181" s="120"/>
      <c r="BZ181" s="120"/>
      <c r="CA181" s="120"/>
      <c r="CB181" s="120"/>
      <c r="CC181" s="120"/>
      <c r="CD181" s="120"/>
      <c r="CE181" s="120"/>
      <c r="CF181" s="120"/>
      <c r="CG181" s="120"/>
      <c r="CH181" s="120"/>
      <c r="CI181" s="120"/>
      <c r="CJ181" s="120"/>
      <c r="CK181" s="120"/>
      <c r="CL181" s="120"/>
      <c r="CM181" s="120"/>
      <c r="CN181" s="120"/>
      <c r="CO181" s="120"/>
      <c r="CP181" s="120"/>
      <c r="CQ181" s="120"/>
      <c r="CR181" s="120"/>
      <c r="CS181" s="120"/>
      <c r="CT181" s="120"/>
      <c r="CU181" s="120"/>
      <c r="CV181" s="120"/>
      <c r="CW181" s="120"/>
      <c r="CX181" s="120"/>
      <c r="CY181" s="121"/>
      <c r="CZ181" s="121"/>
    </row>
    <row r="182" spans="1:104" hidden="1">
      <c r="A182" s="123" t="s">
        <v>191</v>
      </c>
      <c r="B182" s="109" t="s">
        <v>81</v>
      </c>
      <c r="C182" s="110" t="s">
        <v>159</v>
      </c>
      <c r="D182" s="122">
        <v>304</v>
      </c>
      <c r="E182" s="143">
        <v>173.33</v>
      </c>
      <c r="F182" s="143">
        <v>32</v>
      </c>
      <c r="G182" s="143">
        <v>16.170000000000002</v>
      </c>
      <c r="H182" s="143">
        <v>153</v>
      </c>
      <c r="I182" s="143">
        <v>0</v>
      </c>
      <c r="J182" s="143">
        <v>0</v>
      </c>
      <c r="K182" s="137">
        <v>0</v>
      </c>
      <c r="L182" s="125">
        <f t="shared" si="16"/>
        <v>221.5</v>
      </c>
      <c r="M182" s="139">
        <v>98235.14</v>
      </c>
      <c r="N182" s="108" t="s">
        <v>77</v>
      </c>
      <c r="O182" s="110"/>
      <c r="P182" s="111" t="str">
        <f t="shared" si="17"/>
        <v>01200</v>
      </c>
      <c r="Q182" s="130">
        <v>304</v>
      </c>
      <c r="R182" s="131"/>
      <c r="S182" s="132">
        <f t="shared" si="20"/>
        <v>304</v>
      </c>
      <c r="T182" s="118">
        <f t="shared" si="18"/>
        <v>221.5</v>
      </c>
      <c r="U182" s="111">
        <f t="shared" si="19"/>
        <v>0</v>
      </c>
      <c r="V182" s="119"/>
      <c r="W182" s="120"/>
      <c r="X182" s="120"/>
      <c r="Y182" s="120"/>
      <c r="Z182" s="120"/>
      <c r="AA182" s="120"/>
      <c r="AB182" s="120"/>
      <c r="AC182" s="120"/>
      <c r="AD182" s="120"/>
      <c r="AE182" s="120"/>
      <c r="AF182" s="120"/>
      <c r="AG182" s="120"/>
      <c r="AH182" s="120"/>
      <c r="AI182" s="120"/>
      <c r="AJ182" s="120"/>
      <c r="AK182" s="120"/>
      <c r="AL182" s="120"/>
      <c r="AM182" s="120"/>
      <c r="AN182" s="120"/>
      <c r="AO182" s="120"/>
      <c r="AP182" s="120"/>
      <c r="AQ182" s="120"/>
      <c r="AR182" s="120"/>
      <c r="AS182" s="120"/>
      <c r="AT182" s="120"/>
      <c r="AU182" s="120"/>
      <c r="AV182" s="120"/>
      <c r="AW182" s="120"/>
      <c r="AX182" s="120"/>
      <c r="AY182" s="120"/>
      <c r="AZ182" s="120"/>
      <c r="BA182" s="120"/>
      <c r="BB182" s="120"/>
      <c r="BC182" s="120"/>
      <c r="BD182" s="120"/>
      <c r="BE182" s="120"/>
      <c r="BF182" s="120"/>
      <c r="BG182" s="120"/>
      <c r="BH182" s="120"/>
      <c r="BI182" s="120"/>
      <c r="BJ182" s="120"/>
      <c r="BK182" s="120"/>
      <c r="BL182" s="120"/>
      <c r="BM182" s="120"/>
      <c r="BN182" s="120"/>
      <c r="BO182" s="120"/>
      <c r="BP182" s="120"/>
      <c r="BQ182" s="120"/>
      <c r="BR182" s="120"/>
      <c r="BS182" s="120"/>
      <c r="BT182" s="120"/>
      <c r="BU182" s="120"/>
      <c r="BV182" s="120"/>
      <c r="BW182" s="120"/>
      <c r="BX182" s="120"/>
      <c r="BY182" s="120"/>
      <c r="BZ182" s="120"/>
      <c r="CA182" s="120"/>
      <c r="CB182" s="120"/>
      <c r="CC182" s="120"/>
      <c r="CD182" s="120"/>
      <c r="CE182" s="120"/>
      <c r="CF182" s="120"/>
      <c r="CG182" s="120"/>
      <c r="CH182" s="120"/>
      <c r="CI182" s="120"/>
      <c r="CJ182" s="120"/>
      <c r="CK182" s="120"/>
      <c r="CL182" s="120"/>
      <c r="CM182" s="120"/>
      <c r="CN182" s="120"/>
      <c r="CO182" s="120"/>
      <c r="CP182" s="120"/>
      <c r="CQ182" s="120"/>
      <c r="CR182" s="120"/>
      <c r="CS182" s="120"/>
      <c r="CT182" s="120"/>
      <c r="CU182" s="120"/>
      <c r="CV182" s="120"/>
      <c r="CW182" s="120"/>
      <c r="CX182" s="120"/>
      <c r="CY182" s="121"/>
      <c r="CZ182" s="121"/>
    </row>
    <row r="183" spans="1:104" hidden="1">
      <c r="A183" s="129" t="s">
        <v>349</v>
      </c>
      <c r="B183" s="115" t="s">
        <v>76</v>
      </c>
      <c r="C183" s="116" t="s">
        <v>341</v>
      </c>
      <c r="D183" s="117">
        <v>302</v>
      </c>
      <c r="E183" s="143">
        <v>152</v>
      </c>
      <c r="F183" s="143">
        <v>0</v>
      </c>
      <c r="G183" s="143">
        <v>12</v>
      </c>
      <c r="H183" s="143">
        <v>108</v>
      </c>
      <c r="I183" s="143">
        <v>0</v>
      </c>
      <c r="J183" s="143">
        <v>0</v>
      </c>
      <c r="K183" s="137">
        <v>0</v>
      </c>
      <c r="L183" s="125">
        <f t="shared" si="16"/>
        <v>164</v>
      </c>
      <c r="M183" s="139">
        <v>77116.800000000003</v>
      </c>
      <c r="N183" s="118" t="s">
        <v>77</v>
      </c>
      <c r="O183" s="116"/>
      <c r="P183" s="124" t="str">
        <f t="shared" si="17"/>
        <v>01200</v>
      </c>
      <c r="Q183" s="133">
        <v>302</v>
      </c>
      <c r="R183" s="134"/>
      <c r="S183" s="135">
        <f t="shared" si="20"/>
        <v>302</v>
      </c>
      <c r="T183" s="118">
        <f t="shared" si="18"/>
        <v>164</v>
      </c>
      <c r="U183" s="124">
        <f t="shared" si="19"/>
        <v>0</v>
      </c>
      <c r="V183" s="119"/>
      <c r="W183" s="120"/>
      <c r="X183" s="120"/>
      <c r="Y183" s="120"/>
      <c r="Z183" s="120"/>
      <c r="AA183" s="120"/>
      <c r="AB183" s="120"/>
      <c r="AC183" s="120"/>
      <c r="AD183" s="120"/>
      <c r="AE183" s="120"/>
      <c r="AF183" s="120"/>
      <c r="AG183" s="120"/>
      <c r="AH183" s="120"/>
      <c r="AI183" s="120"/>
      <c r="AJ183" s="120"/>
      <c r="AK183" s="120"/>
      <c r="AL183" s="120"/>
      <c r="AM183" s="120"/>
      <c r="AN183" s="120"/>
      <c r="AO183" s="120"/>
      <c r="AP183" s="120"/>
      <c r="AQ183" s="120"/>
      <c r="AR183" s="120"/>
      <c r="AS183" s="120"/>
      <c r="AT183" s="120"/>
      <c r="AU183" s="120"/>
      <c r="AV183" s="120"/>
      <c r="AW183" s="120"/>
      <c r="AX183" s="120"/>
      <c r="AY183" s="120"/>
      <c r="AZ183" s="120"/>
      <c r="BA183" s="120"/>
      <c r="BB183" s="120"/>
      <c r="BC183" s="120"/>
      <c r="BD183" s="120"/>
      <c r="BE183" s="120"/>
      <c r="BF183" s="120"/>
      <c r="BG183" s="120"/>
      <c r="BH183" s="120"/>
      <c r="BI183" s="120"/>
      <c r="BJ183" s="120"/>
      <c r="BK183" s="120"/>
      <c r="BL183" s="120"/>
      <c r="BM183" s="120"/>
      <c r="BN183" s="120"/>
      <c r="BO183" s="120"/>
      <c r="BP183" s="120"/>
      <c r="BQ183" s="120"/>
      <c r="BR183" s="120"/>
      <c r="BS183" s="120"/>
      <c r="BT183" s="120"/>
      <c r="BU183" s="120"/>
      <c r="BV183" s="120"/>
      <c r="BW183" s="120"/>
      <c r="BX183" s="120"/>
      <c r="BY183" s="120"/>
      <c r="BZ183" s="120"/>
      <c r="CA183" s="120"/>
      <c r="CB183" s="120"/>
      <c r="CC183" s="120"/>
      <c r="CD183" s="120"/>
      <c r="CE183" s="120"/>
      <c r="CF183" s="120"/>
      <c r="CG183" s="120"/>
      <c r="CH183" s="120"/>
      <c r="CI183" s="120"/>
      <c r="CJ183" s="120"/>
      <c r="CK183" s="120"/>
      <c r="CL183" s="120"/>
      <c r="CM183" s="120"/>
      <c r="CN183" s="120"/>
      <c r="CO183" s="120"/>
      <c r="CP183" s="120"/>
      <c r="CQ183" s="120"/>
      <c r="CR183" s="120"/>
      <c r="CS183" s="120"/>
      <c r="CT183" s="120"/>
      <c r="CU183" s="120"/>
      <c r="CV183" s="120"/>
      <c r="CW183" s="120"/>
      <c r="CX183" s="120"/>
      <c r="CY183" s="121"/>
      <c r="CZ183" s="121"/>
    </row>
    <row r="184" spans="1:104" hidden="1">
      <c r="A184" s="129" t="s">
        <v>232</v>
      </c>
      <c r="B184" s="115" t="s">
        <v>81</v>
      </c>
      <c r="C184" s="116" t="s">
        <v>223</v>
      </c>
      <c r="D184" s="117">
        <v>304</v>
      </c>
      <c r="E184" s="143">
        <v>23</v>
      </c>
      <c r="F184" s="143">
        <v>0</v>
      </c>
      <c r="G184" s="143">
        <v>0</v>
      </c>
      <c r="H184" s="143">
        <v>14.5</v>
      </c>
      <c r="I184" s="143">
        <v>0</v>
      </c>
      <c r="J184" s="143">
        <v>0</v>
      </c>
      <c r="K184" s="137">
        <v>0</v>
      </c>
      <c r="L184" s="125">
        <f t="shared" si="16"/>
        <v>23</v>
      </c>
      <c r="M184" s="139">
        <v>14775.190000000002</v>
      </c>
      <c r="N184" s="118" t="s">
        <v>77</v>
      </c>
      <c r="O184" s="116"/>
      <c r="P184" s="124" t="str">
        <f t="shared" si="17"/>
        <v>01200</v>
      </c>
      <c r="Q184" s="133">
        <v>304</v>
      </c>
      <c r="R184" s="134"/>
      <c r="S184" s="135">
        <f t="shared" si="20"/>
        <v>304</v>
      </c>
      <c r="T184" s="118">
        <f t="shared" si="18"/>
        <v>23</v>
      </c>
      <c r="U184" s="124">
        <f t="shared" si="19"/>
        <v>0</v>
      </c>
      <c r="V184" s="119"/>
      <c r="W184" s="120"/>
      <c r="X184" s="120"/>
      <c r="Y184" s="120"/>
      <c r="Z184" s="120"/>
      <c r="AA184" s="120"/>
      <c r="AB184" s="120"/>
      <c r="AC184" s="120"/>
      <c r="AD184" s="120"/>
      <c r="AE184" s="120"/>
      <c r="AF184" s="120"/>
      <c r="AG184" s="120"/>
      <c r="AH184" s="120"/>
      <c r="AI184" s="120"/>
      <c r="AJ184" s="120"/>
      <c r="AK184" s="120"/>
      <c r="AL184" s="120"/>
      <c r="AM184" s="120"/>
      <c r="AN184" s="120"/>
      <c r="AO184" s="120"/>
      <c r="AP184" s="120"/>
      <c r="AQ184" s="120"/>
      <c r="AR184" s="120"/>
      <c r="AS184" s="120"/>
      <c r="AT184" s="120"/>
      <c r="AU184" s="120"/>
      <c r="AV184" s="120"/>
      <c r="AW184" s="120"/>
      <c r="AX184" s="120"/>
      <c r="AY184" s="120"/>
      <c r="AZ184" s="120"/>
      <c r="BA184" s="120"/>
      <c r="BB184" s="120"/>
      <c r="BC184" s="120"/>
      <c r="BD184" s="120"/>
      <c r="BE184" s="120"/>
      <c r="BF184" s="120"/>
      <c r="BG184" s="120"/>
      <c r="BH184" s="120"/>
      <c r="BI184" s="120"/>
      <c r="BJ184" s="120"/>
      <c r="BK184" s="120"/>
      <c r="BL184" s="120"/>
      <c r="BM184" s="120"/>
      <c r="BN184" s="120"/>
      <c r="BO184" s="120"/>
      <c r="BP184" s="120"/>
      <c r="BQ184" s="120"/>
      <c r="BR184" s="120"/>
      <c r="BS184" s="120"/>
      <c r="BT184" s="120"/>
      <c r="BU184" s="120"/>
      <c r="BV184" s="120"/>
      <c r="BW184" s="120"/>
      <c r="BX184" s="120"/>
      <c r="BY184" s="120"/>
      <c r="BZ184" s="120"/>
      <c r="CA184" s="120"/>
      <c r="CB184" s="120"/>
      <c r="CC184" s="120"/>
      <c r="CD184" s="120"/>
      <c r="CE184" s="120"/>
      <c r="CF184" s="120"/>
      <c r="CG184" s="120"/>
      <c r="CH184" s="120"/>
      <c r="CI184" s="120"/>
      <c r="CJ184" s="120"/>
      <c r="CK184" s="120"/>
      <c r="CL184" s="120"/>
      <c r="CM184" s="120"/>
      <c r="CN184" s="120"/>
      <c r="CO184" s="120"/>
      <c r="CP184" s="120"/>
      <c r="CQ184" s="120"/>
      <c r="CR184" s="120"/>
      <c r="CS184" s="120"/>
      <c r="CT184" s="120"/>
      <c r="CU184" s="120"/>
      <c r="CV184" s="120"/>
      <c r="CW184" s="120"/>
      <c r="CX184" s="120"/>
      <c r="CY184" s="121"/>
      <c r="CZ184" s="121"/>
    </row>
    <row r="185" spans="1:104" hidden="1">
      <c r="A185" s="129" t="s">
        <v>112</v>
      </c>
      <c r="B185" s="115" t="s">
        <v>76</v>
      </c>
      <c r="C185" s="116" t="s">
        <v>101</v>
      </c>
      <c r="D185" s="117" t="s">
        <v>102</v>
      </c>
      <c r="E185" s="143">
        <v>208</v>
      </c>
      <c r="F185" s="143">
        <v>0</v>
      </c>
      <c r="G185" s="143">
        <v>0</v>
      </c>
      <c r="H185" s="143">
        <v>160</v>
      </c>
      <c r="I185" s="143">
        <v>0</v>
      </c>
      <c r="J185" s="143">
        <v>0</v>
      </c>
      <c r="K185" s="137">
        <v>0</v>
      </c>
      <c r="L185" s="125">
        <f t="shared" si="16"/>
        <v>208</v>
      </c>
      <c r="M185" s="139">
        <v>126369.7</v>
      </c>
      <c r="N185" s="118" t="s">
        <v>77</v>
      </c>
      <c r="O185" s="116"/>
      <c r="P185" s="111" t="str">
        <f t="shared" si="17"/>
        <v>01200</v>
      </c>
      <c r="Q185" s="133">
        <v>297</v>
      </c>
      <c r="R185" s="134"/>
      <c r="S185" s="132">
        <f t="shared" si="20"/>
        <v>297</v>
      </c>
      <c r="T185" s="118">
        <f t="shared" si="18"/>
        <v>208</v>
      </c>
      <c r="U185" s="111">
        <f t="shared" si="19"/>
        <v>0</v>
      </c>
      <c r="V185" s="119"/>
      <c r="W185" s="120"/>
      <c r="X185" s="120"/>
      <c r="Y185" s="120"/>
      <c r="Z185" s="120"/>
      <c r="AA185" s="120"/>
      <c r="AB185" s="120"/>
      <c r="AC185" s="120"/>
      <c r="AD185" s="120"/>
      <c r="AE185" s="120"/>
      <c r="AF185" s="120"/>
      <c r="AG185" s="120"/>
      <c r="AH185" s="120"/>
      <c r="AI185" s="120"/>
      <c r="AJ185" s="120"/>
      <c r="AK185" s="120"/>
      <c r="AL185" s="120"/>
      <c r="AM185" s="120"/>
      <c r="AN185" s="120"/>
      <c r="AO185" s="120"/>
      <c r="AP185" s="120"/>
      <c r="AQ185" s="120"/>
      <c r="AR185" s="120"/>
      <c r="AS185" s="120"/>
      <c r="AT185" s="120"/>
      <c r="AU185" s="120"/>
      <c r="AV185" s="120"/>
      <c r="AW185" s="120"/>
      <c r="AX185" s="120"/>
      <c r="AY185" s="120"/>
      <c r="AZ185" s="120"/>
      <c r="BA185" s="120"/>
      <c r="BB185" s="120"/>
      <c r="BC185" s="120"/>
      <c r="BD185" s="120"/>
      <c r="BE185" s="120"/>
      <c r="BF185" s="120"/>
      <c r="BG185" s="120"/>
      <c r="BH185" s="120"/>
      <c r="BI185" s="120"/>
      <c r="BJ185" s="120"/>
      <c r="BK185" s="120"/>
      <c r="BL185" s="120"/>
      <c r="BM185" s="120"/>
      <c r="BN185" s="120"/>
      <c r="BO185" s="120"/>
      <c r="BP185" s="120"/>
      <c r="BQ185" s="120"/>
      <c r="BR185" s="120"/>
      <c r="BS185" s="120"/>
      <c r="BT185" s="120"/>
      <c r="BU185" s="120"/>
      <c r="BV185" s="120"/>
      <c r="BW185" s="120"/>
      <c r="BX185" s="120"/>
      <c r="BY185" s="120"/>
      <c r="BZ185" s="120"/>
      <c r="CA185" s="120"/>
      <c r="CB185" s="120"/>
      <c r="CC185" s="120"/>
      <c r="CD185" s="120"/>
      <c r="CE185" s="120"/>
      <c r="CF185" s="120"/>
      <c r="CG185" s="120"/>
      <c r="CH185" s="120"/>
      <c r="CI185" s="120"/>
      <c r="CJ185" s="112"/>
      <c r="CK185" s="120"/>
      <c r="CL185" s="120"/>
      <c r="CM185" s="120"/>
      <c r="CN185" s="120"/>
      <c r="CO185" s="120"/>
      <c r="CP185" s="120"/>
      <c r="CQ185" s="120"/>
      <c r="CR185" s="120"/>
      <c r="CS185" s="120"/>
      <c r="CT185" s="120"/>
      <c r="CU185" s="120"/>
      <c r="CV185" s="120"/>
      <c r="CW185" s="120"/>
      <c r="CX185" s="120"/>
      <c r="CY185" s="121"/>
      <c r="CZ185" s="121"/>
    </row>
    <row r="186" spans="1:104" hidden="1">
      <c r="A186" s="123" t="s">
        <v>219</v>
      </c>
      <c r="B186" s="109" t="s">
        <v>76</v>
      </c>
      <c r="C186" s="110" t="s">
        <v>217</v>
      </c>
      <c r="D186" s="122">
        <v>302</v>
      </c>
      <c r="E186" s="143">
        <v>208</v>
      </c>
      <c r="F186" s="143">
        <v>0</v>
      </c>
      <c r="G186" s="143">
        <v>7.5</v>
      </c>
      <c r="H186" s="143">
        <v>0</v>
      </c>
      <c r="I186" s="143">
        <v>25.5</v>
      </c>
      <c r="J186" s="143">
        <v>0</v>
      </c>
      <c r="K186" s="137">
        <v>0</v>
      </c>
      <c r="L186" s="125">
        <f t="shared" si="16"/>
        <v>241</v>
      </c>
      <c r="M186" s="139">
        <v>431618.65</v>
      </c>
      <c r="N186" s="108" t="s">
        <v>77</v>
      </c>
      <c r="O186" s="110"/>
      <c r="P186" s="111" t="str">
        <f t="shared" si="17"/>
        <v>01200</v>
      </c>
      <c r="Q186" s="130">
        <v>302</v>
      </c>
      <c r="R186" s="131"/>
      <c r="S186" s="132">
        <f t="shared" si="20"/>
        <v>302</v>
      </c>
      <c r="T186" s="118">
        <f t="shared" si="18"/>
        <v>241</v>
      </c>
      <c r="U186" s="111">
        <f t="shared" si="19"/>
        <v>0</v>
      </c>
      <c r="V186" s="114"/>
      <c r="W186" s="112"/>
      <c r="X186" s="112"/>
      <c r="Y186" s="112"/>
      <c r="Z186" s="112"/>
      <c r="AA186" s="112"/>
      <c r="AB186" s="112"/>
      <c r="AC186" s="112"/>
      <c r="AD186" s="112"/>
      <c r="AE186" s="112"/>
      <c r="AF186" s="112"/>
      <c r="AG186" s="112"/>
      <c r="AH186" s="112"/>
      <c r="AI186" s="112"/>
      <c r="AJ186" s="112"/>
      <c r="AK186" s="112"/>
      <c r="AL186" s="112"/>
      <c r="AM186" s="112"/>
      <c r="AN186" s="112"/>
      <c r="AO186" s="112"/>
      <c r="AP186" s="112"/>
      <c r="AQ186" s="112"/>
      <c r="AR186" s="112"/>
      <c r="AS186" s="112"/>
      <c r="AT186" s="112"/>
      <c r="AU186" s="112"/>
      <c r="AV186" s="112"/>
      <c r="AW186" s="112"/>
      <c r="AX186" s="112"/>
      <c r="AY186" s="112"/>
      <c r="AZ186" s="112"/>
      <c r="BA186" s="112"/>
      <c r="BB186" s="112"/>
      <c r="BC186" s="112"/>
      <c r="BD186" s="112"/>
      <c r="BE186" s="112"/>
      <c r="BF186" s="112"/>
      <c r="BG186" s="112"/>
      <c r="BH186" s="112"/>
      <c r="BI186" s="112"/>
      <c r="BJ186" s="112"/>
      <c r="BK186" s="112"/>
      <c r="BL186" s="112"/>
      <c r="BM186" s="112"/>
      <c r="BN186" s="112"/>
      <c r="BO186" s="112"/>
      <c r="BP186" s="112"/>
      <c r="BQ186" s="112"/>
      <c r="BR186" s="112"/>
      <c r="BS186" s="112"/>
      <c r="BT186" s="112"/>
      <c r="BU186" s="112"/>
      <c r="BV186" s="112"/>
      <c r="BW186" s="112"/>
      <c r="BX186" s="112"/>
      <c r="BY186" s="112"/>
      <c r="BZ186" s="112"/>
      <c r="CA186" s="112"/>
      <c r="CB186" s="112"/>
      <c r="CC186" s="112"/>
      <c r="CD186" s="112"/>
      <c r="CE186" s="112"/>
      <c r="CF186" s="112"/>
      <c r="CG186" s="112"/>
      <c r="CH186" s="112"/>
      <c r="CI186" s="112"/>
      <c r="CJ186" s="112"/>
      <c r="CK186" s="112"/>
      <c r="CL186" s="112"/>
      <c r="CM186" s="112"/>
      <c r="CN186" s="112"/>
      <c r="CO186" s="112"/>
      <c r="CP186" s="112"/>
      <c r="CQ186" s="112"/>
      <c r="CR186" s="112"/>
      <c r="CS186" s="112"/>
      <c r="CT186" s="112"/>
      <c r="CU186" s="112"/>
      <c r="CV186" s="112"/>
      <c r="CW186" s="112"/>
      <c r="CX186" s="112"/>
      <c r="CY186" s="113"/>
      <c r="CZ186" s="113"/>
    </row>
    <row r="187" spans="1:104" hidden="1">
      <c r="A187" s="129" t="s">
        <v>192</v>
      </c>
      <c r="B187" s="115" t="s">
        <v>81</v>
      </c>
      <c r="C187" s="116" t="s">
        <v>159</v>
      </c>
      <c r="D187" s="117">
        <v>304</v>
      </c>
      <c r="E187" s="143">
        <v>48.5</v>
      </c>
      <c r="F187" s="143">
        <v>0</v>
      </c>
      <c r="G187" s="143">
        <v>0</v>
      </c>
      <c r="H187" s="143">
        <v>0</v>
      </c>
      <c r="I187" s="143">
        <v>0</v>
      </c>
      <c r="J187" s="143">
        <v>0</v>
      </c>
      <c r="K187" s="137">
        <v>0</v>
      </c>
      <c r="L187" s="125">
        <f t="shared" si="16"/>
        <v>48.5</v>
      </c>
      <c r="M187" s="139">
        <v>19045.739999999991</v>
      </c>
      <c r="N187" s="118" t="s">
        <v>77</v>
      </c>
      <c r="O187" s="116"/>
      <c r="P187" s="124" t="str">
        <f t="shared" si="17"/>
        <v>01200</v>
      </c>
      <c r="Q187" s="133">
        <v>304</v>
      </c>
      <c r="R187" s="134"/>
      <c r="S187" s="135">
        <f t="shared" si="20"/>
        <v>304</v>
      </c>
      <c r="T187" s="118">
        <f t="shared" si="18"/>
        <v>48.5</v>
      </c>
      <c r="U187" s="124">
        <f t="shared" si="19"/>
        <v>0</v>
      </c>
      <c r="V187" s="119"/>
      <c r="W187" s="120"/>
      <c r="X187" s="120"/>
      <c r="Y187" s="120"/>
      <c r="Z187" s="120"/>
      <c r="AA187" s="120"/>
      <c r="AB187" s="120"/>
      <c r="AC187" s="120"/>
      <c r="AD187" s="120"/>
      <c r="AE187" s="120"/>
      <c r="AF187" s="120"/>
      <c r="AG187" s="120"/>
      <c r="AH187" s="120"/>
      <c r="AI187" s="120"/>
      <c r="AJ187" s="120"/>
      <c r="AK187" s="120"/>
      <c r="AL187" s="120"/>
      <c r="AM187" s="120"/>
      <c r="AN187" s="120"/>
      <c r="AO187" s="120"/>
      <c r="AP187" s="120"/>
      <c r="AQ187" s="120"/>
      <c r="AR187" s="120"/>
      <c r="AS187" s="120"/>
      <c r="AT187" s="120"/>
      <c r="AU187" s="120"/>
      <c r="AV187" s="120"/>
      <c r="AW187" s="120"/>
      <c r="AX187" s="120"/>
      <c r="AY187" s="120"/>
      <c r="AZ187" s="120"/>
      <c r="BA187" s="120"/>
      <c r="BB187" s="120"/>
      <c r="BC187" s="120"/>
      <c r="BD187" s="120"/>
      <c r="BE187" s="120"/>
      <c r="BF187" s="120"/>
      <c r="BG187" s="120"/>
      <c r="BH187" s="120"/>
      <c r="BI187" s="120"/>
      <c r="BJ187" s="120"/>
      <c r="BK187" s="120"/>
      <c r="BL187" s="120"/>
      <c r="BM187" s="120"/>
      <c r="BN187" s="120"/>
      <c r="BO187" s="120"/>
      <c r="BP187" s="120"/>
      <c r="BQ187" s="120"/>
      <c r="BR187" s="120"/>
      <c r="BS187" s="120"/>
      <c r="BT187" s="120"/>
      <c r="BU187" s="120"/>
      <c r="BV187" s="120"/>
      <c r="BW187" s="120"/>
      <c r="BX187" s="120"/>
      <c r="BY187" s="120"/>
      <c r="BZ187" s="120"/>
      <c r="CA187" s="120"/>
      <c r="CB187" s="120"/>
      <c r="CC187" s="120"/>
      <c r="CD187" s="120"/>
      <c r="CE187" s="120"/>
      <c r="CF187" s="120"/>
      <c r="CG187" s="120"/>
      <c r="CH187" s="120"/>
      <c r="CI187" s="120"/>
      <c r="CJ187" s="120"/>
      <c r="CK187" s="120"/>
      <c r="CL187" s="120"/>
      <c r="CM187" s="120"/>
      <c r="CN187" s="120"/>
      <c r="CO187" s="120"/>
      <c r="CP187" s="120"/>
      <c r="CQ187" s="120"/>
      <c r="CR187" s="120"/>
      <c r="CS187" s="120"/>
      <c r="CT187" s="120"/>
      <c r="CU187" s="120"/>
      <c r="CV187" s="120"/>
      <c r="CW187" s="120"/>
      <c r="CX187" s="120"/>
      <c r="CY187" s="121"/>
      <c r="CZ187" s="121"/>
    </row>
    <row r="188" spans="1:104" hidden="1">
      <c r="A188" s="129" t="s">
        <v>233</v>
      </c>
      <c r="B188" s="115" t="s">
        <v>81</v>
      </c>
      <c r="C188" s="116" t="s">
        <v>223</v>
      </c>
      <c r="D188" s="117">
        <v>304</v>
      </c>
      <c r="E188" s="143">
        <v>173.33</v>
      </c>
      <c r="F188" s="143">
        <v>32</v>
      </c>
      <c r="G188" s="143">
        <v>25.17</v>
      </c>
      <c r="H188" s="143">
        <v>102</v>
      </c>
      <c r="I188" s="143">
        <v>0</v>
      </c>
      <c r="J188" s="143">
        <v>0</v>
      </c>
      <c r="K188" s="137">
        <v>0</v>
      </c>
      <c r="L188" s="125">
        <f t="shared" si="16"/>
        <v>230.5</v>
      </c>
      <c r="M188" s="139">
        <v>87909.55</v>
      </c>
      <c r="N188" s="118" t="s">
        <v>77</v>
      </c>
      <c r="O188" s="116"/>
      <c r="P188" s="124" t="str">
        <f t="shared" si="17"/>
        <v>01200</v>
      </c>
      <c r="Q188" s="133">
        <v>304</v>
      </c>
      <c r="R188" s="134"/>
      <c r="S188" s="135">
        <f t="shared" si="20"/>
        <v>304</v>
      </c>
      <c r="T188" s="118">
        <f t="shared" si="18"/>
        <v>230.5</v>
      </c>
      <c r="U188" s="124">
        <f t="shared" si="19"/>
        <v>0</v>
      </c>
      <c r="V188" s="119"/>
      <c r="W188" s="120"/>
      <c r="X188" s="120"/>
      <c r="Y188" s="120"/>
      <c r="Z188" s="120"/>
      <c r="AA188" s="120"/>
      <c r="AB188" s="120"/>
      <c r="AC188" s="120"/>
      <c r="AD188" s="120"/>
      <c r="AE188" s="120"/>
      <c r="AF188" s="120"/>
      <c r="AG188" s="120"/>
      <c r="AH188" s="120"/>
      <c r="AI188" s="120"/>
      <c r="AJ188" s="120"/>
      <c r="AK188" s="120"/>
      <c r="AL188" s="120"/>
      <c r="AM188" s="120"/>
      <c r="AN188" s="120"/>
      <c r="AO188" s="120"/>
      <c r="AP188" s="120"/>
      <c r="AQ188" s="120"/>
      <c r="AR188" s="120"/>
      <c r="AS188" s="120"/>
      <c r="AT188" s="120"/>
      <c r="AU188" s="120"/>
      <c r="AV188" s="120"/>
      <c r="AW188" s="120"/>
      <c r="AX188" s="120"/>
      <c r="AY188" s="120"/>
      <c r="AZ188" s="120"/>
      <c r="BA188" s="120"/>
      <c r="BB188" s="120"/>
      <c r="BC188" s="120"/>
      <c r="BD188" s="120"/>
      <c r="BE188" s="120"/>
      <c r="BF188" s="120"/>
      <c r="BG188" s="120"/>
      <c r="BH188" s="120"/>
      <c r="BI188" s="120"/>
      <c r="BJ188" s="120"/>
      <c r="BK188" s="120"/>
      <c r="BL188" s="120"/>
      <c r="BM188" s="120"/>
      <c r="BN188" s="120"/>
      <c r="BO188" s="120"/>
      <c r="BP188" s="120"/>
      <c r="BQ188" s="120"/>
      <c r="BR188" s="120"/>
      <c r="BS188" s="120"/>
      <c r="BT188" s="120"/>
      <c r="BU188" s="120"/>
      <c r="BV188" s="120"/>
      <c r="BW188" s="120"/>
      <c r="BX188" s="120"/>
      <c r="BY188" s="120"/>
      <c r="BZ188" s="120"/>
      <c r="CA188" s="120"/>
      <c r="CB188" s="120"/>
      <c r="CC188" s="120"/>
      <c r="CD188" s="120"/>
      <c r="CE188" s="120"/>
      <c r="CF188" s="120"/>
      <c r="CG188" s="120"/>
      <c r="CH188" s="120"/>
      <c r="CI188" s="120"/>
      <c r="CJ188" s="120"/>
      <c r="CK188" s="120"/>
      <c r="CL188" s="120"/>
      <c r="CM188" s="120"/>
      <c r="CN188" s="120"/>
      <c r="CO188" s="120"/>
      <c r="CP188" s="120"/>
      <c r="CQ188" s="120"/>
      <c r="CR188" s="120"/>
      <c r="CS188" s="120"/>
      <c r="CT188" s="120"/>
      <c r="CU188" s="120"/>
      <c r="CV188" s="120"/>
      <c r="CW188" s="120"/>
      <c r="CX188" s="120"/>
      <c r="CY188" s="121"/>
      <c r="CZ188" s="121"/>
    </row>
    <row r="189" spans="1:104" hidden="1">
      <c r="A189" s="123" t="s">
        <v>278</v>
      </c>
      <c r="B189" s="109" t="s">
        <v>81</v>
      </c>
      <c r="C189" s="110" t="s">
        <v>272</v>
      </c>
      <c r="D189" s="122">
        <v>304</v>
      </c>
      <c r="E189" s="143">
        <v>173.33</v>
      </c>
      <c r="F189" s="143">
        <v>32</v>
      </c>
      <c r="G189" s="143">
        <v>62.17</v>
      </c>
      <c r="H189" s="143">
        <v>0</v>
      </c>
      <c r="I189" s="143">
        <v>4</v>
      </c>
      <c r="J189" s="143">
        <v>0</v>
      </c>
      <c r="K189" s="137">
        <v>0</v>
      </c>
      <c r="L189" s="125">
        <f t="shared" si="16"/>
        <v>271.5</v>
      </c>
      <c r="M189" s="139">
        <v>122887.56</v>
      </c>
      <c r="N189" s="108" t="s">
        <v>77</v>
      </c>
      <c r="O189" s="110"/>
      <c r="P189" s="111" t="str">
        <f t="shared" si="17"/>
        <v>01200</v>
      </c>
      <c r="Q189" s="130">
        <v>0</v>
      </c>
      <c r="R189" s="131"/>
      <c r="S189" s="132">
        <f t="shared" si="20"/>
        <v>0</v>
      </c>
      <c r="T189" s="118">
        <f t="shared" si="18"/>
        <v>0</v>
      </c>
      <c r="U189" s="111">
        <f t="shared" si="19"/>
        <v>271.5</v>
      </c>
      <c r="V189" s="119"/>
      <c r="W189" s="120"/>
      <c r="X189" s="120"/>
      <c r="Y189" s="120"/>
      <c r="Z189" s="120"/>
      <c r="AA189" s="120"/>
      <c r="AB189" s="120"/>
      <c r="AC189" s="120"/>
      <c r="AD189" s="120"/>
      <c r="AE189" s="120"/>
      <c r="AF189" s="120"/>
      <c r="AG189" s="120"/>
      <c r="AH189" s="120"/>
      <c r="AI189" s="120"/>
      <c r="AJ189" s="120"/>
      <c r="AK189" s="120"/>
      <c r="AL189" s="120"/>
      <c r="AM189" s="120"/>
      <c r="AN189" s="120"/>
      <c r="AO189" s="120"/>
      <c r="AP189" s="120"/>
      <c r="AQ189" s="120"/>
      <c r="AR189" s="120"/>
      <c r="AS189" s="120"/>
      <c r="AT189" s="120"/>
      <c r="AU189" s="120"/>
      <c r="AV189" s="120"/>
      <c r="AW189" s="120"/>
      <c r="AX189" s="120"/>
      <c r="AY189" s="120"/>
      <c r="AZ189" s="120"/>
      <c r="BA189" s="120"/>
      <c r="BB189" s="120"/>
      <c r="BC189" s="120"/>
      <c r="BD189" s="120"/>
      <c r="BE189" s="120"/>
      <c r="BF189" s="120"/>
      <c r="BG189" s="120"/>
      <c r="BH189" s="120"/>
      <c r="BI189" s="120"/>
      <c r="BJ189" s="120"/>
      <c r="BK189" s="120"/>
      <c r="BL189" s="120"/>
      <c r="BM189" s="120"/>
      <c r="BN189" s="120"/>
      <c r="BO189" s="120"/>
      <c r="BP189" s="120"/>
      <c r="BQ189" s="120"/>
      <c r="BR189" s="120"/>
      <c r="BS189" s="120"/>
      <c r="BT189" s="120"/>
      <c r="BU189" s="120"/>
      <c r="BV189" s="120"/>
      <c r="BW189" s="120"/>
      <c r="BX189" s="120"/>
      <c r="BY189" s="120"/>
      <c r="BZ189" s="120"/>
      <c r="CA189" s="120"/>
      <c r="CB189" s="120"/>
      <c r="CC189" s="120"/>
      <c r="CD189" s="120"/>
      <c r="CE189" s="120"/>
      <c r="CF189" s="120"/>
      <c r="CG189" s="120"/>
      <c r="CH189" s="120"/>
      <c r="CI189" s="120"/>
      <c r="CJ189" s="120"/>
      <c r="CK189" s="120"/>
      <c r="CL189" s="120"/>
      <c r="CM189" s="120"/>
      <c r="CN189" s="120"/>
      <c r="CO189" s="120"/>
      <c r="CP189" s="120"/>
      <c r="CQ189" s="120"/>
      <c r="CR189" s="120"/>
      <c r="CS189" s="120"/>
      <c r="CT189" s="120"/>
      <c r="CU189" s="120"/>
      <c r="CV189" s="120"/>
      <c r="CW189" s="120"/>
      <c r="CX189" s="120"/>
      <c r="CY189" s="121"/>
      <c r="CZ189" s="121"/>
    </row>
    <row r="190" spans="1:104" hidden="1">
      <c r="A190" s="123" t="s">
        <v>350</v>
      </c>
      <c r="B190" s="109" t="s">
        <v>81</v>
      </c>
      <c r="C190" s="110" t="s">
        <v>341</v>
      </c>
      <c r="D190" s="122">
        <v>302</v>
      </c>
      <c r="E190" s="143">
        <v>144</v>
      </c>
      <c r="F190" s="143">
        <v>0</v>
      </c>
      <c r="G190" s="143">
        <v>0</v>
      </c>
      <c r="H190" s="143">
        <v>144</v>
      </c>
      <c r="I190" s="143">
        <v>0</v>
      </c>
      <c r="J190" s="143">
        <v>0</v>
      </c>
      <c r="K190" s="137">
        <v>0</v>
      </c>
      <c r="L190" s="125">
        <f t="shared" ref="L190:L216" si="21">+SUM(E190:G190)+SUM(I190:K190)</f>
        <v>144</v>
      </c>
      <c r="M190" s="139">
        <v>52202.21</v>
      </c>
      <c r="N190" s="108" t="s">
        <v>77</v>
      </c>
      <c r="O190" s="110"/>
      <c r="P190" s="111" t="str">
        <f t="shared" ref="P190:P216" si="22">IF(O190&lt;&gt;"",O190,N190)</f>
        <v>01200</v>
      </c>
      <c r="Q190" s="130">
        <v>302</v>
      </c>
      <c r="R190" s="131"/>
      <c r="S190" s="132">
        <f t="shared" si="20"/>
        <v>302</v>
      </c>
      <c r="T190" s="118">
        <f t="shared" ref="T190:T216" si="23">IF(S190&lt;&gt;0,L190,SUM(V190:CZ190))</f>
        <v>144</v>
      </c>
      <c r="U190" s="111">
        <f t="shared" ref="U190:U216" si="24">L190-T190</f>
        <v>0</v>
      </c>
      <c r="V190" s="114"/>
      <c r="W190" s="112"/>
      <c r="X190" s="112"/>
      <c r="Y190" s="112"/>
      <c r="Z190" s="112"/>
      <c r="AA190" s="112"/>
      <c r="AB190" s="112"/>
      <c r="AC190" s="112"/>
      <c r="AD190" s="112"/>
      <c r="AE190" s="112"/>
      <c r="AF190" s="112"/>
      <c r="AG190" s="112"/>
      <c r="AH190" s="112"/>
      <c r="AI190" s="112"/>
      <c r="AJ190" s="112"/>
      <c r="AK190" s="112"/>
      <c r="AL190" s="112"/>
      <c r="AM190" s="112"/>
      <c r="AN190" s="112"/>
      <c r="AO190" s="112"/>
      <c r="AP190" s="112"/>
      <c r="AQ190" s="112"/>
      <c r="AR190" s="112"/>
      <c r="AS190" s="112"/>
      <c r="AT190" s="112"/>
      <c r="AU190" s="112"/>
      <c r="AV190" s="112"/>
      <c r="AW190" s="112"/>
      <c r="AX190" s="112"/>
      <c r="AY190" s="112"/>
      <c r="AZ190" s="112"/>
      <c r="BA190" s="112"/>
      <c r="BB190" s="112"/>
      <c r="BC190" s="112"/>
      <c r="BD190" s="112"/>
      <c r="BE190" s="112"/>
      <c r="BF190" s="112"/>
      <c r="BG190" s="112"/>
      <c r="BH190" s="112"/>
      <c r="BI190" s="112"/>
      <c r="BJ190" s="112"/>
      <c r="BK190" s="112"/>
      <c r="BL190" s="112"/>
      <c r="BM190" s="112"/>
      <c r="BN190" s="112"/>
      <c r="BO190" s="112"/>
      <c r="BP190" s="112"/>
      <c r="BQ190" s="112"/>
      <c r="BR190" s="112"/>
      <c r="BS190" s="112"/>
      <c r="BT190" s="112"/>
      <c r="BU190" s="112"/>
      <c r="BV190" s="112"/>
      <c r="BW190" s="112"/>
      <c r="BX190" s="112"/>
      <c r="BY190" s="112"/>
      <c r="BZ190" s="112"/>
      <c r="CA190" s="112"/>
      <c r="CB190" s="112"/>
      <c r="CC190" s="112"/>
      <c r="CD190" s="112"/>
      <c r="CE190" s="112"/>
      <c r="CF190" s="112"/>
      <c r="CG190" s="112"/>
      <c r="CH190" s="112"/>
      <c r="CI190" s="112"/>
      <c r="CJ190" s="112"/>
      <c r="CK190" s="112"/>
      <c r="CL190" s="112"/>
      <c r="CM190" s="112"/>
      <c r="CN190" s="112"/>
      <c r="CO190" s="112"/>
      <c r="CP190" s="112"/>
      <c r="CQ190" s="112"/>
      <c r="CR190" s="112"/>
      <c r="CS190" s="112"/>
      <c r="CT190" s="112"/>
      <c r="CU190" s="112"/>
      <c r="CV190" s="112"/>
      <c r="CW190" s="112"/>
      <c r="CX190" s="112"/>
      <c r="CY190" s="113"/>
      <c r="CZ190" s="113"/>
    </row>
    <row r="191" spans="1:104" hidden="1">
      <c r="A191" s="74" t="s">
        <v>447</v>
      </c>
      <c r="B191" s="109" t="s">
        <v>81</v>
      </c>
      <c r="C191" s="110" t="s">
        <v>364</v>
      </c>
      <c r="D191" s="122" t="s">
        <v>358</v>
      </c>
      <c r="E191" s="143">
        <v>173.33</v>
      </c>
      <c r="F191" s="143">
        <v>32</v>
      </c>
      <c r="G191" s="143">
        <v>24.17</v>
      </c>
      <c r="H191" s="143">
        <v>0</v>
      </c>
      <c r="I191" s="143">
        <v>0</v>
      </c>
      <c r="J191" s="143">
        <v>0</v>
      </c>
      <c r="K191" s="137">
        <v>0</v>
      </c>
      <c r="L191" s="125">
        <f t="shared" si="21"/>
        <v>229.5</v>
      </c>
      <c r="M191" s="139">
        <v>79863.73</v>
      </c>
      <c r="N191" s="108" t="s">
        <v>91</v>
      </c>
      <c r="O191" s="110"/>
      <c r="P191" s="111" t="str">
        <f t="shared" si="22"/>
        <v>01453</v>
      </c>
      <c r="Q191" s="130">
        <v>171</v>
      </c>
      <c r="R191" s="131"/>
      <c r="S191" s="132">
        <f t="shared" si="20"/>
        <v>171</v>
      </c>
      <c r="T191" s="118">
        <f t="shared" si="23"/>
        <v>229.5</v>
      </c>
      <c r="U191" s="111">
        <f t="shared" si="24"/>
        <v>0</v>
      </c>
      <c r="V191" s="114"/>
      <c r="W191" s="112"/>
      <c r="X191" s="112"/>
      <c r="Y191" s="112"/>
      <c r="Z191" s="112"/>
      <c r="AA191" s="112"/>
      <c r="AB191" s="112"/>
      <c r="AC191" s="112"/>
      <c r="AD191" s="112"/>
      <c r="AE191" s="112"/>
      <c r="AF191" s="112"/>
      <c r="AG191" s="112"/>
      <c r="AH191" s="112"/>
      <c r="AI191" s="112"/>
      <c r="AJ191" s="112"/>
      <c r="AK191" s="112"/>
      <c r="AL191" s="112"/>
      <c r="AM191" s="112"/>
      <c r="AN191" s="112"/>
      <c r="AO191" s="112"/>
      <c r="AP191" s="112"/>
      <c r="AQ191" s="112"/>
      <c r="AR191" s="112"/>
      <c r="AS191" s="112"/>
      <c r="AT191" s="112"/>
      <c r="AU191" s="112"/>
      <c r="AV191" s="112"/>
      <c r="AW191" s="112"/>
      <c r="AX191" s="112"/>
      <c r="AY191" s="112"/>
      <c r="AZ191" s="112"/>
      <c r="BA191" s="112"/>
      <c r="BB191" s="112"/>
      <c r="BC191" s="112"/>
      <c r="BD191" s="112"/>
      <c r="BE191" s="112"/>
      <c r="BF191" s="112"/>
      <c r="BG191" s="112"/>
      <c r="BH191" s="112"/>
      <c r="BI191" s="112"/>
      <c r="BJ191" s="112"/>
      <c r="BK191" s="112"/>
      <c r="BL191" s="112"/>
      <c r="BM191" s="112"/>
      <c r="BN191" s="112"/>
      <c r="BO191" s="112"/>
      <c r="BP191" s="112"/>
      <c r="BQ191" s="112"/>
      <c r="BR191" s="112"/>
      <c r="BS191" s="112"/>
      <c r="BT191" s="112"/>
      <c r="BU191" s="112"/>
      <c r="BV191" s="112"/>
      <c r="BW191" s="112"/>
      <c r="BX191" s="112"/>
      <c r="BY191" s="112"/>
      <c r="BZ191" s="112"/>
      <c r="CA191" s="112"/>
      <c r="CB191" s="112"/>
      <c r="CC191" s="112"/>
      <c r="CD191" s="112"/>
      <c r="CE191" s="112"/>
      <c r="CF191" s="112"/>
      <c r="CG191" s="112"/>
      <c r="CH191" s="112"/>
      <c r="CI191" s="112"/>
      <c r="CJ191" s="112"/>
      <c r="CK191" s="112"/>
      <c r="CL191" s="112"/>
      <c r="CM191" s="112"/>
      <c r="CN191" s="112"/>
      <c r="CO191" s="112"/>
      <c r="CP191" s="112"/>
      <c r="CQ191" s="112"/>
      <c r="CR191" s="112"/>
      <c r="CS191" s="112"/>
      <c r="CT191" s="112"/>
      <c r="CU191" s="112"/>
      <c r="CV191" s="112"/>
      <c r="CW191" s="112"/>
      <c r="CX191" s="112"/>
      <c r="CY191" s="113"/>
      <c r="CZ191" s="113"/>
    </row>
    <row r="192" spans="1:104" hidden="1">
      <c r="A192" s="129" t="s">
        <v>298</v>
      </c>
      <c r="B192" s="115" t="s">
        <v>76</v>
      </c>
      <c r="C192" s="116" t="s">
        <v>296</v>
      </c>
      <c r="D192" s="117">
        <v>302</v>
      </c>
      <c r="E192" s="143">
        <v>200</v>
      </c>
      <c r="F192" s="143">
        <v>0</v>
      </c>
      <c r="G192" s="143">
        <v>12</v>
      </c>
      <c r="H192" s="143">
        <v>0</v>
      </c>
      <c r="I192" s="143">
        <v>0</v>
      </c>
      <c r="J192" s="143">
        <v>0</v>
      </c>
      <c r="K192" s="137">
        <v>0</v>
      </c>
      <c r="L192" s="125">
        <f t="shared" si="21"/>
        <v>212</v>
      </c>
      <c r="M192" s="139">
        <v>107166.91</v>
      </c>
      <c r="N192" s="118" t="s">
        <v>77</v>
      </c>
      <c r="O192" s="116"/>
      <c r="P192" s="124" t="str">
        <f t="shared" si="22"/>
        <v>01200</v>
      </c>
      <c r="Q192" s="133">
        <v>302</v>
      </c>
      <c r="R192" s="134"/>
      <c r="S192" s="135">
        <f t="shared" si="20"/>
        <v>302</v>
      </c>
      <c r="T192" s="118">
        <f t="shared" si="23"/>
        <v>212</v>
      </c>
      <c r="U192" s="124">
        <f t="shared" si="24"/>
        <v>0</v>
      </c>
      <c r="V192" s="119"/>
      <c r="W192" s="120"/>
      <c r="X192" s="120"/>
      <c r="Y192" s="120"/>
      <c r="Z192" s="120"/>
      <c r="AA192" s="120"/>
      <c r="AB192" s="120"/>
      <c r="AC192" s="120"/>
      <c r="AD192" s="120"/>
      <c r="AE192" s="120"/>
      <c r="AF192" s="120"/>
      <c r="AG192" s="120"/>
      <c r="AH192" s="120"/>
      <c r="AI192" s="120"/>
      <c r="AJ192" s="120"/>
      <c r="AK192" s="120"/>
      <c r="AL192" s="120"/>
      <c r="AM192" s="120"/>
      <c r="AN192" s="120"/>
      <c r="AO192" s="120"/>
      <c r="AP192" s="120"/>
      <c r="AQ192" s="120"/>
      <c r="AR192" s="120"/>
      <c r="AS192" s="120"/>
      <c r="AT192" s="120"/>
      <c r="AU192" s="120"/>
      <c r="AV192" s="120"/>
      <c r="AW192" s="120"/>
      <c r="AX192" s="120"/>
      <c r="AY192" s="120"/>
      <c r="AZ192" s="120"/>
      <c r="BA192" s="120"/>
      <c r="BB192" s="120"/>
      <c r="BC192" s="120"/>
      <c r="BD192" s="120"/>
      <c r="BE192" s="120"/>
      <c r="BF192" s="120"/>
      <c r="BG192" s="120"/>
      <c r="BH192" s="120"/>
      <c r="BI192" s="120"/>
      <c r="BJ192" s="120"/>
      <c r="BK192" s="120"/>
      <c r="BL192" s="120"/>
      <c r="BM192" s="120"/>
      <c r="BN192" s="120"/>
      <c r="BO192" s="120"/>
      <c r="BP192" s="120"/>
      <c r="BQ192" s="120"/>
      <c r="BR192" s="120"/>
      <c r="BS192" s="120"/>
      <c r="BT192" s="120"/>
      <c r="BU192" s="120"/>
      <c r="BV192" s="120"/>
      <c r="BW192" s="120"/>
      <c r="BX192" s="120"/>
      <c r="BY192" s="120"/>
      <c r="BZ192" s="120"/>
      <c r="CA192" s="120"/>
      <c r="CB192" s="120"/>
      <c r="CC192" s="120"/>
      <c r="CD192" s="120"/>
      <c r="CE192" s="120"/>
      <c r="CF192" s="120"/>
      <c r="CG192" s="120"/>
      <c r="CH192" s="120"/>
      <c r="CI192" s="120"/>
      <c r="CJ192" s="120"/>
      <c r="CK192" s="120"/>
      <c r="CL192" s="120"/>
      <c r="CM192" s="120"/>
      <c r="CN192" s="120"/>
      <c r="CO192" s="120"/>
      <c r="CP192" s="120"/>
      <c r="CQ192" s="120"/>
      <c r="CR192" s="120"/>
      <c r="CS192" s="120"/>
      <c r="CT192" s="120"/>
      <c r="CU192" s="120"/>
      <c r="CV192" s="120"/>
      <c r="CW192" s="120"/>
      <c r="CX192" s="120"/>
      <c r="CY192" s="121"/>
      <c r="CZ192" s="121"/>
    </row>
    <row r="193" spans="1:104" hidden="1">
      <c r="A193" s="123" t="s">
        <v>310</v>
      </c>
      <c r="B193" s="109" t="s">
        <v>81</v>
      </c>
      <c r="C193" s="110" t="s">
        <v>302</v>
      </c>
      <c r="D193" s="122">
        <v>304</v>
      </c>
      <c r="E193" s="143">
        <v>173.33</v>
      </c>
      <c r="F193" s="143">
        <v>32</v>
      </c>
      <c r="G193" s="143">
        <v>41.17</v>
      </c>
      <c r="H193" s="143">
        <v>0</v>
      </c>
      <c r="I193" s="143">
        <v>0</v>
      </c>
      <c r="J193" s="143">
        <v>0</v>
      </c>
      <c r="K193" s="137">
        <v>0</v>
      </c>
      <c r="L193" s="125">
        <f t="shared" si="21"/>
        <v>246.5</v>
      </c>
      <c r="M193" s="139">
        <v>109653.8</v>
      </c>
      <c r="N193" s="108" t="s">
        <v>77</v>
      </c>
      <c r="O193" s="110"/>
      <c r="P193" s="111" t="str">
        <f t="shared" si="22"/>
        <v>01200</v>
      </c>
      <c r="Q193" s="130">
        <v>304</v>
      </c>
      <c r="R193" s="131"/>
      <c r="S193" s="132">
        <f t="shared" si="20"/>
        <v>304</v>
      </c>
      <c r="T193" s="118">
        <f t="shared" si="23"/>
        <v>246.5</v>
      </c>
      <c r="U193" s="111">
        <f t="shared" si="24"/>
        <v>0</v>
      </c>
      <c r="V193" s="114"/>
      <c r="W193" s="112"/>
      <c r="X193" s="112"/>
      <c r="Y193" s="112"/>
      <c r="Z193" s="112"/>
      <c r="AA193" s="112"/>
      <c r="AB193" s="112"/>
      <c r="AC193" s="112"/>
      <c r="AD193" s="112"/>
      <c r="AE193" s="112"/>
      <c r="AF193" s="112"/>
      <c r="AG193" s="112"/>
      <c r="AH193" s="112"/>
      <c r="AI193" s="112"/>
      <c r="AJ193" s="112"/>
      <c r="AK193" s="112"/>
      <c r="AL193" s="112"/>
      <c r="AM193" s="112"/>
      <c r="AN193" s="112"/>
      <c r="AO193" s="112"/>
      <c r="AP193" s="112"/>
      <c r="AQ193" s="112"/>
      <c r="AR193" s="112"/>
      <c r="AS193" s="112"/>
      <c r="AT193" s="112"/>
      <c r="AU193" s="112"/>
      <c r="AV193" s="112"/>
      <c r="AW193" s="112"/>
      <c r="AX193" s="112"/>
      <c r="AY193" s="112"/>
      <c r="AZ193" s="112"/>
      <c r="BA193" s="112"/>
      <c r="BB193" s="112"/>
      <c r="BC193" s="112"/>
      <c r="BD193" s="112"/>
      <c r="BE193" s="112"/>
      <c r="BF193" s="112"/>
      <c r="BG193" s="112"/>
      <c r="BH193" s="112"/>
      <c r="BI193" s="112"/>
      <c r="BJ193" s="112"/>
      <c r="BK193" s="112"/>
      <c r="BL193" s="112"/>
      <c r="BM193" s="112"/>
      <c r="BN193" s="112"/>
      <c r="BO193" s="112"/>
      <c r="BP193" s="112"/>
      <c r="BQ193" s="112"/>
      <c r="BR193" s="112"/>
      <c r="BS193" s="112"/>
      <c r="BT193" s="112"/>
      <c r="BU193" s="112"/>
      <c r="BV193" s="112"/>
      <c r="BW193" s="112"/>
      <c r="BX193" s="112"/>
      <c r="BY193" s="112"/>
      <c r="BZ193" s="112"/>
      <c r="CA193" s="112"/>
      <c r="CB193" s="112"/>
      <c r="CC193" s="112"/>
      <c r="CD193" s="112"/>
      <c r="CE193" s="112"/>
      <c r="CF193" s="112"/>
      <c r="CG193" s="112"/>
      <c r="CH193" s="112"/>
      <c r="CI193" s="112"/>
      <c r="CJ193" s="112"/>
      <c r="CK193" s="112"/>
      <c r="CL193" s="112"/>
      <c r="CM193" s="112"/>
      <c r="CN193" s="112"/>
      <c r="CO193" s="112"/>
      <c r="CP193" s="112"/>
      <c r="CQ193" s="112"/>
      <c r="CR193" s="112"/>
      <c r="CS193" s="112"/>
      <c r="CT193" s="112"/>
      <c r="CU193" s="112"/>
      <c r="CV193" s="112"/>
      <c r="CW193" s="112"/>
      <c r="CX193" s="112"/>
      <c r="CY193" s="113"/>
      <c r="CZ193" s="113"/>
    </row>
    <row r="194" spans="1:104" hidden="1">
      <c r="A194" s="129" t="s">
        <v>220</v>
      </c>
      <c r="B194" s="115" t="s">
        <v>76</v>
      </c>
      <c r="C194" s="116" t="s">
        <v>217</v>
      </c>
      <c r="D194" s="117">
        <v>302</v>
      </c>
      <c r="E194" s="143">
        <v>208</v>
      </c>
      <c r="F194" s="143">
        <v>0</v>
      </c>
      <c r="G194" s="143">
        <v>12</v>
      </c>
      <c r="H194" s="143">
        <v>0</v>
      </c>
      <c r="I194" s="143">
        <v>8.5</v>
      </c>
      <c r="J194" s="143">
        <v>0</v>
      </c>
      <c r="K194" s="137">
        <v>0</v>
      </c>
      <c r="L194" s="125">
        <f t="shared" si="21"/>
        <v>228.5</v>
      </c>
      <c r="M194" s="139">
        <v>212211.84</v>
      </c>
      <c r="N194" s="118" t="s">
        <v>77</v>
      </c>
      <c r="O194" s="116"/>
      <c r="P194" s="124" t="str">
        <f t="shared" si="22"/>
        <v>01200</v>
      </c>
      <c r="Q194" s="133">
        <v>302</v>
      </c>
      <c r="R194" s="134"/>
      <c r="S194" s="135">
        <f t="shared" si="20"/>
        <v>302</v>
      </c>
      <c r="T194" s="118">
        <f t="shared" si="23"/>
        <v>228.5</v>
      </c>
      <c r="U194" s="124">
        <f t="shared" si="24"/>
        <v>0</v>
      </c>
      <c r="V194" s="119"/>
      <c r="W194" s="120"/>
      <c r="X194" s="120"/>
      <c r="Y194" s="120"/>
      <c r="Z194" s="120"/>
      <c r="AA194" s="120"/>
      <c r="AB194" s="120"/>
      <c r="AC194" s="120"/>
      <c r="AD194" s="120"/>
      <c r="AE194" s="120"/>
      <c r="AF194" s="120"/>
      <c r="AG194" s="120"/>
      <c r="AH194" s="120"/>
      <c r="AI194" s="120"/>
      <c r="AJ194" s="120"/>
      <c r="AK194" s="120"/>
      <c r="AL194" s="120"/>
      <c r="AM194" s="120"/>
      <c r="AN194" s="120"/>
      <c r="AO194" s="120"/>
      <c r="AP194" s="120"/>
      <c r="AQ194" s="120"/>
      <c r="AR194" s="120"/>
      <c r="AS194" s="120"/>
      <c r="AT194" s="120"/>
      <c r="AU194" s="120"/>
      <c r="AV194" s="120"/>
      <c r="AW194" s="120"/>
      <c r="AX194" s="120"/>
      <c r="AY194" s="120"/>
      <c r="AZ194" s="120"/>
      <c r="BA194" s="120"/>
      <c r="BB194" s="120"/>
      <c r="BC194" s="120"/>
      <c r="BD194" s="120"/>
      <c r="BE194" s="120"/>
      <c r="BF194" s="120"/>
      <c r="BG194" s="120"/>
      <c r="BH194" s="120"/>
      <c r="BI194" s="120"/>
      <c r="BJ194" s="120"/>
      <c r="BK194" s="120"/>
      <c r="BL194" s="120"/>
      <c r="BM194" s="120"/>
      <c r="BN194" s="120"/>
      <c r="BO194" s="120"/>
      <c r="BP194" s="120"/>
      <c r="BQ194" s="120"/>
      <c r="BR194" s="120"/>
      <c r="BS194" s="120"/>
      <c r="BT194" s="120"/>
      <c r="BU194" s="120"/>
      <c r="BV194" s="120"/>
      <c r="BW194" s="120"/>
      <c r="BX194" s="120"/>
      <c r="BY194" s="120"/>
      <c r="BZ194" s="120"/>
      <c r="CA194" s="120"/>
      <c r="CB194" s="120"/>
      <c r="CC194" s="120"/>
      <c r="CD194" s="120"/>
      <c r="CE194" s="120"/>
      <c r="CF194" s="120"/>
      <c r="CG194" s="120"/>
      <c r="CH194" s="120"/>
      <c r="CI194" s="120"/>
      <c r="CJ194" s="120"/>
      <c r="CK194" s="120"/>
      <c r="CL194" s="120"/>
      <c r="CM194" s="120"/>
      <c r="CN194" s="120"/>
      <c r="CO194" s="120"/>
      <c r="CP194" s="120"/>
      <c r="CQ194" s="120"/>
      <c r="CR194" s="120"/>
      <c r="CS194" s="120"/>
      <c r="CT194" s="120"/>
      <c r="CU194" s="120"/>
      <c r="CV194" s="120"/>
      <c r="CW194" s="120"/>
      <c r="CX194" s="120"/>
      <c r="CY194" s="121"/>
      <c r="CZ194" s="121"/>
    </row>
    <row r="195" spans="1:104" hidden="1">
      <c r="A195" s="129" t="s">
        <v>114</v>
      </c>
      <c r="B195" s="115" t="s">
        <v>81</v>
      </c>
      <c r="C195" s="116" t="s">
        <v>546</v>
      </c>
      <c r="D195" s="117" t="s">
        <v>102</v>
      </c>
      <c r="E195" s="143">
        <v>173.33</v>
      </c>
      <c r="F195" s="143">
        <v>32</v>
      </c>
      <c r="G195" s="143">
        <v>13.67</v>
      </c>
      <c r="H195" s="143">
        <v>110.5</v>
      </c>
      <c r="I195" s="143">
        <v>10</v>
      </c>
      <c r="J195" s="143">
        <v>0</v>
      </c>
      <c r="K195" s="137">
        <v>0</v>
      </c>
      <c r="L195" s="125">
        <f t="shared" si="21"/>
        <v>229</v>
      </c>
      <c r="M195" s="139">
        <v>188192.4</v>
      </c>
      <c r="N195" s="118" t="s">
        <v>77</v>
      </c>
      <c r="O195" s="116"/>
      <c r="P195" s="111" t="str">
        <f t="shared" si="22"/>
        <v>01200</v>
      </c>
      <c r="Q195" s="133">
        <v>304</v>
      </c>
      <c r="R195" s="134"/>
      <c r="S195" s="132">
        <f t="shared" si="20"/>
        <v>304</v>
      </c>
      <c r="T195" s="118">
        <f t="shared" si="23"/>
        <v>229</v>
      </c>
      <c r="U195" s="111">
        <f t="shared" si="24"/>
        <v>0</v>
      </c>
      <c r="V195" s="119"/>
      <c r="W195" s="120"/>
      <c r="X195" s="120"/>
      <c r="Y195" s="120"/>
      <c r="Z195" s="120"/>
      <c r="AA195" s="120"/>
      <c r="AB195" s="120"/>
      <c r="AC195" s="120"/>
      <c r="AD195" s="120"/>
      <c r="AE195" s="120"/>
      <c r="AF195" s="120"/>
      <c r="AG195" s="120"/>
      <c r="AH195" s="120"/>
      <c r="AI195" s="120"/>
      <c r="AJ195" s="120"/>
      <c r="AK195" s="120"/>
      <c r="AL195" s="120"/>
      <c r="AM195" s="120"/>
      <c r="AN195" s="120"/>
      <c r="AO195" s="120"/>
      <c r="AP195" s="120"/>
      <c r="AQ195" s="120"/>
      <c r="AR195" s="120"/>
      <c r="AS195" s="120"/>
      <c r="AT195" s="120"/>
      <c r="AU195" s="120"/>
      <c r="AV195" s="120"/>
      <c r="AW195" s="120"/>
      <c r="AX195" s="120"/>
      <c r="AY195" s="120"/>
      <c r="AZ195" s="120"/>
      <c r="BA195" s="120"/>
      <c r="BB195" s="120"/>
      <c r="BC195" s="120"/>
      <c r="BD195" s="120"/>
      <c r="BE195" s="120"/>
      <c r="BF195" s="120"/>
      <c r="BG195" s="120"/>
      <c r="BH195" s="120"/>
      <c r="BI195" s="120"/>
      <c r="BJ195" s="120"/>
      <c r="BK195" s="120"/>
      <c r="BL195" s="120"/>
      <c r="BM195" s="120"/>
      <c r="BN195" s="120"/>
      <c r="BO195" s="120"/>
      <c r="BP195" s="120"/>
      <c r="BQ195" s="120"/>
      <c r="BR195" s="120"/>
      <c r="BS195" s="120"/>
      <c r="BT195" s="120"/>
      <c r="BU195" s="120"/>
      <c r="BV195" s="120"/>
      <c r="BW195" s="120"/>
      <c r="BX195" s="120"/>
      <c r="BY195" s="120"/>
      <c r="BZ195" s="120"/>
      <c r="CA195" s="120"/>
      <c r="CB195" s="120"/>
      <c r="CC195" s="120"/>
      <c r="CD195" s="120"/>
      <c r="CE195" s="120"/>
      <c r="CF195" s="120"/>
      <c r="CG195" s="120"/>
      <c r="CH195" s="120"/>
      <c r="CI195" s="120"/>
      <c r="CJ195" s="112"/>
      <c r="CK195" s="120"/>
      <c r="CL195" s="120"/>
      <c r="CM195" s="120"/>
      <c r="CN195" s="120"/>
      <c r="CO195" s="120"/>
      <c r="CP195" s="120"/>
      <c r="CQ195" s="120"/>
      <c r="CR195" s="120"/>
      <c r="CS195" s="120"/>
      <c r="CT195" s="120"/>
      <c r="CU195" s="120"/>
      <c r="CV195" s="120"/>
      <c r="CW195" s="120"/>
      <c r="CX195" s="120"/>
      <c r="CY195" s="121"/>
      <c r="CZ195" s="121"/>
    </row>
    <row r="196" spans="1:104" hidden="1">
      <c r="A196" s="123" t="s">
        <v>311</v>
      </c>
      <c r="B196" s="109" t="s">
        <v>81</v>
      </c>
      <c r="C196" s="110" t="s">
        <v>302</v>
      </c>
      <c r="D196" s="122">
        <v>304</v>
      </c>
      <c r="E196" s="143">
        <v>173.33</v>
      </c>
      <c r="F196" s="143">
        <v>32</v>
      </c>
      <c r="G196" s="143">
        <v>41.17</v>
      </c>
      <c r="H196" s="143">
        <v>0</v>
      </c>
      <c r="I196" s="143">
        <v>0</v>
      </c>
      <c r="J196" s="143">
        <v>0</v>
      </c>
      <c r="K196" s="137">
        <v>0</v>
      </c>
      <c r="L196" s="125">
        <f t="shared" si="21"/>
        <v>246.5</v>
      </c>
      <c r="M196" s="139">
        <v>148661.38</v>
      </c>
      <c r="N196" s="108" t="s">
        <v>77</v>
      </c>
      <c r="O196" s="110"/>
      <c r="P196" s="111" t="str">
        <f t="shared" si="22"/>
        <v>01200</v>
      </c>
      <c r="Q196" s="130">
        <v>304</v>
      </c>
      <c r="R196" s="131"/>
      <c r="S196" s="132">
        <f t="shared" si="20"/>
        <v>304</v>
      </c>
      <c r="T196" s="118">
        <f t="shared" si="23"/>
        <v>246.5</v>
      </c>
      <c r="U196" s="111">
        <f t="shared" si="24"/>
        <v>0</v>
      </c>
      <c r="V196" s="114"/>
      <c r="W196" s="112"/>
      <c r="X196" s="112"/>
      <c r="Y196" s="112"/>
      <c r="Z196" s="112"/>
      <c r="AA196" s="112"/>
      <c r="AB196" s="112"/>
      <c r="AC196" s="112"/>
      <c r="AD196" s="112"/>
      <c r="AE196" s="112"/>
      <c r="AF196" s="112"/>
      <c r="AG196" s="112"/>
      <c r="AH196" s="112"/>
      <c r="AI196" s="112"/>
      <c r="AJ196" s="112"/>
      <c r="AK196" s="112"/>
      <c r="AL196" s="112"/>
      <c r="AM196" s="112"/>
      <c r="AN196" s="112"/>
      <c r="AO196" s="112"/>
      <c r="AP196" s="112"/>
      <c r="AQ196" s="112"/>
      <c r="AR196" s="112"/>
      <c r="AS196" s="112"/>
      <c r="AT196" s="112"/>
      <c r="AU196" s="112"/>
      <c r="AV196" s="112"/>
      <c r="AW196" s="112"/>
      <c r="AX196" s="112"/>
      <c r="AY196" s="112"/>
      <c r="AZ196" s="112"/>
      <c r="BA196" s="112"/>
      <c r="BB196" s="112"/>
      <c r="BC196" s="112"/>
      <c r="BD196" s="112"/>
      <c r="BE196" s="112"/>
      <c r="BF196" s="112"/>
      <c r="BG196" s="112"/>
      <c r="BH196" s="112"/>
      <c r="BI196" s="112"/>
      <c r="BJ196" s="112"/>
      <c r="BK196" s="112"/>
      <c r="BL196" s="112"/>
      <c r="BM196" s="112"/>
      <c r="BN196" s="112"/>
      <c r="BO196" s="112"/>
      <c r="BP196" s="112"/>
      <c r="BQ196" s="112"/>
      <c r="BR196" s="112"/>
      <c r="BS196" s="112"/>
      <c r="BT196" s="112"/>
      <c r="BU196" s="112"/>
      <c r="BV196" s="112"/>
      <c r="BW196" s="112"/>
      <c r="BX196" s="112"/>
      <c r="BY196" s="112"/>
      <c r="BZ196" s="112"/>
      <c r="CA196" s="112"/>
      <c r="CB196" s="112"/>
      <c r="CC196" s="112"/>
      <c r="CD196" s="112"/>
      <c r="CE196" s="112"/>
      <c r="CF196" s="112"/>
      <c r="CG196" s="112"/>
      <c r="CH196" s="112"/>
      <c r="CI196" s="112"/>
      <c r="CJ196" s="112"/>
      <c r="CK196" s="112"/>
      <c r="CL196" s="112"/>
      <c r="CM196" s="112"/>
      <c r="CN196" s="112"/>
      <c r="CO196" s="112"/>
      <c r="CP196" s="112"/>
      <c r="CQ196" s="112"/>
      <c r="CR196" s="112"/>
      <c r="CS196" s="112"/>
      <c r="CT196" s="112"/>
      <c r="CU196" s="112"/>
      <c r="CV196" s="112"/>
      <c r="CW196" s="112"/>
      <c r="CX196" s="112"/>
      <c r="CY196" s="113"/>
      <c r="CZ196" s="113"/>
    </row>
    <row r="197" spans="1:104" hidden="1">
      <c r="A197" s="74" t="s">
        <v>405</v>
      </c>
      <c r="B197" s="109" t="s">
        <v>81</v>
      </c>
      <c r="C197" s="110" t="s">
        <v>361</v>
      </c>
      <c r="D197" s="122" t="s">
        <v>358</v>
      </c>
      <c r="E197" s="143">
        <v>173.33</v>
      </c>
      <c r="F197" s="143">
        <v>32</v>
      </c>
      <c r="G197" s="143">
        <v>11.17</v>
      </c>
      <c r="H197" s="143">
        <v>208</v>
      </c>
      <c r="I197" s="143">
        <v>0</v>
      </c>
      <c r="J197" s="143">
        <v>0</v>
      </c>
      <c r="K197" s="137">
        <v>0</v>
      </c>
      <c r="L197" s="125">
        <f t="shared" si="21"/>
        <v>216.5</v>
      </c>
      <c r="M197" s="139">
        <v>92302.25</v>
      </c>
      <c r="N197" s="108" t="s">
        <v>85</v>
      </c>
      <c r="O197" s="110"/>
      <c r="P197" s="111" t="str">
        <f t="shared" si="22"/>
        <v>01456</v>
      </c>
      <c r="Q197" s="130">
        <v>161</v>
      </c>
      <c r="R197" s="131"/>
      <c r="S197" s="132">
        <f t="shared" si="20"/>
        <v>161</v>
      </c>
      <c r="T197" s="118">
        <f t="shared" si="23"/>
        <v>216.5</v>
      </c>
      <c r="U197" s="111">
        <f t="shared" si="24"/>
        <v>0</v>
      </c>
      <c r="V197" s="114"/>
      <c r="W197" s="112"/>
      <c r="X197" s="112"/>
      <c r="Y197" s="112"/>
      <c r="Z197" s="112"/>
      <c r="AA197" s="112"/>
      <c r="AB197" s="112"/>
      <c r="AC197" s="112"/>
      <c r="AD197" s="112"/>
      <c r="AE197" s="112"/>
      <c r="AF197" s="112"/>
      <c r="AG197" s="112"/>
      <c r="AH197" s="112"/>
      <c r="AI197" s="112"/>
      <c r="AJ197" s="112"/>
      <c r="AK197" s="112"/>
      <c r="AL197" s="112"/>
      <c r="AM197" s="112"/>
      <c r="AN197" s="112"/>
      <c r="AO197" s="112"/>
      <c r="AP197" s="112"/>
      <c r="AQ197" s="112"/>
      <c r="AR197" s="112"/>
      <c r="AS197" s="112"/>
      <c r="AT197" s="112"/>
      <c r="AU197" s="112"/>
      <c r="AV197" s="112"/>
      <c r="AW197" s="112"/>
      <c r="AX197" s="112"/>
      <c r="AY197" s="112"/>
      <c r="AZ197" s="112"/>
      <c r="BA197" s="112"/>
      <c r="BB197" s="112"/>
      <c r="BC197" s="112"/>
      <c r="BD197" s="112"/>
      <c r="BE197" s="112"/>
      <c r="BF197" s="112"/>
      <c r="BG197" s="112"/>
      <c r="BH197" s="112"/>
      <c r="BI197" s="112"/>
      <c r="BJ197" s="112"/>
      <c r="BK197" s="112"/>
      <c r="BL197" s="112"/>
      <c r="BM197" s="112"/>
      <c r="BN197" s="112"/>
      <c r="BO197" s="112"/>
      <c r="BP197" s="112"/>
      <c r="BQ197" s="112"/>
      <c r="BR197" s="112"/>
      <c r="BS197" s="112"/>
      <c r="BT197" s="112"/>
      <c r="BU197" s="112"/>
      <c r="BV197" s="112"/>
      <c r="BW197" s="112"/>
      <c r="BX197" s="112"/>
      <c r="BY197" s="112"/>
      <c r="BZ197" s="112"/>
      <c r="CA197" s="112"/>
      <c r="CB197" s="112"/>
      <c r="CC197" s="112"/>
      <c r="CD197" s="112"/>
      <c r="CE197" s="112"/>
      <c r="CF197" s="112"/>
      <c r="CG197" s="112"/>
      <c r="CH197" s="112"/>
      <c r="CI197" s="112"/>
      <c r="CJ197" s="112"/>
      <c r="CK197" s="112"/>
      <c r="CL197" s="112"/>
      <c r="CM197" s="112"/>
      <c r="CN197" s="112"/>
      <c r="CO197" s="112"/>
      <c r="CP197" s="112"/>
      <c r="CQ197" s="112"/>
      <c r="CR197" s="112"/>
      <c r="CS197" s="112"/>
      <c r="CT197" s="112"/>
      <c r="CU197" s="112"/>
      <c r="CV197" s="112"/>
      <c r="CW197" s="112"/>
      <c r="CX197" s="112"/>
      <c r="CY197" s="113"/>
      <c r="CZ197" s="113"/>
    </row>
    <row r="198" spans="1:104" hidden="1">
      <c r="A198" s="75" t="s">
        <v>406</v>
      </c>
      <c r="B198" s="115" t="s">
        <v>81</v>
      </c>
      <c r="C198" s="116" t="s">
        <v>361</v>
      </c>
      <c r="D198" s="117" t="s">
        <v>358</v>
      </c>
      <c r="E198" s="143">
        <v>173.33</v>
      </c>
      <c r="F198" s="143">
        <v>32</v>
      </c>
      <c r="G198" s="143">
        <v>10.67</v>
      </c>
      <c r="H198" s="143">
        <v>207.5</v>
      </c>
      <c r="I198" s="143">
        <v>0</v>
      </c>
      <c r="J198" s="143">
        <v>0</v>
      </c>
      <c r="K198" s="137">
        <v>0</v>
      </c>
      <c r="L198" s="125">
        <f t="shared" si="21"/>
        <v>216</v>
      </c>
      <c r="M198" s="139">
        <v>84733</v>
      </c>
      <c r="N198" s="118" t="s">
        <v>85</v>
      </c>
      <c r="O198" s="116"/>
      <c r="P198" s="124" t="str">
        <f t="shared" si="22"/>
        <v>01456</v>
      </c>
      <c r="Q198" s="133">
        <v>161</v>
      </c>
      <c r="R198" s="134"/>
      <c r="S198" s="135">
        <f t="shared" si="20"/>
        <v>161</v>
      </c>
      <c r="T198" s="118">
        <f t="shared" si="23"/>
        <v>216</v>
      </c>
      <c r="U198" s="124">
        <f t="shared" si="24"/>
        <v>0</v>
      </c>
      <c r="V198" s="119"/>
      <c r="W198" s="120"/>
      <c r="X198" s="120"/>
      <c r="Y198" s="120"/>
      <c r="Z198" s="120"/>
      <c r="AA198" s="120"/>
      <c r="AB198" s="120"/>
      <c r="AC198" s="120"/>
      <c r="AD198" s="120"/>
      <c r="AE198" s="120"/>
      <c r="AF198" s="120"/>
      <c r="AG198" s="120"/>
      <c r="AH198" s="120"/>
      <c r="AI198" s="120"/>
      <c r="AJ198" s="120"/>
      <c r="AK198" s="120"/>
      <c r="AL198" s="120"/>
      <c r="AM198" s="120"/>
      <c r="AN198" s="120"/>
      <c r="AO198" s="120"/>
      <c r="AP198" s="120"/>
      <c r="AQ198" s="120"/>
      <c r="AR198" s="120"/>
      <c r="AS198" s="120"/>
      <c r="AT198" s="120"/>
      <c r="AU198" s="120"/>
      <c r="AV198" s="120"/>
      <c r="AW198" s="120"/>
      <c r="AX198" s="120"/>
      <c r="AY198" s="120"/>
      <c r="AZ198" s="120"/>
      <c r="BA198" s="120"/>
      <c r="BB198" s="120"/>
      <c r="BC198" s="120"/>
      <c r="BD198" s="120"/>
      <c r="BE198" s="120"/>
      <c r="BF198" s="120"/>
      <c r="BG198" s="120"/>
      <c r="BH198" s="120"/>
      <c r="BI198" s="120"/>
      <c r="BJ198" s="120"/>
      <c r="BK198" s="120"/>
      <c r="BL198" s="120"/>
      <c r="BM198" s="120"/>
      <c r="BN198" s="120"/>
      <c r="BO198" s="120"/>
      <c r="BP198" s="120"/>
      <c r="BQ198" s="120"/>
      <c r="BR198" s="120"/>
      <c r="BS198" s="120"/>
      <c r="BT198" s="120"/>
      <c r="BU198" s="120"/>
      <c r="BV198" s="120"/>
      <c r="BW198" s="120"/>
      <c r="BX198" s="120"/>
      <c r="BY198" s="120"/>
      <c r="BZ198" s="120"/>
      <c r="CA198" s="120"/>
      <c r="CB198" s="120"/>
      <c r="CC198" s="120"/>
      <c r="CD198" s="120"/>
      <c r="CE198" s="120"/>
      <c r="CF198" s="120"/>
      <c r="CG198" s="120"/>
      <c r="CH198" s="120"/>
      <c r="CI198" s="120"/>
      <c r="CJ198" s="120"/>
      <c r="CK198" s="120"/>
      <c r="CL198" s="120"/>
      <c r="CM198" s="120"/>
      <c r="CN198" s="120"/>
      <c r="CO198" s="120"/>
      <c r="CP198" s="120"/>
      <c r="CQ198" s="120"/>
      <c r="CR198" s="120"/>
      <c r="CS198" s="120"/>
      <c r="CT198" s="120"/>
      <c r="CU198" s="120"/>
      <c r="CV198" s="120"/>
      <c r="CW198" s="120"/>
      <c r="CX198" s="120"/>
      <c r="CY198" s="121"/>
      <c r="CZ198" s="121"/>
    </row>
    <row r="199" spans="1:104" hidden="1">
      <c r="A199" s="74" t="s">
        <v>407</v>
      </c>
      <c r="B199" s="109" t="s">
        <v>81</v>
      </c>
      <c r="C199" s="110" t="s">
        <v>361</v>
      </c>
      <c r="D199" s="125" t="s">
        <v>358</v>
      </c>
      <c r="E199" s="143">
        <v>173.33</v>
      </c>
      <c r="F199" s="143">
        <v>32</v>
      </c>
      <c r="G199" s="143">
        <v>4.17</v>
      </c>
      <c r="H199" s="143">
        <v>201</v>
      </c>
      <c r="I199" s="143">
        <v>0</v>
      </c>
      <c r="J199" s="143">
        <v>0</v>
      </c>
      <c r="K199" s="137">
        <v>0</v>
      </c>
      <c r="L199" s="125">
        <f t="shared" si="21"/>
        <v>209.5</v>
      </c>
      <c r="M199" s="139">
        <v>84515.07</v>
      </c>
      <c r="N199" s="108" t="s">
        <v>85</v>
      </c>
      <c r="O199" s="110"/>
      <c r="P199" s="111" t="str">
        <f t="shared" si="22"/>
        <v>01456</v>
      </c>
      <c r="Q199" s="141">
        <v>161</v>
      </c>
      <c r="R199" s="131"/>
      <c r="S199" s="132">
        <f t="shared" ref="S199:S229" si="25">IF(R199&lt;&gt;"",R199,Q199)</f>
        <v>161</v>
      </c>
      <c r="T199" s="118">
        <f t="shared" si="23"/>
        <v>209.5</v>
      </c>
      <c r="U199" s="111">
        <f t="shared" si="24"/>
        <v>0</v>
      </c>
      <c r="V199" s="114"/>
      <c r="W199" s="112"/>
      <c r="X199" s="112"/>
      <c r="Y199" s="112"/>
      <c r="Z199" s="112"/>
      <c r="AA199" s="112"/>
      <c r="AB199" s="112"/>
      <c r="AC199" s="112"/>
      <c r="AD199" s="112"/>
      <c r="AE199" s="112"/>
      <c r="AF199" s="112"/>
      <c r="AG199" s="112"/>
      <c r="AH199" s="112"/>
      <c r="AI199" s="112"/>
      <c r="AJ199" s="112"/>
      <c r="AK199" s="112"/>
      <c r="AL199" s="112"/>
      <c r="AM199" s="112"/>
      <c r="AN199" s="112"/>
      <c r="AO199" s="112"/>
      <c r="AP199" s="112"/>
      <c r="AQ199" s="112"/>
      <c r="AR199" s="112"/>
      <c r="AS199" s="112"/>
      <c r="AT199" s="112"/>
      <c r="AU199" s="112"/>
      <c r="AV199" s="112"/>
      <c r="AW199" s="112"/>
      <c r="AX199" s="112"/>
      <c r="AY199" s="112"/>
      <c r="AZ199" s="112"/>
      <c r="BA199" s="112"/>
      <c r="BB199" s="112"/>
      <c r="BC199" s="112"/>
      <c r="BD199" s="112"/>
      <c r="BE199" s="112"/>
      <c r="BF199" s="112"/>
      <c r="BG199" s="112"/>
      <c r="BH199" s="112"/>
      <c r="BI199" s="112"/>
      <c r="BJ199" s="112"/>
      <c r="BK199" s="112"/>
      <c r="BL199" s="112"/>
      <c r="BM199" s="112"/>
      <c r="BN199" s="112"/>
      <c r="BO199" s="112"/>
      <c r="BP199" s="112"/>
      <c r="BQ199" s="112"/>
      <c r="BR199" s="112"/>
      <c r="BS199" s="112"/>
      <c r="BT199" s="112"/>
      <c r="BU199" s="112"/>
      <c r="BV199" s="112"/>
      <c r="BW199" s="112"/>
      <c r="BX199" s="112"/>
      <c r="BY199" s="112"/>
      <c r="BZ199" s="112"/>
      <c r="CA199" s="112"/>
      <c r="CB199" s="112"/>
      <c r="CC199" s="112"/>
      <c r="CD199" s="112"/>
      <c r="CE199" s="112"/>
      <c r="CF199" s="112"/>
      <c r="CG199" s="112"/>
      <c r="CH199" s="112"/>
      <c r="CI199" s="112"/>
      <c r="CJ199" s="112"/>
      <c r="CK199" s="112"/>
      <c r="CL199" s="112"/>
      <c r="CM199" s="112"/>
      <c r="CN199" s="112"/>
      <c r="CO199" s="112"/>
      <c r="CP199" s="112"/>
      <c r="CQ199" s="112"/>
      <c r="CR199" s="112"/>
      <c r="CS199" s="112"/>
      <c r="CT199" s="112"/>
      <c r="CU199" s="112"/>
      <c r="CV199" s="112"/>
      <c r="CW199" s="112"/>
      <c r="CX199" s="112"/>
      <c r="CY199" s="113"/>
      <c r="CZ199" s="113"/>
    </row>
    <row r="200" spans="1:104" hidden="1">
      <c r="A200" s="74" t="s">
        <v>461</v>
      </c>
      <c r="B200" s="109" t="s">
        <v>81</v>
      </c>
      <c r="C200" s="110" t="s">
        <v>338</v>
      </c>
      <c r="D200" s="122" t="s">
        <v>358</v>
      </c>
      <c r="E200" s="143">
        <v>173.33</v>
      </c>
      <c r="F200" s="143">
        <v>32</v>
      </c>
      <c r="G200" s="143">
        <v>4.67</v>
      </c>
      <c r="H200" s="143">
        <v>201.5</v>
      </c>
      <c r="I200" s="143">
        <v>0</v>
      </c>
      <c r="J200" s="143">
        <v>0</v>
      </c>
      <c r="K200" s="137">
        <v>0</v>
      </c>
      <c r="L200" s="125">
        <f t="shared" si="21"/>
        <v>210</v>
      </c>
      <c r="M200" s="139">
        <v>109383.49</v>
      </c>
      <c r="N200" s="108" t="s">
        <v>84</v>
      </c>
      <c r="O200" s="110"/>
      <c r="P200" s="111" t="str">
        <f t="shared" si="22"/>
        <v>01452</v>
      </c>
      <c r="Q200" s="130">
        <v>171</v>
      </c>
      <c r="R200" s="131"/>
      <c r="S200" s="132">
        <f t="shared" si="25"/>
        <v>171</v>
      </c>
      <c r="T200" s="118">
        <f t="shared" si="23"/>
        <v>210</v>
      </c>
      <c r="U200" s="111">
        <f t="shared" si="24"/>
        <v>0</v>
      </c>
      <c r="V200" s="114"/>
      <c r="W200" s="112"/>
      <c r="X200" s="112"/>
      <c r="Y200" s="112"/>
      <c r="Z200" s="112"/>
      <c r="AA200" s="112"/>
      <c r="AB200" s="112"/>
      <c r="AC200" s="112"/>
      <c r="AD200" s="112"/>
      <c r="AE200" s="112"/>
      <c r="AF200" s="112"/>
      <c r="AG200" s="112"/>
      <c r="AH200" s="112"/>
      <c r="AI200" s="112"/>
      <c r="AJ200" s="112"/>
      <c r="AK200" s="112"/>
      <c r="AL200" s="112"/>
      <c r="AM200" s="112"/>
      <c r="AN200" s="112"/>
      <c r="AO200" s="112"/>
      <c r="AP200" s="112"/>
      <c r="AQ200" s="112"/>
      <c r="AR200" s="112"/>
      <c r="AS200" s="112"/>
      <c r="AT200" s="112"/>
      <c r="AU200" s="112"/>
      <c r="AV200" s="112"/>
      <c r="AW200" s="112"/>
      <c r="AX200" s="112"/>
      <c r="AY200" s="112"/>
      <c r="AZ200" s="112"/>
      <c r="BA200" s="112"/>
      <c r="BB200" s="112"/>
      <c r="BC200" s="112"/>
      <c r="BD200" s="112"/>
      <c r="BE200" s="112"/>
      <c r="BF200" s="112"/>
      <c r="BG200" s="112"/>
      <c r="BH200" s="112"/>
      <c r="BI200" s="112"/>
      <c r="BJ200" s="112"/>
      <c r="BK200" s="112"/>
      <c r="BL200" s="112"/>
      <c r="BM200" s="112"/>
      <c r="BN200" s="112"/>
      <c r="BO200" s="112"/>
      <c r="BP200" s="112"/>
      <c r="BQ200" s="112"/>
      <c r="BR200" s="112"/>
      <c r="BS200" s="112"/>
      <c r="BT200" s="112"/>
      <c r="BU200" s="112"/>
      <c r="BV200" s="112"/>
      <c r="BW200" s="112"/>
      <c r="BX200" s="112"/>
      <c r="BY200" s="112"/>
      <c r="BZ200" s="112"/>
      <c r="CA200" s="112"/>
      <c r="CB200" s="112"/>
      <c r="CC200" s="112"/>
      <c r="CD200" s="112"/>
      <c r="CE200" s="112"/>
      <c r="CF200" s="112"/>
      <c r="CG200" s="112"/>
      <c r="CH200" s="112"/>
      <c r="CI200" s="112"/>
      <c r="CJ200" s="112"/>
      <c r="CK200" s="112"/>
      <c r="CL200" s="112"/>
      <c r="CM200" s="112"/>
      <c r="CN200" s="112"/>
      <c r="CO200" s="112"/>
      <c r="CP200" s="112"/>
      <c r="CQ200" s="112"/>
      <c r="CR200" s="112"/>
      <c r="CS200" s="112"/>
      <c r="CT200" s="112"/>
      <c r="CU200" s="112"/>
      <c r="CV200" s="112"/>
      <c r="CW200" s="112"/>
      <c r="CX200" s="112"/>
      <c r="CY200" s="113"/>
      <c r="CZ200" s="113"/>
    </row>
    <row r="201" spans="1:104" hidden="1">
      <c r="A201" s="123" t="s">
        <v>299</v>
      </c>
      <c r="B201" s="109" t="s">
        <v>76</v>
      </c>
      <c r="C201" s="110" t="s">
        <v>296</v>
      </c>
      <c r="D201" s="122">
        <v>302</v>
      </c>
      <c r="E201" s="143">
        <v>208</v>
      </c>
      <c r="F201" s="143">
        <v>0</v>
      </c>
      <c r="G201" s="143">
        <v>12.5</v>
      </c>
      <c r="H201" s="143">
        <v>0</v>
      </c>
      <c r="I201" s="143">
        <v>0</v>
      </c>
      <c r="J201" s="143">
        <v>0</v>
      </c>
      <c r="K201" s="137">
        <v>0</v>
      </c>
      <c r="L201" s="125">
        <f t="shared" si="21"/>
        <v>220.5</v>
      </c>
      <c r="M201" s="139">
        <v>111923.04</v>
      </c>
      <c r="N201" s="108" t="s">
        <v>77</v>
      </c>
      <c r="O201" s="110"/>
      <c r="P201" s="111" t="str">
        <f t="shared" si="22"/>
        <v>01200</v>
      </c>
      <c r="Q201" s="130">
        <v>302</v>
      </c>
      <c r="R201" s="131"/>
      <c r="S201" s="132">
        <f t="shared" si="25"/>
        <v>302</v>
      </c>
      <c r="T201" s="118">
        <f t="shared" si="23"/>
        <v>220.5</v>
      </c>
      <c r="U201" s="111">
        <f t="shared" si="24"/>
        <v>0</v>
      </c>
      <c r="V201" s="114"/>
      <c r="W201" s="112"/>
      <c r="X201" s="112"/>
      <c r="Y201" s="112"/>
      <c r="Z201" s="112"/>
      <c r="AA201" s="112"/>
      <c r="AB201" s="112"/>
      <c r="AC201" s="112"/>
      <c r="AD201" s="112"/>
      <c r="AE201" s="112"/>
      <c r="AF201" s="112"/>
      <c r="AG201" s="112"/>
      <c r="AH201" s="112"/>
      <c r="AI201" s="112"/>
      <c r="AJ201" s="112"/>
      <c r="AK201" s="112"/>
      <c r="AL201" s="112"/>
      <c r="AM201" s="112"/>
      <c r="AN201" s="112"/>
      <c r="AO201" s="112"/>
      <c r="AP201" s="112"/>
      <c r="AQ201" s="112"/>
      <c r="AR201" s="112"/>
      <c r="AS201" s="112"/>
      <c r="AT201" s="112"/>
      <c r="AU201" s="112"/>
      <c r="AV201" s="112"/>
      <c r="AW201" s="112"/>
      <c r="AX201" s="112"/>
      <c r="AY201" s="112"/>
      <c r="AZ201" s="112"/>
      <c r="BA201" s="112"/>
      <c r="BB201" s="112"/>
      <c r="BC201" s="112"/>
      <c r="BD201" s="112"/>
      <c r="BE201" s="112"/>
      <c r="BF201" s="112"/>
      <c r="BG201" s="112"/>
      <c r="BH201" s="112"/>
      <c r="BI201" s="112"/>
      <c r="BJ201" s="112"/>
      <c r="BK201" s="112"/>
      <c r="BL201" s="112"/>
      <c r="BM201" s="112"/>
      <c r="BN201" s="112"/>
      <c r="BO201" s="112"/>
      <c r="BP201" s="112"/>
      <c r="BQ201" s="112"/>
      <c r="BR201" s="112"/>
      <c r="BS201" s="112"/>
      <c r="BT201" s="112"/>
      <c r="BU201" s="112"/>
      <c r="BV201" s="112"/>
      <c r="BW201" s="112"/>
      <c r="BX201" s="112"/>
      <c r="BY201" s="112"/>
      <c r="BZ201" s="112"/>
      <c r="CA201" s="112"/>
      <c r="CB201" s="112"/>
      <c r="CC201" s="112"/>
      <c r="CD201" s="112"/>
      <c r="CE201" s="112"/>
      <c r="CF201" s="112"/>
      <c r="CG201" s="112"/>
      <c r="CH201" s="112"/>
      <c r="CI201" s="112"/>
      <c r="CJ201" s="112"/>
      <c r="CK201" s="112"/>
      <c r="CL201" s="112"/>
      <c r="CM201" s="112"/>
      <c r="CN201" s="112"/>
      <c r="CO201" s="112"/>
      <c r="CP201" s="112"/>
      <c r="CQ201" s="112"/>
      <c r="CR201" s="112"/>
      <c r="CS201" s="112"/>
      <c r="CT201" s="112"/>
      <c r="CU201" s="112"/>
      <c r="CV201" s="112"/>
      <c r="CW201" s="112"/>
      <c r="CX201" s="112"/>
      <c r="CY201" s="113"/>
      <c r="CZ201" s="113"/>
    </row>
    <row r="202" spans="1:104" hidden="1">
      <c r="A202" s="129" t="s">
        <v>264</v>
      </c>
      <c r="B202" s="115" t="s">
        <v>81</v>
      </c>
      <c r="C202" s="116" t="s">
        <v>255</v>
      </c>
      <c r="D202" s="117">
        <v>304</v>
      </c>
      <c r="E202" s="143">
        <v>173.33</v>
      </c>
      <c r="F202" s="143">
        <v>32</v>
      </c>
      <c r="G202" s="143">
        <v>23.67</v>
      </c>
      <c r="H202" s="143">
        <v>110.5</v>
      </c>
      <c r="I202" s="143">
        <v>0</v>
      </c>
      <c r="J202" s="143">
        <v>0</v>
      </c>
      <c r="K202" s="137">
        <v>0</v>
      </c>
      <c r="L202" s="125">
        <f t="shared" si="21"/>
        <v>229</v>
      </c>
      <c r="M202" s="139">
        <v>91736.46</v>
      </c>
      <c r="N202" s="118" t="s">
        <v>77</v>
      </c>
      <c r="O202" s="116"/>
      <c r="P202" s="124" t="str">
        <f t="shared" si="22"/>
        <v>01200</v>
      </c>
      <c r="Q202" s="133">
        <v>304</v>
      </c>
      <c r="R202" s="134"/>
      <c r="S202" s="135">
        <f t="shared" si="25"/>
        <v>304</v>
      </c>
      <c r="T202" s="118">
        <f t="shared" si="23"/>
        <v>229</v>
      </c>
      <c r="U202" s="124">
        <f t="shared" si="24"/>
        <v>0</v>
      </c>
      <c r="V202" s="119"/>
      <c r="W202" s="120"/>
      <c r="X202" s="120"/>
      <c r="Y202" s="120"/>
      <c r="Z202" s="120"/>
      <c r="AA202" s="120"/>
      <c r="AB202" s="120"/>
      <c r="AC202" s="120"/>
      <c r="AD202" s="120"/>
      <c r="AE202" s="120"/>
      <c r="AF202" s="120"/>
      <c r="AG202" s="120"/>
      <c r="AH202" s="120"/>
      <c r="AI202" s="120"/>
      <c r="AJ202" s="120"/>
      <c r="AK202" s="120"/>
      <c r="AL202" s="120"/>
      <c r="AM202" s="120"/>
      <c r="AN202" s="120"/>
      <c r="AO202" s="120"/>
      <c r="AP202" s="120"/>
      <c r="AQ202" s="120"/>
      <c r="AR202" s="120"/>
      <c r="AS202" s="120"/>
      <c r="AT202" s="120"/>
      <c r="AU202" s="120"/>
      <c r="AV202" s="120"/>
      <c r="AW202" s="120"/>
      <c r="AX202" s="120"/>
      <c r="AY202" s="120"/>
      <c r="AZ202" s="120"/>
      <c r="BA202" s="120"/>
      <c r="BB202" s="120"/>
      <c r="BC202" s="120"/>
      <c r="BD202" s="120"/>
      <c r="BE202" s="120"/>
      <c r="BF202" s="120"/>
      <c r="BG202" s="120"/>
      <c r="BH202" s="120"/>
      <c r="BI202" s="120"/>
      <c r="BJ202" s="120"/>
      <c r="BK202" s="120"/>
      <c r="BL202" s="120"/>
      <c r="BM202" s="120"/>
      <c r="BN202" s="120"/>
      <c r="BO202" s="120"/>
      <c r="BP202" s="120"/>
      <c r="BQ202" s="120"/>
      <c r="BR202" s="120"/>
      <c r="BS202" s="120"/>
      <c r="BT202" s="120"/>
      <c r="BU202" s="120"/>
      <c r="BV202" s="120"/>
      <c r="BW202" s="120"/>
      <c r="BX202" s="120"/>
      <c r="BY202" s="120"/>
      <c r="BZ202" s="120"/>
      <c r="CA202" s="120"/>
      <c r="CB202" s="120"/>
      <c r="CC202" s="120"/>
      <c r="CD202" s="120"/>
      <c r="CE202" s="120"/>
      <c r="CF202" s="120"/>
      <c r="CG202" s="120"/>
      <c r="CH202" s="120"/>
      <c r="CI202" s="120"/>
      <c r="CJ202" s="120"/>
      <c r="CK202" s="120"/>
      <c r="CL202" s="120"/>
      <c r="CM202" s="120"/>
      <c r="CN202" s="120"/>
      <c r="CO202" s="120"/>
      <c r="CP202" s="120"/>
      <c r="CQ202" s="120"/>
      <c r="CR202" s="120"/>
      <c r="CS202" s="120"/>
      <c r="CT202" s="120"/>
      <c r="CU202" s="120"/>
      <c r="CV202" s="120"/>
      <c r="CW202" s="120"/>
      <c r="CX202" s="120"/>
      <c r="CY202" s="121"/>
      <c r="CZ202" s="121"/>
    </row>
    <row r="203" spans="1:104" hidden="1">
      <c r="A203" s="129" t="s">
        <v>333</v>
      </c>
      <c r="B203" s="115" t="s">
        <v>76</v>
      </c>
      <c r="C203" s="116" t="s">
        <v>331</v>
      </c>
      <c r="D203" s="117">
        <v>302</v>
      </c>
      <c r="E203" s="143">
        <v>208</v>
      </c>
      <c r="F203" s="143">
        <v>0</v>
      </c>
      <c r="G203" s="143">
        <v>12.5</v>
      </c>
      <c r="H203" s="143">
        <v>0</v>
      </c>
      <c r="I203" s="143">
        <v>0</v>
      </c>
      <c r="J203" s="143">
        <v>0</v>
      </c>
      <c r="K203" s="137">
        <v>0</v>
      </c>
      <c r="L203" s="125">
        <f t="shared" si="21"/>
        <v>220.5</v>
      </c>
      <c r="M203" s="139">
        <v>156176.85</v>
      </c>
      <c r="N203" s="118" t="s">
        <v>77</v>
      </c>
      <c r="O203" s="116"/>
      <c r="P203" s="124" t="str">
        <f t="shared" si="22"/>
        <v>01200</v>
      </c>
      <c r="Q203" s="133">
        <v>302</v>
      </c>
      <c r="R203" s="134"/>
      <c r="S203" s="135">
        <f t="shared" si="25"/>
        <v>302</v>
      </c>
      <c r="T203" s="118">
        <f t="shared" si="23"/>
        <v>220.5</v>
      </c>
      <c r="U203" s="124">
        <f t="shared" si="24"/>
        <v>0</v>
      </c>
      <c r="V203" s="119"/>
      <c r="W203" s="120"/>
      <c r="X203" s="120"/>
      <c r="Y203" s="120"/>
      <c r="Z203" s="120"/>
      <c r="AA203" s="120"/>
      <c r="AB203" s="120"/>
      <c r="AC203" s="120"/>
      <c r="AD203" s="120"/>
      <c r="AE203" s="120"/>
      <c r="AF203" s="120"/>
      <c r="AG203" s="120"/>
      <c r="AH203" s="120"/>
      <c r="AI203" s="120"/>
      <c r="AJ203" s="120"/>
      <c r="AK203" s="120"/>
      <c r="AL203" s="120"/>
      <c r="AM203" s="120"/>
      <c r="AN203" s="120"/>
      <c r="AO203" s="120"/>
      <c r="AP203" s="120"/>
      <c r="AQ203" s="120"/>
      <c r="AR203" s="120"/>
      <c r="AS203" s="120"/>
      <c r="AT203" s="120"/>
      <c r="AU203" s="120"/>
      <c r="AV203" s="120"/>
      <c r="AW203" s="120"/>
      <c r="AX203" s="120"/>
      <c r="AY203" s="120"/>
      <c r="AZ203" s="120"/>
      <c r="BA203" s="120"/>
      <c r="BB203" s="120"/>
      <c r="BC203" s="120"/>
      <c r="BD203" s="120"/>
      <c r="BE203" s="120"/>
      <c r="BF203" s="120"/>
      <c r="BG203" s="120"/>
      <c r="BH203" s="120"/>
      <c r="BI203" s="120"/>
      <c r="BJ203" s="120"/>
      <c r="BK203" s="120"/>
      <c r="BL203" s="120"/>
      <c r="BM203" s="120"/>
      <c r="BN203" s="120"/>
      <c r="BO203" s="120"/>
      <c r="BP203" s="120"/>
      <c r="BQ203" s="120"/>
      <c r="BR203" s="120"/>
      <c r="BS203" s="120"/>
      <c r="BT203" s="120"/>
      <c r="BU203" s="120"/>
      <c r="BV203" s="120"/>
      <c r="BW203" s="120"/>
      <c r="BX203" s="120"/>
      <c r="BY203" s="120"/>
      <c r="BZ203" s="120"/>
      <c r="CA203" s="120"/>
      <c r="CB203" s="120"/>
      <c r="CC203" s="120"/>
      <c r="CD203" s="120"/>
      <c r="CE203" s="120"/>
      <c r="CF203" s="120"/>
      <c r="CG203" s="120"/>
      <c r="CH203" s="120"/>
      <c r="CI203" s="120"/>
      <c r="CJ203" s="120"/>
      <c r="CK203" s="120"/>
      <c r="CL203" s="120"/>
      <c r="CM203" s="120"/>
      <c r="CN203" s="120"/>
      <c r="CO203" s="120"/>
      <c r="CP203" s="120"/>
      <c r="CQ203" s="120"/>
      <c r="CR203" s="120"/>
      <c r="CS203" s="120"/>
      <c r="CT203" s="120"/>
      <c r="CU203" s="120"/>
      <c r="CV203" s="120"/>
      <c r="CW203" s="120"/>
      <c r="CX203" s="120"/>
      <c r="CY203" s="121"/>
      <c r="CZ203" s="121"/>
    </row>
    <row r="204" spans="1:104" hidden="1">
      <c r="A204" s="123" t="s">
        <v>334</v>
      </c>
      <c r="B204" s="109" t="s">
        <v>76</v>
      </c>
      <c r="C204" s="110" t="s">
        <v>331</v>
      </c>
      <c r="D204" s="122">
        <v>302</v>
      </c>
      <c r="E204" s="143">
        <v>208</v>
      </c>
      <c r="F204" s="143">
        <v>0</v>
      </c>
      <c r="G204" s="143">
        <v>12.5</v>
      </c>
      <c r="H204" s="143">
        <v>0</v>
      </c>
      <c r="I204" s="143">
        <v>0</v>
      </c>
      <c r="J204" s="143">
        <v>0</v>
      </c>
      <c r="K204" s="137">
        <v>0</v>
      </c>
      <c r="L204" s="125">
        <f t="shared" si="21"/>
        <v>220.5</v>
      </c>
      <c r="M204" s="139">
        <v>162213.4</v>
      </c>
      <c r="N204" s="108" t="s">
        <v>77</v>
      </c>
      <c r="O204" s="110"/>
      <c r="P204" s="111" t="str">
        <f t="shared" si="22"/>
        <v>01200</v>
      </c>
      <c r="Q204" s="130">
        <v>302</v>
      </c>
      <c r="R204" s="131"/>
      <c r="S204" s="132">
        <f t="shared" si="25"/>
        <v>302</v>
      </c>
      <c r="T204" s="118">
        <f t="shared" si="23"/>
        <v>220.5</v>
      </c>
      <c r="U204" s="111">
        <f t="shared" si="24"/>
        <v>0</v>
      </c>
      <c r="V204" s="114"/>
      <c r="W204" s="112"/>
      <c r="X204" s="112"/>
      <c r="Y204" s="112"/>
      <c r="Z204" s="112"/>
      <c r="AA204" s="112"/>
      <c r="AB204" s="112"/>
      <c r="AC204" s="112"/>
      <c r="AD204" s="112"/>
      <c r="AE204" s="112"/>
      <c r="AF204" s="112"/>
      <c r="AG204" s="112"/>
      <c r="AH204" s="112"/>
      <c r="AI204" s="112"/>
      <c r="AJ204" s="112"/>
      <c r="AK204" s="112"/>
      <c r="AL204" s="112"/>
      <c r="AM204" s="112"/>
      <c r="AN204" s="112"/>
      <c r="AO204" s="112"/>
      <c r="AP204" s="112"/>
      <c r="AQ204" s="112"/>
      <c r="AR204" s="112"/>
      <c r="AS204" s="112"/>
      <c r="AT204" s="112"/>
      <c r="AU204" s="112"/>
      <c r="AV204" s="112"/>
      <c r="AW204" s="112"/>
      <c r="AX204" s="112"/>
      <c r="AY204" s="112"/>
      <c r="AZ204" s="112"/>
      <c r="BA204" s="112"/>
      <c r="BB204" s="112"/>
      <c r="BC204" s="112"/>
      <c r="BD204" s="112"/>
      <c r="BE204" s="112"/>
      <c r="BF204" s="112"/>
      <c r="BG204" s="112"/>
      <c r="BH204" s="112"/>
      <c r="BI204" s="112"/>
      <c r="BJ204" s="112"/>
      <c r="BK204" s="112"/>
      <c r="BL204" s="112"/>
      <c r="BM204" s="112"/>
      <c r="BN204" s="112"/>
      <c r="BO204" s="112"/>
      <c r="BP204" s="112"/>
      <c r="BQ204" s="112"/>
      <c r="BR204" s="112"/>
      <c r="BS204" s="112"/>
      <c r="BT204" s="112"/>
      <c r="BU204" s="112"/>
      <c r="BV204" s="112"/>
      <c r="BW204" s="112"/>
      <c r="BX204" s="112"/>
      <c r="BY204" s="112"/>
      <c r="BZ204" s="112"/>
      <c r="CA204" s="112"/>
      <c r="CB204" s="112"/>
      <c r="CC204" s="112"/>
      <c r="CD204" s="112"/>
      <c r="CE204" s="112"/>
      <c r="CF204" s="112"/>
      <c r="CG204" s="112"/>
      <c r="CH204" s="112"/>
      <c r="CI204" s="112"/>
      <c r="CJ204" s="112"/>
      <c r="CK204" s="112"/>
      <c r="CL204" s="112"/>
      <c r="CM204" s="112"/>
      <c r="CN204" s="112"/>
      <c r="CO204" s="112"/>
      <c r="CP204" s="112"/>
      <c r="CQ204" s="112"/>
      <c r="CR204" s="112"/>
      <c r="CS204" s="112"/>
      <c r="CT204" s="112"/>
      <c r="CU204" s="112"/>
      <c r="CV204" s="112"/>
      <c r="CW204" s="112"/>
      <c r="CX204" s="112"/>
      <c r="CY204" s="113"/>
      <c r="CZ204" s="113"/>
    </row>
    <row r="205" spans="1:104" hidden="1">
      <c r="A205" s="129" t="s">
        <v>215</v>
      </c>
      <c r="B205" s="115" t="s">
        <v>81</v>
      </c>
      <c r="C205" s="116" t="s">
        <v>211</v>
      </c>
      <c r="D205" s="117">
        <v>302</v>
      </c>
      <c r="E205" s="143">
        <v>173.33</v>
      </c>
      <c r="F205" s="143">
        <v>32</v>
      </c>
      <c r="G205" s="143">
        <v>44.67</v>
      </c>
      <c r="H205" s="143">
        <v>0</v>
      </c>
      <c r="I205" s="143">
        <v>0</v>
      </c>
      <c r="J205" s="143">
        <v>0</v>
      </c>
      <c r="K205" s="137">
        <v>0</v>
      </c>
      <c r="L205" s="125">
        <f t="shared" si="21"/>
        <v>250</v>
      </c>
      <c r="M205" s="139">
        <v>68704.570000000007</v>
      </c>
      <c r="N205" s="118" t="s">
        <v>77</v>
      </c>
      <c r="O205" s="116"/>
      <c r="P205" s="124" t="str">
        <f t="shared" si="22"/>
        <v>01200</v>
      </c>
      <c r="Q205" s="133">
        <v>304</v>
      </c>
      <c r="R205" s="134"/>
      <c r="S205" s="135">
        <f t="shared" si="25"/>
        <v>304</v>
      </c>
      <c r="T205" s="118">
        <f t="shared" si="23"/>
        <v>250</v>
      </c>
      <c r="U205" s="124">
        <f t="shared" si="24"/>
        <v>0</v>
      </c>
      <c r="V205" s="119"/>
      <c r="W205" s="120"/>
      <c r="X205" s="120"/>
      <c r="Y205" s="120"/>
      <c r="Z205" s="120"/>
      <c r="AA205" s="120"/>
      <c r="AB205" s="120"/>
      <c r="AC205" s="120"/>
      <c r="AD205" s="120"/>
      <c r="AE205" s="120"/>
      <c r="AF205" s="120"/>
      <c r="AG205" s="120"/>
      <c r="AH205" s="120"/>
      <c r="AI205" s="120"/>
      <c r="AJ205" s="120"/>
      <c r="AK205" s="120"/>
      <c r="AL205" s="120"/>
      <c r="AM205" s="120"/>
      <c r="AN205" s="120"/>
      <c r="AO205" s="120"/>
      <c r="AP205" s="120"/>
      <c r="AQ205" s="120"/>
      <c r="AR205" s="120"/>
      <c r="AS205" s="120"/>
      <c r="AT205" s="120"/>
      <c r="AU205" s="120"/>
      <c r="AV205" s="120"/>
      <c r="AW205" s="120"/>
      <c r="AX205" s="120"/>
      <c r="AY205" s="120"/>
      <c r="AZ205" s="120"/>
      <c r="BA205" s="120"/>
      <c r="BB205" s="120"/>
      <c r="BC205" s="120"/>
      <c r="BD205" s="120"/>
      <c r="BE205" s="120"/>
      <c r="BF205" s="120"/>
      <c r="BG205" s="120"/>
      <c r="BH205" s="120"/>
      <c r="BI205" s="120"/>
      <c r="BJ205" s="120"/>
      <c r="BK205" s="120"/>
      <c r="BL205" s="120"/>
      <c r="BM205" s="120"/>
      <c r="BN205" s="120"/>
      <c r="BO205" s="120"/>
      <c r="BP205" s="120"/>
      <c r="BQ205" s="120"/>
      <c r="BR205" s="120"/>
      <c r="BS205" s="120"/>
      <c r="BT205" s="120"/>
      <c r="BU205" s="120"/>
      <c r="BV205" s="120"/>
      <c r="BW205" s="120"/>
      <c r="BX205" s="120"/>
      <c r="BY205" s="120"/>
      <c r="BZ205" s="120"/>
      <c r="CA205" s="120"/>
      <c r="CB205" s="120"/>
      <c r="CC205" s="120"/>
      <c r="CD205" s="120"/>
      <c r="CE205" s="120"/>
      <c r="CF205" s="120"/>
      <c r="CG205" s="120"/>
      <c r="CH205" s="120"/>
      <c r="CI205" s="120"/>
      <c r="CJ205" s="120"/>
      <c r="CK205" s="120"/>
      <c r="CL205" s="120"/>
      <c r="CM205" s="120"/>
      <c r="CN205" s="120"/>
      <c r="CO205" s="120"/>
      <c r="CP205" s="120"/>
      <c r="CQ205" s="120"/>
      <c r="CR205" s="120"/>
      <c r="CS205" s="120"/>
      <c r="CT205" s="120"/>
      <c r="CU205" s="120"/>
      <c r="CV205" s="120"/>
      <c r="CW205" s="120"/>
      <c r="CX205" s="120"/>
      <c r="CY205" s="121"/>
      <c r="CZ205" s="121"/>
    </row>
    <row r="206" spans="1:104" hidden="1">
      <c r="A206" s="123" t="s">
        <v>286</v>
      </c>
      <c r="B206" s="109" t="s">
        <v>81</v>
      </c>
      <c r="C206" s="110" t="s">
        <v>285</v>
      </c>
      <c r="D206" s="122">
        <v>302</v>
      </c>
      <c r="E206" s="143">
        <v>173.33</v>
      </c>
      <c r="F206" s="143">
        <v>32</v>
      </c>
      <c r="G206" s="143">
        <v>43.17</v>
      </c>
      <c r="H206" s="143">
        <v>0</v>
      </c>
      <c r="I206" s="143">
        <v>0</v>
      </c>
      <c r="J206" s="143">
        <v>0</v>
      </c>
      <c r="K206" s="137">
        <v>0</v>
      </c>
      <c r="L206" s="125">
        <f t="shared" si="21"/>
        <v>248.5</v>
      </c>
      <c r="M206" s="139">
        <v>74031.759999999995</v>
      </c>
      <c r="N206" s="108" t="s">
        <v>83</v>
      </c>
      <c r="O206" s="110"/>
      <c r="P206" s="111" t="str">
        <f t="shared" si="22"/>
        <v>01409</v>
      </c>
      <c r="Q206" s="130">
        <v>302</v>
      </c>
      <c r="R206" s="131"/>
      <c r="S206" s="132">
        <f t="shared" si="25"/>
        <v>302</v>
      </c>
      <c r="T206" s="118">
        <f t="shared" si="23"/>
        <v>248.5</v>
      </c>
      <c r="U206" s="111">
        <f t="shared" si="24"/>
        <v>0</v>
      </c>
      <c r="V206" s="114"/>
      <c r="W206" s="112"/>
      <c r="X206" s="112"/>
      <c r="Y206" s="112"/>
      <c r="Z206" s="112"/>
      <c r="AA206" s="112"/>
      <c r="AB206" s="112"/>
      <c r="AC206" s="112"/>
      <c r="AD206" s="112"/>
      <c r="AE206" s="112"/>
      <c r="AF206" s="112"/>
      <c r="AG206" s="112"/>
      <c r="AH206" s="112"/>
      <c r="AI206" s="112"/>
      <c r="AJ206" s="112"/>
      <c r="AK206" s="112"/>
      <c r="AL206" s="112"/>
      <c r="AM206" s="112"/>
      <c r="AN206" s="112"/>
      <c r="AO206" s="112"/>
      <c r="AP206" s="112"/>
      <c r="AQ206" s="112"/>
      <c r="AR206" s="112"/>
      <c r="AS206" s="112"/>
      <c r="AT206" s="112"/>
      <c r="AU206" s="112"/>
      <c r="AV206" s="112"/>
      <c r="AW206" s="112"/>
      <c r="AX206" s="112"/>
      <c r="AY206" s="112"/>
      <c r="AZ206" s="112"/>
      <c r="BA206" s="112"/>
      <c r="BB206" s="112"/>
      <c r="BC206" s="112"/>
      <c r="BD206" s="112"/>
      <c r="BE206" s="112"/>
      <c r="BF206" s="112"/>
      <c r="BG206" s="112"/>
      <c r="BH206" s="112"/>
      <c r="BI206" s="112"/>
      <c r="BJ206" s="112"/>
      <c r="BK206" s="112"/>
      <c r="BL206" s="112"/>
      <c r="BM206" s="112"/>
      <c r="BN206" s="112"/>
      <c r="BO206" s="112"/>
      <c r="BP206" s="112"/>
      <c r="BQ206" s="112"/>
      <c r="BR206" s="112"/>
      <c r="BS206" s="112"/>
      <c r="BT206" s="112"/>
      <c r="BU206" s="112"/>
      <c r="BV206" s="112"/>
      <c r="BW206" s="112"/>
      <c r="BX206" s="112"/>
      <c r="BY206" s="112"/>
      <c r="BZ206" s="112"/>
      <c r="CA206" s="112"/>
      <c r="CB206" s="112"/>
      <c r="CC206" s="112"/>
      <c r="CD206" s="112"/>
      <c r="CE206" s="112"/>
      <c r="CF206" s="112"/>
      <c r="CG206" s="112"/>
      <c r="CH206" s="112"/>
      <c r="CI206" s="112"/>
      <c r="CJ206" s="112"/>
      <c r="CK206" s="112"/>
      <c r="CL206" s="112"/>
      <c r="CM206" s="112"/>
      <c r="CN206" s="112"/>
      <c r="CO206" s="112"/>
      <c r="CP206" s="112"/>
      <c r="CQ206" s="112"/>
      <c r="CR206" s="112"/>
      <c r="CS206" s="112"/>
      <c r="CT206" s="112"/>
      <c r="CU206" s="112"/>
      <c r="CV206" s="112"/>
      <c r="CW206" s="112"/>
      <c r="CX206" s="112"/>
      <c r="CY206" s="113"/>
      <c r="CZ206" s="113"/>
    </row>
    <row r="207" spans="1:104" hidden="1">
      <c r="A207" s="129" t="s">
        <v>287</v>
      </c>
      <c r="B207" s="115" t="s">
        <v>81</v>
      </c>
      <c r="C207" s="116" t="s">
        <v>285</v>
      </c>
      <c r="D207" s="117">
        <v>302</v>
      </c>
      <c r="E207" s="143">
        <v>173.33</v>
      </c>
      <c r="F207" s="143">
        <v>32</v>
      </c>
      <c r="G207" s="143">
        <v>43.17</v>
      </c>
      <c r="H207" s="143">
        <v>0</v>
      </c>
      <c r="I207" s="143">
        <v>0</v>
      </c>
      <c r="J207" s="143">
        <v>0</v>
      </c>
      <c r="K207" s="137">
        <v>0</v>
      </c>
      <c r="L207" s="125">
        <f t="shared" si="21"/>
        <v>248.5</v>
      </c>
      <c r="M207" s="139">
        <v>76489.5</v>
      </c>
      <c r="N207" s="118" t="s">
        <v>83</v>
      </c>
      <c r="O207" s="116"/>
      <c r="P207" s="124" t="str">
        <f t="shared" si="22"/>
        <v>01409</v>
      </c>
      <c r="Q207" s="133">
        <v>302</v>
      </c>
      <c r="R207" s="134"/>
      <c r="S207" s="135">
        <f t="shared" si="25"/>
        <v>302</v>
      </c>
      <c r="T207" s="118">
        <f t="shared" si="23"/>
        <v>248.5</v>
      </c>
      <c r="U207" s="124">
        <f t="shared" si="24"/>
        <v>0</v>
      </c>
      <c r="V207" s="119"/>
      <c r="W207" s="120"/>
      <c r="X207" s="120"/>
      <c r="Y207" s="120"/>
      <c r="Z207" s="120"/>
      <c r="AA207" s="120"/>
      <c r="AB207" s="120"/>
      <c r="AC207" s="120"/>
      <c r="AD207" s="120"/>
      <c r="AE207" s="120"/>
      <c r="AF207" s="120"/>
      <c r="AG207" s="120"/>
      <c r="AH207" s="120"/>
      <c r="AI207" s="120"/>
      <c r="AJ207" s="120"/>
      <c r="AK207" s="120"/>
      <c r="AL207" s="120"/>
      <c r="AM207" s="120"/>
      <c r="AN207" s="120"/>
      <c r="AO207" s="120"/>
      <c r="AP207" s="120"/>
      <c r="AQ207" s="120"/>
      <c r="AR207" s="120"/>
      <c r="AS207" s="120"/>
      <c r="AT207" s="120"/>
      <c r="AU207" s="120"/>
      <c r="AV207" s="120"/>
      <c r="AW207" s="120"/>
      <c r="AX207" s="120"/>
      <c r="AY207" s="120"/>
      <c r="AZ207" s="120"/>
      <c r="BA207" s="120"/>
      <c r="BB207" s="120"/>
      <c r="BC207" s="120"/>
      <c r="BD207" s="120"/>
      <c r="BE207" s="120"/>
      <c r="BF207" s="120"/>
      <c r="BG207" s="120"/>
      <c r="BH207" s="120"/>
      <c r="BI207" s="120"/>
      <c r="BJ207" s="120"/>
      <c r="BK207" s="120"/>
      <c r="BL207" s="120"/>
      <c r="BM207" s="120"/>
      <c r="BN207" s="120"/>
      <c r="BO207" s="120"/>
      <c r="BP207" s="120"/>
      <c r="BQ207" s="120"/>
      <c r="BR207" s="120"/>
      <c r="BS207" s="120"/>
      <c r="BT207" s="120"/>
      <c r="BU207" s="120"/>
      <c r="BV207" s="120"/>
      <c r="BW207" s="120"/>
      <c r="BX207" s="120"/>
      <c r="BY207" s="120"/>
      <c r="BZ207" s="120"/>
      <c r="CA207" s="120"/>
      <c r="CB207" s="120"/>
      <c r="CC207" s="120"/>
      <c r="CD207" s="120"/>
      <c r="CE207" s="120"/>
      <c r="CF207" s="120"/>
      <c r="CG207" s="120"/>
      <c r="CH207" s="120"/>
      <c r="CI207" s="120"/>
      <c r="CJ207" s="120"/>
      <c r="CK207" s="120"/>
      <c r="CL207" s="120"/>
      <c r="CM207" s="120"/>
      <c r="CN207" s="120"/>
      <c r="CO207" s="120"/>
      <c r="CP207" s="120"/>
      <c r="CQ207" s="120"/>
      <c r="CR207" s="120"/>
      <c r="CS207" s="120"/>
      <c r="CT207" s="120"/>
      <c r="CU207" s="120"/>
      <c r="CV207" s="120"/>
      <c r="CW207" s="120"/>
      <c r="CX207" s="120"/>
      <c r="CY207" s="121"/>
      <c r="CZ207" s="121"/>
    </row>
    <row r="208" spans="1:104" hidden="1">
      <c r="A208" s="74" t="s">
        <v>462</v>
      </c>
      <c r="B208" s="109" t="s">
        <v>81</v>
      </c>
      <c r="C208" s="110" t="s">
        <v>338</v>
      </c>
      <c r="D208" s="122" t="s">
        <v>358</v>
      </c>
      <c r="E208" s="143">
        <v>173.33</v>
      </c>
      <c r="F208" s="143">
        <v>32</v>
      </c>
      <c r="G208" s="143">
        <v>33.17</v>
      </c>
      <c r="H208" s="143">
        <v>0</v>
      </c>
      <c r="I208" s="143">
        <v>0</v>
      </c>
      <c r="J208" s="143">
        <v>0</v>
      </c>
      <c r="K208" s="137">
        <v>0</v>
      </c>
      <c r="L208" s="125">
        <f t="shared" si="21"/>
        <v>238.5</v>
      </c>
      <c r="M208" s="139">
        <v>74267.399999999994</v>
      </c>
      <c r="N208" s="108" t="s">
        <v>83</v>
      </c>
      <c r="O208" s="110"/>
      <c r="P208" s="111" t="str">
        <f t="shared" si="22"/>
        <v>01409</v>
      </c>
      <c r="Q208" s="130">
        <v>171</v>
      </c>
      <c r="R208" s="131"/>
      <c r="S208" s="132">
        <f t="shared" si="25"/>
        <v>171</v>
      </c>
      <c r="T208" s="118">
        <f t="shared" si="23"/>
        <v>238.5</v>
      </c>
      <c r="U208" s="111">
        <f t="shared" si="24"/>
        <v>0</v>
      </c>
      <c r="V208" s="114"/>
      <c r="W208" s="112"/>
      <c r="X208" s="112"/>
      <c r="Y208" s="112"/>
      <c r="Z208" s="112"/>
      <c r="AA208" s="112"/>
      <c r="AB208" s="112"/>
      <c r="AC208" s="112"/>
      <c r="AD208" s="112"/>
      <c r="AE208" s="112"/>
      <c r="AF208" s="112"/>
      <c r="AG208" s="112"/>
      <c r="AH208" s="112"/>
      <c r="AI208" s="112"/>
      <c r="AJ208" s="112"/>
      <c r="AK208" s="112"/>
      <c r="AL208" s="112"/>
      <c r="AM208" s="112"/>
      <c r="AN208" s="112"/>
      <c r="AO208" s="112"/>
      <c r="AP208" s="112"/>
      <c r="AQ208" s="112"/>
      <c r="AR208" s="112"/>
      <c r="AS208" s="112"/>
      <c r="AT208" s="112"/>
      <c r="AU208" s="112"/>
      <c r="AV208" s="112"/>
      <c r="AW208" s="112"/>
      <c r="AX208" s="112"/>
      <c r="AY208" s="112"/>
      <c r="AZ208" s="112"/>
      <c r="BA208" s="112"/>
      <c r="BB208" s="112"/>
      <c r="BC208" s="112"/>
      <c r="BD208" s="112"/>
      <c r="BE208" s="112"/>
      <c r="BF208" s="112"/>
      <c r="BG208" s="112"/>
      <c r="BH208" s="112"/>
      <c r="BI208" s="112"/>
      <c r="BJ208" s="112"/>
      <c r="BK208" s="112"/>
      <c r="BL208" s="112"/>
      <c r="BM208" s="112"/>
      <c r="BN208" s="112"/>
      <c r="BO208" s="112"/>
      <c r="BP208" s="112"/>
      <c r="BQ208" s="112"/>
      <c r="BR208" s="112"/>
      <c r="BS208" s="112"/>
      <c r="BT208" s="112"/>
      <c r="BU208" s="112"/>
      <c r="BV208" s="112"/>
      <c r="BW208" s="112"/>
      <c r="BX208" s="112"/>
      <c r="BY208" s="112"/>
      <c r="BZ208" s="112"/>
      <c r="CA208" s="112"/>
      <c r="CB208" s="112"/>
      <c r="CC208" s="112"/>
      <c r="CD208" s="112"/>
      <c r="CE208" s="112"/>
      <c r="CF208" s="112"/>
      <c r="CG208" s="112"/>
      <c r="CH208" s="112"/>
      <c r="CI208" s="112"/>
      <c r="CJ208" s="112"/>
      <c r="CK208" s="112"/>
      <c r="CL208" s="112"/>
      <c r="CM208" s="112"/>
      <c r="CN208" s="112"/>
      <c r="CO208" s="112"/>
      <c r="CP208" s="112"/>
      <c r="CQ208" s="112"/>
      <c r="CR208" s="112"/>
      <c r="CS208" s="112"/>
      <c r="CT208" s="112"/>
      <c r="CU208" s="112"/>
      <c r="CV208" s="112"/>
      <c r="CW208" s="112"/>
      <c r="CX208" s="112"/>
      <c r="CY208" s="113"/>
      <c r="CZ208" s="113"/>
    </row>
    <row r="209" spans="1:104" hidden="1">
      <c r="A209" s="129" t="s">
        <v>288</v>
      </c>
      <c r="B209" s="115" t="s">
        <v>81</v>
      </c>
      <c r="C209" s="116" t="s">
        <v>285</v>
      </c>
      <c r="D209" s="117">
        <v>302</v>
      </c>
      <c r="E209" s="143">
        <v>118.5</v>
      </c>
      <c r="F209" s="143">
        <v>0</v>
      </c>
      <c r="G209" s="143">
        <v>0</v>
      </c>
      <c r="H209" s="143">
        <v>0</v>
      </c>
      <c r="I209" s="143">
        <v>0</v>
      </c>
      <c r="J209" s="143">
        <v>0</v>
      </c>
      <c r="K209" s="137">
        <v>0</v>
      </c>
      <c r="L209" s="125">
        <f t="shared" si="21"/>
        <v>118.5</v>
      </c>
      <c r="M209" s="139">
        <v>36374.1</v>
      </c>
      <c r="N209" s="118" t="s">
        <v>83</v>
      </c>
      <c r="O209" s="116"/>
      <c r="P209" s="124" t="str">
        <f t="shared" si="22"/>
        <v>01409</v>
      </c>
      <c r="Q209" s="133">
        <v>302</v>
      </c>
      <c r="R209" s="134"/>
      <c r="S209" s="135">
        <f t="shared" si="25"/>
        <v>302</v>
      </c>
      <c r="T209" s="118">
        <f t="shared" si="23"/>
        <v>118.5</v>
      </c>
      <c r="U209" s="124">
        <f t="shared" si="24"/>
        <v>0</v>
      </c>
      <c r="V209" s="119"/>
      <c r="W209" s="120"/>
      <c r="X209" s="120"/>
      <c r="Y209" s="120"/>
      <c r="Z209" s="120"/>
      <c r="AA209" s="120"/>
      <c r="AB209" s="120"/>
      <c r="AC209" s="120"/>
      <c r="AD209" s="120"/>
      <c r="AE209" s="120"/>
      <c r="AF209" s="120"/>
      <c r="AG209" s="120"/>
      <c r="AH209" s="120"/>
      <c r="AI209" s="120"/>
      <c r="AJ209" s="120"/>
      <c r="AK209" s="120"/>
      <c r="AL209" s="120"/>
      <c r="AM209" s="120"/>
      <c r="AN209" s="120"/>
      <c r="AO209" s="120"/>
      <c r="AP209" s="120"/>
      <c r="AQ209" s="120"/>
      <c r="AR209" s="120"/>
      <c r="AS209" s="120"/>
      <c r="AT209" s="120"/>
      <c r="AU209" s="120"/>
      <c r="AV209" s="120"/>
      <c r="AW209" s="120"/>
      <c r="AX209" s="120"/>
      <c r="AY209" s="120"/>
      <c r="AZ209" s="120"/>
      <c r="BA209" s="120"/>
      <c r="BB209" s="120"/>
      <c r="BC209" s="120"/>
      <c r="BD209" s="120"/>
      <c r="BE209" s="120"/>
      <c r="BF209" s="120"/>
      <c r="BG209" s="120"/>
      <c r="BH209" s="120"/>
      <c r="BI209" s="120"/>
      <c r="BJ209" s="120"/>
      <c r="BK209" s="120"/>
      <c r="BL209" s="120"/>
      <c r="BM209" s="120"/>
      <c r="BN209" s="120"/>
      <c r="BO209" s="120"/>
      <c r="BP209" s="120"/>
      <c r="BQ209" s="120"/>
      <c r="BR209" s="120"/>
      <c r="BS209" s="120"/>
      <c r="BT209" s="120"/>
      <c r="BU209" s="120"/>
      <c r="BV209" s="120"/>
      <c r="BW209" s="120"/>
      <c r="BX209" s="120"/>
      <c r="BY209" s="120"/>
      <c r="BZ209" s="120"/>
      <c r="CA209" s="120"/>
      <c r="CB209" s="120"/>
      <c r="CC209" s="120"/>
      <c r="CD209" s="120"/>
      <c r="CE209" s="120"/>
      <c r="CF209" s="120"/>
      <c r="CG209" s="120"/>
      <c r="CH209" s="120"/>
      <c r="CI209" s="120"/>
      <c r="CJ209" s="120"/>
      <c r="CK209" s="120"/>
      <c r="CL209" s="120"/>
      <c r="CM209" s="120"/>
      <c r="CN209" s="120"/>
      <c r="CO209" s="120"/>
      <c r="CP209" s="120"/>
      <c r="CQ209" s="120"/>
      <c r="CR209" s="120"/>
      <c r="CS209" s="120"/>
      <c r="CT209" s="120"/>
      <c r="CU209" s="120"/>
      <c r="CV209" s="120"/>
      <c r="CW209" s="120"/>
      <c r="CX209" s="120"/>
      <c r="CY209" s="121"/>
      <c r="CZ209" s="121"/>
    </row>
    <row r="210" spans="1:104" hidden="1">
      <c r="A210" s="75" t="s">
        <v>463</v>
      </c>
      <c r="B210" s="115" t="s">
        <v>81</v>
      </c>
      <c r="C210" s="116" t="s">
        <v>338</v>
      </c>
      <c r="D210" s="117" t="s">
        <v>358</v>
      </c>
      <c r="E210" s="143">
        <v>173.33</v>
      </c>
      <c r="F210" s="143">
        <v>32</v>
      </c>
      <c r="G210" s="143">
        <v>3.17</v>
      </c>
      <c r="H210" s="143">
        <v>190</v>
      </c>
      <c r="I210" s="143">
        <v>0</v>
      </c>
      <c r="J210" s="143">
        <v>0</v>
      </c>
      <c r="K210" s="137">
        <v>0</v>
      </c>
      <c r="L210" s="125">
        <f t="shared" si="21"/>
        <v>208.5</v>
      </c>
      <c r="M210" s="139">
        <v>93431.1</v>
      </c>
      <c r="N210" s="118" t="s">
        <v>83</v>
      </c>
      <c r="O210" s="116"/>
      <c r="P210" s="124" t="str">
        <f t="shared" si="22"/>
        <v>01409</v>
      </c>
      <c r="Q210" s="133">
        <v>171</v>
      </c>
      <c r="R210" s="134"/>
      <c r="S210" s="135">
        <f t="shared" si="25"/>
        <v>171</v>
      </c>
      <c r="T210" s="118">
        <f t="shared" si="23"/>
        <v>208.5</v>
      </c>
      <c r="U210" s="124">
        <f t="shared" si="24"/>
        <v>0</v>
      </c>
      <c r="V210" s="119"/>
      <c r="W210" s="120"/>
      <c r="X210" s="120"/>
      <c r="Y210" s="120"/>
      <c r="Z210" s="120"/>
      <c r="AA210" s="120"/>
      <c r="AB210" s="120"/>
      <c r="AC210" s="120"/>
      <c r="AD210" s="120"/>
      <c r="AE210" s="120"/>
      <c r="AF210" s="120"/>
      <c r="AG210" s="120"/>
      <c r="AH210" s="120"/>
      <c r="AI210" s="120"/>
      <c r="AJ210" s="120"/>
      <c r="AK210" s="120"/>
      <c r="AL210" s="120"/>
      <c r="AM210" s="120"/>
      <c r="AN210" s="120"/>
      <c r="AO210" s="120"/>
      <c r="AP210" s="120"/>
      <c r="AQ210" s="120"/>
      <c r="AR210" s="120"/>
      <c r="AS210" s="120"/>
      <c r="AT210" s="120"/>
      <c r="AU210" s="120"/>
      <c r="AV210" s="120"/>
      <c r="AW210" s="120"/>
      <c r="AX210" s="120"/>
      <c r="AY210" s="120"/>
      <c r="AZ210" s="120"/>
      <c r="BA210" s="120"/>
      <c r="BB210" s="120"/>
      <c r="BC210" s="120"/>
      <c r="BD210" s="120"/>
      <c r="BE210" s="120"/>
      <c r="BF210" s="120"/>
      <c r="BG210" s="120"/>
      <c r="BH210" s="120"/>
      <c r="BI210" s="120"/>
      <c r="BJ210" s="120"/>
      <c r="BK210" s="120"/>
      <c r="BL210" s="120"/>
      <c r="BM210" s="120"/>
      <c r="BN210" s="120"/>
      <c r="BO210" s="120"/>
      <c r="BP210" s="120"/>
      <c r="BQ210" s="120"/>
      <c r="BR210" s="120"/>
      <c r="BS210" s="120"/>
      <c r="BT210" s="120"/>
      <c r="BU210" s="120"/>
      <c r="BV210" s="120"/>
      <c r="BW210" s="120"/>
      <c r="BX210" s="120"/>
      <c r="BY210" s="120"/>
      <c r="BZ210" s="120"/>
      <c r="CA210" s="120"/>
      <c r="CB210" s="120"/>
      <c r="CC210" s="120"/>
      <c r="CD210" s="120"/>
      <c r="CE210" s="120"/>
      <c r="CF210" s="120"/>
      <c r="CG210" s="120"/>
      <c r="CH210" s="120"/>
      <c r="CI210" s="120"/>
      <c r="CJ210" s="120"/>
      <c r="CK210" s="120"/>
      <c r="CL210" s="120"/>
      <c r="CM210" s="120"/>
      <c r="CN210" s="120"/>
      <c r="CO210" s="120"/>
      <c r="CP210" s="120"/>
      <c r="CQ210" s="120"/>
      <c r="CR210" s="120"/>
      <c r="CS210" s="120"/>
      <c r="CT210" s="120"/>
      <c r="CU210" s="120"/>
      <c r="CV210" s="120"/>
      <c r="CW210" s="120"/>
      <c r="CX210" s="120"/>
      <c r="CY210" s="121"/>
      <c r="CZ210" s="121"/>
    </row>
    <row r="211" spans="1:104" hidden="1">
      <c r="A211" s="93" t="s">
        <v>448</v>
      </c>
      <c r="B211" s="94" t="s">
        <v>81</v>
      </c>
      <c r="C211" s="95" t="s">
        <v>364</v>
      </c>
      <c r="D211" s="96" t="s">
        <v>358</v>
      </c>
      <c r="E211" s="143">
        <v>173.33</v>
      </c>
      <c r="F211" s="143">
        <v>32</v>
      </c>
      <c r="G211" s="143">
        <v>43.17</v>
      </c>
      <c r="H211" s="143">
        <v>0</v>
      </c>
      <c r="I211" s="143">
        <v>0</v>
      </c>
      <c r="J211" s="143">
        <v>0</v>
      </c>
      <c r="K211" s="137">
        <v>0</v>
      </c>
      <c r="L211" s="125">
        <f t="shared" si="21"/>
        <v>248.5</v>
      </c>
      <c r="M211" s="139">
        <v>94447.3</v>
      </c>
      <c r="N211" s="97" t="s">
        <v>91</v>
      </c>
      <c r="O211" s="95"/>
      <c r="P211" s="98" t="str">
        <f t="shared" si="22"/>
        <v>01453</v>
      </c>
      <c r="Q211" s="99">
        <v>171</v>
      </c>
      <c r="R211" s="100"/>
      <c r="S211" s="101">
        <f t="shared" si="25"/>
        <v>171</v>
      </c>
      <c r="T211" s="118">
        <f t="shared" si="23"/>
        <v>248.5</v>
      </c>
      <c r="U211" s="98">
        <f t="shared" si="24"/>
        <v>0</v>
      </c>
      <c r="V211" s="102"/>
      <c r="W211" s="103"/>
      <c r="X211" s="103"/>
      <c r="Y211" s="103"/>
      <c r="Z211" s="103"/>
      <c r="AA211" s="103"/>
      <c r="AB211" s="103"/>
      <c r="AC211" s="103"/>
      <c r="AD211" s="103"/>
      <c r="AE211" s="103"/>
      <c r="AF211" s="103"/>
      <c r="AG211" s="103"/>
      <c r="AH211" s="103"/>
      <c r="AI211" s="103"/>
      <c r="AJ211" s="103"/>
      <c r="AK211" s="103"/>
      <c r="AL211" s="103"/>
      <c r="AM211" s="103"/>
      <c r="AN211" s="103"/>
      <c r="AO211" s="103"/>
      <c r="AP211" s="103"/>
      <c r="AQ211" s="103"/>
      <c r="AR211" s="103"/>
      <c r="AS211" s="103"/>
      <c r="AT211" s="103"/>
      <c r="AU211" s="103"/>
      <c r="AV211" s="103"/>
      <c r="AW211" s="103"/>
      <c r="AX211" s="103"/>
      <c r="AY211" s="103"/>
      <c r="AZ211" s="103"/>
      <c r="BA211" s="103"/>
      <c r="BB211" s="103"/>
      <c r="BC211" s="103"/>
      <c r="BD211" s="103"/>
      <c r="BE211" s="103"/>
      <c r="BF211" s="103"/>
      <c r="BG211" s="103"/>
      <c r="BH211" s="103"/>
      <c r="BI211" s="103"/>
      <c r="BJ211" s="103"/>
      <c r="BK211" s="103"/>
      <c r="BL211" s="103"/>
      <c r="BM211" s="103"/>
      <c r="BN211" s="103"/>
      <c r="BO211" s="103"/>
      <c r="BP211" s="103"/>
      <c r="BQ211" s="103"/>
      <c r="BR211" s="103"/>
      <c r="BS211" s="103"/>
      <c r="BT211" s="103"/>
      <c r="BU211" s="103"/>
      <c r="BV211" s="103"/>
      <c r="BW211" s="103"/>
      <c r="BX211" s="103"/>
      <c r="BY211" s="103"/>
      <c r="BZ211" s="103"/>
      <c r="CA211" s="103"/>
      <c r="CB211" s="103"/>
      <c r="CC211" s="103"/>
      <c r="CD211" s="103"/>
      <c r="CE211" s="103"/>
      <c r="CF211" s="103"/>
      <c r="CG211" s="103"/>
      <c r="CH211" s="103"/>
      <c r="CI211" s="103"/>
      <c r="CJ211" s="103"/>
      <c r="CK211" s="103"/>
      <c r="CL211" s="103"/>
      <c r="CM211" s="103"/>
      <c r="CN211" s="103"/>
      <c r="CO211" s="103"/>
      <c r="CP211" s="103"/>
      <c r="CQ211" s="103"/>
      <c r="CR211" s="103"/>
      <c r="CS211" s="103"/>
      <c r="CT211" s="103"/>
      <c r="CU211" s="103"/>
      <c r="CV211" s="103"/>
      <c r="CW211" s="103"/>
      <c r="CX211" s="103"/>
      <c r="CY211" s="104"/>
      <c r="CZ211" s="104"/>
    </row>
    <row r="212" spans="1:104" hidden="1">
      <c r="A212" s="123" t="s">
        <v>312</v>
      </c>
      <c r="B212" s="109" t="s">
        <v>81</v>
      </c>
      <c r="C212" s="110" t="s">
        <v>302</v>
      </c>
      <c r="D212" s="122">
        <v>304</v>
      </c>
      <c r="E212" s="143">
        <v>173.33</v>
      </c>
      <c r="F212" s="143">
        <v>3.17</v>
      </c>
      <c r="G212" s="143">
        <v>0</v>
      </c>
      <c r="H212" s="143">
        <v>0</v>
      </c>
      <c r="I212" s="143">
        <v>0</v>
      </c>
      <c r="J212" s="143">
        <v>0</v>
      </c>
      <c r="K212" s="137">
        <v>0</v>
      </c>
      <c r="L212" s="125">
        <f t="shared" si="21"/>
        <v>176.5</v>
      </c>
      <c r="M212" s="139">
        <v>125864.62</v>
      </c>
      <c r="N212" s="108" t="s">
        <v>77</v>
      </c>
      <c r="O212" s="110"/>
      <c r="P212" s="111" t="str">
        <f t="shared" si="22"/>
        <v>01200</v>
      </c>
      <c r="Q212" s="130">
        <v>0</v>
      </c>
      <c r="R212" s="131"/>
      <c r="S212" s="132">
        <f t="shared" si="25"/>
        <v>0</v>
      </c>
      <c r="T212" s="118">
        <f t="shared" si="23"/>
        <v>0</v>
      </c>
      <c r="U212" s="111">
        <f t="shared" si="24"/>
        <v>176.5</v>
      </c>
      <c r="V212" s="114"/>
      <c r="W212" s="112"/>
      <c r="X212" s="112"/>
      <c r="Y212" s="112"/>
      <c r="Z212" s="112"/>
      <c r="AA212" s="112"/>
      <c r="AB212" s="112"/>
      <c r="AC212" s="112"/>
      <c r="AD212" s="112"/>
      <c r="AE212" s="112"/>
      <c r="AF212" s="112"/>
      <c r="AG212" s="112"/>
      <c r="AH212" s="112"/>
      <c r="AI212" s="112"/>
      <c r="AJ212" s="112"/>
      <c r="AK212" s="112"/>
      <c r="AL212" s="112"/>
      <c r="AM212" s="112"/>
      <c r="AN212" s="112"/>
      <c r="AO212" s="112"/>
      <c r="AP212" s="112"/>
      <c r="AQ212" s="112"/>
      <c r="AR212" s="112"/>
      <c r="AS212" s="112"/>
      <c r="AT212" s="112"/>
      <c r="AU212" s="112"/>
      <c r="AV212" s="112"/>
      <c r="AW212" s="112"/>
      <c r="AX212" s="112"/>
      <c r="AY212" s="112"/>
      <c r="AZ212" s="112"/>
      <c r="BA212" s="112"/>
      <c r="BB212" s="112"/>
      <c r="BC212" s="112"/>
      <c r="BD212" s="112"/>
      <c r="BE212" s="112"/>
      <c r="BF212" s="112"/>
      <c r="BG212" s="112"/>
      <c r="BH212" s="112"/>
      <c r="BI212" s="112"/>
      <c r="BJ212" s="112"/>
      <c r="BK212" s="112"/>
      <c r="BL212" s="112"/>
      <c r="BM212" s="112"/>
      <c r="BN212" s="112"/>
      <c r="BO212" s="112"/>
      <c r="BP212" s="112"/>
      <c r="BQ212" s="112"/>
      <c r="BR212" s="112"/>
      <c r="BS212" s="112"/>
      <c r="BT212" s="112"/>
      <c r="BU212" s="112"/>
      <c r="BV212" s="112"/>
      <c r="BW212" s="112"/>
      <c r="BX212" s="112"/>
      <c r="BY212" s="112"/>
      <c r="BZ212" s="112"/>
      <c r="CA212" s="112"/>
      <c r="CB212" s="112"/>
      <c r="CC212" s="112"/>
      <c r="CD212" s="112"/>
      <c r="CE212" s="112"/>
      <c r="CF212" s="112"/>
      <c r="CG212" s="112"/>
      <c r="CH212" s="112"/>
      <c r="CI212" s="112"/>
      <c r="CJ212" s="112"/>
      <c r="CK212" s="112"/>
      <c r="CL212" s="112"/>
      <c r="CM212" s="112"/>
      <c r="CN212" s="112"/>
      <c r="CO212" s="112"/>
      <c r="CP212" s="112"/>
      <c r="CQ212" s="112"/>
      <c r="CR212" s="112"/>
      <c r="CS212" s="112"/>
      <c r="CT212" s="112"/>
      <c r="CU212" s="112"/>
      <c r="CV212" s="112"/>
      <c r="CW212" s="112"/>
      <c r="CX212" s="112"/>
      <c r="CY212" s="113"/>
      <c r="CZ212" s="113"/>
    </row>
    <row r="213" spans="1:104" hidden="1">
      <c r="A213" s="123" t="s">
        <v>193</v>
      </c>
      <c r="B213" s="109" t="s">
        <v>81</v>
      </c>
      <c r="C213" s="110" t="s">
        <v>159</v>
      </c>
      <c r="D213" s="122">
        <v>304</v>
      </c>
      <c r="E213" s="143">
        <v>173.33</v>
      </c>
      <c r="F213" s="143">
        <v>32</v>
      </c>
      <c r="G213" s="143">
        <v>35.17</v>
      </c>
      <c r="H213" s="143">
        <v>0</v>
      </c>
      <c r="I213" s="143">
        <v>20</v>
      </c>
      <c r="J213" s="143">
        <v>10</v>
      </c>
      <c r="K213" s="137">
        <v>0</v>
      </c>
      <c r="L213" s="125">
        <f t="shared" si="21"/>
        <v>270.5</v>
      </c>
      <c r="M213" s="139">
        <v>149890.06</v>
      </c>
      <c r="N213" s="108" t="s">
        <v>77</v>
      </c>
      <c r="O213" s="110"/>
      <c r="P213" s="111" t="str">
        <f t="shared" si="22"/>
        <v>01200</v>
      </c>
      <c r="Q213" s="130">
        <v>304</v>
      </c>
      <c r="R213" s="131"/>
      <c r="S213" s="132">
        <f t="shared" si="25"/>
        <v>304</v>
      </c>
      <c r="T213" s="118">
        <f t="shared" si="23"/>
        <v>270.5</v>
      </c>
      <c r="U213" s="111">
        <f t="shared" si="24"/>
        <v>0</v>
      </c>
      <c r="V213" s="119"/>
      <c r="W213" s="120"/>
      <c r="X213" s="120"/>
      <c r="Y213" s="120"/>
      <c r="Z213" s="120"/>
      <c r="AA213" s="120"/>
      <c r="AB213" s="120"/>
      <c r="AC213" s="120"/>
      <c r="AD213" s="120"/>
      <c r="AE213" s="120"/>
      <c r="AF213" s="120"/>
      <c r="AG213" s="120"/>
      <c r="AH213" s="120"/>
      <c r="AI213" s="120"/>
      <c r="AJ213" s="120"/>
      <c r="AK213" s="120"/>
      <c r="AL213" s="120"/>
      <c r="AM213" s="120"/>
      <c r="AN213" s="120"/>
      <c r="AO213" s="120"/>
      <c r="AP213" s="120"/>
      <c r="AQ213" s="120"/>
      <c r="AR213" s="120"/>
      <c r="AS213" s="120"/>
      <c r="AT213" s="120"/>
      <c r="AU213" s="120"/>
      <c r="AV213" s="120"/>
      <c r="AW213" s="120"/>
      <c r="AX213" s="120"/>
      <c r="AY213" s="120"/>
      <c r="AZ213" s="120"/>
      <c r="BA213" s="120"/>
      <c r="BB213" s="120"/>
      <c r="BC213" s="120"/>
      <c r="BD213" s="120"/>
      <c r="BE213" s="120"/>
      <c r="BF213" s="120"/>
      <c r="BG213" s="120"/>
      <c r="BH213" s="120"/>
      <c r="BI213" s="120"/>
      <c r="BJ213" s="120"/>
      <c r="BK213" s="120"/>
      <c r="BL213" s="120"/>
      <c r="BM213" s="120"/>
      <c r="BN213" s="120"/>
      <c r="BO213" s="120"/>
      <c r="BP213" s="120"/>
      <c r="BQ213" s="120"/>
      <c r="BR213" s="120"/>
      <c r="BS213" s="120"/>
      <c r="BT213" s="120"/>
      <c r="BU213" s="120"/>
      <c r="BV213" s="120"/>
      <c r="BW213" s="120"/>
      <c r="BX213" s="120"/>
      <c r="BY213" s="120"/>
      <c r="BZ213" s="120"/>
      <c r="CA213" s="120"/>
      <c r="CB213" s="120"/>
      <c r="CC213" s="120"/>
      <c r="CD213" s="120"/>
      <c r="CE213" s="120"/>
      <c r="CF213" s="120"/>
      <c r="CG213" s="120"/>
      <c r="CH213" s="120"/>
      <c r="CI213" s="120"/>
      <c r="CJ213" s="120"/>
      <c r="CK213" s="120"/>
      <c r="CL213" s="120"/>
      <c r="CM213" s="120"/>
      <c r="CN213" s="120"/>
      <c r="CO213" s="120"/>
      <c r="CP213" s="120"/>
      <c r="CQ213" s="120"/>
      <c r="CR213" s="120"/>
      <c r="CS213" s="120"/>
      <c r="CT213" s="120"/>
      <c r="CU213" s="120"/>
      <c r="CV213" s="120"/>
      <c r="CW213" s="120"/>
      <c r="CX213" s="120"/>
      <c r="CY213" s="121"/>
      <c r="CZ213" s="121"/>
    </row>
    <row r="214" spans="1:104" hidden="1">
      <c r="A214" s="123" t="s">
        <v>279</v>
      </c>
      <c r="B214" s="109" t="s">
        <v>81</v>
      </c>
      <c r="C214" s="110" t="s">
        <v>272</v>
      </c>
      <c r="D214" s="122">
        <v>304</v>
      </c>
      <c r="E214" s="143">
        <v>173.33</v>
      </c>
      <c r="F214" s="143">
        <v>32</v>
      </c>
      <c r="G214" s="143">
        <v>51.67</v>
      </c>
      <c r="H214" s="143">
        <v>0</v>
      </c>
      <c r="I214" s="143">
        <v>8</v>
      </c>
      <c r="J214" s="143">
        <v>0</v>
      </c>
      <c r="K214" s="137">
        <v>0</v>
      </c>
      <c r="L214" s="125">
        <f t="shared" si="21"/>
        <v>265</v>
      </c>
      <c r="M214" s="139">
        <v>95892.72</v>
      </c>
      <c r="N214" s="108" t="s">
        <v>77</v>
      </c>
      <c r="O214" s="110"/>
      <c r="P214" s="111" t="str">
        <f t="shared" si="22"/>
        <v>01200</v>
      </c>
      <c r="Q214" s="130">
        <v>304</v>
      </c>
      <c r="R214" s="131"/>
      <c r="S214" s="132">
        <f t="shared" si="25"/>
        <v>304</v>
      </c>
      <c r="T214" s="118">
        <f t="shared" si="23"/>
        <v>265</v>
      </c>
      <c r="U214" s="111">
        <f t="shared" si="24"/>
        <v>0</v>
      </c>
      <c r="V214" s="119"/>
      <c r="W214" s="120"/>
      <c r="X214" s="120"/>
      <c r="Y214" s="120"/>
      <c r="Z214" s="120"/>
      <c r="AA214" s="120"/>
      <c r="AB214" s="120"/>
      <c r="AC214" s="120"/>
      <c r="AD214" s="120"/>
      <c r="AE214" s="120"/>
      <c r="AF214" s="120"/>
      <c r="AG214" s="120"/>
      <c r="AH214" s="120"/>
      <c r="AI214" s="120"/>
      <c r="AJ214" s="120"/>
      <c r="AK214" s="120"/>
      <c r="AL214" s="120"/>
      <c r="AM214" s="120"/>
      <c r="AN214" s="120"/>
      <c r="AO214" s="120"/>
      <c r="AP214" s="120"/>
      <c r="AQ214" s="120"/>
      <c r="AR214" s="120"/>
      <c r="AS214" s="120"/>
      <c r="AT214" s="120"/>
      <c r="AU214" s="120"/>
      <c r="AV214" s="120"/>
      <c r="AW214" s="120"/>
      <c r="AX214" s="120"/>
      <c r="AY214" s="120"/>
      <c r="AZ214" s="120"/>
      <c r="BA214" s="120"/>
      <c r="BB214" s="120"/>
      <c r="BC214" s="120"/>
      <c r="BD214" s="120"/>
      <c r="BE214" s="120"/>
      <c r="BF214" s="120"/>
      <c r="BG214" s="120"/>
      <c r="BH214" s="120"/>
      <c r="BI214" s="120"/>
      <c r="BJ214" s="120"/>
      <c r="BK214" s="120"/>
      <c r="BL214" s="120"/>
      <c r="BM214" s="120"/>
      <c r="BN214" s="120"/>
      <c r="BO214" s="120"/>
      <c r="BP214" s="120"/>
      <c r="BQ214" s="120"/>
      <c r="BR214" s="120"/>
      <c r="BS214" s="120"/>
      <c r="BT214" s="120"/>
      <c r="BU214" s="120"/>
      <c r="BV214" s="120"/>
      <c r="BW214" s="120"/>
      <c r="BX214" s="120"/>
      <c r="BY214" s="120"/>
      <c r="BZ214" s="120"/>
      <c r="CA214" s="120"/>
      <c r="CB214" s="120"/>
      <c r="CC214" s="120"/>
      <c r="CD214" s="120"/>
      <c r="CE214" s="120"/>
      <c r="CF214" s="120"/>
      <c r="CG214" s="120"/>
      <c r="CH214" s="120"/>
      <c r="CI214" s="120"/>
      <c r="CJ214" s="120"/>
      <c r="CK214" s="120"/>
      <c r="CL214" s="120"/>
      <c r="CM214" s="120"/>
      <c r="CN214" s="120"/>
      <c r="CO214" s="120"/>
      <c r="CP214" s="120"/>
      <c r="CQ214" s="120"/>
      <c r="CR214" s="120"/>
      <c r="CS214" s="120"/>
      <c r="CT214" s="120"/>
      <c r="CU214" s="120"/>
      <c r="CV214" s="120"/>
      <c r="CW214" s="120"/>
      <c r="CX214" s="120"/>
      <c r="CY214" s="121"/>
      <c r="CZ214" s="121"/>
    </row>
    <row r="215" spans="1:104" hidden="1">
      <c r="A215" s="129" t="s">
        <v>246</v>
      </c>
      <c r="B215" s="115" t="s">
        <v>81</v>
      </c>
      <c r="C215" s="116" t="s">
        <v>19</v>
      </c>
      <c r="D215" s="117">
        <v>302</v>
      </c>
      <c r="E215" s="143">
        <v>173.33</v>
      </c>
      <c r="F215" s="143">
        <v>32</v>
      </c>
      <c r="G215" s="143">
        <v>44.17</v>
      </c>
      <c r="H215" s="143">
        <v>0</v>
      </c>
      <c r="I215" s="143">
        <v>0</v>
      </c>
      <c r="J215" s="143">
        <v>0</v>
      </c>
      <c r="K215" s="137">
        <v>0</v>
      </c>
      <c r="L215" s="125">
        <f t="shared" si="21"/>
        <v>249.5</v>
      </c>
      <c r="M215" s="139">
        <v>80759.740000000005</v>
      </c>
      <c r="N215" s="118" t="s">
        <v>77</v>
      </c>
      <c r="O215" s="116"/>
      <c r="P215" s="124" t="str">
        <f t="shared" si="22"/>
        <v>01200</v>
      </c>
      <c r="Q215" s="133">
        <v>302</v>
      </c>
      <c r="R215" s="134"/>
      <c r="S215" s="135">
        <f t="shared" si="25"/>
        <v>302</v>
      </c>
      <c r="T215" s="118">
        <f t="shared" si="23"/>
        <v>249.5</v>
      </c>
      <c r="U215" s="124">
        <f t="shared" si="24"/>
        <v>0</v>
      </c>
      <c r="V215" s="119"/>
      <c r="W215" s="120"/>
      <c r="X215" s="120"/>
      <c r="Y215" s="120"/>
      <c r="Z215" s="120"/>
      <c r="AA215" s="120"/>
      <c r="AB215" s="120"/>
      <c r="AC215" s="120"/>
      <c r="AD215" s="120"/>
      <c r="AE215" s="120"/>
      <c r="AF215" s="120"/>
      <c r="AG215" s="120"/>
      <c r="AH215" s="120"/>
      <c r="AI215" s="120"/>
      <c r="AJ215" s="120"/>
      <c r="AK215" s="120"/>
      <c r="AL215" s="120"/>
      <c r="AM215" s="120"/>
      <c r="AN215" s="120"/>
      <c r="AO215" s="120"/>
      <c r="AP215" s="120"/>
      <c r="AQ215" s="120"/>
      <c r="AR215" s="120"/>
      <c r="AS215" s="120"/>
      <c r="AT215" s="120"/>
      <c r="AU215" s="120"/>
      <c r="AV215" s="120"/>
      <c r="AW215" s="120"/>
      <c r="AX215" s="120"/>
      <c r="AY215" s="120"/>
      <c r="AZ215" s="120"/>
      <c r="BA215" s="120"/>
      <c r="BB215" s="120"/>
      <c r="BC215" s="120"/>
      <c r="BD215" s="120"/>
      <c r="BE215" s="120"/>
      <c r="BF215" s="120"/>
      <c r="BG215" s="120"/>
      <c r="BH215" s="120"/>
      <c r="BI215" s="120"/>
      <c r="BJ215" s="120"/>
      <c r="BK215" s="120"/>
      <c r="BL215" s="120"/>
      <c r="BM215" s="120"/>
      <c r="BN215" s="120"/>
      <c r="BO215" s="120"/>
      <c r="BP215" s="120"/>
      <c r="BQ215" s="120"/>
      <c r="BR215" s="120"/>
      <c r="BS215" s="120"/>
      <c r="BT215" s="120"/>
      <c r="BU215" s="120"/>
      <c r="BV215" s="120"/>
      <c r="BW215" s="120"/>
      <c r="BX215" s="120"/>
      <c r="BY215" s="120"/>
      <c r="BZ215" s="120"/>
      <c r="CA215" s="120"/>
      <c r="CB215" s="120"/>
      <c r="CC215" s="120"/>
      <c r="CD215" s="120"/>
      <c r="CE215" s="120"/>
      <c r="CF215" s="120"/>
      <c r="CG215" s="120"/>
      <c r="CH215" s="120"/>
      <c r="CI215" s="120"/>
      <c r="CJ215" s="120"/>
      <c r="CK215" s="120"/>
      <c r="CL215" s="120"/>
      <c r="CM215" s="120"/>
      <c r="CN215" s="120"/>
      <c r="CO215" s="120"/>
      <c r="CP215" s="120"/>
      <c r="CQ215" s="120"/>
      <c r="CR215" s="120"/>
      <c r="CS215" s="120"/>
      <c r="CT215" s="120"/>
      <c r="CU215" s="120"/>
      <c r="CV215" s="120"/>
      <c r="CW215" s="120"/>
      <c r="CX215" s="120"/>
      <c r="CY215" s="121"/>
      <c r="CZ215" s="121"/>
    </row>
    <row r="216" spans="1:104" hidden="1">
      <c r="A216" s="74" t="s">
        <v>408</v>
      </c>
      <c r="B216" s="109" t="s">
        <v>81</v>
      </c>
      <c r="C216" s="110" t="s">
        <v>361</v>
      </c>
      <c r="D216" s="122" t="s">
        <v>358</v>
      </c>
      <c r="E216" s="143">
        <v>173.33</v>
      </c>
      <c r="F216" s="143">
        <v>32</v>
      </c>
      <c r="G216" s="143">
        <v>10.17</v>
      </c>
      <c r="H216" s="143">
        <v>207</v>
      </c>
      <c r="I216" s="143">
        <v>0</v>
      </c>
      <c r="J216" s="143">
        <v>0</v>
      </c>
      <c r="K216" s="137">
        <v>0</v>
      </c>
      <c r="L216" s="125">
        <f t="shared" si="21"/>
        <v>215.5</v>
      </c>
      <c r="M216" s="139">
        <v>85314.06</v>
      </c>
      <c r="N216" s="108" t="s">
        <v>85</v>
      </c>
      <c r="O216" s="110"/>
      <c r="P216" s="111" t="str">
        <f t="shared" si="22"/>
        <v>01456</v>
      </c>
      <c r="Q216" s="130">
        <v>161</v>
      </c>
      <c r="R216" s="131"/>
      <c r="S216" s="132">
        <f t="shared" si="25"/>
        <v>161</v>
      </c>
      <c r="T216" s="118">
        <f t="shared" si="23"/>
        <v>215.5</v>
      </c>
      <c r="U216" s="111">
        <f t="shared" si="24"/>
        <v>0</v>
      </c>
      <c r="V216" s="114"/>
      <c r="W216" s="112"/>
      <c r="X216" s="112"/>
      <c r="Y216" s="112"/>
      <c r="Z216" s="112"/>
      <c r="AA216" s="112"/>
      <c r="AB216" s="112"/>
      <c r="AC216" s="112"/>
      <c r="AD216" s="112"/>
      <c r="AE216" s="112"/>
      <c r="AF216" s="112"/>
      <c r="AG216" s="112"/>
      <c r="AH216" s="112"/>
      <c r="AI216" s="112"/>
      <c r="AJ216" s="112"/>
      <c r="AK216" s="112"/>
      <c r="AL216" s="112"/>
      <c r="AM216" s="112"/>
      <c r="AN216" s="112"/>
      <c r="AO216" s="112"/>
      <c r="AP216" s="112"/>
      <c r="AQ216" s="112"/>
      <c r="AR216" s="112"/>
      <c r="AS216" s="112"/>
      <c r="AT216" s="112"/>
      <c r="AU216" s="112"/>
      <c r="AV216" s="112"/>
      <c r="AW216" s="112"/>
      <c r="AX216" s="112"/>
      <c r="AY216" s="112"/>
      <c r="AZ216" s="112"/>
      <c r="BA216" s="112"/>
      <c r="BB216" s="112"/>
      <c r="BC216" s="112"/>
      <c r="BD216" s="112"/>
      <c r="BE216" s="112"/>
      <c r="BF216" s="112"/>
      <c r="BG216" s="112"/>
      <c r="BH216" s="112"/>
      <c r="BI216" s="112"/>
      <c r="BJ216" s="112"/>
      <c r="BK216" s="112"/>
      <c r="BL216" s="112"/>
      <c r="BM216" s="112"/>
      <c r="BN216" s="112"/>
      <c r="BO216" s="112"/>
      <c r="BP216" s="112"/>
      <c r="BQ216" s="112"/>
      <c r="BR216" s="112"/>
      <c r="BS216" s="112"/>
      <c r="BT216" s="112"/>
      <c r="BU216" s="112"/>
      <c r="BV216" s="112"/>
      <c r="BW216" s="112"/>
      <c r="BX216" s="112"/>
      <c r="BY216" s="112"/>
      <c r="BZ216" s="112"/>
      <c r="CA216" s="112"/>
      <c r="CB216" s="112"/>
      <c r="CC216" s="112"/>
      <c r="CD216" s="112"/>
      <c r="CE216" s="112"/>
      <c r="CF216" s="112"/>
      <c r="CG216" s="112"/>
      <c r="CH216" s="112"/>
      <c r="CI216" s="112"/>
      <c r="CJ216" s="112"/>
      <c r="CK216" s="112"/>
      <c r="CL216" s="112"/>
      <c r="CM216" s="112"/>
      <c r="CN216" s="112"/>
      <c r="CO216" s="112"/>
      <c r="CP216" s="112"/>
      <c r="CQ216" s="112"/>
      <c r="CR216" s="112"/>
      <c r="CS216" s="112"/>
      <c r="CT216" s="112"/>
      <c r="CU216" s="112"/>
      <c r="CV216" s="112"/>
      <c r="CW216" s="112"/>
      <c r="CX216" s="112"/>
      <c r="CY216" s="113"/>
      <c r="CZ216" s="113"/>
    </row>
    <row r="217" spans="1:104" hidden="1">
      <c r="A217" s="75" t="s">
        <v>409</v>
      </c>
      <c r="B217" s="115" t="s">
        <v>81</v>
      </c>
      <c r="C217" s="116" t="s">
        <v>361</v>
      </c>
      <c r="D217" s="117" t="s">
        <v>358</v>
      </c>
      <c r="E217" s="143">
        <v>164</v>
      </c>
      <c r="F217" s="143">
        <v>0</v>
      </c>
      <c r="G217" s="143">
        <v>0</v>
      </c>
      <c r="H217" s="143">
        <v>164</v>
      </c>
      <c r="I217" s="143">
        <v>0</v>
      </c>
      <c r="J217" s="143">
        <v>0</v>
      </c>
      <c r="K217" s="137">
        <v>0</v>
      </c>
      <c r="L217" s="125">
        <f t="shared" ref="L217:L263" si="26">+SUM(E217:G217)+SUM(I217:K217)</f>
        <v>164</v>
      </c>
      <c r="M217" s="139">
        <v>62233.2</v>
      </c>
      <c r="N217" s="118" t="s">
        <v>85</v>
      </c>
      <c r="O217" s="116"/>
      <c r="P217" s="124" t="str">
        <f t="shared" ref="P217:P263" si="27">IF(O217&lt;&gt;"",O217,N217)</f>
        <v>01456</v>
      </c>
      <c r="Q217" s="133">
        <v>161</v>
      </c>
      <c r="R217" s="134"/>
      <c r="S217" s="135">
        <f t="shared" si="25"/>
        <v>161</v>
      </c>
      <c r="T217" s="118">
        <f t="shared" ref="T217:T263" si="28">IF(S217&lt;&gt;0,L217,SUM(V217:CZ217))</f>
        <v>164</v>
      </c>
      <c r="U217" s="124">
        <f t="shared" ref="U217:U263" si="29">L217-T217</f>
        <v>0</v>
      </c>
      <c r="V217" s="119"/>
      <c r="W217" s="120"/>
      <c r="X217" s="120"/>
      <c r="Y217" s="120"/>
      <c r="Z217" s="120"/>
      <c r="AA217" s="120"/>
      <c r="AB217" s="120"/>
      <c r="AC217" s="120"/>
      <c r="AD217" s="120"/>
      <c r="AE217" s="120"/>
      <c r="AF217" s="120"/>
      <c r="AG217" s="120"/>
      <c r="AH217" s="120"/>
      <c r="AI217" s="120"/>
      <c r="AJ217" s="120"/>
      <c r="AK217" s="120"/>
      <c r="AL217" s="120"/>
      <c r="AM217" s="120"/>
      <c r="AN217" s="120"/>
      <c r="AO217" s="120"/>
      <c r="AP217" s="120"/>
      <c r="AQ217" s="120"/>
      <c r="AR217" s="120"/>
      <c r="AS217" s="120"/>
      <c r="AT217" s="120"/>
      <c r="AU217" s="120"/>
      <c r="AV217" s="120"/>
      <c r="AW217" s="120"/>
      <c r="AX217" s="120"/>
      <c r="AY217" s="120"/>
      <c r="AZ217" s="120"/>
      <c r="BA217" s="120"/>
      <c r="BB217" s="120"/>
      <c r="BC217" s="120"/>
      <c r="BD217" s="120"/>
      <c r="BE217" s="120"/>
      <c r="BF217" s="120"/>
      <c r="BG217" s="120"/>
      <c r="BH217" s="120"/>
      <c r="BI217" s="120"/>
      <c r="BJ217" s="120"/>
      <c r="BK217" s="120"/>
      <c r="BL217" s="120"/>
      <c r="BM217" s="120"/>
      <c r="BN217" s="120"/>
      <c r="BO217" s="120"/>
      <c r="BP217" s="120"/>
      <c r="BQ217" s="120"/>
      <c r="BR217" s="120"/>
      <c r="BS217" s="120"/>
      <c r="BT217" s="120"/>
      <c r="BU217" s="120"/>
      <c r="BV217" s="120"/>
      <c r="BW217" s="120"/>
      <c r="BX217" s="120"/>
      <c r="BY217" s="120"/>
      <c r="BZ217" s="120"/>
      <c r="CA217" s="120"/>
      <c r="CB217" s="120"/>
      <c r="CC217" s="120"/>
      <c r="CD217" s="120"/>
      <c r="CE217" s="120"/>
      <c r="CF217" s="120"/>
      <c r="CG217" s="120"/>
      <c r="CH217" s="120"/>
      <c r="CI217" s="120"/>
      <c r="CJ217" s="120"/>
      <c r="CK217" s="120"/>
      <c r="CL217" s="120"/>
      <c r="CM217" s="120"/>
      <c r="CN217" s="120"/>
      <c r="CO217" s="120"/>
      <c r="CP217" s="120"/>
      <c r="CQ217" s="120"/>
      <c r="CR217" s="120"/>
      <c r="CS217" s="120"/>
      <c r="CT217" s="120"/>
      <c r="CU217" s="120"/>
      <c r="CV217" s="120"/>
      <c r="CW217" s="120"/>
      <c r="CX217" s="120"/>
      <c r="CY217" s="121"/>
      <c r="CZ217" s="121"/>
    </row>
    <row r="218" spans="1:104" hidden="1">
      <c r="A218" s="129" t="s">
        <v>120</v>
      </c>
      <c r="B218" s="115" t="s">
        <v>81</v>
      </c>
      <c r="C218" s="116" t="s">
        <v>101</v>
      </c>
      <c r="D218" s="117" t="s">
        <v>102</v>
      </c>
      <c r="E218" s="143">
        <v>173.33</v>
      </c>
      <c r="F218" s="143">
        <v>19.170000000000002</v>
      </c>
      <c r="G218" s="143">
        <v>0</v>
      </c>
      <c r="H218" s="143">
        <v>184</v>
      </c>
      <c r="I218" s="143">
        <v>0</v>
      </c>
      <c r="J218" s="143">
        <v>0</v>
      </c>
      <c r="K218" s="137">
        <v>0</v>
      </c>
      <c r="L218" s="125">
        <f t="shared" si="26"/>
        <v>192.5</v>
      </c>
      <c r="M218" s="139">
        <v>68864.55</v>
      </c>
      <c r="N218" s="118" t="s">
        <v>77</v>
      </c>
      <c r="O218" s="116"/>
      <c r="P218" s="111" t="str">
        <f t="shared" si="27"/>
        <v>01200</v>
      </c>
      <c r="Q218" s="133">
        <v>218</v>
      </c>
      <c r="R218" s="134"/>
      <c r="S218" s="132">
        <f t="shared" si="25"/>
        <v>218</v>
      </c>
      <c r="T218" s="118">
        <f t="shared" si="28"/>
        <v>192.5</v>
      </c>
      <c r="U218" s="111">
        <f t="shared" si="29"/>
        <v>0</v>
      </c>
      <c r="V218" s="119"/>
      <c r="W218" s="120"/>
      <c r="X218" s="120"/>
      <c r="Y218" s="120"/>
      <c r="Z218" s="120"/>
      <c r="AA218" s="120"/>
      <c r="AB218" s="120"/>
      <c r="AC218" s="120"/>
      <c r="AD218" s="120"/>
      <c r="AE218" s="120"/>
      <c r="AF218" s="120"/>
      <c r="AG218" s="120"/>
      <c r="AH218" s="120"/>
      <c r="AI218" s="120"/>
      <c r="AJ218" s="120"/>
      <c r="AK218" s="120"/>
      <c r="AL218" s="120"/>
      <c r="AM218" s="120"/>
      <c r="AN218" s="120"/>
      <c r="AO218" s="120"/>
      <c r="AP218" s="120"/>
      <c r="AQ218" s="120"/>
      <c r="AR218" s="120"/>
      <c r="AS218" s="120"/>
      <c r="AT218" s="120"/>
      <c r="AU218" s="120"/>
      <c r="AV218" s="120"/>
      <c r="AW218" s="120"/>
      <c r="AX218" s="120"/>
      <c r="AY218" s="120"/>
      <c r="AZ218" s="120"/>
      <c r="BA218" s="120"/>
      <c r="BB218" s="120"/>
      <c r="BC218" s="120"/>
      <c r="BD218" s="120"/>
      <c r="BE218" s="120"/>
      <c r="BF218" s="120"/>
      <c r="BG218" s="120"/>
      <c r="BH218" s="120"/>
      <c r="BI218" s="120"/>
      <c r="BJ218" s="120"/>
      <c r="BK218" s="120"/>
      <c r="BL218" s="120"/>
      <c r="BM218" s="120"/>
      <c r="BN218" s="120"/>
      <c r="BO218" s="120"/>
      <c r="BP218" s="120"/>
      <c r="BQ218" s="120"/>
      <c r="BR218" s="120"/>
      <c r="BS218" s="120"/>
      <c r="BT218" s="120"/>
      <c r="BU218" s="120"/>
      <c r="BV218" s="120"/>
      <c r="BW218" s="120"/>
      <c r="BX218" s="120"/>
      <c r="BY218" s="120"/>
      <c r="BZ218" s="120"/>
      <c r="CA218" s="120"/>
      <c r="CB218" s="120"/>
      <c r="CC218" s="120"/>
      <c r="CD218" s="120"/>
      <c r="CE218" s="120"/>
      <c r="CF218" s="120"/>
      <c r="CG218" s="120"/>
      <c r="CH218" s="120"/>
      <c r="CI218" s="120"/>
      <c r="CJ218" s="112"/>
      <c r="CK218" s="120"/>
      <c r="CL218" s="120"/>
      <c r="CM218" s="120"/>
      <c r="CN218" s="120"/>
      <c r="CO218" s="120"/>
      <c r="CP218" s="120"/>
      <c r="CQ218" s="120"/>
      <c r="CR218" s="120"/>
      <c r="CS218" s="120"/>
      <c r="CT218" s="120"/>
      <c r="CU218" s="120"/>
      <c r="CV218" s="120"/>
      <c r="CW218" s="120"/>
      <c r="CX218" s="120"/>
      <c r="CY218" s="121"/>
      <c r="CZ218" s="121"/>
    </row>
    <row r="219" spans="1:104" hidden="1">
      <c r="A219" s="123" t="s">
        <v>194</v>
      </c>
      <c r="B219" s="109" t="s">
        <v>81</v>
      </c>
      <c r="C219" s="110" t="s">
        <v>159</v>
      </c>
      <c r="D219" s="122">
        <v>304</v>
      </c>
      <c r="E219" s="143">
        <v>128</v>
      </c>
      <c r="F219" s="143">
        <v>0</v>
      </c>
      <c r="G219" s="143">
        <v>0</v>
      </c>
      <c r="H219" s="143">
        <v>0</v>
      </c>
      <c r="I219" s="143">
        <v>0</v>
      </c>
      <c r="J219" s="143">
        <v>0</v>
      </c>
      <c r="K219" s="137">
        <v>0</v>
      </c>
      <c r="L219" s="125">
        <f t="shared" si="26"/>
        <v>128</v>
      </c>
      <c r="M219" s="139">
        <v>43673.39</v>
      </c>
      <c r="N219" s="108" t="s">
        <v>77</v>
      </c>
      <c r="O219" s="110"/>
      <c r="P219" s="111" t="str">
        <f t="shared" si="27"/>
        <v>01200</v>
      </c>
      <c r="Q219" s="130">
        <v>0</v>
      </c>
      <c r="R219" s="131"/>
      <c r="S219" s="132">
        <f t="shared" si="25"/>
        <v>0</v>
      </c>
      <c r="T219" s="118">
        <f t="shared" si="28"/>
        <v>0</v>
      </c>
      <c r="U219" s="111">
        <f t="shared" si="29"/>
        <v>128</v>
      </c>
      <c r="V219" s="119"/>
      <c r="W219" s="120"/>
      <c r="X219" s="120"/>
      <c r="Y219" s="120"/>
      <c r="Z219" s="120"/>
      <c r="AA219" s="120"/>
      <c r="AB219" s="120"/>
      <c r="AC219" s="120"/>
      <c r="AD219" s="120"/>
      <c r="AE219" s="120"/>
      <c r="AF219" s="120"/>
      <c r="AG219" s="120"/>
      <c r="AH219" s="120"/>
      <c r="AI219" s="120"/>
      <c r="AJ219" s="120"/>
      <c r="AK219" s="120"/>
      <c r="AL219" s="120"/>
      <c r="AM219" s="120"/>
      <c r="AN219" s="120"/>
      <c r="AO219" s="120"/>
      <c r="AP219" s="120"/>
      <c r="AQ219" s="120"/>
      <c r="AR219" s="120"/>
      <c r="AS219" s="120"/>
      <c r="AT219" s="120"/>
      <c r="AU219" s="120"/>
      <c r="AV219" s="120"/>
      <c r="AW219" s="120"/>
      <c r="AX219" s="120"/>
      <c r="AY219" s="120"/>
      <c r="AZ219" s="120"/>
      <c r="BA219" s="120"/>
      <c r="BB219" s="120"/>
      <c r="BC219" s="120"/>
      <c r="BD219" s="120"/>
      <c r="BE219" s="120"/>
      <c r="BF219" s="120"/>
      <c r="BG219" s="120"/>
      <c r="BH219" s="120"/>
      <c r="BI219" s="120"/>
      <c r="BJ219" s="120"/>
      <c r="BK219" s="120"/>
      <c r="BL219" s="120"/>
      <c r="BM219" s="120"/>
      <c r="BN219" s="120"/>
      <c r="BO219" s="120"/>
      <c r="BP219" s="120"/>
      <c r="BQ219" s="120"/>
      <c r="BR219" s="120"/>
      <c r="BS219" s="120"/>
      <c r="BT219" s="120"/>
      <c r="BU219" s="120"/>
      <c r="BV219" s="120"/>
      <c r="BW219" s="120"/>
      <c r="BX219" s="120"/>
      <c r="BY219" s="120"/>
      <c r="BZ219" s="120"/>
      <c r="CA219" s="120"/>
      <c r="CB219" s="120"/>
      <c r="CC219" s="120"/>
      <c r="CD219" s="120"/>
      <c r="CE219" s="120"/>
      <c r="CF219" s="120"/>
      <c r="CG219" s="120"/>
      <c r="CH219" s="120"/>
      <c r="CI219" s="120"/>
      <c r="CJ219" s="120"/>
      <c r="CK219" s="120"/>
      <c r="CL219" s="120"/>
      <c r="CM219" s="120"/>
      <c r="CN219" s="120"/>
      <c r="CO219" s="120"/>
      <c r="CP219" s="120"/>
      <c r="CQ219" s="120"/>
      <c r="CR219" s="120"/>
      <c r="CS219" s="120"/>
      <c r="CT219" s="120"/>
      <c r="CU219" s="120"/>
      <c r="CV219" s="120"/>
      <c r="CW219" s="120"/>
      <c r="CX219" s="120"/>
      <c r="CY219" s="121"/>
      <c r="CZ219" s="121"/>
    </row>
    <row r="220" spans="1:104" hidden="1">
      <c r="A220" s="74" t="s">
        <v>466</v>
      </c>
      <c r="B220" s="109" t="s">
        <v>81</v>
      </c>
      <c r="C220" s="110" t="s">
        <v>338</v>
      </c>
      <c r="D220" s="122" t="s">
        <v>358</v>
      </c>
      <c r="E220" s="143">
        <v>173.33</v>
      </c>
      <c r="F220" s="143">
        <v>16.670000000000002</v>
      </c>
      <c r="G220" s="143">
        <v>0</v>
      </c>
      <c r="H220" s="143">
        <v>181.5</v>
      </c>
      <c r="I220" s="143">
        <v>0</v>
      </c>
      <c r="J220" s="143">
        <v>0</v>
      </c>
      <c r="K220" s="137">
        <v>0</v>
      </c>
      <c r="L220" s="125">
        <f t="shared" si="26"/>
        <v>190</v>
      </c>
      <c r="M220" s="139">
        <v>72944.479999999996</v>
      </c>
      <c r="N220" s="108" t="s">
        <v>91</v>
      </c>
      <c r="O220" s="110"/>
      <c r="P220" s="111" t="str">
        <f t="shared" si="27"/>
        <v>01453</v>
      </c>
      <c r="Q220" s="130">
        <v>171</v>
      </c>
      <c r="R220" s="131"/>
      <c r="S220" s="132">
        <f t="shared" si="25"/>
        <v>171</v>
      </c>
      <c r="T220" s="118">
        <f t="shared" si="28"/>
        <v>190</v>
      </c>
      <c r="U220" s="111">
        <f t="shared" si="29"/>
        <v>0</v>
      </c>
      <c r="V220" s="114"/>
      <c r="W220" s="112"/>
      <c r="X220" s="112"/>
      <c r="Y220" s="112"/>
      <c r="Z220" s="112"/>
      <c r="AA220" s="112"/>
      <c r="AB220" s="112"/>
      <c r="AC220" s="112"/>
      <c r="AD220" s="112"/>
      <c r="AE220" s="112"/>
      <c r="AF220" s="112"/>
      <c r="AG220" s="112"/>
      <c r="AH220" s="112"/>
      <c r="AI220" s="112"/>
      <c r="AJ220" s="112"/>
      <c r="AK220" s="112"/>
      <c r="AL220" s="112"/>
      <c r="AM220" s="112"/>
      <c r="AN220" s="112"/>
      <c r="AO220" s="112"/>
      <c r="AP220" s="112"/>
      <c r="AQ220" s="112"/>
      <c r="AR220" s="112"/>
      <c r="AS220" s="112"/>
      <c r="AT220" s="112"/>
      <c r="AU220" s="112"/>
      <c r="AV220" s="112"/>
      <c r="AW220" s="112"/>
      <c r="AX220" s="112"/>
      <c r="AY220" s="112"/>
      <c r="AZ220" s="112"/>
      <c r="BA220" s="112"/>
      <c r="BB220" s="112"/>
      <c r="BC220" s="112"/>
      <c r="BD220" s="112"/>
      <c r="BE220" s="112"/>
      <c r="BF220" s="112"/>
      <c r="BG220" s="112"/>
      <c r="BH220" s="112"/>
      <c r="BI220" s="112"/>
      <c r="BJ220" s="112"/>
      <c r="BK220" s="112"/>
      <c r="BL220" s="112"/>
      <c r="BM220" s="112"/>
      <c r="BN220" s="112"/>
      <c r="BO220" s="112"/>
      <c r="BP220" s="112"/>
      <c r="BQ220" s="112"/>
      <c r="BR220" s="112"/>
      <c r="BS220" s="112"/>
      <c r="BT220" s="112"/>
      <c r="BU220" s="112"/>
      <c r="BV220" s="112"/>
      <c r="BW220" s="112"/>
      <c r="BX220" s="112"/>
      <c r="BY220" s="112"/>
      <c r="BZ220" s="112"/>
      <c r="CA220" s="112"/>
      <c r="CB220" s="112"/>
      <c r="CC220" s="112"/>
      <c r="CD220" s="112"/>
      <c r="CE220" s="112"/>
      <c r="CF220" s="112"/>
      <c r="CG220" s="112"/>
      <c r="CH220" s="112"/>
      <c r="CI220" s="112"/>
      <c r="CJ220" s="112"/>
      <c r="CK220" s="112"/>
      <c r="CL220" s="112"/>
      <c r="CM220" s="112"/>
      <c r="CN220" s="112"/>
      <c r="CO220" s="112"/>
      <c r="CP220" s="112"/>
      <c r="CQ220" s="112"/>
      <c r="CR220" s="112"/>
      <c r="CS220" s="112"/>
      <c r="CT220" s="112"/>
      <c r="CU220" s="112"/>
      <c r="CV220" s="112"/>
      <c r="CW220" s="112"/>
      <c r="CX220" s="112"/>
      <c r="CY220" s="113"/>
      <c r="CZ220" s="113"/>
    </row>
    <row r="221" spans="1:104" hidden="1">
      <c r="A221" s="75" t="s">
        <v>425</v>
      </c>
      <c r="B221" s="115" t="s">
        <v>81</v>
      </c>
      <c r="C221" s="116" t="s">
        <v>363</v>
      </c>
      <c r="D221" s="117" t="s">
        <v>358</v>
      </c>
      <c r="E221" s="143">
        <v>173.33</v>
      </c>
      <c r="F221" s="143">
        <v>32</v>
      </c>
      <c r="G221" s="143">
        <v>18.170000000000002</v>
      </c>
      <c r="H221" s="143">
        <v>0</v>
      </c>
      <c r="I221" s="143">
        <v>0</v>
      </c>
      <c r="J221" s="143">
        <v>0</v>
      </c>
      <c r="K221" s="137">
        <v>0</v>
      </c>
      <c r="L221" s="125">
        <f t="shared" si="26"/>
        <v>223.5</v>
      </c>
      <c r="M221" s="139">
        <v>76480.240000000005</v>
      </c>
      <c r="N221" s="118" t="s">
        <v>91</v>
      </c>
      <c r="O221" s="116"/>
      <c r="P221" s="124" t="str">
        <f t="shared" si="27"/>
        <v>01453</v>
      </c>
      <c r="Q221" s="133">
        <v>172</v>
      </c>
      <c r="R221" s="134"/>
      <c r="S221" s="135">
        <f t="shared" si="25"/>
        <v>172</v>
      </c>
      <c r="T221" s="118">
        <f t="shared" si="28"/>
        <v>223.5</v>
      </c>
      <c r="U221" s="124">
        <f t="shared" si="29"/>
        <v>0</v>
      </c>
      <c r="V221" s="119"/>
      <c r="W221" s="120"/>
      <c r="X221" s="120"/>
      <c r="Y221" s="120"/>
      <c r="Z221" s="120"/>
      <c r="AA221" s="120"/>
      <c r="AB221" s="120"/>
      <c r="AC221" s="120"/>
      <c r="AD221" s="120"/>
      <c r="AE221" s="120"/>
      <c r="AF221" s="120"/>
      <c r="AG221" s="120"/>
      <c r="AH221" s="120"/>
      <c r="AI221" s="120"/>
      <c r="AJ221" s="120"/>
      <c r="AK221" s="120"/>
      <c r="AL221" s="120"/>
      <c r="AM221" s="120"/>
      <c r="AN221" s="120"/>
      <c r="AO221" s="120"/>
      <c r="AP221" s="120"/>
      <c r="AQ221" s="120"/>
      <c r="AR221" s="120"/>
      <c r="AS221" s="120"/>
      <c r="AT221" s="120"/>
      <c r="AU221" s="120"/>
      <c r="AV221" s="120"/>
      <c r="AW221" s="120"/>
      <c r="AX221" s="120"/>
      <c r="AY221" s="120"/>
      <c r="AZ221" s="120"/>
      <c r="BA221" s="120"/>
      <c r="BB221" s="120"/>
      <c r="BC221" s="120"/>
      <c r="BD221" s="120"/>
      <c r="BE221" s="120"/>
      <c r="BF221" s="120"/>
      <c r="BG221" s="120"/>
      <c r="BH221" s="120"/>
      <c r="BI221" s="120"/>
      <c r="BJ221" s="120"/>
      <c r="BK221" s="120"/>
      <c r="BL221" s="120"/>
      <c r="BM221" s="120"/>
      <c r="BN221" s="120"/>
      <c r="BO221" s="120"/>
      <c r="BP221" s="120"/>
      <c r="BQ221" s="120"/>
      <c r="BR221" s="120"/>
      <c r="BS221" s="120"/>
      <c r="BT221" s="120"/>
      <c r="BU221" s="120"/>
      <c r="BV221" s="120"/>
      <c r="BW221" s="120"/>
      <c r="BX221" s="120"/>
      <c r="BY221" s="120"/>
      <c r="BZ221" s="120"/>
      <c r="CA221" s="120"/>
      <c r="CB221" s="120"/>
      <c r="CC221" s="120"/>
      <c r="CD221" s="120"/>
      <c r="CE221" s="120"/>
      <c r="CF221" s="120"/>
      <c r="CG221" s="120"/>
      <c r="CH221" s="120"/>
      <c r="CI221" s="120"/>
      <c r="CJ221" s="120"/>
      <c r="CK221" s="120"/>
      <c r="CL221" s="120"/>
      <c r="CM221" s="120"/>
      <c r="CN221" s="120"/>
      <c r="CO221" s="120"/>
      <c r="CP221" s="120"/>
      <c r="CQ221" s="120"/>
      <c r="CR221" s="120"/>
      <c r="CS221" s="120"/>
      <c r="CT221" s="120"/>
      <c r="CU221" s="120"/>
      <c r="CV221" s="120"/>
      <c r="CW221" s="120"/>
      <c r="CX221" s="120"/>
      <c r="CY221" s="121"/>
      <c r="CZ221" s="121"/>
    </row>
    <row r="222" spans="1:104" hidden="1">
      <c r="A222" s="74" t="s">
        <v>468</v>
      </c>
      <c r="B222" s="109" t="s">
        <v>81</v>
      </c>
      <c r="C222" s="110" t="s">
        <v>338</v>
      </c>
      <c r="D222" s="122" t="s">
        <v>358</v>
      </c>
      <c r="E222" s="143">
        <v>173.33</v>
      </c>
      <c r="F222" s="143">
        <v>32</v>
      </c>
      <c r="G222" s="143">
        <v>33.17</v>
      </c>
      <c r="H222" s="143">
        <v>0</v>
      </c>
      <c r="I222" s="143">
        <v>10</v>
      </c>
      <c r="J222" s="143">
        <v>0</v>
      </c>
      <c r="K222" s="137">
        <v>0</v>
      </c>
      <c r="L222" s="125">
        <f t="shared" si="26"/>
        <v>248.5</v>
      </c>
      <c r="M222" s="139">
        <v>85724.65</v>
      </c>
      <c r="N222" s="108" t="s">
        <v>91</v>
      </c>
      <c r="O222" s="110"/>
      <c r="P222" s="111" t="str">
        <f t="shared" si="27"/>
        <v>01453</v>
      </c>
      <c r="Q222" s="130">
        <v>171</v>
      </c>
      <c r="R222" s="131"/>
      <c r="S222" s="132">
        <f t="shared" si="25"/>
        <v>171</v>
      </c>
      <c r="T222" s="118">
        <f t="shared" si="28"/>
        <v>248.5</v>
      </c>
      <c r="U222" s="111">
        <f t="shared" si="29"/>
        <v>0</v>
      </c>
      <c r="V222" s="114"/>
      <c r="W222" s="112"/>
      <c r="X222" s="112"/>
      <c r="Y222" s="112"/>
      <c r="Z222" s="112"/>
      <c r="AA222" s="112"/>
      <c r="AB222" s="112"/>
      <c r="AC222" s="112"/>
      <c r="AD222" s="112"/>
      <c r="AE222" s="112"/>
      <c r="AF222" s="112"/>
      <c r="AG222" s="112"/>
      <c r="AH222" s="112"/>
      <c r="AI222" s="112"/>
      <c r="AJ222" s="112"/>
      <c r="AK222" s="112"/>
      <c r="AL222" s="112"/>
      <c r="AM222" s="112"/>
      <c r="AN222" s="112"/>
      <c r="AO222" s="112"/>
      <c r="AP222" s="112"/>
      <c r="AQ222" s="112"/>
      <c r="AR222" s="112"/>
      <c r="AS222" s="112"/>
      <c r="AT222" s="112"/>
      <c r="AU222" s="112"/>
      <c r="AV222" s="112"/>
      <c r="AW222" s="112"/>
      <c r="AX222" s="112"/>
      <c r="AY222" s="112"/>
      <c r="AZ222" s="112"/>
      <c r="BA222" s="112"/>
      <c r="BB222" s="112"/>
      <c r="BC222" s="112"/>
      <c r="BD222" s="112"/>
      <c r="BE222" s="112"/>
      <c r="BF222" s="112"/>
      <c r="BG222" s="112"/>
      <c r="BH222" s="112"/>
      <c r="BI222" s="112"/>
      <c r="BJ222" s="112"/>
      <c r="BK222" s="112"/>
      <c r="BL222" s="112"/>
      <c r="BM222" s="112"/>
      <c r="BN222" s="112"/>
      <c r="BO222" s="112"/>
      <c r="BP222" s="112"/>
      <c r="BQ222" s="112"/>
      <c r="BR222" s="112"/>
      <c r="BS222" s="112"/>
      <c r="BT222" s="112"/>
      <c r="BU222" s="112"/>
      <c r="BV222" s="112"/>
      <c r="BW222" s="112"/>
      <c r="BX222" s="112"/>
      <c r="BY222" s="112"/>
      <c r="BZ222" s="112"/>
      <c r="CA222" s="112"/>
      <c r="CB222" s="112"/>
      <c r="CC222" s="112"/>
      <c r="CD222" s="112"/>
      <c r="CE222" s="112"/>
      <c r="CF222" s="112"/>
      <c r="CG222" s="112"/>
      <c r="CH222" s="112"/>
      <c r="CI222" s="112"/>
      <c r="CJ222" s="112"/>
      <c r="CK222" s="112"/>
      <c r="CL222" s="112"/>
      <c r="CM222" s="112"/>
      <c r="CN222" s="112"/>
      <c r="CO222" s="112"/>
      <c r="CP222" s="112"/>
      <c r="CQ222" s="112"/>
      <c r="CR222" s="112"/>
      <c r="CS222" s="112"/>
      <c r="CT222" s="112"/>
      <c r="CU222" s="112"/>
      <c r="CV222" s="112"/>
      <c r="CW222" s="112"/>
      <c r="CX222" s="112"/>
      <c r="CY222" s="113"/>
      <c r="CZ222" s="113"/>
    </row>
    <row r="223" spans="1:104" hidden="1">
      <c r="A223" s="75" t="s">
        <v>470</v>
      </c>
      <c r="B223" s="115" t="s">
        <v>81</v>
      </c>
      <c r="C223" s="116" t="s">
        <v>338</v>
      </c>
      <c r="D223" s="117" t="s">
        <v>358</v>
      </c>
      <c r="E223" s="143">
        <v>173.33</v>
      </c>
      <c r="F223" s="143">
        <v>32</v>
      </c>
      <c r="G223" s="143">
        <v>17.670000000000002</v>
      </c>
      <c r="H223" s="143">
        <v>25.5</v>
      </c>
      <c r="I223" s="143">
        <v>0</v>
      </c>
      <c r="J223" s="143">
        <v>0</v>
      </c>
      <c r="K223" s="137">
        <v>0</v>
      </c>
      <c r="L223" s="125">
        <f t="shared" si="26"/>
        <v>223</v>
      </c>
      <c r="M223" s="139">
        <v>77673.929999999993</v>
      </c>
      <c r="N223" s="118" t="s">
        <v>91</v>
      </c>
      <c r="O223" s="116"/>
      <c r="P223" s="124" t="str">
        <f t="shared" si="27"/>
        <v>01453</v>
      </c>
      <c r="Q223" s="133">
        <v>171</v>
      </c>
      <c r="R223" s="134"/>
      <c r="S223" s="135">
        <f t="shared" si="25"/>
        <v>171</v>
      </c>
      <c r="T223" s="118">
        <f t="shared" si="28"/>
        <v>223</v>
      </c>
      <c r="U223" s="124">
        <f t="shared" si="29"/>
        <v>0</v>
      </c>
      <c r="V223" s="119"/>
      <c r="W223" s="120"/>
      <c r="X223" s="120"/>
      <c r="Y223" s="120"/>
      <c r="Z223" s="120"/>
      <c r="AA223" s="120"/>
      <c r="AB223" s="120"/>
      <c r="AC223" s="120"/>
      <c r="AD223" s="120"/>
      <c r="AE223" s="120"/>
      <c r="AF223" s="120"/>
      <c r="AG223" s="120"/>
      <c r="AH223" s="120"/>
      <c r="AI223" s="120"/>
      <c r="AJ223" s="120"/>
      <c r="AK223" s="120"/>
      <c r="AL223" s="120"/>
      <c r="AM223" s="120"/>
      <c r="AN223" s="120"/>
      <c r="AO223" s="120"/>
      <c r="AP223" s="120"/>
      <c r="AQ223" s="120"/>
      <c r="AR223" s="120"/>
      <c r="AS223" s="120"/>
      <c r="AT223" s="120"/>
      <c r="AU223" s="120"/>
      <c r="AV223" s="120"/>
      <c r="AW223" s="120"/>
      <c r="AX223" s="120"/>
      <c r="AY223" s="120"/>
      <c r="AZ223" s="120"/>
      <c r="BA223" s="120"/>
      <c r="BB223" s="120"/>
      <c r="BC223" s="120"/>
      <c r="BD223" s="120"/>
      <c r="BE223" s="120"/>
      <c r="BF223" s="120"/>
      <c r="BG223" s="120"/>
      <c r="BH223" s="120"/>
      <c r="BI223" s="120"/>
      <c r="BJ223" s="120"/>
      <c r="BK223" s="120"/>
      <c r="BL223" s="120"/>
      <c r="BM223" s="120"/>
      <c r="BN223" s="120"/>
      <c r="BO223" s="120"/>
      <c r="BP223" s="120"/>
      <c r="BQ223" s="120"/>
      <c r="BR223" s="120"/>
      <c r="BS223" s="120"/>
      <c r="BT223" s="120"/>
      <c r="BU223" s="120"/>
      <c r="BV223" s="120"/>
      <c r="BW223" s="120"/>
      <c r="BX223" s="120"/>
      <c r="BY223" s="120"/>
      <c r="BZ223" s="120"/>
      <c r="CA223" s="120"/>
      <c r="CB223" s="120"/>
      <c r="CC223" s="120"/>
      <c r="CD223" s="120"/>
      <c r="CE223" s="120"/>
      <c r="CF223" s="120"/>
      <c r="CG223" s="120"/>
      <c r="CH223" s="120"/>
      <c r="CI223" s="120"/>
      <c r="CJ223" s="120"/>
      <c r="CK223" s="120"/>
      <c r="CL223" s="120"/>
      <c r="CM223" s="120"/>
      <c r="CN223" s="120"/>
      <c r="CO223" s="120"/>
      <c r="CP223" s="120"/>
      <c r="CQ223" s="120"/>
      <c r="CR223" s="120"/>
      <c r="CS223" s="120"/>
      <c r="CT223" s="120"/>
      <c r="CU223" s="120"/>
      <c r="CV223" s="120"/>
      <c r="CW223" s="120"/>
      <c r="CX223" s="120"/>
      <c r="CY223" s="121"/>
      <c r="CZ223" s="121"/>
    </row>
    <row r="224" spans="1:104" hidden="1">
      <c r="A224" s="75" t="s">
        <v>471</v>
      </c>
      <c r="B224" s="115" t="s">
        <v>81</v>
      </c>
      <c r="C224" s="116" t="s">
        <v>338</v>
      </c>
      <c r="D224" s="117" t="s">
        <v>358</v>
      </c>
      <c r="E224" s="143">
        <v>173.33</v>
      </c>
      <c r="F224" s="143">
        <v>32</v>
      </c>
      <c r="G224" s="143">
        <v>41.17</v>
      </c>
      <c r="H224" s="143">
        <v>0</v>
      </c>
      <c r="I224" s="143">
        <v>0</v>
      </c>
      <c r="J224" s="143">
        <v>0</v>
      </c>
      <c r="K224" s="137">
        <v>0</v>
      </c>
      <c r="L224" s="125">
        <f t="shared" si="26"/>
        <v>246.5</v>
      </c>
      <c r="M224" s="139">
        <v>82868.69</v>
      </c>
      <c r="N224" s="118" t="s">
        <v>89</v>
      </c>
      <c r="O224" s="116"/>
      <c r="P224" s="124" t="str">
        <f t="shared" si="27"/>
        <v>01454</v>
      </c>
      <c r="Q224" s="133">
        <v>171</v>
      </c>
      <c r="R224" s="134"/>
      <c r="S224" s="135">
        <f t="shared" si="25"/>
        <v>171</v>
      </c>
      <c r="T224" s="118">
        <f t="shared" si="28"/>
        <v>246.5</v>
      </c>
      <c r="U224" s="124">
        <f t="shared" si="29"/>
        <v>0</v>
      </c>
      <c r="V224" s="119"/>
      <c r="W224" s="120"/>
      <c r="X224" s="120"/>
      <c r="Y224" s="120"/>
      <c r="Z224" s="120"/>
      <c r="AA224" s="120"/>
      <c r="AB224" s="120"/>
      <c r="AC224" s="120"/>
      <c r="AD224" s="120"/>
      <c r="AE224" s="120"/>
      <c r="AF224" s="120"/>
      <c r="AG224" s="120"/>
      <c r="AH224" s="120"/>
      <c r="AI224" s="120"/>
      <c r="AJ224" s="120"/>
      <c r="AK224" s="120"/>
      <c r="AL224" s="120"/>
      <c r="AM224" s="120"/>
      <c r="AN224" s="120"/>
      <c r="AO224" s="120"/>
      <c r="AP224" s="120"/>
      <c r="AQ224" s="120"/>
      <c r="AR224" s="120"/>
      <c r="AS224" s="120"/>
      <c r="AT224" s="120"/>
      <c r="AU224" s="120"/>
      <c r="AV224" s="120"/>
      <c r="AW224" s="120"/>
      <c r="AX224" s="120"/>
      <c r="AY224" s="120"/>
      <c r="AZ224" s="120"/>
      <c r="BA224" s="120"/>
      <c r="BB224" s="120"/>
      <c r="BC224" s="120"/>
      <c r="BD224" s="120"/>
      <c r="BE224" s="120"/>
      <c r="BF224" s="120"/>
      <c r="BG224" s="120"/>
      <c r="BH224" s="120"/>
      <c r="BI224" s="120"/>
      <c r="BJ224" s="120"/>
      <c r="BK224" s="120"/>
      <c r="BL224" s="120"/>
      <c r="BM224" s="120"/>
      <c r="BN224" s="120"/>
      <c r="BO224" s="120"/>
      <c r="BP224" s="120"/>
      <c r="BQ224" s="120"/>
      <c r="BR224" s="120"/>
      <c r="BS224" s="120"/>
      <c r="BT224" s="120"/>
      <c r="BU224" s="120"/>
      <c r="BV224" s="120"/>
      <c r="BW224" s="120"/>
      <c r="BX224" s="120"/>
      <c r="BY224" s="120"/>
      <c r="BZ224" s="120"/>
      <c r="CA224" s="120"/>
      <c r="CB224" s="120"/>
      <c r="CC224" s="120"/>
      <c r="CD224" s="120"/>
      <c r="CE224" s="120"/>
      <c r="CF224" s="120"/>
      <c r="CG224" s="120"/>
      <c r="CH224" s="120"/>
      <c r="CI224" s="120"/>
      <c r="CJ224" s="120"/>
      <c r="CK224" s="120"/>
      <c r="CL224" s="120"/>
      <c r="CM224" s="120"/>
      <c r="CN224" s="120"/>
      <c r="CO224" s="120"/>
      <c r="CP224" s="120"/>
      <c r="CQ224" s="120"/>
      <c r="CR224" s="120"/>
      <c r="CS224" s="120"/>
      <c r="CT224" s="120"/>
      <c r="CU224" s="120"/>
      <c r="CV224" s="120"/>
      <c r="CW224" s="120"/>
      <c r="CX224" s="120"/>
      <c r="CY224" s="121"/>
      <c r="CZ224" s="121"/>
    </row>
    <row r="225" spans="1:104" hidden="1">
      <c r="A225" s="75" t="s">
        <v>473</v>
      </c>
      <c r="B225" s="115" t="s">
        <v>81</v>
      </c>
      <c r="C225" s="116" t="s">
        <v>338</v>
      </c>
      <c r="D225" s="117" t="s">
        <v>358</v>
      </c>
      <c r="E225" s="143">
        <v>173.33</v>
      </c>
      <c r="F225" s="143">
        <v>32</v>
      </c>
      <c r="G225" s="143">
        <v>24.67</v>
      </c>
      <c r="H225" s="143">
        <v>0</v>
      </c>
      <c r="I225" s="143">
        <v>0</v>
      </c>
      <c r="J225" s="143">
        <v>0</v>
      </c>
      <c r="K225" s="137">
        <v>0</v>
      </c>
      <c r="L225" s="125">
        <f t="shared" si="26"/>
        <v>230</v>
      </c>
      <c r="M225" s="139">
        <v>74345.320000000007</v>
      </c>
      <c r="N225" s="118" t="s">
        <v>89</v>
      </c>
      <c r="O225" s="116"/>
      <c r="P225" s="124" t="str">
        <f t="shared" si="27"/>
        <v>01454</v>
      </c>
      <c r="Q225" s="133">
        <v>171</v>
      </c>
      <c r="R225" s="134"/>
      <c r="S225" s="135">
        <f t="shared" si="25"/>
        <v>171</v>
      </c>
      <c r="T225" s="118">
        <f t="shared" si="28"/>
        <v>230</v>
      </c>
      <c r="U225" s="124">
        <f t="shared" si="29"/>
        <v>0</v>
      </c>
      <c r="V225" s="119"/>
      <c r="W225" s="120"/>
      <c r="X225" s="120"/>
      <c r="Y225" s="120"/>
      <c r="Z225" s="120"/>
      <c r="AA225" s="120"/>
      <c r="AB225" s="120"/>
      <c r="AC225" s="120"/>
      <c r="AD225" s="120"/>
      <c r="AE225" s="120"/>
      <c r="AF225" s="120"/>
      <c r="AG225" s="120"/>
      <c r="AH225" s="120"/>
      <c r="AI225" s="120"/>
      <c r="AJ225" s="120"/>
      <c r="AK225" s="120"/>
      <c r="AL225" s="120"/>
      <c r="AM225" s="120"/>
      <c r="AN225" s="120"/>
      <c r="AO225" s="120"/>
      <c r="AP225" s="120"/>
      <c r="AQ225" s="120"/>
      <c r="AR225" s="120"/>
      <c r="AS225" s="120"/>
      <c r="AT225" s="120"/>
      <c r="AU225" s="120"/>
      <c r="AV225" s="120"/>
      <c r="AW225" s="120"/>
      <c r="AX225" s="120"/>
      <c r="AY225" s="120"/>
      <c r="AZ225" s="120"/>
      <c r="BA225" s="120"/>
      <c r="BB225" s="120"/>
      <c r="BC225" s="120"/>
      <c r="BD225" s="120"/>
      <c r="BE225" s="120"/>
      <c r="BF225" s="120"/>
      <c r="BG225" s="120"/>
      <c r="BH225" s="120"/>
      <c r="BI225" s="120"/>
      <c r="BJ225" s="120"/>
      <c r="BK225" s="120"/>
      <c r="BL225" s="120"/>
      <c r="BM225" s="120"/>
      <c r="BN225" s="120"/>
      <c r="BO225" s="120"/>
      <c r="BP225" s="120"/>
      <c r="BQ225" s="120"/>
      <c r="BR225" s="120"/>
      <c r="BS225" s="120"/>
      <c r="BT225" s="120"/>
      <c r="BU225" s="120"/>
      <c r="BV225" s="120"/>
      <c r="BW225" s="120"/>
      <c r="BX225" s="120"/>
      <c r="BY225" s="120"/>
      <c r="BZ225" s="120"/>
      <c r="CA225" s="120"/>
      <c r="CB225" s="120"/>
      <c r="CC225" s="120"/>
      <c r="CD225" s="120"/>
      <c r="CE225" s="120"/>
      <c r="CF225" s="120"/>
      <c r="CG225" s="120"/>
      <c r="CH225" s="120"/>
      <c r="CI225" s="120"/>
      <c r="CJ225" s="120"/>
      <c r="CK225" s="120"/>
      <c r="CL225" s="120"/>
      <c r="CM225" s="120"/>
      <c r="CN225" s="120"/>
      <c r="CO225" s="120"/>
      <c r="CP225" s="120"/>
      <c r="CQ225" s="120"/>
      <c r="CR225" s="120"/>
      <c r="CS225" s="120"/>
      <c r="CT225" s="120"/>
      <c r="CU225" s="120"/>
      <c r="CV225" s="120"/>
      <c r="CW225" s="120"/>
      <c r="CX225" s="120"/>
      <c r="CY225" s="121"/>
      <c r="CZ225" s="121"/>
    </row>
    <row r="226" spans="1:104" hidden="1">
      <c r="A226" s="123" t="s">
        <v>122</v>
      </c>
      <c r="B226" s="109" t="s">
        <v>81</v>
      </c>
      <c r="C226" s="110" t="s">
        <v>302</v>
      </c>
      <c r="D226" s="122">
        <v>304</v>
      </c>
      <c r="E226" s="143">
        <v>173.33</v>
      </c>
      <c r="F226" s="143">
        <v>32</v>
      </c>
      <c r="G226" s="143">
        <v>41.17</v>
      </c>
      <c r="H226" s="143">
        <v>0</v>
      </c>
      <c r="I226" s="143">
        <v>0</v>
      </c>
      <c r="J226" s="143">
        <v>0</v>
      </c>
      <c r="K226" s="137">
        <v>0</v>
      </c>
      <c r="L226" s="125">
        <f t="shared" si="26"/>
        <v>246.5</v>
      </c>
      <c r="M226" s="139">
        <v>78519.429999999993</v>
      </c>
      <c r="N226" s="108" t="s">
        <v>77</v>
      </c>
      <c r="O226" s="110"/>
      <c r="P226" s="111" t="str">
        <f t="shared" si="27"/>
        <v>01200</v>
      </c>
      <c r="Q226" s="130">
        <v>304</v>
      </c>
      <c r="R226" s="131"/>
      <c r="S226" s="132">
        <f t="shared" si="25"/>
        <v>304</v>
      </c>
      <c r="T226" s="118">
        <f t="shared" si="28"/>
        <v>246.5</v>
      </c>
      <c r="U226" s="111">
        <f t="shared" si="29"/>
        <v>0</v>
      </c>
      <c r="V226" s="114"/>
      <c r="W226" s="112"/>
      <c r="X226" s="112"/>
      <c r="Y226" s="112"/>
      <c r="Z226" s="112"/>
      <c r="AA226" s="112"/>
      <c r="AB226" s="112"/>
      <c r="AC226" s="112"/>
      <c r="AD226" s="112"/>
      <c r="AE226" s="112"/>
      <c r="AF226" s="112"/>
      <c r="AG226" s="112"/>
      <c r="AH226" s="112"/>
      <c r="AI226" s="112"/>
      <c r="AJ226" s="112"/>
      <c r="AK226" s="112"/>
      <c r="AL226" s="112"/>
      <c r="AM226" s="112"/>
      <c r="AN226" s="112"/>
      <c r="AO226" s="112"/>
      <c r="AP226" s="112"/>
      <c r="AQ226" s="112"/>
      <c r="AR226" s="112"/>
      <c r="AS226" s="112"/>
      <c r="AT226" s="112"/>
      <c r="AU226" s="112"/>
      <c r="AV226" s="112"/>
      <c r="AW226" s="112"/>
      <c r="AX226" s="112"/>
      <c r="AY226" s="112"/>
      <c r="AZ226" s="112"/>
      <c r="BA226" s="112"/>
      <c r="BB226" s="112"/>
      <c r="BC226" s="112"/>
      <c r="BD226" s="112"/>
      <c r="BE226" s="112"/>
      <c r="BF226" s="112"/>
      <c r="BG226" s="112"/>
      <c r="BH226" s="112"/>
      <c r="BI226" s="112"/>
      <c r="BJ226" s="112"/>
      <c r="BK226" s="112"/>
      <c r="BL226" s="112"/>
      <c r="BM226" s="112"/>
      <c r="BN226" s="112"/>
      <c r="BO226" s="112"/>
      <c r="BP226" s="112"/>
      <c r="BQ226" s="112"/>
      <c r="BR226" s="112"/>
      <c r="BS226" s="112"/>
      <c r="BT226" s="112"/>
      <c r="BU226" s="112"/>
      <c r="BV226" s="112"/>
      <c r="BW226" s="112"/>
      <c r="BX226" s="112"/>
      <c r="BY226" s="112"/>
      <c r="BZ226" s="112"/>
      <c r="CA226" s="112"/>
      <c r="CB226" s="112"/>
      <c r="CC226" s="112"/>
      <c r="CD226" s="112"/>
      <c r="CE226" s="112"/>
      <c r="CF226" s="112"/>
      <c r="CG226" s="112"/>
      <c r="CH226" s="112"/>
      <c r="CI226" s="112"/>
      <c r="CJ226" s="112"/>
      <c r="CK226" s="112"/>
      <c r="CL226" s="112"/>
      <c r="CM226" s="112"/>
      <c r="CN226" s="112"/>
      <c r="CO226" s="112"/>
      <c r="CP226" s="112"/>
      <c r="CQ226" s="112"/>
      <c r="CR226" s="112"/>
      <c r="CS226" s="112"/>
      <c r="CT226" s="112"/>
      <c r="CU226" s="112"/>
      <c r="CV226" s="112"/>
      <c r="CW226" s="112"/>
      <c r="CX226" s="112"/>
      <c r="CY226" s="113"/>
      <c r="CZ226" s="113"/>
    </row>
    <row r="227" spans="1:104" hidden="1">
      <c r="A227" s="129" t="s">
        <v>195</v>
      </c>
      <c r="B227" s="115" t="s">
        <v>81</v>
      </c>
      <c r="C227" s="116" t="s">
        <v>159</v>
      </c>
      <c r="D227" s="117">
        <v>304</v>
      </c>
      <c r="E227" s="143">
        <v>158.5</v>
      </c>
      <c r="F227" s="143">
        <v>0</v>
      </c>
      <c r="G227" s="143">
        <v>0</v>
      </c>
      <c r="H227" s="143">
        <v>0</v>
      </c>
      <c r="I227" s="143">
        <v>0</v>
      </c>
      <c r="J227" s="143">
        <v>0</v>
      </c>
      <c r="K227" s="137">
        <v>0</v>
      </c>
      <c r="L227" s="125">
        <f t="shared" si="26"/>
        <v>158.5</v>
      </c>
      <c r="M227" s="139">
        <v>83036.740000000005</v>
      </c>
      <c r="N227" s="118" t="s">
        <v>77</v>
      </c>
      <c r="O227" s="116"/>
      <c r="P227" s="124" t="str">
        <f t="shared" si="27"/>
        <v>01200</v>
      </c>
      <c r="Q227" s="133">
        <v>0</v>
      </c>
      <c r="R227" s="134"/>
      <c r="S227" s="135">
        <f t="shared" si="25"/>
        <v>0</v>
      </c>
      <c r="T227" s="118">
        <f t="shared" si="28"/>
        <v>0</v>
      </c>
      <c r="U227" s="124">
        <f t="shared" si="29"/>
        <v>158.5</v>
      </c>
      <c r="V227" s="119"/>
      <c r="W227" s="120"/>
      <c r="X227" s="120"/>
      <c r="Y227" s="120"/>
      <c r="Z227" s="120"/>
      <c r="AA227" s="120"/>
      <c r="AB227" s="120"/>
      <c r="AC227" s="120"/>
      <c r="AD227" s="120"/>
      <c r="AE227" s="120"/>
      <c r="AF227" s="120"/>
      <c r="AG227" s="120"/>
      <c r="AH227" s="120"/>
      <c r="AI227" s="120"/>
      <c r="AJ227" s="120"/>
      <c r="AK227" s="120"/>
      <c r="AL227" s="120"/>
      <c r="AM227" s="120"/>
      <c r="AN227" s="120"/>
      <c r="AO227" s="120"/>
      <c r="AP227" s="120"/>
      <c r="AQ227" s="120"/>
      <c r="AR227" s="120"/>
      <c r="AS227" s="120"/>
      <c r="AT227" s="120"/>
      <c r="AU227" s="120"/>
      <c r="AV227" s="120"/>
      <c r="AW227" s="120"/>
      <c r="AX227" s="120"/>
      <c r="AY227" s="120"/>
      <c r="AZ227" s="120"/>
      <c r="BA227" s="120"/>
      <c r="BB227" s="120"/>
      <c r="BC227" s="120"/>
      <c r="BD227" s="120"/>
      <c r="BE227" s="120"/>
      <c r="BF227" s="120"/>
      <c r="BG227" s="120"/>
      <c r="BH227" s="120"/>
      <c r="BI227" s="120"/>
      <c r="BJ227" s="120"/>
      <c r="BK227" s="120"/>
      <c r="BL227" s="120"/>
      <c r="BM227" s="120"/>
      <c r="BN227" s="120"/>
      <c r="BO227" s="120"/>
      <c r="BP227" s="120"/>
      <c r="BQ227" s="120"/>
      <c r="BR227" s="120"/>
      <c r="BS227" s="120"/>
      <c r="BT227" s="120"/>
      <c r="BU227" s="120"/>
      <c r="BV227" s="120"/>
      <c r="BW227" s="120"/>
      <c r="BX227" s="120"/>
      <c r="BY227" s="120"/>
      <c r="BZ227" s="120"/>
      <c r="CA227" s="120"/>
      <c r="CB227" s="120"/>
      <c r="CC227" s="120"/>
      <c r="CD227" s="120"/>
      <c r="CE227" s="120"/>
      <c r="CF227" s="120"/>
      <c r="CG227" s="120"/>
      <c r="CH227" s="120"/>
      <c r="CI227" s="120"/>
      <c r="CJ227" s="120"/>
      <c r="CK227" s="120"/>
      <c r="CL227" s="120"/>
      <c r="CM227" s="120"/>
      <c r="CN227" s="120"/>
      <c r="CO227" s="120"/>
      <c r="CP227" s="120"/>
      <c r="CQ227" s="120"/>
      <c r="CR227" s="120"/>
      <c r="CS227" s="120"/>
      <c r="CT227" s="120"/>
      <c r="CU227" s="120"/>
      <c r="CV227" s="120"/>
      <c r="CW227" s="120"/>
      <c r="CX227" s="120"/>
      <c r="CY227" s="121"/>
      <c r="CZ227" s="121"/>
    </row>
    <row r="228" spans="1:104" hidden="1">
      <c r="A228" s="123" t="s">
        <v>313</v>
      </c>
      <c r="B228" s="109" t="s">
        <v>81</v>
      </c>
      <c r="C228" s="110" t="s">
        <v>302</v>
      </c>
      <c r="D228" s="122">
        <v>304</v>
      </c>
      <c r="E228" s="143">
        <v>173.33</v>
      </c>
      <c r="F228" s="143">
        <v>32</v>
      </c>
      <c r="G228" s="143">
        <v>7.17</v>
      </c>
      <c r="H228" s="143">
        <v>204</v>
      </c>
      <c r="I228" s="143">
        <v>0</v>
      </c>
      <c r="J228" s="143">
        <v>0</v>
      </c>
      <c r="K228" s="137">
        <v>0</v>
      </c>
      <c r="L228" s="125">
        <f t="shared" si="26"/>
        <v>212.5</v>
      </c>
      <c r="M228" s="139">
        <v>110803.13</v>
      </c>
      <c r="N228" s="108" t="s">
        <v>77</v>
      </c>
      <c r="O228" s="110"/>
      <c r="P228" s="111" t="str">
        <f t="shared" si="27"/>
        <v>01200</v>
      </c>
      <c r="Q228" s="130">
        <v>304</v>
      </c>
      <c r="R228" s="131"/>
      <c r="S228" s="132">
        <f t="shared" si="25"/>
        <v>304</v>
      </c>
      <c r="T228" s="118">
        <f t="shared" si="28"/>
        <v>212.5</v>
      </c>
      <c r="U228" s="111">
        <f t="shared" si="29"/>
        <v>0</v>
      </c>
      <c r="V228" s="114"/>
      <c r="W228" s="112"/>
      <c r="X228" s="112"/>
      <c r="Y228" s="112"/>
      <c r="Z228" s="112"/>
      <c r="AA228" s="112"/>
      <c r="AB228" s="112"/>
      <c r="AC228" s="112"/>
      <c r="AD228" s="112"/>
      <c r="AE228" s="112"/>
      <c r="AF228" s="112"/>
      <c r="AG228" s="112"/>
      <c r="AH228" s="112"/>
      <c r="AI228" s="112"/>
      <c r="AJ228" s="112"/>
      <c r="AK228" s="112"/>
      <c r="AL228" s="112"/>
      <c r="AM228" s="112"/>
      <c r="AN228" s="112"/>
      <c r="AO228" s="112"/>
      <c r="AP228" s="112"/>
      <c r="AQ228" s="112"/>
      <c r="AR228" s="112"/>
      <c r="AS228" s="112"/>
      <c r="AT228" s="112"/>
      <c r="AU228" s="112"/>
      <c r="AV228" s="112"/>
      <c r="AW228" s="112"/>
      <c r="AX228" s="112"/>
      <c r="AY228" s="112"/>
      <c r="AZ228" s="112"/>
      <c r="BA228" s="112"/>
      <c r="BB228" s="112"/>
      <c r="BC228" s="112"/>
      <c r="BD228" s="112"/>
      <c r="BE228" s="112"/>
      <c r="BF228" s="112"/>
      <c r="BG228" s="112"/>
      <c r="BH228" s="112"/>
      <c r="BI228" s="112"/>
      <c r="BJ228" s="112"/>
      <c r="BK228" s="112"/>
      <c r="BL228" s="112"/>
      <c r="BM228" s="112"/>
      <c r="BN228" s="112"/>
      <c r="BO228" s="112"/>
      <c r="BP228" s="112"/>
      <c r="BQ228" s="112"/>
      <c r="BR228" s="112"/>
      <c r="BS228" s="112"/>
      <c r="BT228" s="112"/>
      <c r="BU228" s="112"/>
      <c r="BV228" s="112"/>
      <c r="BW228" s="112"/>
      <c r="BX228" s="112"/>
      <c r="BY228" s="112"/>
      <c r="BZ228" s="112"/>
      <c r="CA228" s="112"/>
      <c r="CB228" s="112"/>
      <c r="CC228" s="112"/>
      <c r="CD228" s="112"/>
      <c r="CE228" s="112"/>
      <c r="CF228" s="112"/>
      <c r="CG228" s="112"/>
      <c r="CH228" s="112"/>
      <c r="CI228" s="112"/>
      <c r="CJ228" s="112"/>
      <c r="CK228" s="112"/>
      <c r="CL228" s="112"/>
      <c r="CM228" s="112"/>
      <c r="CN228" s="112"/>
      <c r="CO228" s="112"/>
      <c r="CP228" s="112"/>
      <c r="CQ228" s="112"/>
      <c r="CR228" s="112"/>
      <c r="CS228" s="112"/>
      <c r="CT228" s="112"/>
      <c r="CU228" s="112"/>
      <c r="CV228" s="112"/>
      <c r="CW228" s="112"/>
      <c r="CX228" s="112"/>
      <c r="CY228" s="113"/>
      <c r="CZ228" s="113"/>
    </row>
    <row r="229" spans="1:104" hidden="1">
      <c r="A229" s="93" t="s">
        <v>371</v>
      </c>
      <c r="B229" s="94" t="s">
        <v>81</v>
      </c>
      <c r="C229" s="95" t="s">
        <v>357</v>
      </c>
      <c r="D229" s="96" t="s">
        <v>358</v>
      </c>
      <c r="E229" s="143">
        <v>173.33</v>
      </c>
      <c r="F229" s="143">
        <v>25.17</v>
      </c>
      <c r="G229" s="143">
        <v>0</v>
      </c>
      <c r="H229" s="143">
        <v>0</v>
      </c>
      <c r="I229" s="143">
        <v>0</v>
      </c>
      <c r="J229" s="143">
        <v>0</v>
      </c>
      <c r="K229" s="137">
        <v>0</v>
      </c>
      <c r="L229" s="125">
        <f t="shared" si="26"/>
        <v>198.5</v>
      </c>
      <c r="M229" s="139">
        <v>53255.86</v>
      </c>
      <c r="N229" s="97" t="s">
        <v>91</v>
      </c>
      <c r="O229" s="95"/>
      <c r="P229" s="98" t="str">
        <f t="shared" si="27"/>
        <v>01453</v>
      </c>
      <c r="Q229" s="99">
        <v>172</v>
      </c>
      <c r="R229" s="100"/>
      <c r="S229" s="101">
        <f t="shared" si="25"/>
        <v>172</v>
      </c>
      <c r="T229" s="118">
        <f t="shared" si="28"/>
        <v>198.5</v>
      </c>
      <c r="U229" s="98">
        <f t="shared" si="29"/>
        <v>0</v>
      </c>
      <c r="V229" s="102"/>
      <c r="W229" s="103"/>
      <c r="X229" s="103"/>
      <c r="Y229" s="103"/>
      <c r="Z229" s="103"/>
      <c r="AA229" s="103"/>
      <c r="AB229" s="103"/>
      <c r="AC229" s="103"/>
      <c r="AD229" s="103"/>
      <c r="AE229" s="103"/>
      <c r="AF229" s="103"/>
      <c r="AG229" s="103"/>
      <c r="AH229" s="103"/>
      <c r="AI229" s="103"/>
      <c r="AJ229" s="103"/>
      <c r="AK229" s="103"/>
      <c r="AL229" s="103"/>
      <c r="AM229" s="103"/>
      <c r="AN229" s="103"/>
      <c r="AO229" s="103"/>
      <c r="AP229" s="103"/>
      <c r="AQ229" s="103"/>
      <c r="AR229" s="103"/>
      <c r="AS229" s="103"/>
      <c r="AT229" s="103"/>
      <c r="AU229" s="103"/>
      <c r="AV229" s="103"/>
      <c r="AW229" s="103"/>
      <c r="AX229" s="103"/>
      <c r="AY229" s="103"/>
      <c r="AZ229" s="103"/>
      <c r="BA229" s="103"/>
      <c r="BB229" s="103"/>
      <c r="BC229" s="103"/>
      <c r="BD229" s="103"/>
      <c r="BE229" s="103"/>
      <c r="BF229" s="103"/>
      <c r="BG229" s="103"/>
      <c r="BH229" s="103"/>
      <c r="BI229" s="103"/>
      <c r="BJ229" s="103"/>
      <c r="BK229" s="103"/>
      <c r="BL229" s="103"/>
      <c r="BM229" s="103"/>
      <c r="BN229" s="103"/>
      <c r="BO229" s="103"/>
      <c r="BP229" s="103"/>
      <c r="BQ229" s="103"/>
      <c r="BR229" s="103"/>
      <c r="BS229" s="103"/>
      <c r="BT229" s="103"/>
      <c r="BU229" s="103"/>
      <c r="BV229" s="103"/>
      <c r="BW229" s="103"/>
      <c r="BX229" s="103"/>
      <c r="BY229" s="103"/>
      <c r="BZ229" s="103"/>
      <c r="CA229" s="103"/>
      <c r="CB229" s="103"/>
      <c r="CC229" s="103"/>
      <c r="CD229" s="103"/>
      <c r="CE229" s="103"/>
      <c r="CF229" s="103"/>
      <c r="CG229" s="103"/>
      <c r="CH229" s="103"/>
      <c r="CI229" s="103"/>
      <c r="CJ229" s="103"/>
      <c r="CK229" s="103"/>
      <c r="CL229" s="103"/>
      <c r="CM229" s="103"/>
      <c r="CN229" s="103"/>
      <c r="CO229" s="103"/>
      <c r="CP229" s="103"/>
      <c r="CQ229" s="103"/>
      <c r="CR229" s="103"/>
      <c r="CS229" s="103"/>
      <c r="CT229" s="103"/>
      <c r="CU229" s="103"/>
      <c r="CV229" s="103"/>
      <c r="CW229" s="103"/>
      <c r="CX229" s="103"/>
      <c r="CY229" s="104"/>
      <c r="CZ229" s="104"/>
    </row>
    <row r="230" spans="1:104" hidden="1">
      <c r="A230" s="74" t="s">
        <v>372</v>
      </c>
      <c r="B230" s="109" t="s">
        <v>81</v>
      </c>
      <c r="C230" s="110" t="s">
        <v>357</v>
      </c>
      <c r="D230" s="122" t="s">
        <v>358</v>
      </c>
      <c r="E230" s="143">
        <v>173.33</v>
      </c>
      <c r="F230" s="143">
        <v>29.67</v>
      </c>
      <c r="G230" s="143">
        <v>0</v>
      </c>
      <c r="H230" s="143">
        <v>187</v>
      </c>
      <c r="I230" s="143">
        <v>0</v>
      </c>
      <c r="J230" s="143">
        <v>0</v>
      </c>
      <c r="K230" s="137">
        <v>0</v>
      </c>
      <c r="L230" s="125">
        <f t="shared" si="26"/>
        <v>203</v>
      </c>
      <c r="M230" s="139">
        <v>78243.100000000006</v>
      </c>
      <c r="N230" s="108" t="s">
        <v>91</v>
      </c>
      <c r="O230" s="110"/>
      <c r="P230" s="111" t="str">
        <f t="shared" si="27"/>
        <v>01453</v>
      </c>
      <c r="Q230" s="130">
        <v>172</v>
      </c>
      <c r="R230" s="131"/>
      <c r="S230" s="132">
        <f t="shared" ref="S230:S278" si="30">IF(R230&lt;&gt;"",R230,Q230)</f>
        <v>172</v>
      </c>
      <c r="T230" s="118">
        <f t="shared" si="28"/>
        <v>203</v>
      </c>
      <c r="U230" s="111">
        <f t="shared" si="29"/>
        <v>0</v>
      </c>
      <c r="V230" s="114"/>
      <c r="W230" s="112"/>
      <c r="X230" s="112"/>
      <c r="Y230" s="112"/>
      <c r="Z230" s="112"/>
      <c r="AA230" s="112"/>
      <c r="AB230" s="112"/>
      <c r="AC230" s="112"/>
      <c r="AD230" s="112"/>
      <c r="AE230" s="112"/>
      <c r="AF230" s="112"/>
      <c r="AG230" s="112"/>
      <c r="AH230" s="112"/>
      <c r="AI230" s="112"/>
      <c r="AJ230" s="112"/>
      <c r="AK230" s="112"/>
      <c r="AL230" s="112"/>
      <c r="AM230" s="112"/>
      <c r="AN230" s="112"/>
      <c r="AO230" s="112"/>
      <c r="AP230" s="112"/>
      <c r="AQ230" s="112"/>
      <c r="AR230" s="112"/>
      <c r="AS230" s="112"/>
      <c r="AT230" s="112"/>
      <c r="AU230" s="112"/>
      <c r="AV230" s="112"/>
      <c r="AW230" s="112"/>
      <c r="AX230" s="112"/>
      <c r="AY230" s="112"/>
      <c r="AZ230" s="112"/>
      <c r="BA230" s="112"/>
      <c r="BB230" s="112"/>
      <c r="BC230" s="112"/>
      <c r="BD230" s="112"/>
      <c r="BE230" s="112"/>
      <c r="BF230" s="112"/>
      <c r="BG230" s="112"/>
      <c r="BH230" s="112"/>
      <c r="BI230" s="112"/>
      <c r="BJ230" s="112"/>
      <c r="BK230" s="112"/>
      <c r="BL230" s="112"/>
      <c r="BM230" s="112"/>
      <c r="BN230" s="112"/>
      <c r="BO230" s="112"/>
      <c r="BP230" s="112"/>
      <c r="BQ230" s="112"/>
      <c r="BR230" s="112"/>
      <c r="BS230" s="112"/>
      <c r="BT230" s="112"/>
      <c r="BU230" s="112"/>
      <c r="BV230" s="112"/>
      <c r="BW230" s="112"/>
      <c r="BX230" s="112"/>
      <c r="BY230" s="112"/>
      <c r="BZ230" s="112"/>
      <c r="CA230" s="112"/>
      <c r="CB230" s="112"/>
      <c r="CC230" s="112"/>
      <c r="CD230" s="112"/>
      <c r="CE230" s="112"/>
      <c r="CF230" s="112"/>
      <c r="CG230" s="112"/>
      <c r="CH230" s="112"/>
      <c r="CI230" s="112"/>
      <c r="CJ230" s="112"/>
      <c r="CK230" s="112"/>
      <c r="CL230" s="112"/>
      <c r="CM230" s="112"/>
      <c r="CN230" s="112"/>
      <c r="CO230" s="112"/>
      <c r="CP230" s="112"/>
      <c r="CQ230" s="112"/>
      <c r="CR230" s="112"/>
      <c r="CS230" s="112"/>
      <c r="CT230" s="112"/>
      <c r="CU230" s="112"/>
      <c r="CV230" s="112"/>
      <c r="CW230" s="112"/>
      <c r="CX230" s="112"/>
      <c r="CY230" s="113"/>
      <c r="CZ230" s="113"/>
    </row>
    <row r="231" spans="1:104" hidden="1">
      <c r="A231" s="129" t="s">
        <v>196</v>
      </c>
      <c r="B231" s="115" t="s">
        <v>81</v>
      </c>
      <c r="C231" s="116" t="s">
        <v>159</v>
      </c>
      <c r="D231" s="117">
        <v>304</v>
      </c>
      <c r="E231" s="143">
        <v>173.33</v>
      </c>
      <c r="F231" s="143">
        <v>16.670000000000002</v>
      </c>
      <c r="G231" s="143">
        <v>0</v>
      </c>
      <c r="H231" s="143">
        <v>0</v>
      </c>
      <c r="I231" s="143">
        <v>0</v>
      </c>
      <c r="J231" s="143">
        <v>0</v>
      </c>
      <c r="K231" s="137">
        <v>0</v>
      </c>
      <c r="L231" s="125">
        <f t="shared" si="26"/>
        <v>190</v>
      </c>
      <c r="M231" s="139">
        <v>76191.38</v>
      </c>
      <c r="N231" s="118" t="s">
        <v>77</v>
      </c>
      <c r="O231" s="116"/>
      <c r="P231" s="124" t="str">
        <f t="shared" si="27"/>
        <v>01200</v>
      </c>
      <c r="Q231" s="133">
        <v>304</v>
      </c>
      <c r="R231" s="134"/>
      <c r="S231" s="135">
        <f t="shared" si="30"/>
        <v>304</v>
      </c>
      <c r="T231" s="118">
        <f t="shared" si="28"/>
        <v>190</v>
      </c>
      <c r="U231" s="124">
        <f t="shared" si="29"/>
        <v>0</v>
      </c>
      <c r="V231" s="119"/>
      <c r="W231" s="120"/>
      <c r="X231" s="120"/>
      <c r="Y231" s="120"/>
      <c r="Z231" s="120"/>
      <c r="AA231" s="120"/>
      <c r="AB231" s="120"/>
      <c r="AC231" s="120"/>
      <c r="AD231" s="120"/>
      <c r="AE231" s="120"/>
      <c r="AF231" s="120"/>
      <c r="AG231" s="120"/>
      <c r="AH231" s="120"/>
      <c r="AI231" s="120"/>
      <c r="AJ231" s="120"/>
      <c r="AK231" s="120"/>
      <c r="AL231" s="120"/>
      <c r="AM231" s="120"/>
      <c r="AN231" s="120"/>
      <c r="AO231" s="120"/>
      <c r="AP231" s="120"/>
      <c r="AQ231" s="120"/>
      <c r="AR231" s="120"/>
      <c r="AS231" s="120"/>
      <c r="AT231" s="120"/>
      <c r="AU231" s="120"/>
      <c r="AV231" s="120"/>
      <c r="AW231" s="120"/>
      <c r="AX231" s="120"/>
      <c r="AY231" s="120"/>
      <c r="AZ231" s="120"/>
      <c r="BA231" s="120"/>
      <c r="BB231" s="120"/>
      <c r="BC231" s="120"/>
      <c r="BD231" s="120"/>
      <c r="BE231" s="120"/>
      <c r="BF231" s="120"/>
      <c r="BG231" s="120"/>
      <c r="BH231" s="120"/>
      <c r="BI231" s="120"/>
      <c r="BJ231" s="120"/>
      <c r="BK231" s="120"/>
      <c r="BL231" s="120"/>
      <c r="BM231" s="120"/>
      <c r="BN231" s="120"/>
      <c r="BO231" s="120"/>
      <c r="BP231" s="120"/>
      <c r="BQ231" s="120"/>
      <c r="BR231" s="120"/>
      <c r="BS231" s="120"/>
      <c r="BT231" s="120"/>
      <c r="BU231" s="120"/>
      <c r="BV231" s="120"/>
      <c r="BW231" s="120"/>
      <c r="BX231" s="120"/>
      <c r="BY231" s="120"/>
      <c r="BZ231" s="120"/>
      <c r="CA231" s="120"/>
      <c r="CB231" s="120"/>
      <c r="CC231" s="120"/>
      <c r="CD231" s="120"/>
      <c r="CE231" s="120"/>
      <c r="CF231" s="120"/>
      <c r="CG231" s="120"/>
      <c r="CH231" s="120"/>
      <c r="CI231" s="120"/>
      <c r="CJ231" s="120"/>
      <c r="CK231" s="120"/>
      <c r="CL231" s="120"/>
      <c r="CM231" s="120"/>
      <c r="CN231" s="120"/>
      <c r="CO231" s="120"/>
      <c r="CP231" s="120"/>
      <c r="CQ231" s="120"/>
      <c r="CR231" s="120"/>
      <c r="CS231" s="120"/>
      <c r="CT231" s="120"/>
      <c r="CU231" s="120"/>
      <c r="CV231" s="120"/>
      <c r="CW231" s="120"/>
      <c r="CX231" s="120"/>
      <c r="CY231" s="121"/>
      <c r="CZ231" s="121"/>
    </row>
    <row r="232" spans="1:104" hidden="1">
      <c r="A232" s="123" t="s">
        <v>314</v>
      </c>
      <c r="B232" s="109" t="s">
        <v>81</v>
      </c>
      <c r="C232" s="110" t="s">
        <v>302</v>
      </c>
      <c r="D232" s="122">
        <v>304</v>
      </c>
      <c r="E232" s="143">
        <v>161.5</v>
      </c>
      <c r="F232" s="143">
        <v>0</v>
      </c>
      <c r="G232" s="143">
        <v>0</v>
      </c>
      <c r="H232" s="143">
        <v>153</v>
      </c>
      <c r="I232" s="143">
        <v>0</v>
      </c>
      <c r="J232" s="143">
        <v>0</v>
      </c>
      <c r="K232" s="137">
        <v>0</v>
      </c>
      <c r="L232" s="125">
        <f t="shared" si="26"/>
        <v>161.5</v>
      </c>
      <c r="M232" s="139">
        <v>66658.39</v>
      </c>
      <c r="N232" s="108" t="s">
        <v>77</v>
      </c>
      <c r="O232" s="110"/>
      <c r="P232" s="111" t="str">
        <f t="shared" si="27"/>
        <v>01200</v>
      </c>
      <c r="Q232" s="130">
        <v>304</v>
      </c>
      <c r="R232" s="131"/>
      <c r="S232" s="132">
        <f t="shared" si="30"/>
        <v>304</v>
      </c>
      <c r="T232" s="118">
        <f t="shared" si="28"/>
        <v>161.5</v>
      </c>
      <c r="U232" s="111">
        <f t="shared" si="29"/>
        <v>0</v>
      </c>
      <c r="V232" s="114"/>
      <c r="W232" s="112"/>
      <c r="X232" s="112"/>
      <c r="Y232" s="112"/>
      <c r="Z232" s="112"/>
      <c r="AA232" s="112"/>
      <c r="AB232" s="112"/>
      <c r="AC232" s="112"/>
      <c r="AD232" s="112"/>
      <c r="AE232" s="112"/>
      <c r="AF232" s="112"/>
      <c r="AG232" s="112"/>
      <c r="AH232" s="112"/>
      <c r="AI232" s="112"/>
      <c r="AJ232" s="112"/>
      <c r="AK232" s="112"/>
      <c r="AL232" s="112"/>
      <c r="AM232" s="112"/>
      <c r="AN232" s="112"/>
      <c r="AO232" s="112"/>
      <c r="AP232" s="112"/>
      <c r="AQ232" s="112"/>
      <c r="AR232" s="112"/>
      <c r="AS232" s="112"/>
      <c r="AT232" s="112"/>
      <c r="AU232" s="112"/>
      <c r="AV232" s="112"/>
      <c r="AW232" s="112"/>
      <c r="AX232" s="112"/>
      <c r="AY232" s="112"/>
      <c r="AZ232" s="112"/>
      <c r="BA232" s="112"/>
      <c r="BB232" s="112"/>
      <c r="BC232" s="112"/>
      <c r="BD232" s="112"/>
      <c r="BE232" s="112"/>
      <c r="BF232" s="112"/>
      <c r="BG232" s="112"/>
      <c r="BH232" s="112"/>
      <c r="BI232" s="112"/>
      <c r="BJ232" s="112"/>
      <c r="BK232" s="112"/>
      <c r="BL232" s="112"/>
      <c r="BM232" s="112"/>
      <c r="BN232" s="112"/>
      <c r="BO232" s="112"/>
      <c r="BP232" s="112"/>
      <c r="BQ232" s="112"/>
      <c r="BR232" s="112"/>
      <c r="BS232" s="112"/>
      <c r="BT232" s="112"/>
      <c r="BU232" s="112"/>
      <c r="BV232" s="112"/>
      <c r="BW232" s="112"/>
      <c r="BX232" s="112"/>
      <c r="BY232" s="112"/>
      <c r="BZ232" s="112"/>
      <c r="CA232" s="112"/>
      <c r="CB232" s="112"/>
      <c r="CC232" s="112"/>
      <c r="CD232" s="112"/>
      <c r="CE232" s="112"/>
      <c r="CF232" s="112"/>
      <c r="CG232" s="112"/>
      <c r="CH232" s="112"/>
      <c r="CI232" s="112"/>
      <c r="CJ232" s="112"/>
      <c r="CK232" s="112"/>
      <c r="CL232" s="112"/>
      <c r="CM232" s="112"/>
      <c r="CN232" s="112"/>
      <c r="CO232" s="112"/>
      <c r="CP232" s="112"/>
      <c r="CQ232" s="112"/>
      <c r="CR232" s="112"/>
      <c r="CS232" s="112"/>
      <c r="CT232" s="112"/>
      <c r="CU232" s="112"/>
      <c r="CV232" s="112"/>
      <c r="CW232" s="112"/>
      <c r="CX232" s="112"/>
      <c r="CY232" s="113"/>
      <c r="CZ232" s="113"/>
    </row>
    <row r="233" spans="1:104" hidden="1">
      <c r="A233" s="123" t="s">
        <v>197</v>
      </c>
      <c r="B233" s="109" t="s">
        <v>81</v>
      </c>
      <c r="C233" s="110" t="s">
        <v>159</v>
      </c>
      <c r="D233" s="122">
        <v>304</v>
      </c>
      <c r="E233" s="143">
        <v>173.33</v>
      </c>
      <c r="F233" s="143">
        <v>13.17</v>
      </c>
      <c r="G233" s="143">
        <v>0</v>
      </c>
      <c r="H233" s="143">
        <v>178.5</v>
      </c>
      <c r="I233" s="143">
        <v>0</v>
      </c>
      <c r="J233" s="143">
        <v>0</v>
      </c>
      <c r="K233" s="137">
        <v>0</v>
      </c>
      <c r="L233" s="125">
        <f t="shared" si="26"/>
        <v>186.5</v>
      </c>
      <c r="M233" s="139">
        <v>102994.8</v>
      </c>
      <c r="N233" s="108" t="s">
        <v>77</v>
      </c>
      <c r="O233" s="110"/>
      <c r="P233" s="111" t="str">
        <f t="shared" si="27"/>
        <v>01200</v>
      </c>
      <c r="Q233" s="130">
        <v>0</v>
      </c>
      <c r="R233" s="131"/>
      <c r="S233" s="132">
        <f t="shared" si="30"/>
        <v>0</v>
      </c>
      <c r="T233" s="118">
        <f t="shared" si="28"/>
        <v>0</v>
      </c>
      <c r="U233" s="111">
        <f t="shared" si="29"/>
        <v>186.5</v>
      </c>
      <c r="V233" s="119"/>
      <c r="W233" s="120"/>
      <c r="X233" s="120"/>
      <c r="Y233" s="120"/>
      <c r="Z233" s="120"/>
      <c r="AA233" s="120"/>
      <c r="AB233" s="120"/>
      <c r="AC233" s="120"/>
      <c r="AD233" s="120"/>
      <c r="AE233" s="120"/>
      <c r="AF233" s="120"/>
      <c r="AG233" s="120"/>
      <c r="AH233" s="120"/>
      <c r="AI233" s="120"/>
      <c r="AJ233" s="120"/>
      <c r="AK233" s="120"/>
      <c r="AL233" s="120"/>
      <c r="AM233" s="120"/>
      <c r="AN233" s="120"/>
      <c r="AO233" s="120"/>
      <c r="AP233" s="120"/>
      <c r="AQ233" s="120"/>
      <c r="AR233" s="120"/>
      <c r="AS233" s="120"/>
      <c r="AT233" s="120"/>
      <c r="AU233" s="120"/>
      <c r="AV233" s="120"/>
      <c r="AW233" s="120"/>
      <c r="AX233" s="120"/>
      <c r="AY233" s="120"/>
      <c r="AZ233" s="120"/>
      <c r="BA233" s="120"/>
      <c r="BB233" s="120"/>
      <c r="BC233" s="120"/>
      <c r="BD233" s="120"/>
      <c r="BE233" s="120"/>
      <c r="BF233" s="120"/>
      <c r="BG233" s="120"/>
      <c r="BH233" s="120"/>
      <c r="BI233" s="120"/>
      <c r="BJ233" s="120"/>
      <c r="BK233" s="120"/>
      <c r="BL233" s="120"/>
      <c r="BM233" s="120"/>
      <c r="BN233" s="120"/>
      <c r="BO233" s="120"/>
      <c r="BP233" s="120"/>
      <c r="BQ233" s="120"/>
      <c r="BR233" s="120"/>
      <c r="BS233" s="120"/>
      <c r="BT233" s="120"/>
      <c r="BU233" s="120"/>
      <c r="BV233" s="120"/>
      <c r="BW233" s="120"/>
      <c r="BX233" s="120"/>
      <c r="BY233" s="120"/>
      <c r="BZ233" s="120"/>
      <c r="CA233" s="120"/>
      <c r="CB233" s="120"/>
      <c r="CC233" s="120"/>
      <c r="CD233" s="120"/>
      <c r="CE233" s="120"/>
      <c r="CF233" s="120"/>
      <c r="CG233" s="120"/>
      <c r="CH233" s="120"/>
      <c r="CI233" s="120"/>
      <c r="CJ233" s="120"/>
      <c r="CK233" s="120"/>
      <c r="CL233" s="120"/>
      <c r="CM233" s="120"/>
      <c r="CN233" s="120"/>
      <c r="CO233" s="120"/>
      <c r="CP233" s="120"/>
      <c r="CQ233" s="120"/>
      <c r="CR233" s="120"/>
      <c r="CS233" s="120"/>
      <c r="CT233" s="120"/>
      <c r="CU233" s="120"/>
      <c r="CV233" s="120"/>
      <c r="CW233" s="120"/>
      <c r="CX233" s="120"/>
      <c r="CY233" s="121"/>
      <c r="CZ233" s="121"/>
    </row>
    <row r="234" spans="1:104" hidden="1">
      <c r="A234" s="129" t="s">
        <v>335</v>
      </c>
      <c r="B234" s="115" t="s">
        <v>76</v>
      </c>
      <c r="C234" s="116" t="s">
        <v>331</v>
      </c>
      <c r="D234" s="117">
        <v>302</v>
      </c>
      <c r="E234" s="143">
        <v>208</v>
      </c>
      <c r="F234" s="143">
        <v>0</v>
      </c>
      <c r="G234" s="143">
        <v>12.5</v>
      </c>
      <c r="H234" s="143">
        <v>0</v>
      </c>
      <c r="I234" s="143">
        <v>0</v>
      </c>
      <c r="J234" s="143">
        <v>0</v>
      </c>
      <c r="K234" s="137">
        <v>0</v>
      </c>
      <c r="L234" s="125">
        <f t="shared" si="26"/>
        <v>220.5</v>
      </c>
      <c r="M234" s="139">
        <v>146025.29</v>
      </c>
      <c r="N234" s="118" t="s">
        <v>77</v>
      </c>
      <c r="O234" s="116"/>
      <c r="P234" s="124" t="str">
        <f t="shared" si="27"/>
        <v>01200</v>
      </c>
      <c r="Q234" s="133">
        <v>302</v>
      </c>
      <c r="R234" s="134"/>
      <c r="S234" s="135">
        <f t="shared" si="30"/>
        <v>302</v>
      </c>
      <c r="T234" s="118">
        <f t="shared" si="28"/>
        <v>220.5</v>
      </c>
      <c r="U234" s="124">
        <f t="shared" si="29"/>
        <v>0</v>
      </c>
      <c r="V234" s="119"/>
      <c r="W234" s="120"/>
      <c r="X234" s="120"/>
      <c r="Y234" s="120"/>
      <c r="Z234" s="120"/>
      <c r="AA234" s="120"/>
      <c r="AB234" s="120"/>
      <c r="AC234" s="120"/>
      <c r="AD234" s="120"/>
      <c r="AE234" s="120"/>
      <c r="AF234" s="120"/>
      <c r="AG234" s="120"/>
      <c r="AH234" s="120"/>
      <c r="AI234" s="120"/>
      <c r="AJ234" s="120"/>
      <c r="AK234" s="120"/>
      <c r="AL234" s="120"/>
      <c r="AM234" s="120"/>
      <c r="AN234" s="120"/>
      <c r="AO234" s="120"/>
      <c r="AP234" s="120"/>
      <c r="AQ234" s="120"/>
      <c r="AR234" s="120"/>
      <c r="AS234" s="120"/>
      <c r="AT234" s="120"/>
      <c r="AU234" s="120"/>
      <c r="AV234" s="120"/>
      <c r="AW234" s="120"/>
      <c r="AX234" s="120"/>
      <c r="AY234" s="120"/>
      <c r="AZ234" s="120"/>
      <c r="BA234" s="120"/>
      <c r="BB234" s="120"/>
      <c r="BC234" s="120"/>
      <c r="BD234" s="120"/>
      <c r="BE234" s="120"/>
      <c r="BF234" s="120"/>
      <c r="BG234" s="120"/>
      <c r="BH234" s="120"/>
      <c r="BI234" s="120"/>
      <c r="BJ234" s="120"/>
      <c r="BK234" s="120"/>
      <c r="BL234" s="120"/>
      <c r="BM234" s="120"/>
      <c r="BN234" s="120"/>
      <c r="BO234" s="120"/>
      <c r="BP234" s="120"/>
      <c r="BQ234" s="120"/>
      <c r="BR234" s="120"/>
      <c r="BS234" s="120"/>
      <c r="BT234" s="120"/>
      <c r="BU234" s="120"/>
      <c r="BV234" s="120"/>
      <c r="BW234" s="120"/>
      <c r="BX234" s="120"/>
      <c r="BY234" s="120"/>
      <c r="BZ234" s="120"/>
      <c r="CA234" s="120"/>
      <c r="CB234" s="120"/>
      <c r="CC234" s="120"/>
      <c r="CD234" s="120"/>
      <c r="CE234" s="120"/>
      <c r="CF234" s="120"/>
      <c r="CG234" s="120"/>
      <c r="CH234" s="120"/>
      <c r="CI234" s="120"/>
      <c r="CJ234" s="120"/>
      <c r="CK234" s="120"/>
      <c r="CL234" s="120"/>
      <c r="CM234" s="120"/>
      <c r="CN234" s="120"/>
      <c r="CO234" s="120"/>
      <c r="CP234" s="120"/>
      <c r="CQ234" s="120"/>
      <c r="CR234" s="120"/>
      <c r="CS234" s="120"/>
      <c r="CT234" s="120"/>
      <c r="CU234" s="120"/>
      <c r="CV234" s="120"/>
      <c r="CW234" s="120"/>
      <c r="CX234" s="120"/>
      <c r="CY234" s="121"/>
      <c r="CZ234" s="121"/>
    </row>
    <row r="235" spans="1:104" hidden="1">
      <c r="A235" s="123" t="s">
        <v>198</v>
      </c>
      <c r="B235" s="109" t="s">
        <v>81</v>
      </c>
      <c r="C235" s="110" t="s">
        <v>159</v>
      </c>
      <c r="D235" s="122">
        <v>304</v>
      </c>
      <c r="E235" s="143">
        <v>173.33</v>
      </c>
      <c r="F235" s="143">
        <v>32</v>
      </c>
      <c r="G235" s="143">
        <v>18.670000000000002</v>
      </c>
      <c r="H235" s="143">
        <v>0</v>
      </c>
      <c r="I235" s="143">
        <v>0</v>
      </c>
      <c r="J235" s="143">
        <v>0</v>
      </c>
      <c r="K235" s="137">
        <v>0</v>
      </c>
      <c r="L235" s="125">
        <f t="shared" si="26"/>
        <v>224</v>
      </c>
      <c r="M235" s="139">
        <v>103321.43</v>
      </c>
      <c r="N235" s="108" t="s">
        <v>77</v>
      </c>
      <c r="O235" s="110"/>
      <c r="P235" s="111" t="str">
        <f t="shared" si="27"/>
        <v>01200</v>
      </c>
      <c r="Q235" s="130">
        <v>304</v>
      </c>
      <c r="R235" s="131"/>
      <c r="S235" s="132">
        <f t="shared" si="30"/>
        <v>304</v>
      </c>
      <c r="T235" s="118">
        <f t="shared" si="28"/>
        <v>224</v>
      </c>
      <c r="U235" s="111">
        <f t="shared" si="29"/>
        <v>0</v>
      </c>
      <c r="V235" s="119"/>
      <c r="W235" s="120"/>
      <c r="X235" s="120"/>
      <c r="Y235" s="120"/>
      <c r="Z235" s="120"/>
      <c r="AA235" s="120"/>
      <c r="AB235" s="120"/>
      <c r="AC235" s="120"/>
      <c r="AD235" s="120"/>
      <c r="AE235" s="120"/>
      <c r="AF235" s="120"/>
      <c r="AG235" s="120"/>
      <c r="AH235" s="120"/>
      <c r="AI235" s="120"/>
      <c r="AJ235" s="120"/>
      <c r="AK235" s="120"/>
      <c r="AL235" s="120"/>
      <c r="AM235" s="120"/>
      <c r="AN235" s="120"/>
      <c r="AO235" s="120"/>
      <c r="AP235" s="120"/>
      <c r="AQ235" s="120"/>
      <c r="AR235" s="120"/>
      <c r="AS235" s="120"/>
      <c r="AT235" s="120"/>
      <c r="AU235" s="120"/>
      <c r="AV235" s="120"/>
      <c r="AW235" s="120"/>
      <c r="AX235" s="120"/>
      <c r="AY235" s="120"/>
      <c r="AZ235" s="120"/>
      <c r="BA235" s="120"/>
      <c r="BB235" s="120"/>
      <c r="BC235" s="120"/>
      <c r="BD235" s="120"/>
      <c r="BE235" s="120"/>
      <c r="BF235" s="120"/>
      <c r="BG235" s="120"/>
      <c r="BH235" s="120"/>
      <c r="BI235" s="120"/>
      <c r="BJ235" s="120"/>
      <c r="BK235" s="120"/>
      <c r="BL235" s="120"/>
      <c r="BM235" s="120"/>
      <c r="BN235" s="120"/>
      <c r="BO235" s="120"/>
      <c r="BP235" s="120"/>
      <c r="BQ235" s="120"/>
      <c r="BR235" s="120"/>
      <c r="BS235" s="120"/>
      <c r="BT235" s="120"/>
      <c r="BU235" s="120"/>
      <c r="BV235" s="120"/>
      <c r="BW235" s="120"/>
      <c r="BX235" s="120"/>
      <c r="BY235" s="120"/>
      <c r="BZ235" s="120"/>
      <c r="CA235" s="120"/>
      <c r="CB235" s="120"/>
      <c r="CC235" s="120"/>
      <c r="CD235" s="120"/>
      <c r="CE235" s="120"/>
      <c r="CF235" s="120"/>
      <c r="CG235" s="120"/>
      <c r="CH235" s="120"/>
      <c r="CI235" s="120"/>
      <c r="CJ235" s="120"/>
      <c r="CK235" s="120"/>
      <c r="CL235" s="120"/>
      <c r="CM235" s="120"/>
      <c r="CN235" s="120"/>
      <c r="CO235" s="120"/>
      <c r="CP235" s="120"/>
      <c r="CQ235" s="120"/>
      <c r="CR235" s="120"/>
      <c r="CS235" s="120"/>
      <c r="CT235" s="120"/>
      <c r="CU235" s="120"/>
      <c r="CV235" s="120"/>
      <c r="CW235" s="120"/>
      <c r="CX235" s="120"/>
      <c r="CY235" s="121"/>
      <c r="CZ235" s="121"/>
    </row>
    <row r="236" spans="1:104" hidden="1">
      <c r="A236" s="123" t="s">
        <v>199</v>
      </c>
      <c r="B236" s="109" t="s">
        <v>81</v>
      </c>
      <c r="C236" s="110" t="s">
        <v>159</v>
      </c>
      <c r="D236" s="122">
        <v>304</v>
      </c>
      <c r="E236" s="143">
        <v>69.5</v>
      </c>
      <c r="F236" s="143">
        <v>0</v>
      </c>
      <c r="G236" s="143">
        <v>0</v>
      </c>
      <c r="H236" s="143">
        <v>51</v>
      </c>
      <c r="I236" s="143">
        <v>0</v>
      </c>
      <c r="J236" s="143">
        <v>0</v>
      </c>
      <c r="K236" s="137">
        <v>0</v>
      </c>
      <c r="L236" s="125">
        <f t="shared" si="26"/>
        <v>69.5</v>
      </c>
      <c r="M236" s="139">
        <v>27273.459999999992</v>
      </c>
      <c r="N236" s="108" t="s">
        <v>77</v>
      </c>
      <c r="O236" s="110"/>
      <c r="P236" s="111" t="str">
        <f t="shared" si="27"/>
        <v>01200</v>
      </c>
      <c r="Q236" s="130">
        <v>304</v>
      </c>
      <c r="R236" s="131"/>
      <c r="S236" s="132">
        <f t="shared" si="30"/>
        <v>304</v>
      </c>
      <c r="T236" s="118">
        <f t="shared" si="28"/>
        <v>69.5</v>
      </c>
      <c r="U236" s="111">
        <f t="shared" si="29"/>
        <v>0</v>
      </c>
      <c r="V236" s="119"/>
      <c r="W236" s="120"/>
      <c r="X236" s="120"/>
      <c r="Y236" s="120"/>
      <c r="Z236" s="120"/>
      <c r="AA236" s="120"/>
      <c r="AB236" s="120"/>
      <c r="AC236" s="120"/>
      <c r="AD236" s="120"/>
      <c r="AE236" s="120"/>
      <c r="AF236" s="120"/>
      <c r="AG236" s="120"/>
      <c r="AH236" s="120"/>
      <c r="AI236" s="120"/>
      <c r="AJ236" s="120"/>
      <c r="AK236" s="120"/>
      <c r="AL236" s="120"/>
      <c r="AM236" s="120"/>
      <c r="AN236" s="120"/>
      <c r="AO236" s="120"/>
      <c r="AP236" s="120"/>
      <c r="AQ236" s="120"/>
      <c r="AR236" s="120"/>
      <c r="AS236" s="120"/>
      <c r="AT236" s="120"/>
      <c r="AU236" s="120"/>
      <c r="AV236" s="120"/>
      <c r="AW236" s="120"/>
      <c r="AX236" s="120"/>
      <c r="AY236" s="120"/>
      <c r="AZ236" s="120"/>
      <c r="BA236" s="120"/>
      <c r="BB236" s="120"/>
      <c r="BC236" s="120"/>
      <c r="BD236" s="120"/>
      <c r="BE236" s="120"/>
      <c r="BF236" s="120"/>
      <c r="BG236" s="120"/>
      <c r="BH236" s="120"/>
      <c r="BI236" s="120"/>
      <c r="BJ236" s="120"/>
      <c r="BK236" s="120"/>
      <c r="BL236" s="120"/>
      <c r="BM236" s="120"/>
      <c r="BN236" s="120"/>
      <c r="BO236" s="120"/>
      <c r="BP236" s="120"/>
      <c r="BQ236" s="120"/>
      <c r="BR236" s="120"/>
      <c r="BS236" s="120"/>
      <c r="BT236" s="120"/>
      <c r="BU236" s="120"/>
      <c r="BV236" s="120"/>
      <c r="BW236" s="120"/>
      <c r="BX236" s="120"/>
      <c r="BY236" s="120"/>
      <c r="BZ236" s="120"/>
      <c r="CA236" s="120"/>
      <c r="CB236" s="120"/>
      <c r="CC236" s="120"/>
      <c r="CD236" s="120"/>
      <c r="CE236" s="120"/>
      <c r="CF236" s="120"/>
      <c r="CG236" s="120"/>
      <c r="CH236" s="120"/>
      <c r="CI236" s="120"/>
      <c r="CJ236" s="120"/>
      <c r="CK236" s="120"/>
      <c r="CL236" s="120"/>
      <c r="CM236" s="120"/>
      <c r="CN236" s="120"/>
      <c r="CO236" s="120"/>
      <c r="CP236" s="120"/>
      <c r="CQ236" s="120"/>
      <c r="CR236" s="120"/>
      <c r="CS236" s="120"/>
      <c r="CT236" s="120"/>
      <c r="CU236" s="120"/>
      <c r="CV236" s="120"/>
      <c r="CW236" s="120"/>
      <c r="CX236" s="120"/>
      <c r="CY236" s="121"/>
      <c r="CZ236" s="121"/>
    </row>
    <row r="237" spans="1:104" hidden="1">
      <c r="A237" s="129" t="s">
        <v>247</v>
      </c>
      <c r="B237" s="115" t="s">
        <v>76</v>
      </c>
      <c r="C237" s="116" t="s">
        <v>19</v>
      </c>
      <c r="D237" s="117">
        <v>302</v>
      </c>
      <c r="E237" s="143">
        <v>208</v>
      </c>
      <c r="F237" s="143">
        <v>0</v>
      </c>
      <c r="G237" s="143">
        <v>73.5</v>
      </c>
      <c r="H237" s="143">
        <v>0</v>
      </c>
      <c r="I237" s="143">
        <v>4</v>
      </c>
      <c r="J237" s="143">
        <v>0</v>
      </c>
      <c r="K237" s="137">
        <v>0</v>
      </c>
      <c r="L237" s="125">
        <f t="shared" si="26"/>
        <v>285.5</v>
      </c>
      <c r="M237" s="139">
        <v>167265.97</v>
      </c>
      <c r="N237" s="118" t="s">
        <v>77</v>
      </c>
      <c r="O237" s="116"/>
      <c r="P237" s="124" t="str">
        <f t="shared" si="27"/>
        <v>01200</v>
      </c>
      <c r="Q237" s="133">
        <v>302</v>
      </c>
      <c r="R237" s="134"/>
      <c r="S237" s="135">
        <f t="shared" si="30"/>
        <v>302</v>
      </c>
      <c r="T237" s="118">
        <f t="shared" si="28"/>
        <v>285.5</v>
      </c>
      <c r="U237" s="124">
        <f t="shared" si="29"/>
        <v>0</v>
      </c>
      <c r="V237" s="119"/>
      <c r="W237" s="120"/>
      <c r="X237" s="120"/>
      <c r="Y237" s="120"/>
      <c r="Z237" s="120"/>
      <c r="AA237" s="120"/>
      <c r="AB237" s="120"/>
      <c r="AC237" s="120"/>
      <c r="AD237" s="120"/>
      <c r="AE237" s="120"/>
      <c r="AF237" s="120"/>
      <c r="AG237" s="120"/>
      <c r="AH237" s="120"/>
      <c r="AI237" s="120"/>
      <c r="AJ237" s="120"/>
      <c r="AK237" s="120"/>
      <c r="AL237" s="120"/>
      <c r="AM237" s="120"/>
      <c r="AN237" s="120"/>
      <c r="AO237" s="120"/>
      <c r="AP237" s="120"/>
      <c r="AQ237" s="120"/>
      <c r="AR237" s="120"/>
      <c r="AS237" s="120"/>
      <c r="AT237" s="120"/>
      <c r="AU237" s="120"/>
      <c r="AV237" s="120"/>
      <c r="AW237" s="120"/>
      <c r="AX237" s="120"/>
      <c r="AY237" s="120"/>
      <c r="AZ237" s="120"/>
      <c r="BA237" s="120"/>
      <c r="BB237" s="120"/>
      <c r="BC237" s="120"/>
      <c r="BD237" s="120"/>
      <c r="BE237" s="120"/>
      <c r="BF237" s="120"/>
      <c r="BG237" s="120"/>
      <c r="BH237" s="120"/>
      <c r="BI237" s="120"/>
      <c r="BJ237" s="120"/>
      <c r="BK237" s="120"/>
      <c r="BL237" s="120"/>
      <c r="BM237" s="120"/>
      <c r="BN237" s="120"/>
      <c r="BO237" s="120"/>
      <c r="BP237" s="120"/>
      <c r="BQ237" s="120"/>
      <c r="BR237" s="120"/>
      <c r="BS237" s="120"/>
      <c r="BT237" s="120"/>
      <c r="BU237" s="120"/>
      <c r="BV237" s="120"/>
      <c r="BW237" s="120"/>
      <c r="BX237" s="120"/>
      <c r="BY237" s="120"/>
      <c r="BZ237" s="120"/>
      <c r="CA237" s="120"/>
      <c r="CB237" s="120"/>
      <c r="CC237" s="120"/>
      <c r="CD237" s="120"/>
      <c r="CE237" s="120"/>
      <c r="CF237" s="120"/>
      <c r="CG237" s="120"/>
      <c r="CH237" s="120"/>
      <c r="CI237" s="120"/>
      <c r="CJ237" s="120"/>
      <c r="CK237" s="120"/>
      <c r="CL237" s="120"/>
      <c r="CM237" s="120"/>
      <c r="CN237" s="120"/>
      <c r="CO237" s="120"/>
      <c r="CP237" s="120"/>
      <c r="CQ237" s="120"/>
      <c r="CR237" s="120"/>
      <c r="CS237" s="120"/>
      <c r="CT237" s="120"/>
      <c r="CU237" s="120"/>
      <c r="CV237" s="120"/>
      <c r="CW237" s="120"/>
      <c r="CX237" s="120"/>
      <c r="CY237" s="121"/>
      <c r="CZ237" s="121"/>
    </row>
    <row r="238" spans="1:104" hidden="1">
      <c r="A238" s="123" t="s">
        <v>200</v>
      </c>
      <c r="B238" s="109" t="s">
        <v>81</v>
      </c>
      <c r="C238" s="110" t="s">
        <v>159</v>
      </c>
      <c r="D238" s="122">
        <v>304</v>
      </c>
      <c r="E238" s="143">
        <v>173.33</v>
      </c>
      <c r="F238" s="143">
        <v>32</v>
      </c>
      <c r="G238" s="143">
        <v>28.17</v>
      </c>
      <c r="H238" s="143">
        <v>0</v>
      </c>
      <c r="I238" s="143">
        <v>0</v>
      </c>
      <c r="J238" s="143">
        <v>0</v>
      </c>
      <c r="K238" s="137">
        <v>0</v>
      </c>
      <c r="L238" s="125">
        <f t="shared" si="26"/>
        <v>233.5</v>
      </c>
      <c r="M238" s="139">
        <v>91495.58</v>
      </c>
      <c r="N238" s="108" t="s">
        <v>77</v>
      </c>
      <c r="O238" s="110"/>
      <c r="P238" s="111" t="str">
        <f t="shared" si="27"/>
        <v>01200</v>
      </c>
      <c r="Q238" s="130">
        <v>0</v>
      </c>
      <c r="R238" s="131"/>
      <c r="S238" s="132">
        <f t="shared" si="30"/>
        <v>0</v>
      </c>
      <c r="T238" s="118">
        <f t="shared" si="28"/>
        <v>0</v>
      </c>
      <c r="U238" s="111">
        <f t="shared" si="29"/>
        <v>233.5</v>
      </c>
      <c r="V238" s="119"/>
      <c r="W238" s="120"/>
      <c r="X238" s="120"/>
      <c r="Y238" s="120"/>
      <c r="Z238" s="120"/>
      <c r="AA238" s="120"/>
      <c r="AB238" s="120"/>
      <c r="AC238" s="120"/>
      <c r="AD238" s="120"/>
      <c r="AE238" s="120"/>
      <c r="AF238" s="120"/>
      <c r="AG238" s="120"/>
      <c r="AH238" s="120"/>
      <c r="AI238" s="120"/>
      <c r="AJ238" s="120"/>
      <c r="AK238" s="120"/>
      <c r="AL238" s="120"/>
      <c r="AM238" s="120"/>
      <c r="AN238" s="120"/>
      <c r="AO238" s="120"/>
      <c r="AP238" s="120"/>
      <c r="AQ238" s="120"/>
      <c r="AR238" s="120"/>
      <c r="AS238" s="120"/>
      <c r="AT238" s="120"/>
      <c r="AU238" s="120"/>
      <c r="AV238" s="120"/>
      <c r="AW238" s="120"/>
      <c r="AX238" s="120"/>
      <c r="AY238" s="120"/>
      <c r="AZ238" s="120"/>
      <c r="BA238" s="120"/>
      <c r="BB238" s="120"/>
      <c r="BC238" s="120"/>
      <c r="BD238" s="120"/>
      <c r="BE238" s="120"/>
      <c r="BF238" s="120"/>
      <c r="BG238" s="120"/>
      <c r="BH238" s="120"/>
      <c r="BI238" s="120"/>
      <c r="BJ238" s="120"/>
      <c r="BK238" s="120"/>
      <c r="BL238" s="120"/>
      <c r="BM238" s="120"/>
      <c r="BN238" s="120"/>
      <c r="BO238" s="120"/>
      <c r="BP238" s="120"/>
      <c r="BQ238" s="120"/>
      <c r="BR238" s="120"/>
      <c r="BS238" s="120"/>
      <c r="BT238" s="120"/>
      <c r="BU238" s="120"/>
      <c r="BV238" s="120"/>
      <c r="BW238" s="120"/>
      <c r="BX238" s="120"/>
      <c r="BY238" s="120"/>
      <c r="BZ238" s="120"/>
      <c r="CA238" s="120"/>
      <c r="CB238" s="120"/>
      <c r="CC238" s="120"/>
      <c r="CD238" s="120"/>
      <c r="CE238" s="120"/>
      <c r="CF238" s="120"/>
      <c r="CG238" s="120"/>
      <c r="CH238" s="120"/>
      <c r="CI238" s="120"/>
      <c r="CJ238" s="120"/>
      <c r="CK238" s="120"/>
      <c r="CL238" s="120"/>
      <c r="CM238" s="120"/>
      <c r="CN238" s="120"/>
      <c r="CO238" s="120"/>
      <c r="CP238" s="120"/>
      <c r="CQ238" s="120"/>
      <c r="CR238" s="120"/>
      <c r="CS238" s="120"/>
      <c r="CT238" s="120"/>
      <c r="CU238" s="120"/>
      <c r="CV238" s="120"/>
      <c r="CW238" s="120"/>
      <c r="CX238" s="120"/>
      <c r="CY238" s="121"/>
      <c r="CZ238" s="121"/>
    </row>
    <row r="239" spans="1:104" hidden="1">
      <c r="A239" s="123" t="s">
        <v>316</v>
      </c>
      <c r="B239" s="109" t="s">
        <v>81</v>
      </c>
      <c r="C239" s="110" t="s">
        <v>302</v>
      </c>
      <c r="D239" s="122">
        <v>304</v>
      </c>
      <c r="E239" s="143">
        <v>173.33</v>
      </c>
      <c r="F239" s="143">
        <v>13.67</v>
      </c>
      <c r="G239" s="143">
        <v>0</v>
      </c>
      <c r="H239" s="143">
        <v>187</v>
      </c>
      <c r="I239" s="143">
        <v>0</v>
      </c>
      <c r="J239" s="143">
        <v>0</v>
      </c>
      <c r="K239" s="137">
        <v>0</v>
      </c>
      <c r="L239" s="125">
        <f t="shared" si="26"/>
        <v>187</v>
      </c>
      <c r="M239" s="139">
        <v>93974.63</v>
      </c>
      <c r="N239" s="108" t="s">
        <v>77</v>
      </c>
      <c r="O239" s="110"/>
      <c r="P239" s="111" t="str">
        <f t="shared" si="27"/>
        <v>01200</v>
      </c>
      <c r="Q239" s="130">
        <v>304</v>
      </c>
      <c r="R239" s="131"/>
      <c r="S239" s="132">
        <f t="shared" si="30"/>
        <v>304</v>
      </c>
      <c r="T239" s="118">
        <f t="shared" si="28"/>
        <v>187</v>
      </c>
      <c r="U239" s="111">
        <f t="shared" si="29"/>
        <v>0</v>
      </c>
      <c r="V239" s="114"/>
      <c r="W239" s="112"/>
      <c r="X239" s="112"/>
      <c r="Y239" s="112"/>
      <c r="Z239" s="112"/>
      <c r="AA239" s="112"/>
      <c r="AB239" s="112"/>
      <c r="AC239" s="112"/>
      <c r="AD239" s="112"/>
      <c r="AE239" s="112"/>
      <c r="AF239" s="112"/>
      <c r="AG239" s="112"/>
      <c r="AH239" s="112"/>
      <c r="AI239" s="112"/>
      <c r="AJ239" s="112"/>
      <c r="AK239" s="112"/>
      <c r="AL239" s="112"/>
      <c r="AM239" s="112"/>
      <c r="AN239" s="112"/>
      <c r="AO239" s="112"/>
      <c r="AP239" s="112"/>
      <c r="AQ239" s="112"/>
      <c r="AR239" s="112"/>
      <c r="AS239" s="112"/>
      <c r="AT239" s="112"/>
      <c r="AU239" s="112"/>
      <c r="AV239" s="112"/>
      <c r="AW239" s="112"/>
      <c r="AX239" s="112"/>
      <c r="AY239" s="112"/>
      <c r="AZ239" s="112"/>
      <c r="BA239" s="112"/>
      <c r="BB239" s="112"/>
      <c r="BC239" s="112"/>
      <c r="BD239" s="112"/>
      <c r="BE239" s="112"/>
      <c r="BF239" s="112"/>
      <c r="BG239" s="112"/>
      <c r="BH239" s="112"/>
      <c r="BI239" s="112"/>
      <c r="BJ239" s="112"/>
      <c r="BK239" s="112"/>
      <c r="BL239" s="112"/>
      <c r="BM239" s="112"/>
      <c r="BN239" s="112"/>
      <c r="BO239" s="112"/>
      <c r="BP239" s="112"/>
      <c r="BQ239" s="112"/>
      <c r="BR239" s="112"/>
      <c r="BS239" s="112"/>
      <c r="BT239" s="112"/>
      <c r="BU239" s="112"/>
      <c r="BV239" s="112"/>
      <c r="BW239" s="112"/>
      <c r="BX239" s="112"/>
      <c r="BY239" s="112"/>
      <c r="BZ239" s="112"/>
      <c r="CA239" s="112"/>
      <c r="CB239" s="112"/>
      <c r="CC239" s="112"/>
      <c r="CD239" s="112"/>
      <c r="CE239" s="112"/>
      <c r="CF239" s="112"/>
      <c r="CG239" s="112"/>
      <c r="CH239" s="112"/>
      <c r="CI239" s="112"/>
      <c r="CJ239" s="112"/>
      <c r="CK239" s="112"/>
      <c r="CL239" s="112"/>
      <c r="CM239" s="112"/>
      <c r="CN239" s="112"/>
      <c r="CO239" s="112"/>
      <c r="CP239" s="112"/>
      <c r="CQ239" s="112"/>
      <c r="CR239" s="112"/>
      <c r="CS239" s="112"/>
      <c r="CT239" s="112"/>
      <c r="CU239" s="112"/>
      <c r="CV239" s="112"/>
      <c r="CW239" s="112"/>
      <c r="CX239" s="112"/>
      <c r="CY239" s="113"/>
      <c r="CZ239" s="113"/>
    </row>
    <row r="240" spans="1:104" hidden="1">
      <c r="A240" s="75" t="s">
        <v>373</v>
      </c>
      <c r="B240" s="115" t="s">
        <v>81</v>
      </c>
      <c r="C240" s="116" t="s">
        <v>357</v>
      </c>
      <c r="D240" s="117" t="s">
        <v>358</v>
      </c>
      <c r="E240" s="143">
        <v>100</v>
      </c>
      <c r="F240" s="143">
        <v>0</v>
      </c>
      <c r="G240" s="143">
        <v>0</v>
      </c>
      <c r="H240" s="143">
        <v>0</v>
      </c>
      <c r="I240" s="143">
        <v>0</v>
      </c>
      <c r="J240" s="143">
        <v>0</v>
      </c>
      <c r="K240" s="137">
        <v>0</v>
      </c>
      <c r="L240" s="125">
        <f t="shared" si="26"/>
        <v>100</v>
      </c>
      <c r="M240" s="139">
        <v>36700.570000000007</v>
      </c>
      <c r="N240" s="118" t="s">
        <v>360</v>
      </c>
      <c r="O240" s="116"/>
      <c r="P240" s="124" t="str">
        <f t="shared" si="27"/>
        <v>01455</v>
      </c>
      <c r="Q240" s="133">
        <v>172</v>
      </c>
      <c r="R240" s="134"/>
      <c r="S240" s="135">
        <f t="shared" si="30"/>
        <v>172</v>
      </c>
      <c r="T240" s="118">
        <f t="shared" si="28"/>
        <v>100</v>
      </c>
      <c r="U240" s="124">
        <f t="shared" si="29"/>
        <v>0</v>
      </c>
      <c r="V240" s="119"/>
      <c r="W240" s="120"/>
      <c r="X240" s="120"/>
      <c r="Y240" s="120"/>
      <c r="Z240" s="120"/>
      <c r="AA240" s="120"/>
      <c r="AB240" s="120"/>
      <c r="AC240" s="120"/>
      <c r="AD240" s="120"/>
      <c r="AE240" s="120"/>
      <c r="AF240" s="120"/>
      <c r="AG240" s="120"/>
      <c r="AH240" s="120"/>
      <c r="AI240" s="120"/>
      <c r="AJ240" s="120"/>
      <c r="AK240" s="120"/>
      <c r="AL240" s="120"/>
      <c r="AM240" s="120"/>
      <c r="AN240" s="120"/>
      <c r="AO240" s="120"/>
      <c r="AP240" s="120"/>
      <c r="AQ240" s="120"/>
      <c r="AR240" s="120"/>
      <c r="AS240" s="120"/>
      <c r="AT240" s="120"/>
      <c r="AU240" s="120"/>
      <c r="AV240" s="120"/>
      <c r="AW240" s="120"/>
      <c r="AX240" s="120"/>
      <c r="AY240" s="120"/>
      <c r="AZ240" s="120"/>
      <c r="BA240" s="120"/>
      <c r="BB240" s="120"/>
      <c r="BC240" s="120"/>
      <c r="BD240" s="120"/>
      <c r="BE240" s="120"/>
      <c r="BF240" s="120"/>
      <c r="BG240" s="120"/>
      <c r="BH240" s="120"/>
      <c r="BI240" s="120"/>
      <c r="BJ240" s="120"/>
      <c r="BK240" s="120"/>
      <c r="BL240" s="120"/>
      <c r="BM240" s="120"/>
      <c r="BN240" s="120"/>
      <c r="BO240" s="120"/>
      <c r="BP240" s="120"/>
      <c r="BQ240" s="120"/>
      <c r="BR240" s="120"/>
      <c r="BS240" s="120"/>
      <c r="BT240" s="120"/>
      <c r="BU240" s="120"/>
      <c r="BV240" s="120"/>
      <c r="BW240" s="120"/>
      <c r="BX240" s="120"/>
      <c r="BY240" s="120"/>
      <c r="BZ240" s="120"/>
      <c r="CA240" s="120"/>
      <c r="CB240" s="120"/>
      <c r="CC240" s="120"/>
      <c r="CD240" s="120"/>
      <c r="CE240" s="120"/>
      <c r="CF240" s="120"/>
      <c r="CG240" s="120"/>
      <c r="CH240" s="120"/>
      <c r="CI240" s="120"/>
      <c r="CJ240" s="120"/>
      <c r="CK240" s="120"/>
      <c r="CL240" s="120"/>
      <c r="CM240" s="120"/>
      <c r="CN240" s="120"/>
      <c r="CO240" s="120"/>
      <c r="CP240" s="120"/>
      <c r="CQ240" s="120"/>
      <c r="CR240" s="120"/>
      <c r="CS240" s="120"/>
      <c r="CT240" s="120"/>
      <c r="CU240" s="120"/>
      <c r="CV240" s="120"/>
      <c r="CW240" s="120"/>
      <c r="CX240" s="120"/>
      <c r="CY240" s="121"/>
      <c r="CZ240" s="121"/>
    </row>
    <row r="241" spans="1:104" hidden="1">
      <c r="A241" s="129" t="s">
        <v>202</v>
      </c>
      <c r="B241" s="115" t="s">
        <v>81</v>
      </c>
      <c r="C241" s="116" t="s">
        <v>159</v>
      </c>
      <c r="D241" s="117">
        <v>304</v>
      </c>
      <c r="E241" s="143">
        <v>173.33</v>
      </c>
      <c r="F241" s="143">
        <v>32</v>
      </c>
      <c r="G241" s="143">
        <v>26.17</v>
      </c>
      <c r="H241" s="143">
        <v>0</v>
      </c>
      <c r="I241" s="143">
        <v>0</v>
      </c>
      <c r="J241" s="143">
        <v>0</v>
      </c>
      <c r="K241" s="137">
        <v>0</v>
      </c>
      <c r="L241" s="125">
        <f t="shared" si="26"/>
        <v>231.5</v>
      </c>
      <c r="M241" s="139">
        <v>88096.15</v>
      </c>
      <c r="N241" s="118" t="s">
        <v>77</v>
      </c>
      <c r="O241" s="116"/>
      <c r="P241" s="124" t="str">
        <f t="shared" si="27"/>
        <v>01200</v>
      </c>
      <c r="Q241" s="133">
        <v>304</v>
      </c>
      <c r="R241" s="134"/>
      <c r="S241" s="135">
        <f t="shared" si="30"/>
        <v>304</v>
      </c>
      <c r="T241" s="118">
        <f t="shared" si="28"/>
        <v>231.5</v>
      </c>
      <c r="U241" s="124">
        <f t="shared" si="29"/>
        <v>0</v>
      </c>
      <c r="V241" s="119"/>
      <c r="W241" s="120"/>
      <c r="X241" s="120"/>
      <c r="Y241" s="120"/>
      <c r="Z241" s="120"/>
      <c r="AA241" s="120"/>
      <c r="AB241" s="120"/>
      <c r="AC241" s="120"/>
      <c r="AD241" s="120"/>
      <c r="AE241" s="120"/>
      <c r="AF241" s="120"/>
      <c r="AG241" s="120"/>
      <c r="AH241" s="120"/>
      <c r="AI241" s="120"/>
      <c r="AJ241" s="120"/>
      <c r="AK241" s="120"/>
      <c r="AL241" s="120"/>
      <c r="AM241" s="120"/>
      <c r="AN241" s="120"/>
      <c r="AO241" s="120"/>
      <c r="AP241" s="120"/>
      <c r="AQ241" s="120"/>
      <c r="AR241" s="120"/>
      <c r="AS241" s="120"/>
      <c r="AT241" s="120"/>
      <c r="AU241" s="120"/>
      <c r="AV241" s="120"/>
      <c r="AW241" s="120"/>
      <c r="AX241" s="120"/>
      <c r="AY241" s="120"/>
      <c r="AZ241" s="120"/>
      <c r="BA241" s="120"/>
      <c r="BB241" s="120"/>
      <c r="BC241" s="120"/>
      <c r="BD241" s="120"/>
      <c r="BE241" s="120"/>
      <c r="BF241" s="120"/>
      <c r="BG241" s="120"/>
      <c r="BH241" s="120"/>
      <c r="BI241" s="120"/>
      <c r="BJ241" s="120"/>
      <c r="BK241" s="120"/>
      <c r="BL241" s="120"/>
      <c r="BM241" s="120"/>
      <c r="BN241" s="120"/>
      <c r="BO241" s="120"/>
      <c r="BP241" s="120"/>
      <c r="BQ241" s="120"/>
      <c r="BR241" s="120"/>
      <c r="BS241" s="120"/>
      <c r="BT241" s="120"/>
      <c r="BU241" s="120"/>
      <c r="BV241" s="120"/>
      <c r="BW241" s="120"/>
      <c r="BX241" s="120"/>
      <c r="BY241" s="120"/>
      <c r="BZ241" s="120"/>
      <c r="CA241" s="120"/>
      <c r="CB241" s="120"/>
      <c r="CC241" s="120"/>
      <c r="CD241" s="120"/>
      <c r="CE241" s="120"/>
      <c r="CF241" s="120"/>
      <c r="CG241" s="120"/>
      <c r="CH241" s="120"/>
      <c r="CI241" s="120"/>
      <c r="CJ241" s="120"/>
      <c r="CK241" s="120"/>
      <c r="CL241" s="120"/>
      <c r="CM241" s="120"/>
      <c r="CN241" s="120"/>
      <c r="CO241" s="120"/>
      <c r="CP241" s="120"/>
      <c r="CQ241" s="120"/>
      <c r="CR241" s="120"/>
      <c r="CS241" s="120"/>
      <c r="CT241" s="120"/>
      <c r="CU241" s="120"/>
      <c r="CV241" s="120"/>
      <c r="CW241" s="120"/>
      <c r="CX241" s="120"/>
      <c r="CY241" s="121"/>
      <c r="CZ241" s="121"/>
    </row>
    <row r="242" spans="1:104" hidden="1">
      <c r="A242" s="123" t="s">
        <v>235</v>
      </c>
      <c r="B242" s="109" t="s">
        <v>81</v>
      </c>
      <c r="C242" s="110" t="s">
        <v>223</v>
      </c>
      <c r="D242" s="122">
        <v>304</v>
      </c>
      <c r="E242" s="143">
        <v>173.33</v>
      </c>
      <c r="F242" s="143">
        <v>32</v>
      </c>
      <c r="G242" s="143">
        <v>43.17</v>
      </c>
      <c r="H242" s="143">
        <v>0</v>
      </c>
      <c r="I242" s="143">
        <v>0</v>
      </c>
      <c r="J242" s="143">
        <v>0</v>
      </c>
      <c r="K242" s="137">
        <v>0</v>
      </c>
      <c r="L242" s="125">
        <f t="shared" si="26"/>
        <v>248.5</v>
      </c>
      <c r="M242" s="139">
        <v>79542.080000000002</v>
      </c>
      <c r="N242" s="108" t="s">
        <v>77</v>
      </c>
      <c r="O242" s="110"/>
      <c r="P242" s="111" t="str">
        <f t="shared" si="27"/>
        <v>01200</v>
      </c>
      <c r="Q242" s="130">
        <v>304</v>
      </c>
      <c r="R242" s="131"/>
      <c r="S242" s="132">
        <f t="shared" si="30"/>
        <v>304</v>
      </c>
      <c r="T242" s="118">
        <f t="shared" si="28"/>
        <v>248.5</v>
      </c>
      <c r="U242" s="111">
        <f t="shared" si="29"/>
        <v>0</v>
      </c>
      <c r="V242" s="119"/>
      <c r="W242" s="120"/>
      <c r="X242" s="120"/>
      <c r="Y242" s="120"/>
      <c r="Z242" s="120"/>
      <c r="AA242" s="120"/>
      <c r="AB242" s="120"/>
      <c r="AC242" s="120"/>
      <c r="AD242" s="120"/>
      <c r="AE242" s="120"/>
      <c r="AF242" s="120"/>
      <c r="AG242" s="120"/>
      <c r="AH242" s="120"/>
      <c r="AI242" s="120"/>
      <c r="AJ242" s="120"/>
      <c r="AK242" s="120"/>
      <c r="AL242" s="120"/>
      <c r="AM242" s="120"/>
      <c r="AN242" s="120"/>
      <c r="AO242" s="120"/>
      <c r="AP242" s="120"/>
      <c r="AQ242" s="120"/>
      <c r="AR242" s="120"/>
      <c r="AS242" s="120"/>
      <c r="AT242" s="120"/>
      <c r="AU242" s="120"/>
      <c r="AV242" s="120"/>
      <c r="AW242" s="120"/>
      <c r="AX242" s="120"/>
      <c r="AY242" s="120"/>
      <c r="AZ242" s="120"/>
      <c r="BA242" s="120"/>
      <c r="BB242" s="120"/>
      <c r="BC242" s="120"/>
      <c r="BD242" s="120"/>
      <c r="BE242" s="120"/>
      <c r="BF242" s="120"/>
      <c r="BG242" s="120"/>
      <c r="BH242" s="120"/>
      <c r="BI242" s="120"/>
      <c r="BJ242" s="120"/>
      <c r="BK242" s="120"/>
      <c r="BL242" s="120"/>
      <c r="BM242" s="120"/>
      <c r="BN242" s="120"/>
      <c r="BO242" s="120"/>
      <c r="BP242" s="120"/>
      <c r="BQ242" s="120"/>
      <c r="BR242" s="120"/>
      <c r="BS242" s="120"/>
      <c r="BT242" s="120"/>
      <c r="BU242" s="120"/>
      <c r="BV242" s="120"/>
      <c r="BW242" s="120"/>
      <c r="BX242" s="120"/>
      <c r="BY242" s="120"/>
      <c r="BZ242" s="120"/>
      <c r="CA242" s="120"/>
      <c r="CB242" s="120"/>
      <c r="CC242" s="120"/>
      <c r="CD242" s="120"/>
      <c r="CE242" s="120"/>
      <c r="CF242" s="120"/>
      <c r="CG242" s="120"/>
      <c r="CH242" s="120"/>
      <c r="CI242" s="120"/>
      <c r="CJ242" s="120"/>
      <c r="CK242" s="120"/>
      <c r="CL242" s="120"/>
      <c r="CM242" s="120"/>
      <c r="CN242" s="120"/>
      <c r="CO242" s="120"/>
      <c r="CP242" s="120"/>
      <c r="CQ242" s="120"/>
      <c r="CR242" s="120"/>
      <c r="CS242" s="120"/>
      <c r="CT242" s="120"/>
      <c r="CU242" s="120"/>
      <c r="CV242" s="120"/>
      <c r="CW242" s="120"/>
      <c r="CX242" s="120"/>
      <c r="CY242" s="121"/>
      <c r="CZ242" s="121"/>
    </row>
    <row r="243" spans="1:104" hidden="1">
      <c r="A243" s="105" t="s">
        <v>317</v>
      </c>
      <c r="B243" s="94" t="s">
        <v>81</v>
      </c>
      <c r="C243" s="95" t="s">
        <v>302</v>
      </c>
      <c r="D243" s="96">
        <v>304</v>
      </c>
      <c r="E243" s="143">
        <v>0</v>
      </c>
      <c r="F243" s="143">
        <v>0</v>
      </c>
      <c r="G243" s="143">
        <v>0</v>
      </c>
      <c r="H243" s="143">
        <v>0</v>
      </c>
      <c r="I243" s="143">
        <v>0</v>
      </c>
      <c r="J243" s="143">
        <v>0</v>
      </c>
      <c r="K243" s="137">
        <v>0</v>
      </c>
      <c r="L243" s="125">
        <f t="shared" si="26"/>
        <v>0</v>
      </c>
      <c r="M243" s="139">
        <v>0</v>
      </c>
      <c r="N243" s="97" t="s">
        <v>77</v>
      </c>
      <c r="O243" s="95"/>
      <c r="P243" s="98" t="str">
        <f t="shared" si="27"/>
        <v>01200</v>
      </c>
      <c r="Q243" s="99">
        <v>304</v>
      </c>
      <c r="R243" s="100"/>
      <c r="S243" s="101">
        <f t="shared" si="30"/>
        <v>304</v>
      </c>
      <c r="T243" s="118">
        <f t="shared" si="28"/>
        <v>0</v>
      </c>
      <c r="U243" s="98">
        <f t="shared" si="29"/>
        <v>0</v>
      </c>
      <c r="V243" s="102"/>
      <c r="W243" s="103"/>
      <c r="X243" s="103"/>
      <c r="Y243" s="103"/>
      <c r="Z243" s="103"/>
      <c r="AA243" s="103"/>
      <c r="AB243" s="103"/>
      <c r="AC243" s="103"/>
      <c r="AD243" s="103"/>
      <c r="AE243" s="103"/>
      <c r="AF243" s="103"/>
      <c r="AG243" s="103"/>
      <c r="AH243" s="103"/>
      <c r="AI243" s="103"/>
      <c r="AJ243" s="103"/>
      <c r="AK243" s="103"/>
      <c r="AL243" s="103"/>
      <c r="AM243" s="103"/>
      <c r="AN243" s="103"/>
      <c r="AO243" s="103"/>
      <c r="AP243" s="103"/>
      <c r="AQ243" s="103"/>
      <c r="AR243" s="103"/>
      <c r="AS243" s="103"/>
      <c r="AT243" s="103"/>
      <c r="AU243" s="103"/>
      <c r="AV243" s="103"/>
      <c r="AW243" s="103"/>
      <c r="AX243" s="103"/>
      <c r="AY243" s="103"/>
      <c r="AZ243" s="103"/>
      <c r="BA243" s="103"/>
      <c r="BB243" s="103"/>
      <c r="BC243" s="103"/>
      <c r="BD243" s="103"/>
      <c r="BE243" s="103"/>
      <c r="BF243" s="103"/>
      <c r="BG243" s="103"/>
      <c r="BH243" s="103"/>
      <c r="BI243" s="103"/>
      <c r="BJ243" s="103"/>
      <c r="BK243" s="103"/>
      <c r="BL243" s="103"/>
      <c r="BM243" s="103"/>
      <c r="BN243" s="103"/>
      <c r="BO243" s="103"/>
      <c r="BP243" s="103"/>
      <c r="BQ243" s="103"/>
      <c r="BR243" s="103"/>
      <c r="BS243" s="103"/>
      <c r="BT243" s="103"/>
      <c r="BU243" s="103"/>
      <c r="BV243" s="103"/>
      <c r="BW243" s="103"/>
      <c r="BX243" s="103"/>
      <c r="BY243" s="103"/>
      <c r="BZ243" s="103"/>
      <c r="CA243" s="103"/>
      <c r="CB243" s="103"/>
      <c r="CC243" s="103"/>
      <c r="CD243" s="103"/>
      <c r="CE243" s="103"/>
      <c r="CF243" s="103"/>
      <c r="CG243" s="103"/>
      <c r="CH243" s="103"/>
      <c r="CI243" s="103"/>
      <c r="CJ243" s="103"/>
      <c r="CK243" s="103"/>
      <c r="CL243" s="103"/>
      <c r="CM243" s="103"/>
      <c r="CN243" s="103"/>
      <c r="CO243" s="103"/>
      <c r="CP243" s="103"/>
      <c r="CQ243" s="103"/>
      <c r="CR243" s="103"/>
      <c r="CS243" s="103"/>
      <c r="CT243" s="103"/>
      <c r="CU243" s="103"/>
      <c r="CV243" s="103"/>
      <c r="CW243" s="103"/>
      <c r="CX243" s="103"/>
      <c r="CY243" s="104"/>
      <c r="CZ243" s="104"/>
    </row>
    <row r="244" spans="1:104" hidden="1">
      <c r="A244" s="74" t="s">
        <v>474</v>
      </c>
      <c r="B244" s="109" t="s">
        <v>81</v>
      </c>
      <c r="C244" s="110" t="s">
        <v>338</v>
      </c>
      <c r="D244" s="122" t="s">
        <v>358</v>
      </c>
      <c r="E244" s="143">
        <v>173.33</v>
      </c>
      <c r="F244" s="143">
        <v>16.670000000000002</v>
      </c>
      <c r="G244" s="143">
        <v>0</v>
      </c>
      <c r="H244" s="143">
        <v>181.5</v>
      </c>
      <c r="I244" s="143">
        <v>0</v>
      </c>
      <c r="J244" s="143">
        <v>0</v>
      </c>
      <c r="K244" s="137">
        <v>0</v>
      </c>
      <c r="L244" s="125">
        <f t="shared" si="26"/>
        <v>190</v>
      </c>
      <c r="M244" s="139">
        <v>81180</v>
      </c>
      <c r="N244" s="108" t="s">
        <v>360</v>
      </c>
      <c r="O244" s="110"/>
      <c r="P244" s="111" t="str">
        <f t="shared" si="27"/>
        <v>01455</v>
      </c>
      <c r="Q244" s="130">
        <v>171</v>
      </c>
      <c r="R244" s="131"/>
      <c r="S244" s="132">
        <f t="shared" si="30"/>
        <v>171</v>
      </c>
      <c r="T244" s="118">
        <f t="shared" si="28"/>
        <v>190</v>
      </c>
      <c r="U244" s="111">
        <f t="shared" si="29"/>
        <v>0</v>
      </c>
      <c r="V244" s="114"/>
      <c r="W244" s="112"/>
      <c r="X244" s="112"/>
      <c r="Y244" s="112"/>
      <c r="Z244" s="112"/>
      <c r="AA244" s="112"/>
      <c r="AB244" s="112"/>
      <c r="AC244" s="112"/>
      <c r="AD244" s="112"/>
      <c r="AE244" s="112"/>
      <c r="AF244" s="112"/>
      <c r="AG244" s="112"/>
      <c r="AH244" s="112"/>
      <c r="AI244" s="112"/>
      <c r="AJ244" s="112"/>
      <c r="AK244" s="112"/>
      <c r="AL244" s="112"/>
      <c r="AM244" s="112"/>
      <c r="AN244" s="112"/>
      <c r="AO244" s="112"/>
      <c r="AP244" s="112"/>
      <c r="AQ244" s="112"/>
      <c r="AR244" s="112"/>
      <c r="AS244" s="112"/>
      <c r="AT244" s="112"/>
      <c r="AU244" s="112"/>
      <c r="AV244" s="112"/>
      <c r="AW244" s="112"/>
      <c r="AX244" s="112"/>
      <c r="AY244" s="112"/>
      <c r="AZ244" s="112"/>
      <c r="BA244" s="112"/>
      <c r="BB244" s="112"/>
      <c r="BC244" s="112"/>
      <c r="BD244" s="112"/>
      <c r="BE244" s="112"/>
      <c r="BF244" s="112"/>
      <c r="BG244" s="112"/>
      <c r="BH244" s="112"/>
      <c r="BI244" s="112"/>
      <c r="BJ244" s="112"/>
      <c r="BK244" s="112"/>
      <c r="BL244" s="112"/>
      <c r="BM244" s="112"/>
      <c r="BN244" s="112"/>
      <c r="BO244" s="112"/>
      <c r="BP244" s="112"/>
      <c r="BQ244" s="112"/>
      <c r="BR244" s="112"/>
      <c r="BS244" s="112"/>
      <c r="BT244" s="112"/>
      <c r="BU244" s="112"/>
      <c r="BV244" s="112"/>
      <c r="BW244" s="112"/>
      <c r="BX244" s="112"/>
      <c r="BY244" s="112"/>
      <c r="BZ244" s="112"/>
      <c r="CA244" s="112"/>
      <c r="CB244" s="112"/>
      <c r="CC244" s="112"/>
      <c r="CD244" s="112"/>
      <c r="CE244" s="112"/>
      <c r="CF244" s="112"/>
      <c r="CG244" s="112"/>
      <c r="CH244" s="112"/>
      <c r="CI244" s="112"/>
      <c r="CJ244" s="112"/>
      <c r="CK244" s="112"/>
      <c r="CL244" s="112"/>
      <c r="CM244" s="112"/>
      <c r="CN244" s="112"/>
      <c r="CO244" s="112"/>
      <c r="CP244" s="112"/>
      <c r="CQ244" s="112"/>
      <c r="CR244" s="112"/>
      <c r="CS244" s="112"/>
      <c r="CT244" s="112"/>
      <c r="CU244" s="112"/>
      <c r="CV244" s="112"/>
      <c r="CW244" s="112"/>
      <c r="CX244" s="112"/>
      <c r="CY244" s="113"/>
      <c r="CZ244" s="113"/>
    </row>
    <row r="245" spans="1:104" hidden="1">
      <c r="A245" s="129" t="s">
        <v>319</v>
      </c>
      <c r="B245" s="115" t="s">
        <v>81</v>
      </c>
      <c r="C245" s="116" t="s">
        <v>302</v>
      </c>
      <c r="D245" s="117">
        <v>304</v>
      </c>
      <c r="E245" s="143">
        <v>173.33</v>
      </c>
      <c r="F245" s="143">
        <v>32</v>
      </c>
      <c r="G245" s="143">
        <v>44.67</v>
      </c>
      <c r="H245" s="143">
        <v>0</v>
      </c>
      <c r="I245" s="143">
        <v>0</v>
      </c>
      <c r="J245" s="143">
        <v>0</v>
      </c>
      <c r="K245" s="137">
        <v>0</v>
      </c>
      <c r="L245" s="125">
        <f t="shared" si="26"/>
        <v>250</v>
      </c>
      <c r="M245" s="139">
        <v>102009.11</v>
      </c>
      <c r="N245" s="118" t="s">
        <v>77</v>
      </c>
      <c r="O245" s="116"/>
      <c r="P245" s="124" t="str">
        <f t="shared" si="27"/>
        <v>01200</v>
      </c>
      <c r="Q245" s="133">
        <v>304</v>
      </c>
      <c r="R245" s="134"/>
      <c r="S245" s="135">
        <f t="shared" si="30"/>
        <v>304</v>
      </c>
      <c r="T245" s="118">
        <f t="shared" si="28"/>
        <v>250</v>
      </c>
      <c r="U245" s="124">
        <f t="shared" si="29"/>
        <v>0</v>
      </c>
      <c r="V245" s="119"/>
      <c r="W245" s="120"/>
      <c r="X245" s="120"/>
      <c r="Y245" s="120"/>
      <c r="Z245" s="120"/>
      <c r="AA245" s="120"/>
      <c r="AB245" s="120"/>
      <c r="AC245" s="120"/>
      <c r="AD245" s="120"/>
      <c r="AE245" s="120"/>
      <c r="AF245" s="120"/>
      <c r="AG245" s="120"/>
      <c r="AH245" s="120"/>
      <c r="AI245" s="120"/>
      <c r="AJ245" s="120"/>
      <c r="AK245" s="120"/>
      <c r="AL245" s="120"/>
      <c r="AM245" s="120"/>
      <c r="AN245" s="120"/>
      <c r="AO245" s="120"/>
      <c r="AP245" s="120"/>
      <c r="AQ245" s="120"/>
      <c r="AR245" s="120"/>
      <c r="AS245" s="120"/>
      <c r="AT245" s="120"/>
      <c r="AU245" s="120"/>
      <c r="AV245" s="120"/>
      <c r="AW245" s="120"/>
      <c r="AX245" s="120"/>
      <c r="AY245" s="120"/>
      <c r="AZ245" s="120"/>
      <c r="BA245" s="120"/>
      <c r="BB245" s="120"/>
      <c r="BC245" s="120"/>
      <c r="BD245" s="120"/>
      <c r="BE245" s="120"/>
      <c r="BF245" s="120"/>
      <c r="BG245" s="120"/>
      <c r="BH245" s="120"/>
      <c r="BI245" s="120"/>
      <c r="BJ245" s="120"/>
      <c r="BK245" s="120"/>
      <c r="BL245" s="120"/>
      <c r="BM245" s="120"/>
      <c r="BN245" s="120"/>
      <c r="BO245" s="120"/>
      <c r="BP245" s="120"/>
      <c r="BQ245" s="120"/>
      <c r="BR245" s="120"/>
      <c r="BS245" s="120"/>
      <c r="BT245" s="120"/>
      <c r="BU245" s="120"/>
      <c r="BV245" s="120"/>
      <c r="BW245" s="120"/>
      <c r="BX245" s="120"/>
      <c r="BY245" s="120"/>
      <c r="BZ245" s="120"/>
      <c r="CA245" s="120"/>
      <c r="CB245" s="120"/>
      <c r="CC245" s="120"/>
      <c r="CD245" s="120"/>
      <c r="CE245" s="120"/>
      <c r="CF245" s="120"/>
      <c r="CG245" s="120"/>
      <c r="CH245" s="120"/>
      <c r="CI245" s="120"/>
      <c r="CJ245" s="120"/>
      <c r="CK245" s="120"/>
      <c r="CL245" s="120"/>
      <c r="CM245" s="120"/>
      <c r="CN245" s="120"/>
      <c r="CO245" s="120"/>
      <c r="CP245" s="120"/>
      <c r="CQ245" s="120"/>
      <c r="CR245" s="120"/>
      <c r="CS245" s="120"/>
      <c r="CT245" s="120"/>
      <c r="CU245" s="120"/>
      <c r="CV245" s="120"/>
      <c r="CW245" s="120"/>
      <c r="CX245" s="120"/>
      <c r="CY245" s="121"/>
      <c r="CZ245" s="121"/>
    </row>
    <row r="246" spans="1:104" hidden="1">
      <c r="A246" s="129" t="s">
        <v>125</v>
      </c>
      <c r="B246" s="115" t="s">
        <v>81</v>
      </c>
      <c r="C246" s="116" t="s">
        <v>101</v>
      </c>
      <c r="D246" s="117" t="s">
        <v>102</v>
      </c>
      <c r="E246" s="143">
        <v>173.33</v>
      </c>
      <c r="F246" s="143">
        <v>19.170000000000002</v>
      </c>
      <c r="G246" s="143">
        <v>0</v>
      </c>
      <c r="H246" s="143">
        <v>184</v>
      </c>
      <c r="I246" s="143">
        <v>0</v>
      </c>
      <c r="J246" s="143">
        <v>0</v>
      </c>
      <c r="K246" s="137">
        <v>0</v>
      </c>
      <c r="L246" s="125">
        <f t="shared" si="26"/>
        <v>192.5</v>
      </c>
      <c r="M246" s="139">
        <v>76091.179999999993</v>
      </c>
      <c r="N246" s="118" t="s">
        <v>77</v>
      </c>
      <c r="O246" s="116"/>
      <c r="P246" s="111" t="str">
        <f t="shared" si="27"/>
        <v>01200</v>
      </c>
      <c r="Q246" s="133">
        <v>297</v>
      </c>
      <c r="R246" s="134"/>
      <c r="S246" s="132">
        <f t="shared" si="30"/>
        <v>297</v>
      </c>
      <c r="T246" s="118">
        <f t="shared" si="28"/>
        <v>192.5</v>
      </c>
      <c r="U246" s="111">
        <f t="shared" si="29"/>
        <v>0</v>
      </c>
      <c r="V246" s="119"/>
      <c r="W246" s="120"/>
      <c r="X246" s="120"/>
      <c r="Y246" s="120"/>
      <c r="Z246" s="120"/>
      <c r="AA246" s="120"/>
      <c r="AB246" s="120"/>
      <c r="AC246" s="120"/>
      <c r="AD246" s="120"/>
      <c r="AE246" s="120"/>
      <c r="AF246" s="120"/>
      <c r="AG246" s="120"/>
      <c r="AH246" s="120"/>
      <c r="AI246" s="120"/>
      <c r="AJ246" s="120"/>
      <c r="AK246" s="120"/>
      <c r="AL246" s="120"/>
      <c r="AM246" s="120"/>
      <c r="AN246" s="120"/>
      <c r="AO246" s="120"/>
      <c r="AP246" s="120"/>
      <c r="AQ246" s="120"/>
      <c r="AR246" s="120"/>
      <c r="AS246" s="120"/>
      <c r="AT246" s="120"/>
      <c r="AU246" s="120"/>
      <c r="AV246" s="120"/>
      <c r="AW246" s="120"/>
      <c r="AX246" s="120"/>
      <c r="AY246" s="120"/>
      <c r="AZ246" s="120"/>
      <c r="BA246" s="120"/>
      <c r="BB246" s="120"/>
      <c r="BC246" s="120"/>
      <c r="BD246" s="120"/>
      <c r="BE246" s="120"/>
      <c r="BF246" s="120"/>
      <c r="BG246" s="120"/>
      <c r="BH246" s="120"/>
      <c r="BI246" s="120"/>
      <c r="BJ246" s="120"/>
      <c r="BK246" s="120"/>
      <c r="BL246" s="120"/>
      <c r="BM246" s="120"/>
      <c r="BN246" s="120"/>
      <c r="BO246" s="120"/>
      <c r="BP246" s="120"/>
      <c r="BQ246" s="120"/>
      <c r="BR246" s="120"/>
      <c r="BS246" s="120"/>
      <c r="BT246" s="120"/>
      <c r="BU246" s="120"/>
      <c r="BV246" s="120"/>
      <c r="BW246" s="120"/>
      <c r="BX246" s="120"/>
      <c r="BY246" s="120"/>
      <c r="BZ246" s="120"/>
      <c r="CA246" s="120"/>
      <c r="CB246" s="120"/>
      <c r="CC246" s="120"/>
      <c r="CD246" s="120"/>
      <c r="CE246" s="120"/>
      <c r="CF246" s="120"/>
      <c r="CG246" s="120"/>
      <c r="CH246" s="120"/>
      <c r="CI246" s="120"/>
      <c r="CJ246" s="112"/>
      <c r="CK246" s="120"/>
      <c r="CL246" s="120"/>
      <c r="CM246" s="120"/>
      <c r="CN246" s="120"/>
      <c r="CO246" s="120"/>
      <c r="CP246" s="120"/>
      <c r="CQ246" s="120"/>
      <c r="CR246" s="120"/>
      <c r="CS246" s="120"/>
      <c r="CT246" s="120"/>
      <c r="CU246" s="120"/>
      <c r="CV246" s="120"/>
      <c r="CW246" s="120"/>
      <c r="CX246" s="120"/>
      <c r="CY246" s="121"/>
      <c r="CZ246" s="121"/>
    </row>
    <row r="247" spans="1:104" hidden="1">
      <c r="A247" s="129" t="s">
        <v>321</v>
      </c>
      <c r="B247" s="115" t="s">
        <v>81</v>
      </c>
      <c r="C247" s="116" t="s">
        <v>302</v>
      </c>
      <c r="D247" s="117">
        <v>304</v>
      </c>
      <c r="E247" s="143">
        <v>173.33</v>
      </c>
      <c r="F247" s="143">
        <v>32</v>
      </c>
      <c r="G247" s="143">
        <v>41.17</v>
      </c>
      <c r="H247" s="143">
        <v>0</v>
      </c>
      <c r="I247" s="143">
        <v>0</v>
      </c>
      <c r="J247" s="143">
        <v>0</v>
      </c>
      <c r="K247" s="137">
        <v>0</v>
      </c>
      <c r="L247" s="125">
        <f t="shared" si="26"/>
        <v>246.5</v>
      </c>
      <c r="M247" s="139">
        <v>98642.19</v>
      </c>
      <c r="N247" s="118" t="s">
        <v>77</v>
      </c>
      <c r="O247" s="116"/>
      <c r="P247" s="124" t="str">
        <f t="shared" si="27"/>
        <v>01200</v>
      </c>
      <c r="Q247" s="133">
        <v>304</v>
      </c>
      <c r="R247" s="134"/>
      <c r="S247" s="135">
        <f t="shared" si="30"/>
        <v>304</v>
      </c>
      <c r="T247" s="118">
        <f t="shared" si="28"/>
        <v>246.5</v>
      </c>
      <c r="U247" s="124">
        <f t="shared" si="29"/>
        <v>0</v>
      </c>
      <c r="V247" s="119"/>
      <c r="W247" s="120"/>
      <c r="X247" s="120"/>
      <c r="Y247" s="120"/>
      <c r="Z247" s="120"/>
      <c r="AA247" s="120"/>
      <c r="AB247" s="120"/>
      <c r="AC247" s="120"/>
      <c r="AD247" s="120"/>
      <c r="AE247" s="120"/>
      <c r="AF247" s="120"/>
      <c r="AG247" s="120"/>
      <c r="AH247" s="120"/>
      <c r="AI247" s="120"/>
      <c r="AJ247" s="120"/>
      <c r="AK247" s="120"/>
      <c r="AL247" s="120"/>
      <c r="AM247" s="120"/>
      <c r="AN247" s="120"/>
      <c r="AO247" s="120"/>
      <c r="AP247" s="120"/>
      <c r="AQ247" s="120"/>
      <c r="AR247" s="120"/>
      <c r="AS247" s="120"/>
      <c r="AT247" s="120"/>
      <c r="AU247" s="120"/>
      <c r="AV247" s="120"/>
      <c r="AW247" s="120"/>
      <c r="AX247" s="120"/>
      <c r="AY247" s="120"/>
      <c r="AZ247" s="120"/>
      <c r="BA247" s="120"/>
      <c r="BB247" s="120"/>
      <c r="BC247" s="120"/>
      <c r="BD247" s="120"/>
      <c r="BE247" s="120"/>
      <c r="BF247" s="120"/>
      <c r="BG247" s="120"/>
      <c r="BH247" s="120"/>
      <c r="BI247" s="120"/>
      <c r="BJ247" s="120"/>
      <c r="BK247" s="120"/>
      <c r="BL247" s="120"/>
      <c r="BM247" s="120"/>
      <c r="BN247" s="120"/>
      <c r="BO247" s="120"/>
      <c r="BP247" s="120"/>
      <c r="BQ247" s="120"/>
      <c r="BR247" s="120"/>
      <c r="BS247" s="120"/>
      <c r="BT247" s="120"/>
      <c r="BU247" s="120"/>
      <c r="BV247" s="120"/>
      <c r="BW247" s="120"/>
      <c r="BX247" s="120"/>
      <c r="BY247" s="120"/>
      <c r="BZ247" s="120"/>
      <c r="CA247" s="120"/>
      <c r="CB247" s="120"/>
      <c r="CC247" s="120"/>
      <c r="CD247" s="120"/>
      <c r="CE247" s="120"/>
      <c r="CF247" s="120"/>
      <c r="CG247" s="120"/>
      <c r="CH247" s="120"/>
      <c r="CI247" s="120"/>
      <c r="CJ247" s="120"/>
      <c r="CK247" s="120"/>
      <c r="CL247" s="120"/>
      <c r="CM247" s="120"/>
      <c r="CN247" s="120"/>
      <c r="CO247" s="120"/>
      <c r="CP247" s="120"/>
      <c r="CQ247" s="120"/>
      <c r="CR247" s="120"/>
      <c r="CS247" s="120"/>
      <c r="CT247" s="120"/>
      <c r="CU247" s="120"/>
      <c r="CV247" s="120"/>
      <c r="CW247" s="120"/>
      <c r="CX247" s="120"/>
      <c r="CY247" s="121"/>
      <c r="CZ247" s="121"/>
    </row>
    <row r="248" spans="1:104" hidden="1">
      <c r="A248" s="123" t="s">
        <v>322</v>
      </c>
      <c r="B248" s="109" t="s">
        <v>76</v>
      </c>
      <c r="C248" s="110" t="s">
        <v>302</v>
      </c>
      <c r="D248" s="122">
        <v>304</v>
      </c>
      <c r="E248" s="143">
        <v>208</v>
      </c>
      <c r="F248" s="143">
        <v>0</v>
      </c>
      <c r="G248" s="143">
        <v>12.5</v>
      </c>
      <c r="H248" s="143">
        <v>0</v>
      </c>
      <c r="I248" s="143">
        <v>24.5</v>
      </c>
      <c r="J248" s="143">
        <v>0</v>
      </c>
      <c r="K248" s="137">
        <v>0</v>
      </c>
      <c r="L248" s="125">
        <f t="shared" si="26"/>
        <v>245</v>
      </c>
      <c r="M248" s="139">
        <v>300740.33</v>
      </c>
      <c r="N248" s="108" t="s">
        <v>77</v>
      </c>
      <c r="O248" s="110"/>
      <c r="P248" s="111" t="str">
        <f t="shared" si="27"/>
        <v>01200</v>
      </c>
      <c r="Q248" s="130">
        <v>0</v>
      </c>
      <c r="R248" s="131"/>
      <c r="S248" s="132">
        <f t="shared" si="30"/>
        <v>0</v>
      </c>
      <c r="T248" s="118">
        <f t="shared" si="28"/>
        <v>0</v>
      </c>
      <c r="U248" s="111">
        <f t="shared" si="29"/>
        <v>245</v>
      </c>
      <c r="V248" s="114"/>
      <c r="W248" s="112"/>
      <c r="X248" s="112"/>
      <c r="Y248" s="112"/>
      <c r="Z248" s="112"/>
      <c r="AA248" s="112"/>
      <c r="AB248" s="112"/>
      <c r="AC248" s="112"/>
      <c r="AD248" s="112"/>
      <c r="AE248" s="112"/>
      <c r="AF248" s="112"/>
      <c r="AG248" s="112"/>
      <c r="AH248" s="112"/>
      <c r="AI248" s="112"/>
      <c r="AJ248" s="112"/>
      <c r="AK248" s="112"/>
      <c r="AL248" s="112"/>
      <c r="AM248" s="112"/>
      <c r="AN248" s="112"/>
      <c r="AO248" s="112"/>
      <c r="AP248" s="112"/>
      <c r="AQ248" s="112"/>
      <c r="AR248" s="112"/>
      <c r="AS248" s="112"/>
      <c r="AT248" s="112"/>
      <c r="AU248" s="112"/>
      <c r="AV248" s="112"/>
      <c r="AW248" s="112"/>
      <c r="AX248" s="112"/>
      <c r="AY248" s="112"/>
      <c r="AZ248" s="112"/>
      <c r="BA248" s="112"/>
      <c r="BB248" s="112"/>
      <c r="BC248" s="112"/>
      <c r="BD248" s="112"/>
      <c r="BE248" s="112"/>
      <c r="BF248" s="112"/>
      <c r="BG248" s="112"/>
      <c r="BH248" s="112"/>
      <c r="BI248" s="112"/>
      <c r="BJ248" s="112"/>
      <c r="BK248" s="112"/>
      <c r="BL248" s="112"/>
      <c r="BM248" s="112"/>
      <c r="BN248" s="112"/>
      <c r="BO248" s="112"/>
      <c r="BP248" s="112"/>
      <c r="BQ248" s="112"/>
      <c r="BR248" s="112"/>
      <c r="BS248" s="112"/>
      <c r="BT248" s="112"/>
      <c r="BU248" s="112"/>
      <c r="BV248" s="112"/>
      <c r="BW248" s="112"/>
      <c r="BX248" s="112"/>
      <c r="BY248" s="112"/>
      <c r="BZ248" s="112"/>
      <c r="CA248" s="112"/>
      <c r="CB248" s="112"/>
      <c r="CC248" s="112"/>
      <c r="CD248" s="112"/>
      <c r="CE248" s="112"/>
      <c r="CF248" s="112"/>
      <c r="CG248" s="112"/>
      <c r="CH248" s="112"/>
      <c r="CI248" s="112"/>
      <c r="CJ248" s="112"/>
      <c r="CK248" s="112"/>
      <c r="CL248" s="112"/>
      <c r="CM248" s="112"/>
      <c r="CN248" s="112"/>
      <c r="CO248" s="112"/>
      <c r="CP248" s="112"/>
      <c r="CQ248" s="112"/>
      <c r="CR248" s="112"/>
      <c r="CS248" s="112"/>
      <c r="CT248" s="112"/>
      <c r="CU248" s="112"/>
      <c r="CV248" s="112"/>
      <c r="CW248" s="112"/>
      <c r="CX248" s="112"/>
      <c r="CY248" s="113"/>
      <c r="CZ248" s="113"/>
    </row>
    <row r="249" spans="1:104" hidden="1">
      <c r="A249" s="129" t="s">
        <v>336</v>
      </c>
      <c r="B249" s="115" t="s">
        <v>76</v>
      </c>
      <c r="C249" s="116" t="s">
        <v>331</v>
      </c>
      <c r="D249" s="117">
        <v>302</v>
      </c>
      <c r="E249" s="143">
        <v>120</v>
      </c>
      <c r="F249" s="143">
        <v>0</v>
      </c>
      <c r="G249" s="143">
        <v>5.5</v>
      </c>
      <c r="H249" s="143">
        <v>0</v>
      </c>
      <c r="I249" s="143">
        <v>0</v>
      </c>
      <c r="J249" s="143">
        <v>0</v>
      </c>
      <c r="K249" s="137">
        <v>0</v>
      </c>
      <c r="L249" s="125">
        <f t="shared" si="26"/>
        <v>125.5</v>
      </c>
      <c r="M249" s="139">
        <v>116269.08</v>
      </c>
      <c r="N249" s="118" t="s">
        <v>77</v>
      </c>
      <c r="O249" s="116"/>
      <c r="P249" s="124" t="str">
        <f t="shared" si="27"/>
        <v>01200</v>
      </c>
      <c r="Q249" s="133">
        <v>302</v>
      </c>
      <c r="R249" s="134"/>
      <c r="S249" s="135">
        <f t="shared" si="30"/>
        <v>302</v>
      </c>
      <c r="T249" s="118">
        <f t="shared" si="28"/>
        <v>125.5</v>
      </c>
      <c r="U249" s="124">
        <f t="shared" si="29"/>
        <v>0</v>
      </c>
      <c r="V249" s="119"/>
      <c r="W249" s="120"/>
      <c r="X249" s="120"/>
      <c r="Y249" s="120"/>
      <c r="Z249" s="120"/>
      <c r="AA249" s="120"/>
      <c r="AB249" s="120"/>
      <c r="AC249" s="120"/>
      <c r="AD249" s="120"/>
      <c r="AE249" s="120"/>
      <c r="AF249" s="120"/>
      <c r="AG249" s="120"/>
      <c r="AH249" s="120"/>
      <c r="AI249" s="120"/>
      <c r="AJ249" s="120"/>
      <c r="AK249" s="120"/>
      <c r="AL249" s="120"/>
      <c r="AM249" s="120"/>
      <c r="AN249" s="120"/>
      <c r="AO249" s="120"/>
      <c r="AP249" s="120"/>
      <c r="AQ249" s="120"/>
      <c r="AR249" s="120"/>
      <c r="AS249" s="120"/>
      <c r="AT249" s="120"/>
      <c r="AU249" s="120"/>
      <c r="AV249" s="120"/>
      <c r="AW249" s="120"/>
      <c r="AX249" s="120"/>
      <c r="AY249" s="120"/>
      <c r="AZ249" s="120"/>
      <c r="BA249" s="120"/>
      <c r="BB249" s="120"/>
      <c r="BC249" s="120"/>
      <c r="BD249" s="120"/>
      <c r="BE249" s="120"/>
      <c r="BF249" s="120"/>
      <c r="BG249" s="120"/>
      <c r="BH249" s="120"/>
      <c r="BI249" s="120"/>
      <c r="BJ249" s="120"/>
      <c r="BK249" s="120"/>
      <c r="BL249" s="120"/>
      <c r="BM249" s="120"/>
      <c r="BN249" s="120"/>
      <c r="BO249" s="120"/>
      <c r="BP249" s="120"/>
      <c r="BQ249" s="120"/>
      <c r="BR249" s="120"/>
      <c r="BS249" s="120"/>
      <c r="BT249" s="120"/>
      <c r="BU249" s="120"/>
      <c r="BV249" s="120"/>
      <c r="BW249" s="120"/>
      <c r="BX249" s="120"/>
      <c r="BY249" s="120"/>
      <c r="BZ249" s="120"/>
      <c r="CA249" s="120"/>
      <c r="CB249" s="120"/>
      <c r="CC249" s="120"/>
      <c r="CD249" s="120"/>
      <c r="CE249" s="120"/>
      <c r="CF249" s="120"/>
      <c r="CG249" s="120"/>
      <c r="CH249" s="120"/>
      <c r="CI249" s="120"/>
      <c r="CJ249" s="120"/>
      <c r="CK249" s="120"/>
      <c r="CL249" s="120"/>
      <c r="CM249" s="120"/>
      <c r="CN249" s="120"/>
      <c r="CO249" s="120"/>
      <c r="CP249" s="120"/>
      <c r="CQ249" s="120"/>
      <c r="CR249" s="120"/>
      <c r="CS249" s="120"/>
      <c r="CT249" s="120"/>
      <c r="CU249" s="120"/>
      <c r="CV249" s="120"/>
      <c r="CW249" s="120"/>
      <c r="CX249" s="120"/>
      <c r="CY249" s="121"/>
      <c r="CZ249" s="121"/>
    </row>
    <row r="250" spans="1:104" hidden="1">
      <c r="A250" s="74" t="s">
        <v>475</v>
      </c>
      <c r="B250" s="109" t="s">
        <v>81</v>
      </c>
      <c r="C250" s="110" t="s">
        <v>338</v>
      </c>
      <c r="D250" s="122" t="s">
        <v>358</v>
      </c>
      <c r="E250" s="143">
        <v>173.33</v>
      </c>
      <c r="F250" s="143">
        <v>32</v>
      </c>
      <c r="G250" s="143">
        <v>34.67</v>
      </c>
      <c r="H250" s="143">
        <v>0</v>
      </c>
      <c r="I250" s="143">
        <v>0</v>
      </c>
      <c r="J250" s="143">
        <v>0</v>
      </c>
      <c r="K250" s="137">
        <v>0</v>
      </c>
      <c r="L250" s="125">
        <f t="shared" si="26"/>
        <v>240</v>
      </c>
      <c r="M250" s="139">
        <v>79273.440000000002</v>
      </c>
      <c r="N250" s="108" t="s">
        <v>89</v>
      </c>
      <c r="O250" s="110"/>
      <c r="P250" s="111" t="str">
        <f t="shared" si="27"/>
        <v>01454</v>
      </c>
      <c r="Q250" s="130">
        <v>171</v>
      </c>
      <c r="R250" s="131"/>
      <c r="S250" s="132">
        <f t="shared" si="30"/>
        <v>171</v>
      </c>
      <c r="T250" s="118">
        <f t="shared" si="28"/>
        <v>240</v>
      </c>
      <c r="U250" s="111">
        <f t="shared" si="29"/>
        <v>0</v>
      </c>
      <c r="V250" s="114"/>
      <c r="W250" s="112"/>
      <c r="X250" s="112"/>
      <c r="Y250" s="112"/>
      <c r="Z250" s="112"/>
      <c r="AA250" s="112"/>
      <c r="AB250" s="112"/>
      <c r="AC250" s="112"/>
      <c r="AD250" s="112"/>
      <c r="AE250" s="112"/>
      <c r="AF250" s="112"/>
      <c r="AG250" s="112"/>
      <c r="AH250" s="112"/>
      <c r="AI250" s="112"/>
      <c r="AJ250" s="112"/>
      <c r="AK250" s="112"/>
      <c r="AL250" s="112"/>
      <c r="AM250" s="112"/>
      <c r="AN250" s="112"/>
      <c r="AO250" s="112"/>
      <c r="AP250" s="112"/>
      <c r="AQ250" s="112"/>
      <c r="AR250" s="112"/>
      <c r="AS250" s="112"/>
      <c r="AT250" s="112"/>
      <c r="AU250" s="112"/>
      <c r="AV250" s="112"/>
      <c r="AW250" s="112"/>
      <c r="AX250" s="112"/>
      <c r="AY250" s="112"/>
      <c r="AZ250" s="112"/>
      <c r="BA250" s="112"/>
      <c r="BB250" s="112"/>
      <c r="BC250" s="112"/>
      <c r="BD250" s="112"/>
      <c r="BE250" s="112"/>
      <c r="BF250" s="112"/>
      <c r="BG250" s="112"/>
      <c r="BH250" s="112"/>
      <c r="BI250" s="112"/>
      <c r="BJ250" s="112"/>
      <c r="BK250" s="112"/>
      <c r="BL250" s="112"/>
      <c r="BM250" s="112"/>
      <c r="BN250" s="112"/>
      <c r="BO250" s="112"/>
      <c r="BP250" s="112"/>
      <c r="BQ250" s="112"/>
      <c r="BR250" s="112"/>
      <c r="BS250" s="112"/>
      <c r="BT250" s="112"/>
      <c r="BU250" s="112"/>
      <c r="BV250" s="112"/>
      <c r="BW250" s="112"/>
      <c r="BX250" s="112"/>
      <c r="BY250" s="112"/>
      <c r="BZ250" s="112"/>
      <c r="CA250" s="112"/>
      <c r="CB250" s="112"/>
      <c r="CC250" s="112"/>
      <c r="CD250" s="112"/>
      <c r="CE250" s="112"/>
      <c r="CF250" s="112"/>
      <c r="CG250" s="112"/>
      <c r="CH250" s="112"/>
      <c r="CI250" s="112"/>
      <c r="CJ250" s="112"/>
      <c r="CK250" s="112"/>
      <c r="CL250" s="112"/>
      <c r="CM250" s="112"/>
      <c r="CN250" s="112"/>
      <c r="CO250" s="112"/>
      <c r="CP250" s="112"/>
      <c r="CQ250" s="112"/>
      <c r="CR250" s="112"/>
      <c r="CS250" s="112"/>
      <c r="CT250" s="112"/>
      <c r="CU250" s="112"/>
      <c r="CV250" s="112"/>
      <c r="CW250" s="112"/>
      <c r="CX250" s="112"/>
      <c r="CY250" s="113"/>
      <c r="CZ250" s="113"/>
    </row>
    <row r="251" spans="1:104" hidden="1">
      <c r="A251" s="74" t="s">
        <v>449</v>
      </c>
      <c r="B251" s="109" t="s">
        <v>76</v>
      </c>
      <c r="C251" s="110" t="s">
        <v>364</v>
      </c>
      <c r="D251" s="122" t="s">
        <v>358</v>
      </c>
      <c r="E251" s="143">
        <v>152</v>
      </c>
      <c r="F251" s="143">
        <v>0</v>
      </c>
      <c r="G251" s="143">
        <v>35</v>
      </c>
      <c r="H251" s="143">
        <v>0</v>
      </c>
      <c r="I251" s="143">
        <v>0</v>
      </c>
      <c r="J251" s="143">
        <v>0</v>
      </c>
      <c r="K251" s="137">
        <v>0</v>
      </c>
      <c r="L251" s="125">
        <f t="shared" si="26"/>
        <v>187</v>
      </c>
      <c r="M251" s="139">
        <v>90240.55</v>
      </c>
      <c r="N251" s="108" t="s">
        <v>84</v>
      </c>
      <c r="O251" s="110"/>
      <c r="P251" s="111" t="str">
        <f t="shared" si="27"/>
        <v>01452</v>
      </c>
      <c r="Q251" s="130">
        <v>171</v>
      </c>
      <c r="R251" s="131"/>
      <c r="S251" s="132">
        <f t="shared" si="30"/>
        <v>171</v>
      </c>
      <c r="T251" s="118">
        <f t="shared" si="28"/>
        <v>187</v>
      </c>
      <c r="U251" s="111">
        <f t="shared" si="29"/>
        <v>0</v>
      </c>
      <c r="V251" s="114"/>
      <c r="W251" s="112"/>
      <c r="X251" s="112"/>
      <c r="Y251" s="112"/>
      <c r="Z251" s="112"/>
      <c r="AA251" s="112"/>
      <c r="AB251" s="112"/>
      <c r="AC251" s="112"/>
      <c r="AD251" s="112"/>
      <c r="AE251" s="112"/>
      <c r="AF251" s="112"/>
      <c r="AG251" s="112"/>
      <c r="AH251" s="112"/>
      <c r="AI251" s="112"/>
      <c r="AJ251" s="112"/>
      <c r="AK251" s="112"/>
      <c r="AL251" s="112"/>
      <c r="AM251" s="112"/>
      <c r="AN251" s="112"/>
      <c r="AO251" s="112"/>
      <c r="AP251" s="112"/>
      <c r="AQ251" s="112"/>
      <c r="AR251" s="112"/>
      <c r="AS251" s="112"/>
      <c r="AT251" s="112"/>
      <c r="AU251" s="112"/>
      <c r="AV251" s="112"/>
      <c r="AW251" s="112"/>
      <c r="AX251" s="112"/>
      <c r="AY251" s="112"/>
      <c r="AZ251" s="112"/>
      <c r="BA251" s="112"/>
      <c r="BB251" s="112"/>
      <c r="BC251" s="112"/>
      <c r="BD251" s="112"/>
      <c r="BE251" s="112"/>
      <c r="BF251" s="112"/>
      <c r="BG251" s="112"/>
      <c r="BH251" s="112"/>
      <c r="BI251" s="112"/>
      <c r="BJ251" s="112"/>
      <c r="BK251" s="112"/>
      <c r="BL251" s="112"/>
      <c r="BM251" s="112"/>
      <c r="BN251" s="112"/>
      <c r="BO251" s="112"/>
      <c r="BP251" s="112"/>
      <c r="BQ251" s="112"/>
      <c r="BR251" s="112"/>
      <c r="BS251" s="112"/>
      <c r="BT251" s="112"/>
      <c r="BU251" s="112"/>
      <c r="BV251" s="112"/>
      <c r="BW251" s="112"/>
      <c r="BX251" s="112"/>
      <c r="BY251" s="112"/>
      <c r="BZ251" s="112"/>
      <c r="CA251" s="112"/>
      <c r="CB251" s="112"/>
      <c r="CC251" s="112"/>
      <c r="CD251" s="112"/>
      <c r="CE251" s="112"/>
      <c r="CF251" s="112"/>
      <c r="CG251" s="112"/>
      <c r="CH251" s="112"/>
      <c r="CI251" s="112"/>
      <c r="CJ251" s="112"/>
      <c r="CK251" s="112"/>
      <c r="CL251" s="112"/>
      <c r="CM251" s="112"/>
      <c r="CN251" s="112"/>
      <c r="CO251" s="112"/>
      <c r="CP251" s="112"/>
      <c r="CQ251" s="112"/>
      <c r="CR251" s="112"/>
      <c r="CS251" s="112"/>
      <c r="CT251" s="112"/>
      <c r="CU251" s="112"/>
      <c r="CV251" s="112"/>
      <c r="CW251" s="112"/>
      <c r="CX251" s="112"/>
      <c r="CY251" s="113"/>
      <c r="CZ251" s="113"/>
    </row>
    <row r="252" spans="1:104" hidden="1">
      <c r="A252" s="129" t="s">
        <v>129</v>
      </c>
      <c r="B252" s="115" t="s">
        <v>76</v>
      </c>
      <c r="C252" s="116" t="s">
        <v>302</v>
      </c>
      <c r="D252" s="117">
        <v>304</v>
      </c>
      <c r="E252" s="143">
        <v>208</v>
      </c>
      <c r="F252" s="143">
        <v>0</v>
      </c>
      <c r="G252" s="143">
        <v>10</v>
      </c>
      <c r="H252" s="143">
        <v>170</v>
      </c>
      <c r="I252" s="143">
        <v>0</v>
      </c>
      <c r="J252" s="143">
        <v>0</v>
      </c>
      <c r="K252" s="137">
        <v>0</v>
      </c>
      <c r="L252" s="125">
        <f t="shared" si="26"/>
        <v>218</v>
      </c>
      <c r="M252" s="139">
        <v>197950.21</v>
      </c>
      <c r="N252" s="118" t="s">
        <v>77</v>
      </c>
      <c r="O252" s="116"/>
      <c r="P252" s="124" t="str">
        <f t="shared" si="27"/>
        <v>01200</v>
      </c>
      <c r="Q252" s="133">
        <v>304</v>
      </c>
      <c r="R252" s="134"/>
      <c r="S252" s="135">
        <f t="shared" si="30"/>
        <v>304</v>
      </c>
      <c r="T252" s="118">
        <f t="shared" si="28"/>
        <v>218</v>
      </c>
      <c r="U252" s="124">
        <f t="shared" si="29"/>
        <v>0</v>
      </c>
      <c r="V252" s="119"/>
      <c r="W252" s="120"/>
      <c r="X252" s="120"/>
      <c r="Y252" s="120"/>
      <c r="Z252" s="120"/>
      <c r="AA252" s="120"/>
      <c r="AB252" s="120"/>
      <c r="AC252" s="120"/>
      <c r="AD252" s="120"/>
      <c r="AE252" s="120"/>
      <c r="AF252" s="120"/>
      <c r="AG252" s="120"/>
      <c r="AH252" s="120"/>
      <c r="AI252" s="120"/>
      <c r="AJ252" s="120"/>
      <c r="AK252" s="120"/>
      <c r="AL252" s="120"/>
      <c r="AM252" s="120"/>
      <c r="AN252" s="120"/>
      <c r="AO252" s="120"/>
      <c r="AP252" s="120"/>
      <c r="AQ252" s="120"/>
      <c r="AR252" s="120"/>
      <c r="AS252" s="120"/>
      <c r="AT252" s="120"/>
      <c r="AU252" s="120"/>
      <c r="AV252" s="120"/>
      <c r="AW252" s="120"/>
      <c r="AX252" s="120"/>
      <c r="AY252" s="120"/>
      <c r="AZ252" s="120"/>
      <c r="BA252" s="120"/>
      <c r="BB252" s="120"/>
      <c r="BC252" s="120"/>
      <c r="BD252" s="120"/>
      <c r="BE252" s="120"/>
      <c r="BF252" s="120"/>
      <c r="BG252" s="120"/>
      <c r="BH252" s="120"/>
      <c r="BI252" s="120"/>
      <c r="BJ252" s="120"/>
      <c r="BK252" s="120"/>
      <c r="BL252" s="120"/>
      <c r="BM252" s="120"/>
      <c r="BN252" s="120"/>
      <c r="BO252" s="120"/>
      <c r="BP252" s="120"/>
      <c r="BQ252" s="120"/>
      <c r="BR252" s="120"/>
      <c r="BS252" s="120"/>
      <c r="BT252" s="120"/>
      <c r="BU252" s="120"/>
      <c r="BV252" s="120"/>
      <c r="BW252" s="120"/>
      <c r="BX252" s="120"/>
      <c r="BY252" s="120"/>
      <c r="BZ252" s="120"/>
      <c r="CA252" s="120"/>
      <c r="CB252" s="120"/>
      <c r="CC252" s="120"/>
      <c r="CD252" s="120"/>
      <c r="CE252" s="120"/>
      <c r="CF252" s="120"/>
      <c r="CG252" s="120"/>
      <c r="CH252" s="120"/>
      <c r="CI252" s="120"/>
      <c r="CJ252" s="120"/>
      <c r="CK252" s="120"/>
      <c r="CL252" s="120"/>
      <c r="CM252" s="120"/>
      <c r="CN252" s="120"/>
      <c r="CO252" s="120"/>
      <c r="CP252" s="120"/>
      <c r="CQ252" s="120"/>
      <c r="CR252" s="120"/>
      <c r="CS252" s="120"/>
      <c r="CT252" s="120"/>
      <c r="CU252" s="120"/>
      <c r="CV252" s="120"/>
      <c r="CW252" s="120"/>
      <c r="CX252" s="120"/>
      <c r="CY252" s="121"/>
      <c r="CZ252" s="121"/>
    </row>
    <row r="253" spans="1:104" hidden="1">
      <c r="A253" s="74" t="s">
        <v>374</v>
      </c>
      <c r="B253" s="109" t="s">
        <v>81</v>
      </c>
      <c r="C253" s="110" t="s">
        <v>357</v>
      </c>
      <c r="D253" s="122" t="s">
        <v>358</v>
      </c>
      <c r="E253" s="143">
        <v>173.33</v>
      </c>
      <c r="F253" s="143">
        <v>32</v>
      </c>
      <c r="G253" s="143">
        <v>18.170000000000002</v>
      </c>
      <c r="H253" s="143">
        <v>85</v>
      </c>
      <c r="I253" s="143">
        <v>0</v>
      </c>
      <c r="J253" s="143">
        <v>0</v>
      </c>
      <c r="K253" s="137">
        <v>0</v>
      </c>
      <c r="L253" s="125">
        <f t="shared" si="26"/>
        <v>223.5</v>
      </c>
      <c r="M253" s="139">
        <v>77633.94</v>
      </c>
      <c r="N253" s="108" t="s">
        <v>89</v>
      </c>
      <c r="O253" s="110"/>
      <c r="P253" s="111" t="str">
        <f t="shared" si="27"/>
        <v>01454</v>
      </c>
      <c r="Q253" s="130">
        <v>174</v>
      </c>
      <c r="R253" s="131"/>
      <c r="S253" s="132">
        <f t="shared" si="30"/>
        <v>174</v>
      </c>
      <c r="T253" s="118">
        <f t="shared" si="28"/>
        <v>223.5</v>
      </c>
      <c r="U253" s="111">
        <f t="shared" si="29"/>
        <v>0</v>
      </c>
      <c r="V253" s="114"/>
      <c r="W253" s="112"/>
      <c r="X253" s="112"/>
      <c r="Y253" s="112"/>
      <c r="Z253" s="112"/>
      <c r="AA253" s="112"/>
      <c r="AB253" s="112"/>
      <c r="AC253" s="112"/>
      <c r="AD253" s="112"/>
      <c r="AE253" s="112"/>
      <c r="AF253" s="112"/>
      <c r="AG253" s="112"/>
      <c r="AH253" s="112"/>
      <c r="AI253" s="112"/>
      <c r="AJ253" s="112"/>
      <c r="AK253" s="112"/>
      <c r="AL253" s="112"/>
      <c r="AM253" s="112"/>
      <c r="AN253" s="112"/>
      <c r="AO253" s="112"/>
      <c r="AP253" s="112"/>
      <c r="AQ253" s="112"/>
      <c r="AR253" s="112"/>
      <c r="AS253" s="112"/>
      <c r="AT253" s="112"/>
      <c r="AU253" s="112"/>
      <c r="AV253" s="112"/>
      <c r="AW253" s="112"/>
      <c r="AX253" s="112"/>
      <c r="AY253" s="112"/>
      <c r="AZ253" s="112"/>
      <c r="BA253" s="112"/>
      <c r="BB253" s="112"/>
      <c r="BC253" s="112"/>
      <c r="BD253" s="112"/>
      <c r="BE253" s="112"/>
      <c r="BF253" s="112"/>
      <c r="BG253" s="112"/>
      <c r="BH253" s="112"/>
      <c r="BI253" s="112"/>
      <c r="BJ253" s="112"/>
      <c r="BK253" s="112"/>
      <c r="BL253" s="112"/>
      <c r="BM253" s="112"/>
      <c r="BN253" s="112"/>
      <c r="BO253" s="112"/>
      <c r="BP253" s="112"/>
      <c r="BQ253" s="112"/>
      <c r="BR253" s="112"/>
      <c r="BS253" s="112"/>
      <c r="BT253" s="112"/>
      <c r="BU253" s="112"/>
      <c r="BV253" s="112"/>
      <c r="BW253" s="112"/>
      <c r="BX253" s="112"/>
      <c r="BY253" s="112"/>
      <c r="BZ253" s="112"/>
      <c r="CA253" s="112"/>
      <c r="CB253" s="112"/>
      <c r="CC253" s="112"/>
      <c r="CD253" s="112"/>
      <c r="CE253" s="112"/>
      <c r="CF253" s="112"/>
      <c r="CG253" s="112"/>
      <c r="CH253" s="112"/>
      <c r="CI253" s="112"/>
      <c r="CJ253" s="112"/>
      <c r="CK253" s="112"/>
      <c r="CL253" s="112"/>
      <c r="CM253" s="112"/>
      <c r="CN253" s="112"/>
      <c r="CO253" s="112"/>
      <c r="CP253" s="112"/>
      <c r="CQ253" s="112"/>
      <c r="CR253" s="112"/>
      <c r="CS253" s="112"/>
      <c r="CT253" s="112"/>
      <c r="CU253" s="112"/>
      <c r="CV253" s="112"/>
      <c r="CW253" s="112"/>
      <c r="CX253" s="112"/>
      <c r="CY253" s="113"/>
      <c r="CZ253" s="113"/>
    </row>
    <row r="254" spans="1:104" hidden="1">
      <c r="A254" s="129" t="s">
        <v>351</v>
      </c>
      <c r="B254" s="115" t="s">
        <v>76</v>
      </c>
      <c r="C254" s="116" t="s">
        <v>341</v>
      </c>
      <c r="D254" s="117">
        <v>302</v>
      </c>
      <c r="E254" s="143">
        <v>208</v>
      </c>
      <c r="F254" s="143">
        <v>0</v>
      </c>
      <c r="G254" s="143">
        <v>12.5</v>
      </c>
      <c r="H254" s="143">
        <v>0</v>
      </c>
      <c r="I254" s="143">
        <v>0</v>
      </c>
      <c r="J254" s="143">
        <v>0</v>
      </c>
      <c r="K254" s="137">
        <v>0</v>
      </c>
      <c r="L254" s="125">
        <f t="shared" si="26"/>
        <v>220.5</v>
      </c>
      <c r="M254" s="139">
        <v>146031.06</v>
      </c>
      <c r="N254" s="118" t="s">
        <v>77</v>
      </c>
      <c r="O254" s="116"/>
      <c r="P254" s="124" t="str">
        <f t="shared" si="27"/>
        <v>01200</v>
      </c>
      <c r="Q254" s="133">
        <v>302</v>
      </c>
      <c r="R254" s="134"/>
      <c r="S254" s="135">
        <f t="shared" si="30"/>
        <v>302</v>
      </c>
      <c r="T254" s="118">
        <f t="shared" si="28"/>
        <v>220.5</v>
      </c>
      <c r="U254" s="124">
        <f t="shared" si="29"/>
        <v>0</v>
      </c>
      <c r="V254" s="119"/>
      <c r="W254" s="120"/>
      <c r="X254" s="120"/>
      <c r="Y254" s="120"/>
      <c r="Z254" s="120"/>
      <c r="AA254" s="120"/>
      <c r="AB254" s="120"/>
      <c r="AC254" s="120"/>
      <c r="AD254" s="120"/>
      <c r="AE254" s="120"/>
      <c r="AF254" s="120"/>
      <c r="AG254" s="120"/>
      <c r="AH254" s="120"/>
      <c r="AI254" s="120"/>
      <c r="AJ254" s="120"/>
      <c r="AK254" s="120"/>
      <c r="AL254" s="120"/>
      <c r="AM254" s="120"/>
      <c r="AN254" s="120"/>
      <c r="AO254" s="120"/>
      <c r="AP254" s="120"/>
      <c r="AQ254" s="120"/>
      <c r="AR254" s="120"/>
      <c r="AS254" s="120"/>
      <c r="AT254" s="120"/>
      <c r="AU254" s="120"/>
      <c r="AV254" s="120"/>
      <c r="AW254" s="120"/>
      <c r="AX254" s="120"/>
      <c r="AY254" s="120"/>
      <c r="AZ254" s="120"/>
      <c r="BA254" s="120"/>
      <c r="BB254" s="120"/>
      <c r="BC254" s="120"/>
      <c r="BD254" s="120"/>
      <c r="BE254" s="120"/>
      <c r="BF254" s="120"/>
      <c r="BG254" s="120"/>
      <c r="BH254" s="120"/>
      <c r="BI254" s="120"/>
      <c r="BJ254" s="120"/>
      <c r="BK254" s="120"/>
      <c r="BL254" s="120"/>
      <c r="BM254" s="120"/>
      <c r="BN254" s="120"/>
      <c r="BO254" s="120"/>
      <c r="BP254" s="120"/>
      <c r="BQ254" s="120"/>
      <c r="BR254" s="120"/>
      <c r="BS254" s="120"/>
      <c r="BT254" s="120"/>
      <c r="BU254" s="120"/>
      <c r="BV254" s="120"/>
      <c r="BW254" s="120"/>
      <c r="BX254" s="120"/>
      <c r="BY254" s="120"/>
      <c r="BZ254" s="120"/>
      <c r="CA254" s="120"/>
      <c r="CB254" s="120"/>
      <c r="CC254" s="120"/>
      <c r="CD254" s="120"/>
      <c r="CE254" s="120"/>
      <c r="CF254" s="120"/>
      <c r="CG254" s="120"/>
      <c r="CH254" s="120"/>
      <c r="CI254" s="120"/>
      <c r="CJ254" s="120"/>
      <c r="CK254" s="120"/>
      <c r="CL254" s="120"/>
      <c r="CM254" s="120"/>
      <c r="CN254" s="120"/>
      <c r="CO254" s="120"/>
      <c r="CP254" s="120"/>
      <c r="CQ254" s="120"/>
      <c r="CR254" s="120"/>
      <c r="CS254" s="120"/>
      <c r="CT254" s="120"/>
      <c r="CU254" s="120"/>
      <c r="CV254" s="120"/>
      <c r="CW254" s="120"/>
      <c r="CX254" s="120"/>
      <c r="CY254" s="121"/>
      <c r="CZ254" s="121"/>
    </row>
    <row r="255" spans="1:104" hidden="1">
      <c r="A255" s="123" t="s">
        <v>268</v>
      </c>
      <c r="B255" s="109" t="s">
        <v>76</v>
      </c>
      <c r="C255" s="110" t="s">
        <v>255</v>
      </c>
      <c r="D255" s="122">
        <v>304</v>
      </c>
      <c r="E255" s="143">
        <v>200</v>
      </c>
      <c r="F255" s="143">
        <v>0</v>
      </c>
      <c r="G255" s="143">
        <v>12</v>
      </c>
      <c r="H255" s="143">
        <v>0</v>
      </c>
      <c r="I255" s="143">
        <v>8.5</v>
      </c>
      <c r="J255" s="143">
        <v>0</v>
      </c>
      <c r="K255" s="137">
        <v>0</v>
      </c>
      <c r="L255" s="125">
        <f t="shared" si="26"/>
        <v>220.5</v>
      </c>
      <c r="M255" s="139">
        <v>122005.04</v>
      </c>
      <c r="N255" s="108" t="s">
        <v>77</v>
      </c>
      <c r="O255" s="110"/>
      <c r="P255" s="111" t="str">
        <f t="shared" si="27"/>
        <v>01200</v>
      </c>
      <c r="Q255" s="130">
        <v>304</v>
      </c>
      <c r="R255" s="131"/>
      <c r="S255" s="132">
        <f t="shared" si="30"/>
        <v>304</v>
      </c>
      <c r="T255" s="118">
        <f t="shared" si="28"/>
        <v>220.5</v>
      </c>
      <c r="U255" s="111">
        <f t="shared" si="29"/>
        <v>0</v>
      </c>
      <c r="V255" s="119"/>
      <c r="W255" s="120"/>
      <c r="X255" s="120"/>
      <c r="Y255" s="120"/>
      <c r="Z255" s="120"/>
      <c r="AA255" s="120"/>
      <c r="AB255" s="120"/>
      <c r="AC255" s="120"/>
      <c r="AD255" s="120"/>
      <c r="AE255" s="120"/>
      <c r="AF255" s="120"/>
      <c r="AG255" s="120"/>
      <c r="AH255" s="120"/>
      <c r="AI255" s="120"/>
      <c r="AJ255" s="120"/>
      <c r="AK255" s="120"/>
      <c r="AL255" s="120"/>
      <c r="AM255" s="120"/>
      <c r="AN255" s="120"/>
      <c r="AO255" s="120"/>
      <c r="AP255" s="120"/>
      <c r="AQ255" s="120"/>
      <c r="AR255" s="120"/>
      <c r="AS255" s="120"/>
      <c r="AT255" s="120"/>
      <c r="AU255" s="120"/>
      <c r="AV255" s="120"/>
      <c r="AW255" s="120"/>
      <c r="AX255" s="120"/>
      <c r="AY255" s="120"/>
      <c r="AZ255" s="120"/>
      <c r="BA255" s="120"/>
      <c r="BB255" s="120"/>
      <c r="BC255" s="120"/>
      <c r="BD255" s="120"/>
      <c r="BE255" s="120"/>
      <c r="BF255" s="120"/>
      <c r="BG255" s="120"/>
      <c r="BH255" s="120"/>
      <c r="BI255" s="120"/>
      <c r="BJ255" s="120"/>
      <c r="BK255" s="120"/>
      <c r="BL255" s="120"/>
      <c r="BM255" s="120"/>
      <c r="BN255" s="120"/>
      <c r="BO255" s="120"/>
      <c r="BP255" s="120"/>
      <c r="BQ255" s="120"/>
      <c r="BR255" s="120"/>
      <c r="BS255" s="120"/>
      <c r="BT255" s="120"/>
      <c r="BU255" s="120"/>
      <c r="BV255" s="120"/>
      <c r="BW255" s="120"/>
      <c r="BX255" s="120"/>
      <c r="BY255" s="120"/>
      <c r="BZ255" s="120"/>
      <c r="CA255" s="120"/>
      <c r="CB255" s="120"/>
      <c r="CC255" s="120"/>
      <c r="CD255" s="120"/>
      <c r="CE255" s="120"/>
      <c r="CF255" s="120"/>
      <c r="CG255" s="120"/>
      <c r="CH255" s="120"/>
      <c r="CI255" s="120"/>
      <c r="CJ255" s="120"/>
      <c r="CK255" s="120"/>
      <c r="CL255" s="120"/>
      <c r="CM255" s="120"/>
      <c r="CN255" s="120"/>
      <c r="CO255" s="120"/>
      <c r="CP255" s="120"/>
      <c r="CQ255" s="120"/>
      <c r="CR255" s="120"/>
      <c r="CS255" s="120"/>
      <c r="CT255" s="120"/>
      <c r="CU255" s="120"/>
      <c r="CV255" s="120"/>
      <c r="CW255" s="120"/>
      <c r="CX255" s="120"/>
      <c r="CY255" s="121"/>
      <c r="CZ255" s="121"/>
    </row>
    <row r="256" spans="1:104" hidden="1">
      <c r="A256" s="123" t="s">
        <v>300</v>
      </c>
      <c r="B256" s="109" t="s">
        <v>76</v>
      </c>
      <c r="C256" s="110" t="s">
        <v>296</v>
      </c>
      <c r="D256" s="122">
        <v>302</v>
      </c>
      <c r="E256" s="143">
        <v>180</v>
      </c>
      <c r="F256" s="143">
        <v>0</v>
      </c>
      <c r="G256" s="143">
        <v>10.5</v>
      </c>
      <c r="H256" s="143">
        <v>0</v>
      </c>
      <c r="I256" s="143">
        <v>0</v>
      </c>
      <c r="J256" s="143">
        <v>0</v>
      </c>
      <c r="K256" s="137">
        <v>0</v>
      </c>
      <c r="L256" s="125">
        <f t="shared" si="26"/>
        <v>190.5</v>
      </c>
      <c r="M256" s="139">
        <v>96773.79</v>
      </c>
      <c r="N256" s="108" t="s">
        <v>77</v>
      </c>
      <c r="O256" s="110"/>
      <c r="P256" s="111" t="str">
        <f t="shared" si="27"/>
        <v>01200</v>
      </c>
      <c r="Q256" s="130">
        <v>302</v>
      </c>
      <c r="R256" s="131"/>
      <c r="S256" s="132">
        <f t="shared" si="30"/>
        <v>302</v>
      </c>
      <c r="T256" s="118">
        <f t="shared" si="28"/>
        <v>190.5</v>
      </c>
      <c r="U256" s="111">
        <f t="shared" si="29"/>
        <v>0</v>
      </c>
      <c r="V256" s="114"/>
      <c r="W256" s="112"/>
      <c r="X256" s="112"/>
      <c r="Y256" s="112"/>
      <c r="Z256" s="112"/>
      <c r="AA256" s="112"/>
      <c r="AB256" s="112"/>
      <c r="AC256" s="112"/>
      <c r="AD256" s="112"/>
      <c r="AE256" s="112"/>
      <c r="AF256" s="112"/>
      <c r="AG256" s="112"/>
      <c r="AH256" s="112"/>
      <c r="AI256" s="112"/>
      <c r="AJ256" s="112"/>
      <c r="AK256" s="112"/>
      <c r="AL256" s="112"/>
      <c r="AM256" s="112"/>
      <c r="AN256" s="112"/>
      <c r="AO256" s="112"/>
      <c r="AP256" s="112"/>
      <c r="AQ256" s="112"/>
      <c r="AR256" s="112"/>
      <c r="AS256" s="112"/>
      <c r="AT256" s="112"/>
      <c r="AU256" s="112"/>
      <c r="AV256" s="112"/>
      <c r="AW256" s="112"/>
      <c r="AX256" s="112"/>
      <c r="AY256" s="112"/>
      <c r="AZ256" s="112"/>
      <c r="BA256" s="112"/>
      <c r="BB256" s="112"/>
      <c r="BC256" s="112"/>
      <c r="BD256" s="112"/>
      <c r="BE256" s="112"/>
      <c r="BF256" s="112"/>
      <c r="BG256" s="112"/>
      <c r="BH256" s="112"/>
      <c r="BI256" s="112"/>
      <c r="BJ256" s="112"/>
      <c r="BK256" s="112"/>
      <c r="BL256" s="112"/>
      <c r="BM256" s="112"/>
      <c r="BN256" s="112"/>
      <c r="BO256" s="112"/>
      <c r="BP256" s="112"/>
      <c r="BQ256" s="112"/>
      <c r="BR256" s="112"/>
      <c r="BS256" s="112"/>
      <c r="BT256" s="112"/>
      <c r="BU256" s="112"/>
      <c r="BV256" s="112"/>
      <c r="BW256" s="112"/>
      <c r="BX256" s="112"/>
      <c r="BY256" s="112"/>
      <c r="BZ256" s="112"/>
      <c r="CA256" s="112"/>
      <c r="CB256" s="112"/>
      <c r="CC256" s="112"/>
      <c r="CD256" s="112"/>
      <c r="CE256" s="112"/>
      <c r="CF256" s="112"/>
      <c r="CG256" s="112"/>
      <c r="CH256" s="112"/>
      <c r="CI256" s="112"/>
      <c r="CJ256" s="112"/>
      <c r="CK256" s="112"/>
      <c r="CL256" s="112"/>
      <c r="CM256" s="112"/>
      <c r="CN256" s="112"/>
      <c r="CO256" s="112"/>
      <c r="CP256" s="112"/>
      <c r="CQ256" s="112"/>
      <c r="CR256" s="112"/>
      <c r="CS256" s="112"/>
      <c r="CT256" s="112"/>
      <c r="CU256" s="112"/>
      <c r="CV256" s="112"/>
      <c r="CW256" s="112"/>
      <c r="CX256" s="112"/>
      <c r="CY256" s="113"/>
      <c r="CZ256" s="113"/>
    </row>
    <row r="257" spans="1:104" hidden="1">
      <c r="A257" s="129" t="s">
        <v>134</v>
      </c>
      <c r="B257" s="115" t="s">
        <v>76</v>
      </c>
      <c r="C257" s="116" t="s">
        <v>101</v>
      </c>
      <c r="D257" s="117" t="s">
        <v>102</v>
      </c>
      <c r="E257" s="143">
        <v>184</v>
      </c>
      <c r="F257" s="143">
        <v>0</v>
      </c>
      <c r="G257" s="143">
        <v>11</v>
      </c>
      <c r="H257" s="143">
        <v>0</v>
      </c>
      <c r="I257" s="143">
        <v>0</v>
      </c>
      <c r="J257" s="143">
        <v>0</v>
      </c>
      <c r="K257" s="137">
        <v>0</v>
      </c>
      <c r="L257" s="125">
        <f t="shared" si="26"/>
        <v>195</v>
      </c>
      <c r="M257" s="139">
        <v>96360.16</v>
      </c>
      <c r="N257" s="118" t="s">
        <v>77</v>
      </c>
      <c r="O257" s="116"/>
      <c r="P257" s="111" t="str">
        <f t="shared" si="27"/>
        <v>01200</v>
      </c>
      <c r="Q257" s="133">
        <v>297</v>
      </c>
      <c r="R257" s="134"/>
      <c r="S257" s="132">
        <f t="shared" si="30"/>
        <v>297</v>
      </c>
      <c r="T257" s="118">
        <f t="shared" si="28"/>
        <v>195</v>
      </c>
      <c r="U257" s="111">
        <f t="shared" si="29"/>
        <v>0</v>
      </c>
      <c r="V257" s="119"/>
      <c r="W257" s="120"/>
      <c r="X257" s="120"/>
      <c r="Y257" s="120"/>
      <c r="Z257" s="120"/>
      <c r="AA257" s="120"/>
      <c r="AB257" s="120"/>
      <c r="AC257" s="120"/>
      <c r="AD257" s="120"/>
      <c r="AE257" s="120"/>
      <c r="AF257" s="120"/>
      <c r="AG257" s="120"/>
      <c r="AH257" s="120"/>
      <c r="AI257" s="120"/>
      <c r="AJ257" s="120"/>
      <c r="AK257" s="120"/>
      <c r="AL257" s="120"/>
      <c r="AM257" s="120"/>
      <c r="AN257" s="120"/>
      <c r="AO257" s="120"/>
      <c r="AP257" s="120"/>
      <c r="AQ257" s="120"/>
      <c r="AR257" s="120"/>
      <c r="AS257" s="120"/>
      <c r="AT257" s="120"/>
      <c r="AU257" s="120"/>
      <c r="AV257" s="120"/>
      <c r="AW257" s="120"/>
      <c r="AX257" s="120"/>
      <c r="AY257" s="120"/>
      <c r="AZ257" s="120"/>
      <c r="BA257" s="120"/>
      <c r="BB257" s="120"/>
      <c r="BC257" s="120"/>
      <c r="BD257" s="120"/>
      <c r="BE257" s="120"/>
      <c r="BF257" s="120"/>
      <c r="BG257" s="120"/>
      <c r="BH257" s="120"/>
      <c r="BI257" s="120"/>
      <c r="BJ257" s="120"/>
      <c r="BK257" s="120"/>
      <c r="BL257" s="120"/>
      <c r="BM257" s="120"/>
      <c r="BN257" s="120"/>
      <c r="BO257" s="120"/>
      <c r="BP257" s="120"/>
      <c r="BQ257" s="120"/>
      <c r="BR257" s="120"/>
      <c r="BS257" s="120"/>
      <c r="BT257" s="120"/>
      <c r="BU257" s="120"/>
      <c r="BV257" s="120"/>
      <c r="BW257" s="120"/>
      <c r="BX257" s="120"/>
      <c r="BY257" s="120"/>
      <c r="BZ257" s="120"/>
      <c r="CA257" s="120"/>
      <c r="CB257" s="120"/>
      <c r="CC257" s="120"/>
      <c r="CD257" s="120"/>
      <c r="CE257" s="120"/>
      <c r="CF257" s="120"/>
      <c r="CG257" s="120"/>
      <c r="CH257" s="120"/>
      <c r="CI257" s="120"/>
      <c r="CJ257" s="112"/>
      <c r="CK257" s="120"/>
      <c r="CL257" s="120"/>
      <c r="CM257" s="120"/>
      <c r="CN257" s="120"/>
      <c r="CO257" s="120"/>
      <c r="CP257" s="120"/>
      <c r="CQ257" s="120"/>
      <c r="CR257" s="120"/>
      <c r="CS257" s="120"/>
      <c r="CT257" s="120"/>
      <c r="CU257" s="120"/>
      <c r="CV257" s="120"/>
      <c r="CW257" s="120"/>
      <c r="CX257" s="120"/>
      <c r="CY257" s="121"/>
      <c r="CZ257" s="121"/>
    </row>
    <row r="258" spans="1:104" hidden="1">
      <c r="A258" s="129" t="s">
        <v>136</v>
      </c>
      <c r="B258" s="115" t="s">
        <v>76</v>
      </c>
      <c r="C258" s="116" t="s">
        <v>101</v>
      </c>
      <c r="D258" s="117" t="s">
        <v>102</v>
      </c>
      <c r="E258" s="143">
        <v>168</v>
      </c>
      <c r="F258" s="143">
        <v>0</v>
      </c>
      <c r="G258" s="143">
        <v>0</v>
      </c>
      <c r="H258" s="143">
        <v>112</v>
      </c>
      <c r="I258" s="143">
        <v>0</v>
      </c>
      <c r="J258" s="143">
        <v>0</v>
      </c>
      <c r="K258" s="137">
        <v>0</v>
      </c>
      <c r="L258" s="125">
        <f t="shared" si="26"/>
        <v>168</v>
      </c>
      <c r="M258" s="139">
        <v>156350.42000000001</v>
      </c>
      <c r="N258" s="118" t="s">
        <v>77</v>
      </c>
      <c r="O258" s="116"/>
      <c r="P258" s="111" t="str">
        <f t="shared" si="27"/>
        <v>01200</v>
      </c>
      <c r="Q258" s="133">
        <v>297</v>
      </c>
      <c r="R258" s="134"/>
      <c r="S258" s="132">
        <f t="shared" si="30"/>
        <v>297</v>
      </c>
      <c r="T258" s="118">
        <f t="shared" si="28"/>
        <v>168</v>
      </c>
      <c r="U258" s="111">
        <f t="shared" si="29"/>
        <v>0</v>
      </c>
      <c r="V258" s="119"/>
      <c r="W258" s="120"/>
      <c r="X258" s="120"/>
      <c r="Y258" s="120"/>
      <c r="Z258" s="120"/>
      <c r="AA258" s="120"/>
      <c r="AB258" s="120"/>
      <c r="AC258" s="120"/>
      <c r="AD258" s="120"/>
      <c r="AE258" s="120"/>
      <c r="AF258" s="120"/>
      <c r="AG258" s="120"/>
      <c r="AH258" s="120"/>
      <c r="AI258" s="120"/>
      <c r="AJ258" s="120"/>
      <c r="AK258" s="120"/>
      <c r="AL258" s="120"/>
      <c r="AM258" s="120"/>
      <c r="AN258" s="120"/>
      <c r="AO258" s="120"/>
      <c r="AP258" s="120"/>
      <c r="AQ258" s="120"/>
      <c r="AR258" s="120"/>
      <c r="AS258" s="120"/>
      <c r="AT258" s="120"/>
      <c r="AU258" s="120"/>
      <c r="AV258" s="120"/>
      <c r="AW258" s="120"/>
      <c r="AX258" s="120"/>
      <c r="AY258" s="120"/>
      <c r="AZ258" s="120"/>
      <c r="BA258" s="120"/>
      <c r="BB258" s="120"/>
      <c r="BC258" s="120"/>
      <c r="BD258" s="120"/>
      <c r="BE258" s="120"/>
      <c r="BF258" s="120"/>
      <c r="BG258" s="120"/>
      <c r="BH258" s="120"/>
      <c r="BI258" s="120"/>
      <c r="BJ258" s="120"/>
      <c r="BK258" s="120"/>
      <c r="BL258" s="120"/>
      <c r="BM258" s="120"/>
      <c r="BN258" s="120"/>
      <c r="BO258" s="120"/>
      <c r="BP258" s="120"/>
      <c r="BQ258" s="120"/>
      <c r="BR258" s="120"/>
      <c r="BS258" s="120"/>
      <c r="BT258" s="120"/>
      <c r="BU258" s="120"/>
      <c r="BV258" s="120"/>
      <c r="BW258" s="120"/>
      <c r="BX258" s="120"/>
      <c r="BY258" s="120"/>
      <c r="BZ258" s="120"/>
      <c r="CA258" s="120"/>
      <c r="CB258" s="120"/>
      <c r="CC258" s="120"/>
      <c r="CD258" s="120"/>
      <c r="CE258" s="120"/>
      <c r="CF258" s="120"/>
      <c r="CG258" s="120"/>
      <c r="CH258" s="120"/>
      <c r="CI258" s="120"/>
      <c r="CJ258" s="112"/>
      <c r="CK258" s="120"/>
      <c r="CL258" s="120"/>
      <c r="CM258" s="120"/>
      <c r="CN258" s="120"/>
      <c r="CO258" s="120"/>
      <c r="CP258" s="120"/>
      <c r="CQ258" s="120"/>
      <c r="CR258" s="120"/>
      <c r="CS258" s="120"/>
      <c r="CT258" s="120"/>
      <c r="CU258" s="120"/>
      <c r="CV258" s="120"/>
      <c r="CW258" s="120"/>
      <c r="CX258" s="120"/>
      <c r="CY258" s="121"/>
      <c r="CZ258" s="121"/>
    </row>
    <row r="259" spans="1:104" hidden="1">
      <c r="A259" s="92" t="s">
        <v>426</v>
      </c>
      <c r="B259" s="81" t="s">
        <v>81</v>
      </c>
      <c r="C259" s="82" t="s">
        <v>363</v>
      </c>
      <c r="D259" s="83" t="s">
        <v>358</v>
      </c>
      <c r="E259" s="143">
        <v>173.33</v>
      </c>
      <c r="F259" s="143">
        <v>30.17</v>
      </c>
      <c r="G259" s="143">
        <v>0</v>
      </c>
      <c r="H259" s="143">
        <v>0</v>
      </c>
      <c r="I259" s="143">
        <v>0</v>
      </c>
      <c r="J259" s="143">
        <v>0</v>
      </c>
      <c r="K259" s="137">
        <v>0</v>
      </c>
      <c r="L259" s="125">
        <f t="shared" si="26"/>
        <v>203.5</v>
      </c>
      <c r="M259" s="139">
        <v>61019.05</v>
      </c>
      <c r="N259" s="84" t="s">
        <v>91</v>
      </c>
      <c r="O259" s="82"/>
      <c r="P259" s="85" t="str">
        <f t="shared" si="27"/>
        <v>01453</v>
      </c>
      <c r="Q259" s="86">
        <v>172</v>
      </c>
      <c r="R259" s="87"/>
      <c r="S259" s="88">
        <f t="shared" si="30"/>
        <v>172</v>
      </c>
      <c r="T259" s="118">
        <f t="shared" si="28"/>
        <v>203.5</v>
      </c>
      <c r="U259" s="85">
        <f t="shared" si="29"/>
        <v>0</v>
      </c>
      <c r="V259" s="89"/>
      <c r="W259" s="90"/>
      <c r="X259" s="90"/>
      <c r="Y259" s="90"/>
      <c r="Z259" s="90"/>
      <c r="AA259" s="90"/>
      <c r="AB259" s="90"/>
      <c r="AC259" s="90"/>
      <c r="AD259" s="90"/>
      <c r="AE259" s="90"/>
      <c r="AF259" s="90"/>
      <c r="AG259" s="90"/>
      <c r="AH259" s="90"/>
      <c r="AI259" s="90"/>
      <c r="AJ259" s="90"/>
      <c r="AK259" s="90"/>
      <c r="AL259" s="90"/>
      <c r="AM259" s="90"/>
      <c r="AN259" s="90"/>
      <c r="AO259" s="90"/>
      <c r="AP259" s="90"/>
      <c r="AQ259" s="90"/>
      <c r="AR259" s="90"/>
      <c r="AS259" s="90"/>
      <c r="AT259" s="90"/>
      <c r="AU259" s="90"/>
      <c r="AV259" s="90"/>
      <c r="AW259" s="90"/>
      <c r="AX259" s="90"/>
      <c r="AY259" s="90"/>
      <c r="AZ259" s="90"/>
      <c r="BA259" s="90"/>
      <c r="BB259" s="90"/>
      <c r="BC259" s="90"/>
      <c r="BD259" s="90"/>
      <c r="BE259" s="90"/>
      <c r="BF259" s="90"/>
      <c r="BG259" s="90"/>
      <c r="BH259" s="90"/>
      <c r="BI259" s="90"/>
      <c r="BJ259" s="90"/>
      <c r="BK259" s="90"/>
      <c r="BL259" s="90"/>
      <c r="BM259" s="90"/>
      <c r="BN259" s="90"/>
      <c r="BO259" s="90"/>
      <c r="BP259" s="90"/>
      <c r="BQ259" s="90"/>
      <c r="BR259" s="90"/>
      <c r="BS259" s="90"/>
      <c r="BT259" s="90"/>
      <c r="BU259" s="90"/>
      <c r="BV259" s="90"/>
      <c r="BW259" s="90"/>
      <c r="BX259" s="90"/>
      <c r="BY259" s="90"/>
      <c r="BZ259" s="90"/>
      <c r="CA259" s="90"/>
      <c r="CB259" s="90"/>
      <c r="CC259" s="90"/>
      <c r="CD259" s="90"/>
      <c r="CE259" s="90"/>
      <c r="CF259" s="90"/>
      <c r="CG259" s="90"/>
      <c r="CH259" s="90"/>
      <c r="CI259" s="90"/>
      <c r="CJ259" s="90"/>
      <c r="CK259" s="90"/>
      <c r="CL259" s="90"/>
      <c r="CM259" s="90"/>
      <c r="CN259" s="90"/>
      <c r="CO259" s="90"/>
      <c r="CP259" s="90"/>
      <c r="CQ259" s="90"/>
      <c r="CR259" s="90"/>
      <c r="CS259" s="90"/>
      <c r="CT259" s="90"/>
      <c r="CU259" s="90"/>
      <c r="CV259" s="90"/>
      <c r="CW259" s="90"/>
      <c r="CX259" s="90"/>
      <c r="CY259" s="91"/>
      <c r="CZ259" s="91"/>
    </row>
    <row r="260" spans="1:104" hidden="1">
      <c r="A260" s="75" t="s">
        <v>427</v>
      </c>
      <c r="B260" s="115" t="s">
        <v>81</v>
      </c>
      <c r="C260" s="116" t="s">
        <v>363</v>
      </c>
      <c r="D260" s="117" t="s">
        <v>358</v>
      </c>
      <c r="E260" s="143">
        <v>0</v>
      </c>
      <c r="F260" s="143">
        <v>0</v>
      </c>
      <c r="G260" s="143">
        <v>0</v>
      </c>
      <c r="H260" s="143">
        <v>0</v>
      </c>
      <c r="I260" s="143">
        <v>0</v>
      </c>
      <c r="J260" s="143">
        <v>0</v>
      </c>
      <c r="K260" s="137">
        <v>0</v>
      </c>
      <c r="L260" s="125">
        <f t="shared" si="26"/>
        <v>0</v>
      </c>
      <c r="M260" s="139">
        <v>0</v>
      </c>
      <c r="N260" s="118" t="s">
        <v>91</v>
      </c>
      <c r="O260" s="116"/>
      <c r="P260" s="124" t="str">
        <f t="shared" si="27"/>
        <v>01453</v>
      </c>
      <c r="Q260" s="133">
        <v>172</v>
      </c>
      <c r="R260" s="134"/>
      <c r="S260" s="135">
        <f t="shared" si="30"/>
        <v>172</v>
      </c>
      <c r="T260" s="118">
        <f t="shared" si="28"/>
        <v>0</v>
      </c>
      <c r="U260" s="124">
        <f t="shared" si="29"/>
        <v>0</v>
      </c>
      <c r="V260" s="119"/>
      <c r="W260" s="120"/>
      <c r="X260" s="120"/>
      <c r="Y260" s="120"/>
      <c r="Z260" s="120"/>
      <c r="AA260" s="120"/>
      <c r="AB260" s="120"/>
      <c r="AC260" s="120"/>
      <c r="AD260" s="120"/>
      <c r="AE260" s="120"/>
      <c r="AF260" s="120"/>
      <c r="AG260" s="120"/>
      <c r="AH260" s="120"/>
      <c r="AI260" s="120"/>
      <c r="AJ260" s="120"/>
      <c r="AK260" s="120"/>
      <c r="AL260" s="120"/>
      <c r="AM260" s="120"/>
      <c r="AN260" s="120"/>
      <c r="AO260" s="120"/>
      <c r="AP260" s="120"/>
      <c r="AQ260" s="120"/>
      <c r="AR260" s="120"/>
      <c r="AS260" s="120"/>
      <c r="AT260" s="120"/>
      <c r="AU260" s="120"/>
      <c r="AV260" s="120"/>
      <c r="AW260" s="120"/>
      <c r="AX260" s="120"/>
      <c r="AY260" s="120"/>
      <c r="AZ260" s="120"/>
      <c r="BA260" s="120"/>
      <c r="BB260" s="120"/>
      <c r="BC260" s="120"/>
      <c r="BD260" s="120"/>
      <c r="BE260" s="120"/>
      <c r="BF260" s="120"/>
      <c r="BG260" s="120"/>
      <c r="BH260" s="120"/>
      <c r="BI260" s="120"/>
      <c r="BJ260" s="120"/>
      <c r="BK260" s="120"/>
      <c r="BL260" s="120"/>
      <c r="BM260" s="120"/>
      <c r="BN260" s="120"/>
      <c r="BO260" s="120"/>
      <c r="BP260" s="120"/>
      <c r="BQ260" s="120"/>
      <c r="BR260" s="120"/>
      <c r="BS260" s="120"/>
      <c r="BT260" s="120"/>
      <c r="BU260" s="120"/>
      <c r="BV260" s="120"/>
      <c r="BW260" s="120"/>
      <c r="BX260" s="120"/>
      <c r="BY260" s="120"/>
      <c r="BZ260" s="120"/>
      <c r="CA260" s="120"/>
      <c r="CB260" s="120"/>
      <c r="CC260" s="120"/>
      <c r="CD260" s="120"/>
      <c r="CE260" s="120"/>
      <c r="CF260" s="120"/>
      <c r="CG260" s="120"/>
      <c r="CH260" s="120"/>
      <c r="CI260" s="120"/>
      <c r="CJ260" s="120"/>
      <c r="CK260" s="120"/>
      <c r="CL260" s="120"/>
      <c r="CM260" s="120"/>
      <c r="CN260" s="120"/>
      <c r="CO260" s="120"/>
      <c r="CP260" s="120"/>
      <c r="CQ260" s="120"/>
      <c r="CR260" s="120"/>
      <c r="CS260" s="120"/>
      <c r="CT260" s="120"/>
      <c r="CU260" s="120"/>
      <c r="CV260" s="120"/>
      <c r="CW260" s="120"/>
      <c r="CX260" s="120"/>
      <c r="CY260" s="121"/>
      <c r="CZ260" s="121"/>
    </row>
    <row r="261" spans="1:104" hidden="1">
      <c r="A261" s="74" t="s">
        <v>428</v>
      </c>
      <c r="B261" s="109" t="s">
        <v>81</v>
      </c>
      <c r="C261" s="110" t="s">
        <v>363</v>
      </c>
      <c r="D261" s="122" t="s">
        <v>358</v>
      </c>
      <c r="E261" s="143">
        <v>173.33</v>
      </c>
      <c r="F261" s="143">
        <v>32</v>
      </c>
      <c r="G261" s="143">
        <v>38.17</v>
      </c>
      <c r="H261" s="143">
        <v>0</v>
      </c>
      <c r="I261" s="143">
        <v>0</v>
      </c>
      <c r="J261" s="143">
        <v>0</v>
      </c>
      <c r="K261" s="137">
        <v>0</v>
      </c>
      <c r="L261" s="125">
        <f t="shared" si="26"/>
        <v>243.5</v>
      </c>
      <c r="M261" s="139">
        <v>90369.35</v>
      </c>
      <c r="N261" s="108" t="s">
        <v>91</v>
      </c>
      <c r="O261" s="110"/>
      <c r="P261" s="111" t="str">
        <f t="shared" si="27"/>
        <v>01453</v>
      </c>
      <c r="Q261" s="130">
        <v>172</v>
      </c>
      <c r="R261" s="131"/>
      <c r="S261" s="132">
        <f t="shared" si="30"/>
        <v>172</v>
      </c>
      <c r="T261" s="118">
        <f t="shared" si="28"/>
        <v>243.5</v>
      </c>
      <c r="U261" s="111">
        <f t="shared" si="29"/>
        <v>0</v>
      </c>
      <c r="V261" s="114"/>
      <c r="W261" s="112"/>
      <c r="X261" s="112"/>
      <c r="Y261" s="112"/>
      <c r="Z261" s="112"/>
      <c r="AA261" s="112"/>
      <c r="AB261" s="112"/>
      <c r="AC261" s="112"/>
      <c r="AD261" s="112"/>
      <c r="AE261" s="112"/>
      <c r="AF261" s="112"/>
      <c r="AG261" s="112"/>
      <c r="AH261" s="112"/>
      <c r="AI261" s="112"/>
      <c r="AJ261" s="112"/>
      <c r="AK261" s="112"/>
      <c r="AL261" s="112"/>
      <c r="AM261" s="112"/>
      <c r="AN261" s="112"/>
      <c r="AO261" s="112"/>
      <c r="AP261" s="112"/>
      <c r="AQ261" s="112"/>
      <c r="AR261" s="112"/>
      <c r="AS261" s="112"/>
      <c r="AT261" s="112"/>
      <c r="AU261" s="112"/>
      <c r="AV261" s="112"/>
      <c r="AW261" s="112"/>
      <c r="AX261" s="112"/>
      <c r="AY261" s="112"/>
      <c r="AZ261" s="112"/>
      <c r="BA261" s="112"/>
      <c r="BB261" s="112"/>
      <c r="BC261" s="112"/>
      <c r="BD261" s="112"/>
      <c r="BE261" s="112"/>
      <c r="BF261" s="112"/>
      <c r="BG261" s="112"/>
      <c r="BH261" s="112"/>
      <c r="BI261" s="112"/>
      <c r="BJ261" s="112"/>
      <c r="BK261" s="112"/>
      <c r="BL261" s="112"/>
      <c r="BM261" s="112"/>
      <c r="BN261" s="112"/>
      <c r="BO261" s="112"/>
      <c r="BP261" s="112"/>
      <c r="BQ261" s="112"/>
      <c r="BR261" s="112"/>
      <c r="BS261" s="112"/>
      <c r="BT261" s="112"/>
      <c r="BU261" s="112"/>
      <c r="BV261" s="112"/>
      <c r="BW261" s="112"/>
      <c r="BX261" s="112"/>
      <c r="BY261" s="112"/>
      <c r="BZ261" s="112"/>
      <c r="CA261" s="112"/>
      <c r="CB261" s="112"/>
      <c r="CC261" s="112"/>
      <c r="CD261" s="112"/>
      <c r="CE261" s="112"/>
      <c r="CF261" s="112"/>
      <c r="CG261" s="112"/>
      <c r="CH261" s="112"/>
      <c r="CI261" s="112"/>
      <c r="CJ261" s="112"/>
      <c r="CK261" s="112"/>
      <c r="CL261" s="112"/>
      <c r="CM261" s="112"/>
      <c r="CN261" s="112"/>
      <c r="CO261" s="112"/>
      <c r="CP261" s="112"/>
      <c r="CQ261" s="112"/>
      <c r="CR261" s="112"/>
      <c r="CS261" s="112"/>
      <c r="CT261" s="112"/>
      <c r="CU261" s="112"/>
      <c r="CV261" s="112"/>
      <c r="CW261" s="112"/>
      <c r="CX261" s="112"/>
      <c r="CY261" s="113"/>
      <c r="CZ261" s="113"/>
    </row>
    <row r="262" spans="1:104" hidden="1">
      <c r="A262" s="129" t="s">
        <v>221</v>
      </c>
      <c r="B262" s="115" t="s">
        <v>76</v>
      </c>
      <c r="C262" s="116" t="s">
        <v>217</v>
      </c>
      <c r="D262" s="117">
        <v>302</v>
      </c>
      <c r="E262" s="143">
        <v>208</v>
      </c>
      <c r="F262" s="143">
        <v>0</v>
      </c>
      <c r="G262" s="143">
        <v>11.5</v>
      </c>
      <c r="H262" s="143">
        <v>0</v>
      </c>
      <c r="I262" s="143">
        <v>17</v>
      </c>
      <c r="J262" s="143">
        <v>0</v>
      </c>
      <c r="K262" s="137">
        <v>0</v>
      </c>
      <c r="L262" s="125">
        <f t="shared" si="26"/>
        <v>236.5</v>
      </c>
      <c r="M262" s="139">
        <v>236376.56</v>
      </c>
      <c r="N262" s="118" t="s">
        <v>77</v>
      </c>
      <c r="O262" s="116"/>
      <c r="P262" s="124" t="str">
        <f t="shared" si="27"/>
        <v>01200</v>
      </c>
      <c r="Q262" s="133">
        <v>302</v>
      </c>
      <c r="R262" s="134"/>
      <c r="S262" s="135">
        <f t="shared" si="30"/>
        <v>302</v>
      </c>
      <c r="T262" s="118">
        <f t="shared" si="28"/>
        <v>236.5</v>
      </c>
      <c r="U262" s="124">
        <f t="shared" si="29"/>
        <v>0</v>
      </c>
      <c r="V262" s="119"/>
      <c r="W262" s="120"/>
      <c r="X262" s="120"/>
      <c r="Y262" s="120"/>
      <c r="Z262" s="120"/>
      <c r="AA262" s="120"/>
      <c r="AB262" s="120"/>
      <c r="AC262" s="120"/>
      <c r="AD262" s="120"/>
      <c r="AE262" s="120"/>
      <c r="AF262" s="120"/>
      <c r="AG262" s="120"/>
      <c r="AH262" s="120"/>
      <c r="AI262" s="120"/>
      <c r="AJ262" s="120"/>
      <c r="AK262" s="120"/>
      <c r="AL262" s="120"/>
      <c r="AM262" s="120"/>
      <c r="AN262" s="120"/>
      <c r="AO262" s="120"/>
      <c r="AP262" s="120"/>
      <c r="AQ262" s="120"/>
      <c r="AR262" s="120"/>
      <c r="AS262" s="120"/>
      <c r="AT262" s="120"/>
      <c r="AU262" s="120"/>
      <c r="AV262" s="120"/>
      <c r="AW262" s="120"/>
      <c r="AX262" s="120"/>
      <c r="AY262" s="120"/>
      <c r="AZ262" s="120"/>
      <c r="BA262" s="120"/>
      <c r="BB262" s="120"/>
      <c r="BC262" s="120"/>
      <c r="BD262" s="120"/>
      <c r="BE262" s="120"/>
      <c r="BF262" s="120"/>
      <c r="BG262" s="120"/>
      <c r="BH262" s="120"/>
      <c r="BI262" s="120"/>
      <c r="BJ262" s="120"/>
      <c r="BK262" s="120"/>
      <c r="BL262" s="120"/>
      <c r="BM262" s="120"/>
      <c r="BN262" s="120"/>
      <c r="BO262" s="120"/>
      <c r="BP262" s="120"/>
      <c r="BQ262" s="120"/>
      <c r="BR262" s="120"/>
      <c r="BS262" s="120"/>
      <c r="BT262" s="120"/>
      <c r="BU262" s="120"/>
      <c r="BV262" s="120"/>
      <c r="BW262" s="120"/>
      <c r="BX262" s="120"/>
      <c r="BY262" s="120"/>
      <c r="BZ262" s="120"/>
      <c r="CA262" s="120"/>
      <c r="CB262" s="120"/>
      <c r="CC262" s="120"/>
      <c r="CD262" s="120"/>
      <c r="CE262" s="120"/>
      <c r="CF262" s="120"/>
      <c r="CG262" s="120"/>
      <c r="CH262" s="120"/>
      <c r="CI262" s="120"/>
      <c r="CJ262" s="120"/>
      <c r="CK262" s="120"/>
      <c r="CL262" s="120"/>
      <c r="CM262" s="120"/>
      <c r="CN262" s="120"/>
      <c r="CO262" s="120"/>
      <c r="CP262" s="120"/>
      <c r="CQ262" s="120"/>
      <c r="CR262" s="120"/>
      <c r="CS262" s="120"/>
      <c r="CT262" s="120"/>
      <c r="CU262" s="120"/>
      <c r="CV262" s="120"/>
      <c r="CW262" s="120"/>
      <c r="CX262" s="120"/>
      <c r="CY262" s="121"/>
      <c r="CZ262" s="121"/>
    </row>
    <row r="263" spans="1:104" hidden="1">
      <c r="A263" s="74" t="s">
        <v>429</v>
      </c>
      <c r="B263" s="109" t="s">
        <v>81</v>
      </c>
      <c r="C263" s="110" t="s">
        <v>363</v>
      </c>
      <c r="D263" s="122" t="s">
        <v>358</v>
      </c>
      <c r="E263" s="143">
        <v>173.33</v>
      </c>
      <c r="F263" s="143">
        <v>10.17</v>
      </c>
      <c r="G263" s="143">
        <v>0</v>
      </c>
      <c r="H263" s="143">
        <v>0</v>
      </c>
      <c r="I263" s="143">
        <v>0</v>
      </c>
      <c r="J263" s="143">
        <v>0</v>
      </c>
      <c r="K263" s="137">
        <v>0</v>
      </c>
      <c r="L263" s="125">
        <f t="shared" si="26"/>
        <v>183.5</v>
      </c>
      <c r="M263" s="139">
        <v>52397.43</v>
      </c>
      <c r="N263" s="108" t="s">
        <v>91</v>
      </c>
      <c r="O263" s="110"/>
      <c r="P263" s="111" t="str">
        <f t="shared" si="27"/>
        <v>01453</v>
      </c>
      <c r="Q263" s="130">
        <v>172</v>
      </c>
      <c r="R263" s="131"/>
      <c r="S263" s="132">
        <f t="shared" si="30"/>
        <v>172</v>
      </c>
      <c r="T263" s="118">
        <f t="shared" si="28"/>
        <v>183.5</v>
      </c>
      <c r="U263" s="111">
        <f t="shared" si="29"/>
        <v>0</v>
      </c>
      <c r="V263" s="114"/>
      <c r="W263" s="112"/>
      <c r="X263" s="112"/>
      <c r="Y263" s="112"/>
      <c r="Z263" s="112"/>
      <c r="AA263" s="112"/>
      <c r="AB263" s="112"/>
      <c r="AC263" s="112"/>
      <c r="AD263" s="112"/>
      <c r="AE263" s="112"/>
      <c r="AF263" s="112"/>
      <c r="AG263" s="112"/>
      <c r="AH263" s="112"/>
      <c r="AI263" s="112"/>
      <c r="AJ263" s="112"/>
      <c r="AK263" s="112"/>
      <c r="AL263" s="112"/>
      <c r="AM263" s="112"/>
      <c r="AN263" s="112"/>
      <c r="AO263" s="112"/>
      <c r="AP263" s="112"/>
      <c r="AQ263" s="112"/>
      <c r="AR263" s="112"/>
      <c r="AS263" s="112"/>
      <c r="AT263" s="112"/>
      <c r="AU263" s="112"/>
      <c r="AV263" s="112"/>
      <c r="AW263" s="112"/>
      <c r="AX263" s="112"/>
      <c r="AY263" s="112"/>
      <c r="AZ263" s="112"/>
      <c r="BA263" s="112"/>
      <c r="BB263" s="112"/>
      <c r="BC263" s="112"/>
      <c r="BD263" s="112"/>
      <c r="BE263" s="112"/>
      <c r="BF263" s="112"/>
      <c r="BG263" s="112"/>
      <c r="BH263" s="112"/>
      <c r="BI263" s="112"/>
      <c r="BJ263" s="112"/>
      <c r="BK263" s="112"/>
      <c r="BL263" s="112"/>
      <c r="BM263" s="112"/>
      <c r="BN263" s="112"/>
      <c r="BO263" s="112"/>
      <c r="BP263" s="112"/>
      <c r="BQ263" s="112"/>
      <c r="BR263" s="112"/>
      <c r="BS263" s="112"/>
      <c r="BT263" s="112"/>
      <c r="BU263" s="112"/>
      <c r="BV263" s="112"/>
      <c r="BW263" s="112"/>
      <c r="BX263" s="112"/>
      <c r="BY263" s="112"/>
      <c r="BZ263" s="112"/>
      <c r="CA263" s="112"/>
      <c r="CB263" s="112"/>
      <c r="CC263" s="112"/>
      <c r="CD263" s="112"/>
      <c r="CE263" s="112"/>
      <c r="CF263" s="112"/>
      <c r="CG263" s="112"/>
      <c r="CH263" s="112"/>
      <c r="CI263" s="112"/>
      <c r="CJ263" s="112"/>
      <c r="CK263" s="112"/>
      <c r="CL263" s="112"/>
      <c r="CM263" s="112"/>
      <c r="CN263" s="112"/>
      <c r="CO263" s="112"/>
      <c r="CP263" s="112"/>
      <c r="CQ263" s="112"/>
      <c r="CR263" s="112"/>
      <c r="CS263" s="112"/>
      <c r="CT263" s="112"/>
      <c r="CU263" s="112"/>
      <c r="CV263" s="112"/>
      <c r="CW263" s="112"/>
      <c r="CX263" s="112"/>
      <c r="CY263" s="113"/>
      <c r="CZ263" s="113"/>
    </row>
    <row r="264" spans="1:104" hidden="1">
      <c r="A264" s="123" t="s">
        <v>289</v>
      </c>
      <c r="B264" s="109" t="s">
        <v>76</v>
      </c>
      <c r="C264" s="110" t="s">
        <v>285</v>
      </c>
      <c r="D264" s="122">
        <v>302</v>
      </c>
      <c r="E264" s="143">
        <v>208</v>
      </c>
      <c r="F264" s="143">
        <v>0</v>
      </c>
      <c r="G264" s="143">
        <v>49.5</v>
      </c>
      <c r="H264" s="143">
        <v>0</v>
      </c>
      <c r="I264" s="143">
        <v>19</v>
      </c>
      <c r="J264" s="143">
        <v>0</v>
      </c>
      <c r="K264" s="137">
        <v>0</v>
      </c>
      <c r="L264" s="125">
        <f t="shared" ref="L264:L284" si="31">+SUM(E264:G264)+SUM(I264:K264)</f>
        <v>276.5</v>
      </c>
      <c r="M264" s="139">
        <v>140238.14000000001</v>
      </c>
      <c r="N264" s="108" t="s">
        <v>77</v>
      </c>
      <c r="O264" s="110"/>
      <c r="P264" s="111" t="str">
        <f t="shared" ref="P264:P284" si="32">IF(O264&lt;&gt;"",O264,N264)</f>
        <v>01200</v>
      </c>
      <c r="Q264" s="130">
        <v>302</v>
      </c>
      <c r="R264" s="131"/>
      <c r="S264" s="132">
        <f t="shared" si="30"/>
        <v>302</v>
      </c>
      <c r="T264" s="118">
        <f t="shared" ref="T264:T284" si="33">IF(S264&lt;&gt;0,L264,SUM(V264:CZ264))</f>
        <v>276.5</v>
      </c>
      <c r="U264" s="111">
        <f t="shared" ref="U264:U284" si="34">L264-T264</f>
        <v>0</v>
      </c>
      <c r="V264" s="114"/>
      <c r="W264" s="112"/>
      <c r="X264" s="112"/>
      <c r="Y264" s="112"/>
      <c r="Z264" s="112"/>
      <c r="AA264" s="112"/>
      <c r="AB264" s="112"/>
      <c r="AC264" s="112"/>
      <c r="AD264" s="112"/>
      <c r="AE264" s="112"/>
      <c r="AF264" s="112"/>
      <c r="AG264" s="112"/>
      <c r="AH264" s="112"/>
      <c r="AI264" s="112"/>
      <c r="AJ264" s="112"/>
      <c r="AK264" s="112"/>
      <c r="AL264" s="112"/>
      <c r="AM264" s="112"/>
      <c r="AN264" s="112"/>
      <c r="AO264" s="112"/>
      <c r="AP264" s="112"/>
      <c r="AQ264" s="112"/>
      <c r="AR264" s="112"/>
      <c r="AS264" s="112"/>
      <c r="AT264" s="112"/>
      <c r="AU264" s="112"/>
      <c r="AV264" s="112"/>
      <c r="AW264" s="112"/>
      <c r="AX264" s="112"/>
      <c r="AY264" s="112"/>
      <c r="AZ264" s="112"/>
      <c r="BA264" s="112"/>
      <c r="BB264" s="112"/>
      <c r="BC264" s="112"/>
      <c r="BD264" s="112"/>
      <c r="BE264" s="112"/>
      <c r="BF264" s="112"/>
      <c r="BG264" s="112"/>
      <c r="BH264" s="112"/>
      <c r="BI264" s="112"/>
      <c r="BJ264" s="112"/>
      <c r="BK264" s="112"/>
      <c r="BL264" s="112"/>
      <c r="BM264" s="112"/>
      <c r="BN264" s="112"/>
      <c r="BO264" s="112"/>
      <c r="BP264" s="112"/>
      <c r="BQ264" s="112"/>
      <c r="BR264" s="112"/>
      <c r="BS264" s="112"/>
      <c r="BT264" s="112"/>
      <c r="BU264" s="112"/>
      <c r="BV264" s="112"/>
      <c r="BW264" s="112"/>
      <c r="BX264" s="112"/>
      <c r="BY264" s="112"/>
      <c r="BZ264" s="112"/>
      <c r="CA264" s="112"/>
      <c r="CB264" s="112"/>
      <c r="CC264" s="112"/>
      <c r="CD264" s="112"/>
      <c r="CE264" s="112"/>
      <c r="CF264" s="112"/>
      <c r="CG264" s="112"/>
      <c r="CH264" s="112"/>
      <c r="CI264" s="112"/>
      <c r="CJ264" s="112"/>
      <c r="CK264" s="112"/>
      <c r="CL264" s="112"/>
      <c r="CM264" s="112"/>
      <c r="CN264" s="112"/>
      <c r="CO264" s="112"/>
      <c r="CP264" s="112"/>
      <c r="CQ264" s="112"/>
      <c r="CR264" s="112"/>
      <c r="CS264" s="112"/>
      <c r="CT264" s="112"/>
      <c r="CU264" s="112"/>
      <c r="CV264" s="112"/>
      <c r="CW264" s="112"/>
      <c r="CX264" s="112"/>
      <c r="CY264" s="113"/>
      <c r="CZ264" s="113"/>
    </row>
    <row r="265" spans="1:104" hidden="1">
      <c r="A265" s="75" t="s">
        <v>430</v>
      </c>
      <c r="B265" s="115" t="s">
        <v>81</v>
      </c>
      <c r="C265" s="116" t="s">
        <v>363</v>
      </c>
      <c r="D265" s="117" t="s">
        <v>358</v>
      </c>
      <c r="E265" s="143">
        <v>173.33</v>
      </c>
      <c r="F265" s="143">
        <v>32</v>
      </c>
      <c r="G265" s="143">
        <v>8.17</v>
      </c>
      <c r="H265" s="143">
        <v>0</v>
      </c>
      <c r="I265" s="143">
        <v>0</v>
      </c>
      <c r="J265" s="143">
        <v>0</v>
      </c>
      <c r="K265" s="137">
        <v>0</v>
      </c>
      <c r="L265" s="125">
        <f t="shared" si="31"/>
        <v>213.5</v>
      </c>
      <c r="M265" s="139">
        <v>63026.32</v>
      </c>
      <c r="N265" s="118" t="s">
        <v>91</v>
      </c>
      <c r="O265" s="116"/>
      <c r="P265" s="124" t="str">
        <f t="shared" si="32"/>
        <v>01453</v>
      </c>
      <c r="Q265" s="133">
        <v>172</v>
      </c>
      <c r="R265" s="134"/>
      <c r="S265" s="135">
        <f t="shared" si="30"/>
        <v>172</v>
      </c>
      <c r="T265" s="118">
        <f t="shared" si="33"/>
        <v>213.5</v>
      </c>
      <c r="U265" s="124">
        <f t="shared" si="34"/>
        <v>0</v>
      </c>
      <c r="V265" s="119"/>
      <c r="W265" s="120"/>
      <c r="X265" s="120"/>
      <c r="Y265" s="120"/>
      <c r="Z265" s="120"/>
      <c r="AA265" s="120"/>
      <c r="AB265" s="120"/>
      <c r="AC265" s="120"/>
      <c r="AD265" s="120"/>
      <c r="AE265" s="120"/>
      <c r="AF265" s="120"/>
      <c r="AG265" s="120"/>
      <c r="AH265" s="120"/>
      <c r="AI265" s="120"/>
      <c r="AJ265" s="120"/>
      <c r="AK265" s="120"/>
      <c r="AL265" s="120"/>
      <c r="AM265" s="120"/>
      <c r="AN265" s="120"/>
      <c r="AO265" s="120"/>
      <c r="AP265" s="120"/>
      <c r="AQ265" s="120"/>
      <c r="AR265" s="120"/>
      <c r="AS265" s="120"/>
      <c r="AT265" s="120"/>
      <c r="AU265" s="120"/>
      <c r="AV265" s="120"/>
      <c r="AW265" s="120"/>
      <c r="AX265" s="120"/>
      <c r="AY265" s="120"/>
      <c r="AZ265" s="120"/>
      <c r="BA265" s="120"/>
      <c r="BB265" s="120"/>
      <c r="BC265" s="120"/>
      <c r="BD265" s="120"/>
      <c r="BE265" s="120"/>
      <c r="BF265" s="120"/>
      <c r="BG265" s="120"/>
      <c r="BH265" s="120"/>
      <c r="BI265" s="120"/>
      <c r="BJ265" s="120"/>
      <c r="BK265" s="120"/>
      <c r="BL265" s="120"/>
      <c r="BM265" s="120"/>
      <c r="BN265" s="120"/>
      <c r="BO265" s="120"/>
      <c r="BP265" s="120"/>
      <c r="BQ265" s="120"/>
      <c r="BR265" s="120"/>
      <c r="BS265" s="120"/>
      <c r="BT265" s="120"/>
      <c r="BU265" s="120"/>
      <c r="BV265" s="120"/>
      <c r="BW265" s="120"/>
      <c r="BX265" s="120"/>
      <c r="BY265" s="120"/>
      <c r="BZ265" s="120"/>
      <c r="CA265" s="120"/>
      <c r="CB265" s="120"/>
      <c r="CC265" s="120"/>
      <c r="CD265" s="120"/>
      <c r="CE265" s="120"/>
      <c r="CF265" s="120"/>
      <c r="CG265" s="120"/>
      <c r="CH265" s="120"/>
      <c r="CI265" s="120"/>
      <c r="CJ265" s="120"/>
      <c r="CK265" s="120"/>
      <c r="CL265" s="120"/>
      <c r="CM265" s="120"/>
      <c r="CN265" s="120"/>
      <c r="CO265" s="120"/>
      <c r="CP265" s="120"/>
      <c r="CQ265" s="120"/>
      <c r="CR265" s="120"/>
      <c r="CS265" s="120"/>
      <c r="CT265" s="120"/>
      <c r="CU265" s="120"/>
      <c r="CV265" s="120"/>
      <c r="CW265" s="120"/>
      <c r="CX265" s="120"/>
      <c r="CY265" s="121"/>
      <c r="CZ265" s="121"/>
    </row>
    <row r="266" spans="1:104" hidden="1">
      <c r="A266" s="74" t="s">
        <v>410</v>
      </c>
      <c r="B266" s="109" t="s">
        <v>81</v>
      </c>
      <c r="C266" s="110" t="s">
        <v>361</v>
      </c>
      <c r="D266" s="122" t="s">
        <v>358</v>
      </c>
      <c r="E266" s="143">
        <v>173.33</v>
      </c>
      <c r="F266" s="143">
        <v>32</v>
      </c>
      <c r="G266" s="143">
        <v>10.17</v>
      </c>
      <c r="H266" s="143">
        <v>207</v>
      </c>
      <c r="I266" s="143">
        <v>0</v>
      </c>
      <c r="J266" s="143">
        <v>0</v>
      </c>
      <c r="K266" s="137">
        <v>0</v>
      </c>
      <c r="L266" s="125">
        <f t="shared" si="31"/>
        <v>215.5</v>
      </c>
      <c r="M266" s="139">
        <v>81993.36</v>
      </c>
      <c r="N266" s="108" t="s">
        <v>83</v>
      </c>
      <c r="O266" s="110"/>
      <c r="P266" s="111" t="str">
        <f t="shared" si="32"/>
        <v>01409</v>
      </c>
      <c r="Q266" s="130">
        <v>161</v>
      </c>
      <c r="R266" s="131"/>
      <c r="S266" s="132">
        <f t="shared" si="30"/>
        <v>161</v>
      </c>
      <c r="T266" s="118">
        <f t="shared" si="33"/>
        <v>215.5</v>
      </c>
      <c r="U266" s="111">
        <f t="shared" si="34"/>
        <v>0</v>
      </c>
      <c r="V266" s="114"/>
      <c r="W266" s="112"/>
      <c r="X266" s="112"/>
      <c r="Y266" s="112"/>
      <c r="Z266" s="112"/>
      <c r="AA266" s="112"/>
      <c r="AB266" s="112"/>
      <c r="AC266" s="112"/>
      <c r="AD266" s="112"/>
      <c r="AE266" s="112"/>
      <c r="AF266" s="112"/>
      <c r="AG266" s="112"/>
      <c r="AH266" s="112"/>
      <c r="AI266" s="112"/>
      <c r="AJ266" s="112"/>
      <c r="AK266" s="112"/>
      <c r="AL266" s="112"/>
      <c r="AM266" s="112"/>
      <c r="AN266" s="112"/>
      <c r="AO266" s="112"/>
      <c r="AP266" s="112"/>
      <c r="AQ266" s="112"/>
      <c r="AR266" s="112"/>
      <c r="AS266" s="112"/>
      <c r="AT266" s="112"/>
      <c r="AU266" s="112"/>
      <c r="AV266" s="112"/>
      <c r="AW266" s="112"/>
      <c r="AX266" s="112"/>
      <c r="AY266" s="112"/>
      <c r="AZ266" s="112"/>
      <c r="BA266" s="112"/>
      <c r="BB266" s="112"/>
      <c r="BC266" s="112"/>
      <c r="BD266" s="112"/>
      <c r="BE266" s="112"/>
      <c r="BF266" s="112"/>
      <c r="BG266" s="112"/>
      <c r="BH266" s="112"/>
      <c r="BI266" s="112"/>
      <c r="BJ266" s="112"/>
      <c r="BK266" s="112"/>
      <c r="BL266" s="112"/>
      <c r="BM266" s="112"/>
      <c r="BN266" s="112"/>
      <c r="BO266" s="112"/>
      <c r="BP266" s="112"/>
      <c r="BQ266" s="112"/>
      <c r="BR266" s="112"/>
      <c r="BS266" s="112"/>
      <c r="BT266" s="112"/>
      <c r="BU266" s="112"/>
      <c r="BV266" s="112"/>
      <c r="BW266" s="112"/>
      <c r="BX266" s="112"/>
      <c r="BY266" s="112"/>
      <c r="BZ266" s="112"/>
      <c r="CA266" s="112"/>
      <c r="CB266" s="112"/>
      <c r="CC266" s="112"/>
      <c r="CD266" s="112"/>
      <c r="CE266" s="112"/>
      <c r="CF266" s="112"/>
      <c r="CG266" s="112"/>
      <c r="CH266" s="112"/>
      <c r="CI266" s="112"/>
      <c r="CJ266" s="112"/>
      <c r="CK266" s="112"/>
      <c r="CL266" s="112"/>
      <c r="CM266" s="112"/>
      <c r="CN266" s="112"/>
      <c r="CO266" s="112"/>
      <c r="CP266" s="112"/>
      <c r="CQ266" s="112"/>
      <c r="CR266" s="112"/>
      <c r="CS266" s="112"/>
      <c r="CT266" s="112"/>
      <c r="CU266" s="112"/>
      <c r="CV266" s="112"/>
      <c r="CW266" s="112"/>
      <c r="CX266" s="112"/>
      <c r="CY266" s="113"/>
      <c r="CZ266" s="113"/>
    </row>
    <row r="267" spans="1:104" hidden="1">
      <c r="A267" s="123" t="s">
        <v>203</v>
      </c>
      <c r="B267" s="109" t="s">
        <v>81</v>
      </c>
      <c r="C267" s="110" t="s">
        <v>159</v>
      </c>
      <c r="D267" s="122">
        <v>304</v>
      </c>
      <c r="E267" s="143">
        <v>10</v>
      </c>
      <c r="F267" s="143">
        <v>0</v>
      </c>
      <c r="G267" s="143">
        <v>0</v>
      </c>
      <c r="H267" s="143">
        <v>0</v>
      </c>
      <c r="I267" s="143">
        <v>0</v>
      </c>
      <c r="J267" s="143">
        <v>0</v>
      </c>
      <c r="K267" s="137">
        <v>0</v>
      </c>
      <c r="L267" s="125">
        <f t="shared" si="31"/>
        <v>10</v>
      </c>
      <c r="M267" s="139">
        <v>5786.1700000000128</v>
      </c>
      <c r="N267" s="108" t="s">
        <v>77</v>
      </c>
      <c r="O267" s="110"/>
      <c r="P267" s="111" t="str">
        <f t="shared" si="32"/>
        <v>01200</v>
      </c>
      <c r="Q267" s="130">
        <v>304</v>
      </c>
      <c r="R267" s="131"/>
      <c r="S267" s="132">
        <f t="shared" si="30"/>
        <v>304</v>
      </c>
      <c r="T267" s="118">
        <f t="shared" si="33"/>
        <v>10</v>
      </c>
      <c r="U267" s="111">
        <f t="shared" si="34"/>
        <v>0</v>
      </c>
      <c r="V267" s="119"/>
      <c r="W267" s="120"/>
      <c r="X267" s="120"/>
      <c r="Y267" s="120"/>
      <c r="Z267" s="120"/>
      <c r="AA267" s="120"/>
      <c r="AB267" s="120"/>
      <c r="AC267" s="120"/>
      <c r="AD267" s="120"/>
      <c r="AE267" s="120"/>
      <c r="AF267" s="120"/>
      <c r="AG267" s="120"/>
      <c r="AH267" s="120"/>
      <c r="AI267" s="120"/>
      <c r="AJ267" s="120"/>
      <c r="AK267" s="120"/>
      <c r="AL267" s="120"/>
      <c r="AM267" s="120"/>
      <c r="AN267" s="120"/>
      <c r="AO267" s="120"/>
      <c r="AP267" s="120"/>
      <c r="AQ267" s="120"/>
      <c r="AR267" s="120"/>
      <c r="AS267" s="120"/>
      <c r="AT267" s="120"/>
      <c r="AU267" s="120"/>
      <c r="AV267" s="120"/>
      <c r="AW267" s="120"/>
      <c r="AX267" s="120"/>
      <c r="AY267" s="120"/>
      <c r="AZ267" s="120"/>
      <c r="BA267" s="120"/>
      <c r="BB267" s="120"/>
      <c r="BC267" s="120"/>
      <c r="BD267" s="120"/>
      <c r="BE267" s="120"/>
      <c r="BF267" s="120"/>
      <c r="BG267" s="120"/>
      <c r="BH267" s="120"/>
      <c r="BI267" s="120"/>
      <c r="BJ267" s="120"/>
      <c r="BK267" s="120"/>
      <c r="BL267" s="120"/>
      <c r="BM267" s="120"/>
      <c r="BN267" s="120"/>
      <c r="BO267" s="120"/>
      <c r="BP267" s="120"/>
      <c r="BQ267" s="120"/>
      <c r="BR267" s="120"/>
      <c r="BS267" s="120"/>
      <c r="BT267" s="120"/>
      <c r="BU267" s="120"/>
      <c r="BV267" s="120"/>
      <c r="BW267" s="120"/>
      <c r="BX267" s="120"/>
      <c r="BY267" s="120"/>
      <c r="BZ267" s="120"/>
      <c r="CA267" s="120"/>
      <c r="CB267" s="120"/>
      <c r="CC267" s="120"/>
      <c r="CD267" s="120"/>
      <c r="CE267" s="120"/>
      <c r="CF267" s="120"/>
      <c r="CG267" s="120"/>
      <c r="CH267" s="120"/>
      <c r="CI267" s="120"/>
      <c r="CJ267" s="120"/>
      <c r="CK267" s="120"/>
      <c r="CL267" s="120"/>
      <c r="CM267" s="120"/>
      <c r="CN267" s="120"/>
      <c r="CO267" s="120"/>
      <c r="CP267" s="120"/>
      <c r="CQ267" s="120"/>
      <c r="CR267" s="120"/>
      <c r="CS267" s="120"/>
      <c r="CT267" s="120"/>
      <c r="CU267" s="120"/>
      <c r="CV267" s="120"/>
      <c r="CW267" s="120"/>
      <c r="CX267" s="120"/>
      <c r="CY267" s="121"/>
      <c r="CZ267" s="121"/>
    </row>
    <row r="268" spans="1:104" hidden="1">
      <c r="A268" s="129" t="s">
        <v>138</v>
      </c>
      <c r="B268" s="115" t="s">
        <v>76</v>
      </c>
      <c r="C268" s="116" t="s">
        <v>101</v>
      </c>
      <c r="D268" s="117" t="s">
        <v>102</v>
      </c>
      <c r="E268" s="143">
        <v>168</v>
      </c>
      <c r="F268" s="143">
        <v>0</v>
      </c>
      <c r="G268" s="143">
        <v>14</v>
      </c>
      <c r="H268" s="143">
        <v>0</v>
      </c>
      <c r="I268" s="143">
        <v>16</v>
      </c>
      <c r="J268" s="143">
        <v>0</v>
      </c>
      <c r="K268" s="137">
        <v>0</v>
      </c>
      <c r="L268" s="125">
        <f t="shared" si="31"/>
        <v>198</v>
      </c>
      <c r="M268" s="139">
        <v>65463.74</v>
      </c>
      <c r="N268" s="118" t="s">
        <v>77</v>
      </c>
      <c r="O268" s="116"/>
      <c r="P268" s="111" t="str">
        <f t="shared" si="32"/>
        <v>01200</v>
      </c>
      <c r="Q268" s="133">
        <v>297</v>
      </c>
      <c r="R268" s="134"/>
      <c r="S268" s="132">
        <f t="shared" si="30"/>
        <v>297</v>
      </c>
      <c r="T268" s="118">
        <f t="shared" si="33"/>
        <v>198</v>
      </c>
      <c r="U268" s="111">
        <f t="shared" si="34"/>
        <v>0</v>
      </c>
      <c r="V268" s="119"/>
      <c r="W268" s="120"/>
      <c r="X268" s="120"/>
      <c r="Y268" s="120"/>
      <c r="Z268" s="120"/>
      <c r="AA268" s="120"/>
      <c r="AB268" s="120"/>
      <c r="AC268" s="120"/>
      <c r="AD268" s="120"/>
      <c r="AE268" s="120"/>
      <c r="AF268" s="120"/>
      <c r="AG268" s="120"/>
      <c r="AH268" s="120"/>
      <c r="AI268" s="120"/>
      <c r="AJ268" s="120"/>
      <c r="AK268" s="120"/>
      <c r="AL268" s="120"/>
      <c r="AM268" s="120"/>
      <c r="AN268" s="120"/>
      <c r="AO268" s="120"/>
      <c r="AP268" s="120"/>
      <c r="AQ268" s="120"/>
      <c r="AR268" s="120"/>
      <c r="AS268" s="120"/>
      <c r="AT268" s="120"/>
      <c r="AU268" s="120"/>
      <c r="AV268" s="120"/>
      <c r="AW268" s="120"/>
      <c r="AX268" s="120"/>
      <c r="AY268" s="120"/>
      <c r="AZ268" s="120"/>
      <c r="BA268" s="120"/>
      <c r="BB268" s="120"/>
      <c r="BC268" s="120"/>
      <c r="BD268" s="120"/>
      <c r="BE268" s="120"/>
      <c r="BF268" s="120"/>
      <c r="BG268" s="120"/>
      <c r="BH268" s="120"/>
      <c r="BI268" s="120"/>
      <c r="BJ268" s="120"/>
      <c r="BK268" s="120"/>
      <c r="BL268" s="120"/>
      <c r="BM268" s="120"/>
      <c r="BN268" s="120"/>
      <c r="BO268" s="120"/>
      <c r="BP268" s="120"/>
      <c r="BQ268" s="120"/>
      <c r="BR268" s="120"/>
      <c r="BS268" s="120"/>
      <c r="BT268" s="120"/>
      <c r="BU268" s="120"/>
      <c r="BV268" s="120"/>
      <c r="BW268" s="120"/>
      <c r="BX268" s="120"/>
      <c r="BY268" s="120"/>
      <c r="BZ268" s="120"/>
      <c r="CA268" s="120"/>
      <c r="CB268" s="120"/>
      <c r="CC268" s="120"/>
      <c r="CD268" s="120"/>
      <c r="CE268" s="120"/>
      <c r="CF268" s="120"/>
      <c r="CG268" s="120"/>
      <c r="CH268" s="120"/>
      <c r="CI268" s="120"/>
      <c r="CJ268" s="112"/>
      <c r="CK268" s="120"/>
      <c r="CL268" s="120"/>
      <c r="CM268" s="120"/>
      <c r="CN268" s="120"/>
      <c r="CO268" s="120"/>
      <c r="CP268" s="120"/>
      <c r="CQ268" s="120"/>
      <c r="CR268" s="120"/>
      <c r="CS268" s="120"/>
      <c r="CT268" s="120"/>
      <c r="CU268" s="120"/>
      <c r="CV268" s="120"/>
      <c r="CW268" s="120"/>
      <c r="CX268" s="120"/>
      <c r="CY268" s="121"/>
      <c r="CZ268" s="121"/>
    </row>
    <row r="269" spans="1:104" hidden="1">
      <c r="A269" s="123" t="s">
        <v>290</v>
      </c>
      <c r="B269" s="109" t="s">
        <v>76</v>
      </c>
      <c r="C269" s="110" t="s">
        <v>285</v>
      </c>
      <c r="D269" s="122">
        <v>302</v>
      </c>
      <c r="E269" s="143">
        <v>208</v>
      </c>
      <c r="F269" s="143">
        <v>0</v>
      </c>
      <c r="G269" s="143">
        <v>56</v>
      </c>
      <c r="H269" s="143">
        <v>0</v>
      </c>
      <c r="I269" s="143">
        <v>17</v>
      </c>
      <c r="J269" s="143">
        <v>0</v>
      </c>
      <c r="K269" s="137">
        <v>0</v>
      </c>
      <c r="L269" s="125">
        <f t="shared" si="31"/>
        <v>281</v>
      </c>
      <c r="M269" s="139">
        <v>145934.19</v>
      </c>
      <c r="N269" s="108" t="s">
        <v>77</v>
      </c>
      <c r="O269" s="110"/>
      <c r="P269" s="111" t="str">
        <f t="shared" si="32"/>
        <v>01200</v>
      </c>
      <c r="Q269" s="130">
        <v>302</v>
      </c>
      <c r="R269" s="131"/>
      <c r="S269" s="132">
        <f t="shared" si="30"/>
        <v>302</v>
      </c>
      <c r="T269" s="118">
        <f t="shared" si="33"/>
        <v>281</v>
      </c>
      <c r="U269" s="111">
        <f t="shared" si="34"/>
        <v>0</v>
      </c>
      <c r="V269" s="114"/>
      <c r="W269" s="112"/>
      <c r="X269" s="112"/>
      <c r="Y269" s="112"/>
      <c r="Z269" s="112"/>
      <c r="AA269" s="112"/>
      <c r="AB269" s="112"/>
      <c r="AC269" s="112"/>
      <c r="AD269" s="112"/>
      <c r="AE269" s="112"/>
      <c r="AF269" s="112"/>
      <c r="AG269" s="112"/>
      <c r="AH269" s="112"/>
      <c r="AI269" s="112"/>
      <c r="AJ269" s="112"/>
      <c r="AK269" s="112"/>
      <c r="AL269" s="112"/>
      <c r="AM269" s="112"/>
      <c r="AN269" s="112"/>
      <c r="AO269" s="112"/>
      <c r="AP269" s="112"/>
      <c r="AQ269" s="112"/>
      <c r="AR269" s="112"/>
      <c r="AS269" s="112"/>
      <c r="AT269" s="112"/>
      <c r="AU269" s="112"/>
      <c r="AV269" s="112"/>
      <c r="AW269" s="112"/>
      <c r="AX269" s="112"/>
      <c r="AY269" s="112"/>
      <c r="AZ269" s="112"/>
      <c r="BA269" s="112"/>
      <c r="BB269" s="112"/>
      <c r="BC269" s="112"/>
      <c r="BD269" s="112"/>
      <c r="BE269" s="112"/>
      <c r="BF269" s="112"/>
      <c r="BG269" s="112"/>
      <c r="BH269" s="112"/>
      <c r="BI269" s="112"/>
      <c r="BJ269" s="112"/>
      <c r="BK269" s="112"/>
      <c r="BL269" s="112"/>
      <c r="BM269" s="112"/>
      <c r="BN269" s="112"/>
      <c r="BO269" s="112"/>
      <c r="BP269" s="112"/>
      <c r="BQ269" s="112"/>
      <c r="BR269" s="112"/>
      <c r="BS269" s="112"/>
      <c r="BT269" s="112"/>
      <c r="BU269" s="112"/>
      <c r="BV269" s="112"/>
      <c r="BW269" s="112"/>
      <c r="BX269" s="112"/>
      <c r="BY269" s="112"/>
      <c r="BZ269" s="112"/>
      <c r="CA269" s="112"/>
      <c r="CB269" s="112"/>
      <c r="CC269" s="112"/>
      <c r="CD269" s="112"/>
      <c r="CE269" s="112"/>
      <c r="CF269" s="112"/>
      <c r="CG269" s="112"/>
      <c r="CH269" s="112"/>
      <c r="CI269" s="112"/>
      <c r="CJ269" s="112"/>
      <c r="CK269" s="112"/>
      <c r="CL269" s="112"/>
      <c r="CM269" s="112"/>
      <c r="CN269" s="112"/>
      <c r="CO269" s="112"/>
      <c r="CP269" s="112"/>
      <c r="CQ269" s="112"/>
      <c r="CR269" s="112"/>
      <c r="CS269" s="112"/>
      <c r="CT269" s="112"/>
      <c r="CU269" s="112"/>
      <c r="CV269" s="112"/>
      <c r="CW269" s="112"/>
      <c r="CX269" s="112"/>
      <c r="CY269" s="113"/>
      <c r="CZ269" s="113"/>
    </row>
    <row r="270" spans="1:104" hidden="1">
      <c r="A270" s="80" t="s">
        <v>292</v>
      </c>
      <c r="B270" s="81" t="s">
        <v>76</v>
      </c>
      <c r="C270" s="82" t="s">
        <v>285</v>
      </c>
      <c r="D270" s="83">
        <v>302</v>
      </c>
      <c r="E270" s="143">
        <v>64</v>
      </c>
      <c r="F270" s="143">
        <v>0</v>
      </c>
      <c r="G270" s="143">
        <v>14.5</v>
      </c>
      <c r="H270" s="143">
        <v>0</v>
      </c>
      <c r="I270" s="143">
        <v>0</v>
      </c>
      <c r="J270" s="143">
        <v>0</v>
      </c>
      <c r="K270" s="137">
        <v>0</v>
      </c>
      <c r="L270" s="125">
        <f t="shared" si="31"/>
        <v>78.5</v>
      </c>
      <c r="M270" s="139">
        <v>22494.320000000007</v>
      </c>
      <c r="N270" s="84" t="s">
        <v>77</v>
      </c>
      <c r="O270" s="82"/>
      <c r="P270" s="85" t="str">
        <f t="shared" si="32"/>
        <v>01200</v>
      </c>
      <c r="Q270" s="86">
        <v>302</v>
      </c>
      <c r="R270" s="87"/>
      <c r="S270" s="88">
        <f t="shared" si="30"/>
        <v>302</v>
      </c>
      <c r="T270" s="118">
        <f t="shared" si="33"/>
        <v>78.5</v>
      </c>
      <c r="U270" s="85">
        <f t="shared" si="34"/>
        <v>0</v>
      </c>
      <c r="V270" s="89"/>
      <c r="W270" s="90"/>
      <c r="X270" s="90"/>
      <c r="Y270" s="90"/>
      <c r="Z270" s="90"/>
      <c r="AA270" s="90"/>
      <c r="AB270" s="90"/>
      <c r="AC270" s="90"/>
      <c r="AD270" s="90"/>
      <c r="AE270" s="90"/>
      <c r="AF270" s="90"/>
      <c r="AG270" s="90"/>
      <c r="AH270" s="90"/>
      <c r="AI270" s="90"/>
      <c r="AJ270" s="90"/>
      <c r="AK270" s="90"/>
      <c r="AL270" s="90"/>
      <c r="AM270" s="90"/>
      <c r="AN270" s="90"/>
      <c r="AO270" s="90"/>
      <c r="AP270" s="90"/>
      <c r="AQ270" s="90"/>
      <c r="AR270" s="90"/>
      <c r="AS270" s="90"/>
      <c r="AT270" s="90"/>
      <c r="AU270" s="90"/>
      <c r="AV270" s="90"/>
      <c r="AW270" s="90"/>
      <c r="AX270" s="90"/>
      <c r="AY270" s="90"/>
      <c r="AZ270" s="90"/>
      <c r="BA270" s="90"/>
      <c r="BB270" s="90"/>
      <c r="BC270" s="90"/>
      <c r="BD270" s="90"/>
      <c r="BE270" s="90"/>
      <c r="BF270" s="90"/>
      <c r="BG270" s="90"/>
      <c r="BH270" s="90"/>
      <c r="BI270" s="90"/>
      <c r="BJ270" s="90"/>
      <c r="BK270" s="90"/>
      <c r="BL270" s="90"/>
      <c r="BM270" s="90"/>
      <c r="BN270" s="90"/>
      <c r="BO270" s="90"/>
      <c r="BP270" s="90"/>
      <c r="BQ270" s="90"/>
      <c r="BR270" s="90"/>
      <c r="BS270" s="90"/>
      <c r="BT270" s="90"/>
      <c r="BU270" s="90"/>
      <c r="BV270" s="90"/>
      <c r="BW270" s="90"/>
      <c r="BX270" s="90"/>
      <c r="BY270" s="90"/>
      <c r="BZ270" s="90"/>
      <c r="CA270" s="90"/>
      <c r="CB270" s="90"/>
      <c r="CC270" s="90"/>
      <c r="CD270" s="90"/>
      <c r="CE270" s="90"/>
      <c r="CF270" s="90"/>
      <c r="CG270" s="90"/>
      <c r="CH270" s="90"/>
      <c r="CI270" s="90"/>
      <c r="CJ270" s="90"/>
      <c r="CK270" s="90"/>
      <c r="CL270" s="90"/>
      <c r="CM270" s="90"/>
      <c r="CN270" s="90"/>
      <c r="CO270" s="90"/>
      <c r="CP270" s="90"/>
      <c r="CQ270" s="90"/>
      <c r="CR270" s="90"/>
      <c r="CS270" s="90"/>
      <c r="CT270" s="90"/>
      <c r="CU270" s="90"/>
      <c r="CV270" s="90"/>
      <c r="CW270" s="90"/>
      <c r="CX270" s="90"/>
      <c r="CY270" s="91"/>
      <c r="CZ270" s="91"/>
    </row>
    <row r="271" spans="1:104" hidden="1">
      <c r="A271" s="123" t="s">
        <v>140</v>
      </c>
      <c r="B271" s="109" t="s">
        <v>81</v>
      </c>
      <c r="C271" s="110" t="s">
        <v>101</v>
      </c>
      <c r="D271" s="122" t="s">
        <v>102</v>
      </c>
      <c r="E271" s="143">
        <v>173.33</v>
      </c>
      <c r="F271" s="143">
        <v>19.170000000000002</v>
      </c>
      <c r="G271" s="143">
        <v>0</v>
      </c>
      <c r="H271" s="143">
        <v>184</v>
      </c>
      <c r="I271" s="143">
        <v>0</v>
      </c>
      <c r="J271" s="143">
        <v>0</v>
      </c>
      <c r="K271" s="137">
        <v>0</v>
      </c>
      <c r="L271" s="125">
        <f t="shared" si="31"/>
        <v>192.5</v>
      </c>
      <c r="M271" s="139">
        <v>89453.47</v>
      </c>
      <c r="N271" s="108" t="s">
        <v>77</v>
      </c>
      <c r="O271" s="110"/>
      <c r="P271" s="111" t="str">
        <f t="shared" si="32"/>
        <v>01200</v>
      </c>
      <c r="Q271" s="130">
        <v>297</v>
      </c>
      <c r="R271" s="131"/>
      <c r="S271" s="132">
        <f t="shared" si="30"/>
        <v>297</v>
      </c>
      <c r="T271" s="118">
        <f t="shared" si="33"/>
        <v>192.5</v>
      </c>
      <c r="U271" s="111">
        <f t="shared" si="34"/>
        <v>0</v>
      </c>
      <c r="V271" s="114"/>
      <c r="W271" s="112"/>
      <c r="X271" s="112"/>
      <c r="Y271" s="112"/>
      <c r="Z271" s="112"/>
      <c r="AA271" s="112"/>
      <c r="AB271" s="112"/>
      <c r="AC271" s="112"/>
      <c r="AD271" s="112"/>
      <c r="AE271" s="112"/>
      <c r="AF271" s="112"/>
      <c r="AG271" s="112"/>
      <c r="AH271" s="112"/>
      <c r="AI271" s="112"/>
      <c r="AJ271" s="112"/>
      <c r="AK271" s="112"/>
      <c r="AL271" s="112"/>
      <c r="AM271" s="112"/>
      <c r="AN271" s="112"/>
      <c r="AO271" s="112"/>
      <c r="AP271" s="112"/>
      <c r="AQ271" s="112"/>
      <c r="AR271" s="112"/>
      <c r="AS271" s="112"/>
      <c r="AT271" s="112"/>
      <c r="AU271" s="112"/>
      <c r="AV271" s="112"/>
      <c r="AW271" s="112"/>
      <c r="AX271" s="112"/>
      <c r="AY271" s="112"/>
      <c r="AZ271" s="112"/>
      <c r="BA271" s="112"/>
      <c r="BB271" s="112"/>
      <c r="BC271" s="112"/>
      <c r="BD271" s="112"/>
      <c r="BE271" s="112"/>
      <c r="BF271" s="112"/>
      <c r="BG271" s="112"/>
      <c r="BH271" s="112"/>
      <c r="BI271" s="112"/>
      <c r="BJ271" s="112"/>
      <c r="BK271" s="112"/>
      <c r="BL271" s="112"/>
      <c r="BM271" s="112"/>
      <c r="BN271" s="112"/>
      <c r="BO271" s="112"/>
      <c r="BP271" s="112"/>
      <c r="BQ271" s="112"/>
      <c r="BR271" s="112"/>
      <c r="BS271" s="112"/>
      <c r="BT271" s="112"/>
      <c r="BU271" s="112"/>
      <c r="BV271" s="112"/>
      <c r="BW271" s="112"/>
      <c r="BX271" s="112"/>
      <c r="BY271" s="112"/>
      <c r="BZ271" s="112"/>
      <c r="CA271" s="112"/>
      <c r="CB271" s="112"/>
      <c r="CC271" s="112"/>
      <c r="CD271" s="112"/>
      <c r="CE271" s="112"/>
      <c r="CF271" s="112"/>
      <c r="CG271" s="112"/>
      <c r="CH271" s="112"/>
      <c r="CI271" s="112"/>
      <c r="CJ271" s="112"/>
      <c r="CK271" s="112"/>
      <c r="CL271" s="112"/>
      <c r="CM271" s="112"/>
      <c r="CN271" s="112"/>
      <c r="CO271" s="112"/>
      <c r="CP271" s="112"/>
      <c r="CQ271" s="112"/>
      <c r="CR271" s="112"/>
      <c r="CS271" s="112"/>
      <c r="CT271" s="112"/>
      <c r="CU271" s="112"/>
      <c r="CV271" s="112"/>
      <c r="CW271" s="112"/>
      <c r="CX271" s="112"/>
      <c r="CY271" s="113"/>
      <c r="CZ271" s="113"/>
    </row>
    <row r="272" spans="1:104" hidden="1">
      <c r="A272" s="75" t="s">
        <v>411</v>
      </c>
      <c r="B272" s="115" t="s">
        <v>81</v>
      </c>
      <c r="C272" s="116" t="s">
        <v>361</v>
      </c>
      <c r="D272" s="117" t="s">
        <v>358</v>
      </c>
      <c r="E272" s="143">
        <v>173.33</v>
      </c>
      <c r="F272" s="143">
        <v>23.17</v>
      </c>
      <c r="G272" s="143">
        <v>0</v>
      </c>
      <c r="H272" s="143">
        <v>185.5</v>
      </c>
      <c r="I272" s="143">
        <v>0</v>
      </c>
      <c r="J272" s="143">
        <v>0</v>
      </c>
      <c r="K272" s="137">
        <v>0</v>
      </c>
      <c r="L272" s="125">
        <f t="shared" si="31"/>
        <v>196.5</v>
      </c>
      <c r="M272" s="139">
        <v>73856.800000000003</v>
      </c>
      <c r="N272" s="118" t="s">
        <v>92</v>
      </c>
      <c r="O272" s="116"/>
      <c r="P272" s="124" t="str">
        <f t="shared" si="32"/>
        <v>01457</v>
      </c>
      <c r="Q272" s="133">
        <v>161</v>
      </c>
      <c r="R272" s="134"/>
      <c r="S272" s="135">
        <f t="shared" si="30"/>
        <v>161</v>
      </c>
      <c r="T272" s="118">
        <f t="shared" si="33"/>
        <v>196.5</v>
      </c>
      <c r="U272" s="124">
        <f t="shared" si="34"/>
        <v>0</v>
      </c>
      <c r="V272" s="119"/>
      <c r="W272" s="120"/>
      <c r="X272" s="120"/>
      <c r="Y272" s="120"/>
      <c r="Z272" s="120"/>
      <c r="AA272" s="120"/>
      <c r="AB272" s="120"/>
      <c r="AC272" s="120"/>
      <c r="AD272" s="120"/>
      <c r="AE272" s="120"/>
      <c r="AF272" s="120"/>
      <c r="AG272" s="120"/>
      <c r="AH272" s="120"/>
      <c r="AI272" s="120"/>
      <c r="AJ272" s="120"/>
      <c r="AK272" s="120"/>
      <c r="AL272" s="120"/>
      <c r="AM272" s="120"/>
      <c r="AN272" s="120"/>
      <c r="AO272" s="120"/>
      <c r="AP272" s="120"/>
      <c r="AQ272" s="120"/>
      <c r="AR272" s="120"/>
      <c r="AS272" s="120"/>
      <c r="AT272" s="120"/>
      <c r="AU272" s="120"/>
      <c r="AV272" s="120"/>
      <c r="AW272" s="120"/>
      <c r="AX272" s="120"/>
      <c r="AY272" s="120"/>
      <c r="AZ272" s="120"/>
      <c r="BA272" s="120"/>
      <c r="BB272" s="120"/>
      <c r="BC272" s="120"/>
      <c r="BD272" s="120"/>
      <c r="BE272" s="120"/>
      <c r="BF272" s="120"/>
      <c r="BG272" s="120"/>
      <c r="BH272" s="120"/>
      <c r="BI272" s="120"/>
      <c r="BJ272" s="120"/>
      <c r="BK272" s="120"/>
      <c r="BL272" s="120"/>
      <c r="BM272" s="120"/>
      <c r="BN272" s="120"/>
      <c r="BO272" s="120"/>
      <c r="BP272" s="120"/>
      <c r="BQ272" s="120"/>
      <c r="BR272" s="120"/>
      <c r="BS272" s="120"/>
      <c r="BT272" s="120"/>
      <c r="BU272" s="120"/>
      <c r="BV272" s="120"/>
      <c r="BW272" s="120"/>
      <c r="BX272" s="120"/>
      <c r="BY272" s="120"/>
      <c r="BZ272" s="120"/>
      <c r="CA272" s="120"/>
      <c r="CB272" s="120"/>
      <c r="CC272" s="120"/>
      <c r="CD272" s="120"/>
      <c r="CE272" s="120"/>
      <c r="CF272" s="120"/>
      <c r="CG272" s="120"/>
      <c r="CH272" s="120"/>
      <c r="CI272" s="120"/>
      <c r="CJ272" s="120"/>
      <c r="CK272" s="120"/>
      <c r="CL272" s="120"/>
      <c r="CM272" s="120"/>
      <c r="CN272" s="120"/>
      <c r="CO272" s="120"/>
      <c r="CP272" s="120"/>
      <c r="CQ272" s="120"/>
      <c r="CR272" s="120"/>
      <c r="CS272" s="120"/>
      <c r="CT272" s="120"/>
      <c r="CU272" s="120"/>
      <c r="CV272" s="120"/>
      <c r="CW272" s="120"/>
      <c r="CX272" s="120"/>
      <c r="CY272" s="121"/>
      <c r="CZ272" s="121"/>
    </row>
    <row r="273" spans="1:104" hidden="1">
      <c r="A273" s="129" t="s">
        <v>143</v>
      </c>
      <c r="B273" s="115" t="s">
        <v>76</v>
      </c>
      <c r="C273" s="116" t="s">
        <v>302</v>
      </c>
      <c r="D273" s="117">
        <v>304</v>
      </c>
      <c r="E273" s="143">
        <v>208</v>
      </c>
      <c r="F273" s="143">
        <v>0</v>
      </c>
      <c r="G273" s="143">
        <v>44</v>
      </c>
      <c r="H273" s="143">
        <v>0</v>
      </c>
      <c r="I273" s="143">
        <v>5</v>
      </c>
      <c r="J273" s="143">
        <v>0</v>
      </c>
      <c r="K273" s="137">
        <v>0</v>
      </c>
      <c r="L273" s="125">
        <f t="shared" si="31"/>
        <v>257</v>
      </c>
      <c r="M273" s="139">
        <v>121889.21</v>
      </c>
      <c r="N273" s="118" t="s">
        <v>77</v>
      </c>
      <c r="O273" s="116"/>
      <c r="P273" s="124" t="str">
        <f t="shared" si="32"/>
        <v>01200</v>
      </c>
      <c r="Q273" s="133">
        <v>304</v>
      </c>
      <c r="R273" s="134"/>
      <c r="S273" s="135">
        <f t="shared" si="30"/>
        <v>304</v>
      </c>
      <c r="T273" s="118">
        <f t="shared" si="33"/>
        <v>257</v>
      </c>
      <c r="U273" s="124">
        <f t="shared" si="34"/>
        <v>0</v>
      </c>
      <c r="V273" s="119"/>
      <c r="W273" s="120"/>
      <c r="X273" s="120"/>
      <c r="Y273" s="120"/>
      <c r="Z273" s="120"/>
      <c r="AA273" s="120"/>
      <c r="AB273" s="120"/>
      <c r="AC273" s="120"/>
      <c r="AD273" s="120"/>
      <c r="AE273" s="120"/>
      <c r="AF273" s="120"/>
      <c r="AG273" s="120"/>
      <c r="AH273" s="120"/>
      <c r="AI273" s="120"/>
      <c r="AJ273" s="120"/>
      <c r="AK273" s="120"/>
      <c r="AL273" s="120"/>
      <c r="AM273" s="120"/>
      <c r="AN273" s="120"/>
      <c r="AO273" s="120"/>
      <c r="AP273" s="120"/>
      <c r="AQ273" s="120"/>
      <c r="AR273" s="120"/>
      <c r="AS273" s="120"/>
      <c r="AT273" s="120"/>
      <c r="AU273" s="120"/>
      <c r="AV273" s="120"/>
      <c r="AW273" s="120"/>
      <c r="AX273" s="120"/>
      <c r="AY273" s="120"/>
      <c r="AZ273" s="120"/>
      <c r="BA273" s="120"/>
      <c r="BB273" s="120"/>
      <c r="BC273" s="120"/>
      <c r="BD273" s="120"/>
      <c r="BE273" s="120"/>
      <c r="BF273" s="120"/>
      <c r="BG273" s="120"/>
      <c r="BH273" s="120"/>
      <c r="BI273" s="120"/>
      <c r="BJ273" s="120"/>
      <c r="BK273" s="120"/>
      <c r="BL273" s="120"/>
      <c r="BM273" s="120"/>
      <c r="BN273" s="120"/>
      <c r="BO273" s="120"/>
      <c r="BP273" s="120"/>
      <c r="BQ273" s="120"/>
      <c r="BR273" s="120"/>
      <c r="BS273" s="120"/>
      <c r="BT273" s="120"/>
      <c r="BU273" s="120"/>
      <c r="BV273" s="120"/>
      <c r="BW273" s="120"/>
      <c r="BX273" s="120"/>
      <c r="BY273" s="120"/>
      <c r="BZ273" s="120"/>
      <c r="CA273" s="120"/>
      <c r="CB273" s="120"/>
      <c r="CC273" s="120"/>
      <c r="CD273" s="120"/>
      <c r="CE273" s="120"/>
      <c r="CF273" s="120"/>
      <c r="CG273" s="120"/>
      <c r="CH273" s="120"/>
      <c r="CI273" s="120"/>
      <c r="CJ273" s="120"/>
      <c r="CK273" s="120"/>
      <c r="CL273" s="120"/>
      <c r="CM273" s="120"/>
      <c r="CN273" s="120"/>
      <c r="CO273" s="120"/>
      <c r="CP273" s="120"/>
      <c r="CQ273" s="120"/>
      <c r="CR273" s="120"/>
      <c r="CS273" s="120"/>
      <c r="CT273" s="120"/>
      <c r="CU273" s="120"/>
      <c r="CV273" s="120"/>
      <c r="CW273" s="120"/>
      <c r="CX273" s="120"/>
      <c r="CY273" s="121"/>
      <c r="CZ273" s="121"/>
    </row>
    <row r="274" spans="1:104" hidden="1">
      <c r="A274" s="129" t="s">
        <v>269</v>
      </c>
      <c r="B274" s="115" t="s">
        <v>76</v>
      </c>
      <c r="C274" s="116" t="s">
        <v>255</v>
      </c>
      <c r="D274" s="117">
        <v>304</v>
      </c>
      <c r="E274" s="143">
        <v>208</v>
      </c>
      <c r="F274" s="143">
        <v>0</v>
      </c>
      <c r="G274" s="143">
        <v>12.5</v>
      </c>
      <c r="H274" s="143">
        <v>0</v>
      </c>
      <c r="I274" s="143">
        <v>0</v>
      </c>
      <c r="J274" s="143">
        <v>0</v>
      </c>
      <c r="K274" s="137">
        <v>0</v>
      </c>
      <c r="L274" s="125">
        <f t="shared" si="31"/>
        <v>220.5</v>
      </c>
      <c r="M274" s="139">
        <v>111332.13</v>
      </c>
      <c r="N274" s="118" t="s">
        <v>77</v>
      </c>
      <c r="O274" s="116"/>
      <c r="P274" s="124" t="str">
        <f t="shared" si="32"/>
        <v>01200</v>
      </c>
      <c r="Q274" s="133">
        <v>304</v>
      </c>
      <c r="R274" s="134"/>
      <c r="S274" s="135">
        <f t="shared" si="30"/>
        <v>304</v>
      </c>
      <c r="T274" s="118">
        <f t="shared" si="33"/>
        <v>220.5</v>
      </c>
      <c r="U274" s="124">
        <f t="shared" si="34"/>
        <v>0</v>
      </c>
      <c r="V274" s="119"/>
      <c r="W274" s="120"/>
      <c r="X274" s="120"/>
      <c r="Y274" s="120"/>
      <c r="Z274" s="120"/>
      <c r="AA274" s="120"/>
      <c r="AB274" s="120"/>
      <c r="AC274" s="120"/>
      <c r="AD274" s="120"/>
      <c r="AE274" s="120"/>
      <c r="AF274" s="120"/>
      <c r="AG274" s="120"/>
      <c r="AH274" s="120"/>
      <c r="AI274" s="120"/>
      <c r="AJ274" s="120"/>
      <c r="AK274" s="120"/>
      <c r="AL274" s="120"/>
      <c r="AM274" s="120"/>
      <c r="AN274" s="120"/>
      <c r="AO274" s="120"/>
      <c r="AP274" s="120"/>
      <c r="AQ274" s="120"/>
      <c r="AR274" s="120"/>
      <c r="AS274" s="120"/>
      <c r="AT274" s="120"/>
      <c r="AU274" s="120"/>
      <c r="AV274" s="120"/>
      <c r="AW274" s="120"/>
      <c r="AX274" s="120"/>
      <c r="AY274" s="120"/>
      <c r="AZ274" s="120"/>
      <c r="BA274" s="120"/>
      <c r="BB274" s="120"/>
      <c r="BC274" s="120"/>
      <c r="BD274" s="120"/>
      <c r="BE274" s="120"/>
      <c r="BF274" s="120"/>
      <c r="BG274" s="120"/>
      <c r="BH274" s="120"/>
      <c r="BI274" s="120"/>
      <c r="BJ274" s="120"/>
      <c r="BK274" s="120"/>
      <c r="BL274" s="120"/>
      <c r="BM274" s="120"/>
      <c r="BN274" s="120"/>
      <c r="BO274" s="120"/>
      <c r="BP274" s="120"/>
      <c r="BQ274" s="120"/>
      <c r="BR274" s="120"/>
      <c r="BS274" s="120"/>
      <c r="BT274" s="120"/>
      <c r="BU274" s="120"/>
      <c r="BV274" s="120"/>
      <c r="BW274" s="120"/>
      <c r="BX274" s="120"/>
      <c r="BY274" s="120"/>
      <c r="BZ274" s="120"/>
      <c r="CA274" s="120"/>
      <c r="CB274" s="120"/>
      <c r="CC274" s="120"/>
      <c r="CD274" s="120"/>
      <c r="CE274" s="120"/>
      <c r="CF274" s="120"/>
      <c r="CG274" s="120"/>
      <c r="CH274" s="120"/>
      <c r="CI274" s="120"/>
      <c r="CJ274" s="120"/>
      <c r="CK274" s="120"/>
      <c r="CL274" s="120"/>
      <c r="CM274" s="120"/>
      <c r="CN274" s="120"/>
      <c r="CO274" s="120"/>
      <c r="CP274" s="120"/>
      <c r="CQ274" s="120"/>
      <c r="CR274" s="120"/>
      <c r="CS274" s="120"/>
      <c r="CT274" s="120"/>
      <c r="CU274" s="120"/>
      <c r="CV274" s="120"/>
      <c r="CW274" s="120"/>
      <c r="CX274" s="120"/>
      <c r="CY274" s="121"/>
      <c r="CZ274" s="121"/>
    </row>
    <row r="275" spans="1:104" hidden="1">
      <c r="A275" s="129" t="s">
        <v>293</v>
      </c>
      <c r="B275" s="115" t="s">
        <v>76</v>
      </c>
      <c r="C275" s="116" t="s">
        <v>285</v>
      </c>
      <c r="D275" s="117">
        <v>302</v>
      </c>
      <c r="E275" s="143">
        <v>208</v>
      </c>
      <c r="F275" s="143">
        <v>0</v>
      </c>
      <c r="G275" s="143">
        <v>12.5</v>
      </c>
      <c r="H275" s="143">
        <v>212.5</v>
      </c>
      <c r="I275" s="143">
        <v>25.5</v>
      </c>
      <c r="J275" s="143">
        <v>0</v>
      </c>
      <c r="K275" s="137">
        <v>0</v>
      </c>
      <c r="L275" s="125">
        <f t="shared" si="31"/>
        <v>246</v>
      </c>
      <c r="M275" s="139">
        <v>113844.52</v>
      </c>
      <c r="N275" s="118" t="s">
        <v>77</v>
      </c>
      <c r="O275" s="116"/>
      <c r="P275" s="124" t="str">
        <f t="shared" si="32"/>
        <v>01200</v>
      </c>
      <c r="Q275" s="133">
        <v>302</v>
      </c>
      <c r="R275" s="134"/>
      <c r="S275" s="135">
        <f t="shared" si="30"/>
        <v>302</v>
      </c>
      <c r="T275" s="118">
        <f t="shared" si="33"/>
        <v>246</v>
      </c>
      <c r="U275" s="124">
        <f t="shared" si="34"/>
        <v>0</v>
      </c>
      <c r="V275" s="119"/>
      <c r="W275" s="120"/>
      <c r="X275" s="120"/>
      <c r="Y275" s="120"/>
      <c r="Z275" s="120"/>
      <c r="AA275" s="120"/>
      <c r="AB275" s="120"/>
      <c r="AC275" s="120"/>
      <c r="AD275" s="120"/>
      <c r="AE275" s="120"/>
      <c r="AF275" s="120"/>
      <c r="AG275" s="120"/>
      <c r="AH275" s="120"/>
      <c r="AI275" s="120"/>
      <c r="AJ275" s="120"/>
      <c r="AK275" s="120"/>
      <c r="AL275" s="120"/>
      <c r="AM275" s="120"/>
      <c r="AN275" s="120"/>
      <c r="AO275" s="120"/>
      <c r="AP275" s="120"/>
      <c r="AQ275" s="120"/>
      <c r="AR275" s="120"/>
      <c r="AS275" s="120"/>
      <c r="AT275" s="120"/>
      <c r="AU275" s="120"/>
      <c r="AV275" s="120"/>
      <c r="AW275" s="120"/>
      <c r="AX275" s="120"/>
      <c r="AY275" s="120"/>
      <c r="AZ275" s="120"/>
      <c r="BA275" s="120"/>
      <c r="BB275" s="120"/>
      <c r="BC275" s="120"/>
      <c r="BD275" s="120"/>
      <c r="BE275" s="120"/>
      <c r="BF275" s="120"/>
      <c r="BG275" s="120"/>
      <c r="BH275" s="120"/>
      <c r="BI275" s="120"/>
      <c r="BJ275" s="120"/>
      <c r="BK275" s="120"/>
      <c r="BL275" s="120"/>
      <c r="BM275" s="120"/>
      <c r="BN275" s="120"/>
      <c r="BO275" s="120"/>
      <c r="BP275" s="120"/>
      <c r="BQ275" s="120"/>
      <c r="BR275" s="120"/>
      <c r="BS275" s="120"/>
      <c r="BT275" s="120"/>
      <c r="BU275" s="120"/>
      <c r="BV275" s="120"/>
      <c r="BW275" s="120"/>
      <c r="BX275" s="120"/>
      <c r="BY275" s="120"/>
      <c r="BZ275" s="120"/>
      <c r="CA275" s="120"/>
      <c r="CB275" s="120"/>
      <c r="CC275" s="120"/>
      <c r="CD275" s="120"/>
      <c r="CE275" s="120"/>
      <c r="CF275" s="120"/>
      <c r="CG275" s="120"/>
      <c r="CH275" s="120"/>
      <c r="CI275" s="120"/>
      <c r="CJ275" s="120"/>
      <c r="CK275" s="120"/>
      <c r="CL275" s="120"/>
      <c r="CM275" s="120"/>
      <c r="CN275" s="120"/>
      <c r="CO275" s="120"/>
      <c r="CP275" s="120"/>
      <c r="CQ275" s="120"/>
      <c r="CR275" s="120"/>
      <c r="CS275" s="120"/>
      <c r="CT275" s="120"/>
      <c r="CU275" s="120"/>
      <c r="CV275" s="120"/>
      <c r="CW275" s="120"/>
      <c r="CX275" s="120"/>
      <c r="CY275" s="121"/>
      <c r="CZ275" s="121"/>
    </row>
    <row r="276" spans="1:104" hidden="1">
      <c r="A276" s="123" t="s">
        <v>352</v>
      </c>
      <c r="B276" s="109" t="s">
        <v>81</v>
      </c>
      <c r="C276" s="110" t="s">
        <v>341</v>
      </c>
      <c r="D276" s="122">
        <v>302</v>
      </c>
      <c r="E276" s="143">
        <v>173.33</v>
      </c>
      <c r="F276" s="143">
        <v>32</v>
      </c>
      <c r="G276" s="143">
        <v>43.17</v>
      </c>
      <c r="H276" s="143">
        <v>72</v>
      </c>
      <c r="I276" s="143">
        <v>8.5</v>
      </c>
      <c r="J276" s="143">
        <v>0</v>
      </c>
      <c r="K276" s="137">
        <v>0</v>
      </c>
      <c r="L276" s="125">
        <f t="shared" si="31"/>
        <v>257</v>
      </c>
      <c r="M276" s="139">
        <v>83430.8</v>
      </c>
      <c r="N276" s="108" t="s">
        <v>77</v>
      </c>
      <c r="O276" s="110"/>
      <c r="P276" s="111" t="str">
        <f t="shared" si="32"/>
        <v>01200</v>
      </c>
      <c r="Q276" s="130">
        <v>302</v>
      </c>
      <c r="R276" s="131"/>
      <c r="S276" s="132">
        <f t="shared" si="30"/>
        <v>302</v>
      </c>
      <c r="T276" s="118">
        <f t="shared" si="33"/>
        <v>257</v>
      </c>
      <c r="U276" s="111">
        <f t="shared" si="34"/>
        <v>0</v>
      </c>
      <c r="V276" s="114"/>
      <c r="W276" s="112"/>
      <c r="X276" s="112"/>
      <c r="Y276" s="112"/>
      <c r="Z276" s="112"/>
      <c r="AA276" s="112"/>
      <c r="AB276" s="112"/>
      <c r="AC276" s="112"/>
      <c r="AD276" s="112"/>
      <c r="AE276" s="112"/>
      <c r="AF276" s="112"/>
      <c r="AG276" s="112"/>
      <c r="AH276" s="112"/>
      <c r="AI276" s="112"/>
      <c r="AJ276" s="112"/>
      <c r="AK276" s="112"/>
      <c r="AL276" s="112"/>
      <c r="AM276" s="112"/>
      <c r="AN276" s="112"/>
      <c r="AO276" s="112"/>
      <c r="AP276" s="112"/>
      <c r="AQ276" s="112"/>
      <c r="AR276" s="112"/>
      <c r="AS276" s="112"/>
      <c r="AT276" s="112"/>
      <c r="AU276" s="112"/>
      <c r="AV276" s="112"/>
      <c r="AW276" s="112"/>
      <c r="AX276" s="112"/>
      <c r="AY276" s="112"/>
      <c r="AZ276" s="112"/>
      <c r="BA276" s="112"/>
      <c r="BB276" s="112"/>
      <c r="BC276" s="112"/>
      <c r="BD276" s="112"/>
      <c r="BE276" s="112"/>
      <c r="BF276" s="112"/>
      <c r="BG276" s="112"/>
      <c r="BH276" s="112"/>
      <c r="BI276" s="112"/>
      <c r="BJ276" s="112"/>
      <c r="BK276" s="112"/>
      <c r="BL276" s="112"/>
      <c r="BM276" s="112"/>
      <c r="BN276" s="112"/>
      <c r="BO276" s="112"/>
      <c r="BP276" s="112"/>
      <c r="BQ276" s="112"/>
      <c r="BR276" s="112"/>
      <c r="BS276" s="112"/>
      <c r="BT276" s="112"/>
      <c r="BU276" s="112"/>
      <c r="BV276" s="112"/>
      <c r="BW276" s="112"/>
      <c r="BX276" s="112"/>
      <c r="BY276" s="112"/>
      <c r="BZ276" s="112"/>
      <c r="CA276" s="112"/>
      <c r="CB276" s="112"/>
      <c r="CC276" s="112"/>
      <c r="CD276" s="112"/>
      <c r="CE276" s="112"/>
      <c r="CF276" s="112"/>
      <c r="CG276" s="112"/>
      <c r="CH276" s="112"/>
      <c r="CI276" s="112"/>
      <c r="CJ276" s="112"/>
      <c r="CK276" s="112"/>
      <c r="CL276" s="112"/>
      <c r="CM276" s="112"/>
      <c r="CN276" s="112"/>
      <c r="CO276" s="112"/>
      <c r="CP276" s="112"/>
      <c r="CQ276" s="112"/>
      <c r="CR276" s="112"/>
      <c r="CS276" s="112"/>
      <c r="CT276" s="112"/>
      <c r="CU276" s="112"/>
      <c r="CV276" s="112"/>
      <c r="CW276" s="112"/>
      <c r="CX276" s="112"/>
      <c r="CY276" s="113"/>
      <c r="CZ276" s="113"/>
    </row>
    <row r="277" spans="1:104" hidden="1">
      <c r="A277" s="123" t="s">
        <v>354</v>
      </c>
      <c r="B277" s="109" t="s">
        <v>81</v>
      </c>
      <c r="C277" s="110" t="s">
        <v>341</v>
      </c>
      <c r="D277" s="122">
        <v>302</v>
      </c>
      <c r="E277" s="143">
        <v>173.33</v>
      </c>
      <c r="F277" s="143">
        <v>32</v>
      </c>
      <c r="G277" s="143">
        <v>55.17</v>
      </c>
      <c r="H277" s="143">
        <v>0</v>
      </c>
      <c r="I277" s="143">
        <v>0</v>
      </c>
      <c r="J277" s="143">
        <v>0</v>
      </c>
      <c r="K277" s="137">
        <v>0</v>
      </c>
      <c r="L277" s="125">
        <f t="shared" si="31"/>
        <v>260.5</v>
      </c>
      <c r="M277" s="139">
        <v>104236.7</v>
      </c>
      <c r="N277" s="108" t="s">
        <v>77</v>
      </c>
      <c r="O277" s="110"/>
      <c r="P277" s="111" t="str">
        <f t="shared" si="32"/>
        <v>01200</v>
      </c>
      <c r="Q277" s="130">
        <v>302</v>
      </c>
      <c r="R277" s="131"/>
      <c r="S277" s="132">
        <f t="shared" si="30"/>
        <v>302</v>
      </c>
      <c r="T277" s="118">
        <f t="shared" si="33"/>
        <v>260.5</v>
      </c>
      <c r="U277" s="111">
        <f t="shared" si="34"/>
        <v>0</v>
      </c>
      <c r="V277" s="114"/>
      <c r="W277" s="112"/>
      <c r="X277" s="112"/>
      <c r="Y277" s="112"/>
      <c r="Z277" s="112"/>
      <c r="AA277" s="112"/>
      <c r="AB277" s="112"/>
      <c r="AC277" s="112"/>
      <c r="AD277" s="112"/>
      <c r="AE277" s="112"/>
      <c r="AF277" s="112"/>
      <c r="AG277" s="112"/>
      <c r="AH277" s="112"/>
      <c r="AI277" s="112"/>
      <c r="AJ277" s="112"/>
      <c r="AK277" s="112"/>
      <c r="AL277" s="112"/>
      <c r="AM277" s="112"/>
      <c r="AN277" s="112"/>
      <c r="AO277" s="112"/>
      <c r="AP277" s="112"/>
      <c r="AQ277" s="112"/>
      <c r="AR277" s="112"/>
      <c r="AS277" s="112"/>
      <c r="AT277" s="112"/>
      <c r="AU277" s="112"/>
      <c r="AV277" s="112"/>
      <c r="AW277" s="112"/>
      <c r="AX277" s="112"/>
      <c r="AY277" s="112"/>
      <c r="AZ277" s="112"/>
      <c r="BA277" s="112"/>
      <c r="BB277" s="112"/>
      <c r="BC277" s="112"/>
      <c r="BD277" s="112"/>
      <c r="BE277" s="112"/>
      <c r="BF277" s="112"/>
      <c r="BG277" s="112"/>
      <c r="BH277" s="112"/>
      <c r="BI277" s="112"/>
      <c r="BJ277" s="112"/>
      <c r="BK277" s="112"/>
      <c r="BL277" s="112"/>
      <c r="BM277" s="112"/>
      <c r="BN277" s="112"/>
      <c r="BO277" s="112"/>
      <c r="BP277" s="112"/>
      <c r="BQ277" s="112"/>
      <c r="BR277" s="112"/>
      <c r="BS277" s="112"/>
      <c r="BT277" s="112"/>
      <c r="BU277" s="112"/>
      <c r="BV277" s="112"/>
      <c r="BW277" s="112"/>
      <c r="BX277" s="112"/>
      <c r="BY277" s="112"/>
      <c r="BZ277" s="112"/>
      <c r="CA277" s="112"/>
      <c r="CB277" s="112"/>
      <c r="CC277" s="112"/>
      <c r="CD277" s="112"/>
      <c r="CE277" s="112"/>
      <c r="CF277" s="112"/>
      <c r="CG277" s="112"/>
      <c r="CH277" s="112"/>
      <c r="CI277" s="112"/>
      <c r="CJ277" s="112"/>
      <c r="CK277" s="112"/>
      <c r="CL277" s="112"/>
      <c r="CM277" s="112"/>
      <c r="CN277" s="112"/>
      <c r="CO277" s="112"/>
      <c r="CP277" s="112"/>
      <c r="CQ277" s="112"/>
      <c r="CR277" s="112"/>
      <c r="CS277" s="112"/>
      <c r="CT277" s="112"/>
      <c r="CU277" s="112"/>
      <c r="CV277" s="112"/>
      <c r="CW277" s="112"/>
      <c r="CX277" s="112"/>
      <c r="CY277" s="113"/>
      <c r="CZ277" s="113"/>
    </row>
    <row r="278" spans="1:104" hidden="1">
      <c r="A278" s="129" t="s">
        <v>146</v>
      </c>
      <c r="B278" s="115" t="s">
        <v>76</v>
      </c>
      <c r="C278" s="116" t="s">
        <v>101</v>
      </c>
      <c r="D278" s="117" t="s">
        <v>102</v>
      </c>
      <c r="E278" s="143">
        <v>208</v>
      </c>
      <c r="F278" s="143">
        <v>0</v>
      </c>
      <c r="G278" s="143">
        <v>12.5</v>
      </c>
      <c r="H278" s="143">
        <v>0</v>
      </c>
      <c r="I278" s="143">
        <v>0</v>
      </c>
      <c r="J278" s="143">
        <v>0</v>
      </c>
      <c r="K278" s="137">
        <v>0</v>
      </c>
      <c r="L278" s="125">
        <f t="shared" si="31"/>
        <v>220.5</v>
      </c>
      <c r="M278" s="139">
        <v>168393.37</v>
      </c>
      <c r="N278" s="118" t="s">
        <v>77</v>
      </c>
      <c r="O278" s="116"/>
      <c r="P278" s="111" t="str">
        <f t="shared" si="32"/>
        <v>01200</v>
      </c>
      <c r="Q278" s="133">
        <v>174</v>
      </c>
      <c r="R278" s="134"/>
      <c r="S278" s="132">
        <f t="shared" si="30"/>
        <v>174</v>
      </c>
      <c r="T278" s="118">
        <f t="shared" si="33"/>
        <v>220.5</v>
      </c>
      <c r="U278" s="111">
        <f t="shared" si="34"/>
        <v>0</v>
      </c>
      <c r="V278" s="119"/>
      <c r="W278" s="120"/>
      <c r="X278" s="120"/>
      <c r="Y278" s="120"/>
      <c r="Z278" s="120"/>
      <c r="AA278" s="120"/>
      <c r="AB278" s="120"/>
      <c r="AC278" s="120"/>
      <c r="AD278" s="120"/>
      <c r="AE278" s="120"/>
      <c r="AF278" s="120"/>
      <c r="AG278" s="120"/>
      <c r="AH278" s="120"/>
      <c r="AI278" s="120"/>
      <c r="AJ278" s="120"/>
      <c r="AK278" s="120"/>
      <c r="AL278" s="120"/>
      <c r="AM278" s="120"/>
      <c r="AN278" s="120"/>
      <c r="AO278" s="120"/>
      <c r="AP278" s="120"/>
      <c r="AQ278" s="120"/>
      <c r="AR278" s="120"/>
      <c r="AS278" s="120"/>
      <c r="AT278" s="120"/>
      <c r="AU278" s="120"/>
      <c r="AV278" s="120"/>
      <c r="AW278" s="120"/>
      <c r="AX278" s="120"/>
      <c r="AY278" s="120"/>
      <c r="AZ278" s="120"/>
      <c r="BA278" s="120"/>
      <c r="BB278" s="120"/>
      <c r="BC278" s="120"/>
      <c r="BD278" s="120"/>
      <c r="BE278" s="120"/>
      <c r="BF278" s="120"/>
      <c r="BG278" s="120"/>
      <c r="BH278" s="120"/>
      <c r="BI278" s="120"/>
      <c r="BJ278" s="120"/>
      <c r="BK278" s="120"/>
      <c r="BL278" s="120"/>
      <c r="BM278" s="120"/>
      <c r="BN278" s="120"/>
      <c r="BO278" s="120"/>
      <c r="BP278" s="120"/>
      <c r="BQ278" s="120"/>
      <c r="BR278" s="120"/>
      <c r="BS278" s="120"/>
      <c r="BT278" s="120"/>
      <c r="BU278" s="120"/>
      <c r="BV278" s="120"/>
      <c r="BW278" s="120"/>
      <c r="BX278" s="120"/>
      <c r="BY278" s="120"/>
      <c r="BZ278" s="120"/>
      <c r="CA278" s="120"/>
      <c r="CB278" s="120"/>
      <c r="CC278" s="120"/>
      <c r="CD278" s="120"/>
      <c r="CE278" s="120"/>
      <c r="CF278" s="120"/>
      <c r="CG278" s="120"/>
      <c r="CH278" s="120"/>
      <c r="CI278" s="120"/>
      <c r="CJ278" s="112"/>
      <c r="CK278" s="120"/>
      <c r="CL278" s="120"/>
      <c r="CM278" s="120"/>
      <c r="CN278" s="120"/>
      <c r="CO278" s="120"/>
      <c r="CP278" s="120"/>
      <c r="CQ278" s="120"/>
      <c r="CR278" s="120"/>
      <c r="CS278" s="120"/>
      <c r="CT278" s="120"/>
      <c r="CU278" s="120"/>
      <c r="CV278" s="120"/>
      <c r="CW278" s="120"/>
      <c r="CX278" s="120"/>
      <c r="CY278" s="121"/>
      <c r="CZ278" s="121"/>
    </row>
    <row r="279" spans="1:104" hidden="1">
      <c r="A279" s="129" t="s">
        <v>355</v>
      </c>
      <c r="B279" s="115" t="s">
        <v>76</v>
      </c>
      <c r="C279" s="116" t="s">
        <v>341</v>
      </c>
      <c r="D279" s="117">
        <v>302</v>
      </c>
      <c r="E279" s="143">
        <v>128</v>
      </c>
      <c r="F279" s="143">
        <v>0</v>
      </c>
      <c r="G279" s="143">
        <v>7.5</v>
      </c>
      <c r="H279" s="143">
        <v>0</v>
      </c>
      <c r="I279" s="143">
        <v>0</v>
      </c>
      <c r="J279" s="143">
        <v>0</v>
      </c>
      <c r="K279" s="137">
        <v>0</v>
      </c>
      <c r="L279" s="125">
        <f t="shared" si="31"/>
        <v>135.5</v>
      </c>
      <c r="M279" s="139">
        <v>75561.25</v>
      </c>
      <c r="N279" s="118" t="s">
        <v>77</v>
      </c>
      <c r="O279" s="116"/>
      <c r="P279" s="124" t="str">
        <f t="shared" si="32"/>
        <v>01200</v>
      </c>
      <c r="Q279" s="133">
        <v>302</v>
      </c>
      <c r="R279" s="134"/>
      <c r="S279" s="135">
        <f t="shared" ref="S279:S297" si="35">IF(R279&lt;&gt;"",R279,Q279)</f>
        <v>302</v>
      </c>
      <c r="T279" s="118">
        <f t="shared" si="33"/>
        <v>135.5</v>
      </c>
      <c r="U279" s="124">
        <f t="shared" si="34"/>
        <v>0</v>
      </c>
      <c r="V279" s="119"/>
      <c r="W279" s="120"/>
      <c r="X279" s="120"/>
      <c r="Y279" s="120"/>
      <c r="Z279" s="120"/>
      <c r="AA279" s="120"/>
      <c r="AB279" s="120"/>
      <c r="AC279" s="120"/>
      <c r="AD279" s="120"/>
      <c r="AE279" s="120"/>
      <c r="AF279" s="120"/>
      <c r="AG279" s="120"/>
      <c r="AH279" s="120"/>
      <c r="AI279" s="120"/>
      <c r="AJ279" s="120"/>
      <c r="AK279" s="120"/>
      <c r="AL279" s="120"/>
      <c r="AM279" s="120"/>
      <c r="AN279" s="120"/>
      <c r="AO279" s="120"/>
      <c r="AP279" s="120"/>
      <c r="AQ279" s="120"/>
      <c r="AR279" s="120"/>
      <c r="AS279" s="120"/>
      <c r="AT279" s="120"/>
      <c r="AU279" s="120"/>
      <c r="AV279" s="120"/>
      <c r="AW279" s="120"/>
      <c r="AX279" s="120"/>
      <c r="AY279" s="120"/>
      <c r="AZ279" s="120"/>
      <c r="BA279" s="120"/>
      <c r="BB279" s="120"/>
      <c r="BC279" s="120"/>
      <c r="BD279" s="120"/>
      <c r="BE279" s="120"/>
      <c r="BF279" s="120"/>
      <c r="BG279" s="120"/>
      <c r="BH279" s="120"/>
      <c r="BI279" s="120"/>
      <c r="BJ279" s="120"/>
      <c r="BK279" s="120"/>
      <c r="BL279" s="120"/>
      <c r="BM279" s="120"/>
      <c r="BN279" s="120"/>
      <c r="BO279" s="120"/>
      <c r="BP279" s="120"/>
      <c r="BQ279" s="120"/>
      <c r="BR279" s="120"/>
      <c r="BS279" s="120"/>
      <c r="BT279" s="120"/>
      <c r="BU279" s="120"/>
      <c r="BV279" s="120"/>
      <c r="BW279" s="120"/>
      <c r="BX279" s="120"/>
      <c r="BY279" s="120"/>
      <c r="BZ279" s="120"/>
      <c r="CA279" s="120"/>
      <c r="CB279" s="120"/>
      <c r="CC279" s="120"/>
      <c r="CD279" s="120"/>
      <c r="CE279" s="120"/>
      <c r="CF279" s="120"/>
      <c r="CG279" s="120"/>
      <c r="CH279" s="120"/>
      <c r="CI279" s="120"/>
      <c r="CJ279" s="120"/>
      <c r="CK279" s="120"/>
      <c r="CL279" s="120"/>
      <c r="CM279" s="120"/>
      <c r="CN279" s="120"/>
      <c r="CO279" s="120"/>
      <c r="CP279" s="120"/>
      <c r="CQ279" s="120"/>
      <c r="CR279" s="120"/>
      <c r="CS279" s="120"/>
      <c r="CT279" s="120"/>
      <c r="CU279" s="120"/>
      <c r="CV279" s="120"/>
      <c r="CW279" s="120"/>
      <c r="CX279" s="120"/>
      <c r="CY279" s="121"/>
      <c r="CZ279" s="121"/>
    </row>
    <row r="280" spans="1:104" hidden="1">
      <c r="A280" s="74" t="s">
        <v>450</v>
      </c>
      <c r="B280" s="109" t="s">
        <v>81</v>
      </c>
      <c r="C280" s="110" t="s">
        <v>364</v>
      </c>
      <c r="D280" s="122" t="s">
        <v>358</v>
      </c>
      <c r="E280" s="143">
        <v>173.33</v>
      </c>
      <c r="F280" s="143">
        <v>32</v>
      </c>
      <c r="G280" s="143">
        <v>39.17</v>
      </c>
      <c r="H280" s="143">
        <v>0</v>
      </c>
      <c r="I280" s="143">
        <v>0</v>
      </c>
      <c r="J280" s="143">
        <v>0</v>
      </c>
      <c r="K280" s="137">
        <v>0</v>
      </c>
      <c r="L280" s="125">
        <f t="shared" si="31"/>
        <v>244.5</v>
      </c>
      <c r="M280" s="139">
        <v>76499.89</v>
      </c>
      <c r="N280" s="108" t="s">
        <v>91</v>
      </c>
      <c r="O280" s="110"/>
      <c r="P280" s="111" t="str">
        <f t="shared" si="32"/>
        <v>01453</v>
      </c>
      <c r="Q280" s="130">
        <v>171</v>
      </c>
      <c r="R280" s="131"/>
      <c r="S280" s="132">
        <f t="shared" si="35"/>
        <v>171</v>
      </c>
      <c r="T280" s="118">
        <f t="shared" si="33"/>
        <v>244.5</v>
      </c>
      <c r="U280" s="111">
        <f t="shared" si="34"/>
        <v>0</v>
      </c>
      <c r="V280" s="114"/>
      <c r="W280" s="112"/>
      <c r="X280" s="112"/>
      <c r="Y280" s="112"/>
      <c r="Z280" s="112"/>
      <c r="AA280" s="112"/>
      <c r="AB280" s="112"/>
      <c r="AC280" s="112"/>
      <c r="AD280" s="112"/>
      <c r="AE280" s="112"/>
      <c r="AF280" s="112"/>
      <c r="AG280" s="112"/>
      <c r="AH280" s="112"/>
      <c r="AI280" s="112"/>
      <c r="AJ280" s="112"/>
      <c r="AK280" s="112"/>
      <c r="AL280" s="112"/>
      <c r="AM280" s="112"/>
      <c r="AN280" s="112"/>
      <c r="AO280" s="112"/>
      <c r="AP280" s="112"/>
      <c r="AQ280" s="112"/>
      <c r="AR280" s="112"/>
      <c r="AS280" s="112"/>
      <c r="AT280" s="112"/>
      <c r="AU280" s="112"/>
      <c r="AV280" s="112"/>
      <c r="AW280" s="112"/>
      <c r="AX280" s="112"/>
      <c r="AY280" s="112"/>
      <c r="AZ280" s="112"/>
      <c r="BA280" s="112"/>
      <c r="BB280" s="112"/>
      <c r="BC280" s="112"/>
      <c r="BD280" s="112"/>
      <c r="BE280" s="112"/>
      <c r="BF280" s="112"/>
      <c r="BG280" s="112"/>
      <c r="BH280" s="112"/>
      <c r="BI280" s="112"/>
      <c r="BJ280" s="112"/>
      <c r="BK280" s="112"/>
      <c r="BL280" s="112"/>
      <c r="BM280" s="112"/>
      <c r="BN280" s="112"/>
      <c r="BO280" s="112"/>
      <c r="BP280" s="112"/>
      <c r="BQ280" s="112"/>
      <c r="BR280" s="112"/>
      <c r="BS280" s="112"/>
      <c r="BT280" s="112"/>
      <c r="BU280" s="112"/>
      <c r="BV280" s="112"/>
      <c r="BW280" s="112"/>
      <c r="BX280" s="112"/>
      <c r="BY280" s="112"/>
      <c r="BZ280" s="112"/>
      <c r="CA280" s="112"/>
      <c r="CB280" s="112"/>
      <c r="CC280" s="112"/>
      <c r="CD280" s="112"/>
      <c r="CE280" s="112"/>
      <c r="CF280" s="112"/>
      <c r="CG280" s="112"/>
      <c r="CH280" s="112"/>
      <c r="CI280" s="112"/>
      <c r="CJ280" s="112"/>
      <c r="CK280" s="112"/>
      <c r="CL280" s="112"/>
      <c r="CM280" s="112"/>
      <c r="CN280" s="112"/>
      <c r="CO280" s="112"/>
      <c r="CP280" s="112"/>
      <c r="CQ280" s="112"/>
      <c r="CR280" s="112"/>
      <c r="CS280" s="112"/>
      <c r="CT280" s="112"/>
      <c r="CU280" s="112"/>
      <c r="CV280" s="112"/>
      <c r="CW280" s="112"/>
      <c r="CX280" s="112"/>
      <c r="CY280" s="113"/>
      <c r="CZ280" s="113"/>
    </row>
    <row r="281" spans="1:104" hidden="1">
      <c r="A281" s="123" t="s">
        <v>323</v>
      </c>
      <c r="B281" s="109" t="s">
        <v>81</v>
      </c>
      <c r="C281" s="110" t="s">
        <v>302</v>
      </c>
      <c r="D281" s="122">
        <v>304</v>
      </c>
      <c r="E281" s="143">
        <v>0</v>
      </c>
      <c r="F281" s="143">
        <v>0</v>
      </c>
      <c r="G281" s="143">
        <v>0</v>
      </c>
      <c r="H281" s="143">
        <v>0</v>
      </c>
      <c r="I281" s="143">
        <v>0</v>
      </c>
      <c r="J281" s="143">
        <v>0</v>
      </c>
      <c r="K281" s="137">
        <v>0</v>
      </c>
      <c r="L281" s="125">
        <f t="shared" si="31"/>
        <v>0</v>
      </c>
      <c r="M281" s="139">
        <v>0</v>
      </c>
      <c r="N281" s="108" t="s">
        <v>77</v>
      </c>
      <c r="O281" s="110"/>
      <c r="P281" s="111" t="str">
        <f t="shared" si="32"/>
        <v>01200</v>
      </c>
      <c r="Q281" s="130">
        <v>304</v>
      </c>
      <c r="R281" s="131"/>
      <c r="S281" s="132">
        <f t="shared" si="35"/>
        <v>304</v>
      </c>
      <c r="T281" s="118">
        <f t="shared" si="33"/>
        <v>0</v>
      </c>
      <c r="U281" s="111">
        <f t="shared" si="34"/>
        <v>0</v>
      </c>
      <c r="V281" s="114"/>
      <c r="W281" s="112"/>
      <c r="X281" s="112"/>
      <c r="Y281" s="112"/>
      <c r="Z281" s="112"/>
      <c r="AA281" s="112"/>
      <c r="AB281" s="112"/>
      <c r="AC281" s="112"/>
      <c r="AD281" s="112"/>
      <c r="AE281" s="112"/>
      <c r="AF281" s="112"/>
      <c r="AG281" s="112"/>
      <c r="AH281" s="112"/>
      <c r="AI281" s="112"/>
      <c r="AJ281" s="112"/>
      <c r="AK281" s="112"/>
      <c r="AL281" s="112"/>
      <c r="AM281" s="112"/>
      <c r="AN281" s="112"/>
      <c r="AO281" s="112"/>
      <c r="AP281" s="112"/>
      <c r="AQ281" s="112"/>
      <c r="AR281" s="112"/>
      <c r="AS281" s="112"/>
      <c r="AT281" s="112"/>
      <c r="AU281" s="112"/>
      <c r="AV281" s="112"/>
      <c r="AW281" s="112"/>
      <c r="AX281" s="112"/>
      <c r="AY281" s="112"/>
      <c r="AZ281" s="112"/>
      <c r="BA281" s="112"/>
      <c r="BB281" s="112"/>
      <c r="BC281" s="112"/>
      <c r="BD281" s="112"/>
      <c r="BE281" s="112"/>
      <c r="BF281" s="112"/>
      <c r="BG281" s="112"/>
      <c r="BH281" s="112"/>
      <c r="BI281" s="112"/>
      <c r="BJ281" s="112"/>
      <c r="BK281" s="112"/>
      <c r="BL281" s="112"/>
      <c r="BM281" s="112"/>
      <c r="BN281" s="112"/>
      <c r="BO281" s="112"/>
      <c r="BP281" s="112"/>
      <c r="BQ281" s="112"/>
      <c r="BR281" s="112"/>
      <c r="BS281" s="112"/>
      <c r="BT281" s="112"/>
      <c r="BU281" s="112"/>
      <c r="BV281" s="112"/>
      <c r="BW281" s="112"/>
      <c r="BX281" s="112"/>
      <c r="BY281" s="112"/>
      <c r="BZ281" s="112"/>
      <c r="CA281" s="112"/>
      <c r="CB281" s="112"/>
      <c r="CC281" s="112"/>
      <c r="CD281" s="112"/>
      <c r="CE281" s="112"/>
      <c r="CF281" s="112"/>
      <c r="CG281" s="112"/>
      <c r="CH281" s="112"/>
      <c r="CI281" s="112"/>
      <c r="CJ281" s="112"/>
      <c r="CK281" s="112"/>
      <c r="CL281" s="112"/>
      <c r="CM281" s="112"/>
      <c r="CN281" s="112"/>
      <c r="CO281" s="112"/>
      <c r="CP281" s="112"/>
      <c r="CQ281" s="112"/>
      <c r="CR281" s="112"/>
      <c r="CS281" s="112"/>
      <c r="CT281" s="112"/>
      <c r="CU281" s="112"/>
      <c r="CV281" s="112"/>
      <c r="CW281" s="112"/>
      <c r="CX281" s="112"/>
      <c r="CY281" s="113"/>
      <c r="CZ281" s="113"/>
    </row>
    <row r="282" spans="1:104" hidden="1">
      <c r="A282" s="129" t="s">
        <v>326</v>
      </c>
      <c r="B282" s="115" t="s">
        <v>81</v>
      </c>
      <c r="C282" s="116" t="s">
        <v>302</v>
      </c>
      <c r="D282" s="117">
        <v>304</v>
      </c>
      <c r="E282" s="143">
        <v>173.33</v>
      </c>
      <c r="F282" s="143">
        <v>32</v>
      </c>
      <c r="G282" s="143">
        <v>41.17</v>
      </c>
      <c r="H282" s="143">
        <v>0</v>
      </c>
      <c r="I282" s="143">
        <v>0</v>
      </c>
      <c r="J282" s="143">
        <v>0</v>
      </c>
      <c r="K282" s="137">
        <v>0</v>
      </c>
      <c r="L282" s="125">
        <f t="shared" si="31"/>
        <v>246.5</v>
      </c>
      <c r="M282" s="139">
        <v>88464.37</v>
      </c>
      <c r="N282" s="118" t="s">
        <v>77</v>
      </c>
      <c r="O282" s="116"/>
      <c r="P282" s="124" t="str">
        <f t="shared" si="32"/>
        <v>01200</v>
      </c>
      <c r="Q282" s="133">
        <v>304</v>
      </c>
      <c r="R282" s="134"/>
      <c r="S282" s="135">
        <f t="shared" si="35"/>
        <v>304</v>
      </c>
      <c r="T282" s="118">
        <f t="shared" si="33"/>
        <v>246.5</v>
      </c>
      <c r="U282" s="124">
        <f t="shared" si="34"/>
        <v>0</v>
      </c>
      <c r="V282" s="119"/>
      <c r="W282" s="120"/>
      <c r="X282" s="120"/>
      <c r="Y282" s="120"/>
      <c r="Z282" s="120"/>
      <c r="AA282" s="120"/>
      <c r="AB282" s="120"/>
      <c r="AC282" s="120"/>
      <c r="AD282" s="120"/>
      <c r="AE282" s="120"/>
      <c r="AF282" s="120"/>
      <c r="AG282" s="120"/>
      <c r="AH282" s="120"/>
      <c r="AI282" s="120"/>
      <c r="AJ282" s="120"/>
      <c r="AK282" s="120"/>
      <c r="AL282" s="120"/>
      <c r="AM282" s="120"/>
      <c r="AN282" s="120"/>
      <c r="AO282" s="120"/>
      <c r="AP282" s="120"/>
      <c r="AQ282" s="120"/>
      <c r="AR282" s="120"/>
      <c r="AS282" s="120"/>
      <c r="AT282" s="120"/>
      <c r="AU282" s="120"/>
      <c r="AV282" s="120"/>
      <c r="AW282" s="120"/>
      <c r="AX282" s="120"/>
      <c r="AY282" s="120"/>
      <c r="AZ282" s="120"/>
      <c r="BA282" s="120"/>
      <c r="BB282" s="120"/>
      <c r="BC282" s="120"/>
      <c r="BD282" s="120"/>
      <c r="BE282" s="120"/>
      <c r="BF282" s="120"/>
      <c r="BG282" s="120"/>
      <c r="BH282" s="120"/>
      <c r="BI282" s="120"/>
      <c r="BJ282" s="120"/>
      <c r="BK282" s="120"/>
      <c r="BL282" s="120"/>
      <c r="BM282" s="120"/>
      <c r="BN282" s="120"/>
      <c r="BO282" s="120"/>
      <c r="BP282" s="120"/>
      <c r="BQ282" s="120"/>
      <c r="BR282" s="120"/>
      <c r="BS282" s="120"/>
      <c r="BT282" s="120"/>
      <c r="BU282" s="120"/>
      <c r="BV282" s="120"/>
      <c r="BW282" s="120"/>
      <c r="BX282" s="120"/>
      <c r="BY282" s="120"/>
      <c r="BZ282" s="120"/>
      <c r="CA282" s="120"/>
      <c r="CB282" s="120"/>
      <c r="CC282" s="120"/>
      <c r="CD282" s="120"/>
      <c r="CE282" s="120"/>
      <c r="CF282" s="120"/>
      <c r="CG282" s="120"/>
      <c r="CH282" s="120"/>
      <c r="CI282" s="120"/>
      <c r="CJ282" s="120"/>
      <c r="CK282" s="120"/>
      <c r="CL282" s="120"/>
      <c r="CM282" s="120"/>
      <c r="CN282" s="120"/>
      <c r="CO282" s="120"/>
      <c r="CP282" s="120"/>
      <c r="CQ282" s="120"/>
      <c r="CR282" s="120"/>
      <c r="CS282" s="120"/>
      <c r="CT282" s="120"/>
      <c r="CU282" s="120"/>
      <c r="CV282" s="120"/>
      <c r="CW282" s="120"/>
      <c r="CX282" s="120"/>
      <c r="CY282" s="121"/>
      <c r="CZ282" s="121"/>
    </row>
    <row r="283" spans="1:104" hidden="1">
      <c r="A283" s="75" t="s">
        <v>376</v>
      </c>
      <c r="B283" s="115" t="s">
        <v>81</v>
      </c>
      <c r="C283" s="116" t="s">
        <v>357</v>
      </c>
      <c r="D283" s="117" t="s">
        <v>358</v>
      </c>
      <c r="E283" s="143">
        <v>0</v>
      </c>
      <c r="F283" s="143">
        <v>0</v>
      </c>
      <c r="G283" s="143">
        <v>0</v>
      </c>
      <c r="H283" s="143">
        <v>0</v>
      </c>
      <c r="I283" s="143">
        <v>0</v>
      </c>
      <c r="J283" s="143">
        <v>0</v>
      </c>
      <c r="K283" s="137">
        <v>0</v>
      </c>
      <c r="L283" s="125">
        <f t="shared" si="31"/>
        <v>0</v>
      </c>
      <c r="M283" s="139">
        <v>7273.1499999999942</v>
      </c>
      <c r="N283" s="118" t="s">
        <v>92</v>
      </c>
      <c r="O283" s="116"/>
      <c r="P283" s="124" t="str">
        <f t="shared" si="32"/>
        <v>01457</v>
      </c>
      <c r="Q283" s="133">
        <v>172</v>
      </c>
      <c r="R283" s="134"/>
      <c r="S283" s="135">
        <f t="shared" si="35"/>
        <v>172</v>
      </c>
      <c r="T283" s="118">
        <f t="shared" si="33"/>
        <v>0</v>
      </c>
      <c r="U283" s="124">
        <f t="shared" si="34"/>
        <v>0</v>
      </c>
      <c r="V283" s="119"/>
      <c r="W283" s="120"/>
      <c r="X283" s="120"/>
      <c r="Y283" s="120"/>
      <c r="Z283" s="120"/>
      <c r="AA283" s="120"/>
      <c r="AB283" s="120"/>
      <c r="AC283" s="120"/>
      <c r="AD283" s="120"/>
      <c r="AE283" s="120"/>
      <c r="AF283" s="120"/>
      <c r="AG283" s="120"/>
      <c r="AH283" s="120"/>
      <c r="AI283" s="120"/>
      <c r="AJ283" s="120"/>
      <c r="AK283" s="120"/>
      <c r="AL283" s="120"/>
      <c r="AM283" s="120"/>
      <c r="AN283" s="120"/>
      <c r="AO283" s="120"/>
      <c r="AP283" s="120"/>
      <c r="AQ283" s="120"/>
      <c r="AR283" s="120"/>
      <c r="AS283" s="120"/>
      <c r="AT283" s="120"/>
      <c r="AU283" s="120"/>
      <c r="AV283" s="120"/>
      <c r="AW283" s="120"/>
      <c r="AX283" s="120"/>
      <c r="AY283" s="120"/>
      <c r="AZ283" s="120"/>
      <c r="BA283" s="120"/>
      <c r="BB283" s="120"/>
      <c r="BC283" s="120"/>
      <c r="BD283" s="120"/>
      <c r="BE283" s="120"/>
      <c r="BF283" s="120"/>
      <c r="BG283" s="120"/>
      <c r="BH283" s="120"/>
      <c r="BI283" s="120"/>
      <c r="BJ283" s="120"/>
      <c r="BK283" s="120"/>
      <c r="BL283" s="120"/>
      <c r="BM283" s="120"/>
      <c r="BN283" s="120"/>
      <c r="BO283" s="120"/>
      <c r="BP283" s="120"/>
      <c r="BQ283" s="120"/>
      <c r="BR283" s="120"/>
      <c r="BS283" s="120"/>
      <c r="BT283" s="120"/>
      <c r="BU283" s="120"/>
      <c r="BV283" s="120"/>
      <c r="BW283" s="120"/>
      <c r="BX283" s="120"/>
      <c r="BY283" s="120"/>
      <c r="BZ283" s="120"/>
      <c r="CA283" s="120"/>
      <c r="CB283" s="120"/>
      <c r="CC283" s="120"/>
      <c r="CD283" s="120"/>
      <c r="CE283" s="120"/>
      <c r="CF283" s="120"/>
      <c r="CG283" s="120"/>
      <c r="CH283" s="120"/>
      <c r="CI283" s="120"/>
      <c r="CJ283" s="120"/>
      <c r="CK283" s="120"/>
      <c r="CL283" s="120"/>
      <c r="CM283" s="120"/>
      <c r="CN283" s="120"/>
      <c r="CO283" s="120"/>
      <c r="CP283" s="120"/>
      <c r="CQ283" s="120"/>
      <c r="CR283" s="120"/>
      <c r="CS283" s="120"/>
      <c r="CT283" s="120"/>
      <c r="CU283" s="120"/>
      <c r="CV283" s="120"/>
      <c r="CW283" s="120"/>
      <c r="CX283" s="120"/>
      <c r="CY283" s="121"/>
      <c r="CZ283" s="121"/>
    </row>
    <row r="284" spans="1:104" hidden="1">
      <c r="A284" s="74" t="s">
        <v>413</v>
      </c>
      <c r="B284" s="109" t="s">
        <v>81</v>
      </c>
      <c r="C284" s="110" t="s">
        <v>361</v>
      </c>
      <c r="D284" s="122" t="s">
        <v>358</v>
      </c>
      <c r="E284" s="143">
        <v>173.33</v>
      </c>
      <c r="F284" s="143">
        <v>32</v>
      </c>
      <c r="G284" s="143">
        <v>8.67</v>
      </c>
      <c r="H284" s="143">
        <v>205.5</v>
      </c>
      <c r="I284" s="143">
        <v>0</v>
      </c>
      <c r="J284" s="143">
        <v>0</v>
      </c>
      <c r="K284" s="137">
        <v>0</v>
      </c>
      <c r="L284" s="125">
        <f t="shared" si="31"/>
        <v>214</v>
      </c>
      <c r="M284" s="139">
        <v>80854.41</v>
      </c>
      <c r="N284" s="108" t="s">
        <v>83</v>
      </c>
      <c r="O284" s="110"/>
      <c r="P284" s="111" t="str">
        <f t="shared" si="32"/>
        <v>01409</v>
      </c>
      <c r="Q284" s="130">
        <v>161</v>
      </c>
      <c r="R284" s="131"/>
      <c r="S284" s="132">
        <f t="shared" si="35"/>
        <v>161</v>
      </c>
      <c r="T284" s="118">
        <f t="shared" si="33"/>
        <v>214</v>
      </c>
      <c r="U284" s="111">
        <f t="shared" si="34"/>
        <v>0</v>
      </c>
      <c r="V284" s="114"/>
      <c r="W284" s="112"/>
      <c r="X284" s="112"/>
      <c r="Y284" s="112"/>
      <c r="Z284" s="112"/>
      <c r="AA284" s="112"/>
      <c r="AB284" s="112"/>
      <c r="AC284" s="112"/>
      <c r="AD284" s="112"/>
      <c r="AE284" s="112"/>
      <c r="AF284" s="112"/>
      <c r="AG284" s="112"/>
      <c r="AH284" s="112"/>
      <c r="AI284" s="112"/>
      <c r="AJ284" s="112"/>
      <c r="AK284" s="112"/>
      <c r="AL284" s="112"/>
      <c r="AM284" s="112"/>
      <c r="AN284" s="112"/>
      <c r="AO284" s="112"/>
      <c r="AP284" s="112"/>
      <c r="AQ284" s="112"/>
      <c r="AR284" s="112"/>
      <c r="AS284" s="112"/>
      <c r="AT284" s="112"/>
      <c r="AU284" s="112"/>
      <c r="AV284" s="112"/>
      <c r="AW284" s="112"/>
      <c r="AX284" s="112"/>
      <c r="AY284" s="112"/>
      <c r="AZ284" s="112"/>
      <c r="BA284" s="112"/>
      <c r="BB284" s="112"/>
      <c r="BC284" s="112"/>
      <c r="BD284" s="112"/>
      <c r="BE284" s="112"/>
      <c r="BF284" s="112"/>
      <c r="BG284" s="112"/>
      <c r="BH284" s="112"/>
      <c r="BI284" s="112"/>
      <c r="BJ284" s="112"/>
      <c r="BK284" s="112"/>
      <c r="BL284" s="112"/>
      <c r="BM284" s="112"/>
      <c r="BN284" s="112"/>
      <c r="BO284" s="112"/>
      <c r="BP284" s="112"/>
      <c r="BQ284" s="112"/>
      <c r="BR284" s="112"/>
      <c r="BS284" s="112"/>
      <c r="BT284" s="112"/>
      <c r="BU284" s="112"/>
      <c r="BV284" s="112"/>
      <c r="BW284" s="112"/>
      <c r="BX284" s="112"/>
      <c r="BY284" s="112"/>
      <c r="BZ284" s="112"/>
      <c r="CA284" s="112"/>
      <c r="CB284" s="112"/>
      <c r="CC284" s="112"/>
      <c r="CD284" s="112"/>
      <c r="CE284" s="112"/>
      <c r="CF284" s="112"/>
      <c r="CG284" s="112"/>
      <c r="CH284" s="112"/>
      <c r="CI284" s="112"/>
      <c r="CJ284" s="112"/>
      <c r="CK284" s="112"/>
      <c r="CL284" s="112"/>
      <c r="CM284" s="112"/>
      <c r="CN284" s="112"/>
      <c r="CO284" s="112"/>
      <c r="CP284" s="112"/>
      <c r="CQ284" s="112"/>
      <c r="CR284" s="112"/>
      <c r="CS284" s="112"/>
      <c r="CT284" s="112"/>
      <c r="CU284" s="112"/>
      <c r="CV284" s="112"/>
      <c r="CW284" s="112"/>
      <c r="CX284" s="112"/>
      <c r="CY284" s="113"/>
      <c r="CZ284" s="113"/>
    </row>
    <row r="285" spans="1:104" hidden="1">
      <c r="A285" s="75" t="s">
        <v>377</v>
      </c>
      <c r="B285" s="115" t="s">
        <v>81</v>
      </c>
      <c r="C285" s="116" t="s">
        <v>357</v>
      </c>
      <c r="D285" s="117" t="s">
        <v>358</v>
      </c>
      <c r="E285" s="143">
        <v>0</v>
      </c>
      <c r="F285" s="143">
        <v>0</v>
      </c>
      <c r="G285" s="143">
        <v>0</v>
      </c>
      <c r="H285" s="143">
        <v>0</v>
      </c>
      <c r="I285" s="143">
        <v>0</v>
      </c>
      <c r="J285" s="143">
        <v>0</v>
      </c>
      <c r="K285" s="137">
        <v>0</v>
      </c>
      <c r="L285" s="125">
        <f t="shared" ref="L285:L322" si="36">+SUM(E285:G285)+SUM(I285:K285)</f>
        <v>0</v>
      </c>
      <c r="M285" s="139">
        <v>4868.3000000000029</v>
      </c>
      <c r="N285" s="118" t="s">
        <v>360</v>
      </c>
      <c r="O285" s="116"/>
      <c r="P285" s="124" t="str">
        <f t="shared" ref="P285:P322" si="37">IF(O285&lt;&gt;"",O285,N285)</f>
        <v>01455</v>
      </c>
      <c r="Q285" s="133">
        <v>172</v>
      </c>
      <c r="R285" s="134"/>
      <c r="S285" s="135">
        <f t="shared" si="35"/>
        <v>172</v>
      </c>
      <c r="T285" s="118">
        <f t="shared" ref="T285:T322" si="38">IF(S285&lt;&gt;0,L285,SUM(V285:CZ285))</f>
        <v>0</v>
      </c>
      <c r="U285" s="124">
        <f t="shared" ref="U285:U322" si="39">L285-T285</f>
        <v>0</v>
      </c>
      <c r="V285" s="119"/>
      <c r="W285" s="120"/>
      <c r="X285" s="120"/>
      <c r="Y285" s="120"/>
      <c r="Z285" s="120"/>
      <c r="AA285" s="120"/>
      <c r="AB285" s="120"/>
      <c r="AC285" s="120"/>
      <c r="AD285" s="120"/>
      <c r="AE285" s="120"/>
      <c r="AF285" s="120"/>
      <c r="AG285" s="120"/>
      <c r="AH285" s="120"/>
      <c r="AI285" s="120"/>
      <c r="AJ285" s="120"/>
      <c r="AK285" s="120"/>
      <c r="AL285" s="120"/>
      <c r="AM285" s="120"/>
      <c r="AN285" s="120"/>
      <c r="AO285" s="120"/>
      <c r="AP285" s="120"/>
      <c r="AQ285" s="120"/>
      <c r="AR285" s="120"/>
      <c r="AS285" s="120"/>
      <c r="AT285" s="120"/>
      <c r="AU285" s="120"/>
      <c r="AV285" s="120"/>
      <c r="AW285" s="120"/>
      <c r="AX285" s="120"/>
      <c r="AY285" s="120"/>
      <c r="AZ285" s="120"/>
      <c r="BA285" s="120"/>
      <c r="BB285" s="120"/>
      <c r="BC285" s="120"/>
      <c r="BD285" s="120"/>
      <c r="BE285" s="120"/>
      <c r="BF285" s="120"/>
      <c r="BG285" s="120"/>
      <c r="BH285" s="120"/>
      <c r="BI285" s="120"/>
      <c r="BJ285" s="120"/>
      <c r="BK285" s="120"/>
      <c r="BL285" s="120"/>
      <c r="BM285" s="120"/>
      <c r="BN285" s="120"/>
      <c r="BO285" s="120"/>
      <c r="BP285" s="120"/>
      <c r="BQ285" s="120"/>
      <c r="BR285" s="120"/>
      <c r="BS285" s="120"/>
      <c r="BT285" s="120"/>
      <c r="BU285" s="120"/>
      <c r="BV285" s="120"/>
      <c r="BW285" s="120"/>
      <c r="BX285" s="120"/>
      <c r="BY285" s="120"/>
      <c r="BZ285" s="120"/>
      <c r="CA285" s="120"/>
      <c r="CB285" s="120"/>
      <c r="CC285" s="120"/>
      <c r="CD285" s="120"/>
      <c r="CE285" s="120"/>
      <c r="CF285" s="120"/>
      <c r="CG285" s="120"/>
      <c r="CH285" s="120"/>
      <c r="CI285" s="120"/>
      <c r="CJ285" s="120"/>
      <c r="CK285" s="120"/>
      <c r="CL285" s="120"/>
      <c r="CM285" s="120"/>
      <c r="CN285" s="120"/>
      <c r="CO285" s="120"/>
      <c r="CP285" s="120"/>
      <c r="CQ285" s="120"/>
      <c r="CR285" s="120"/>
      <c r="CS285" s="120"/>
      <c r="CT285" s="120"/>
      <c r="CU285" s="120"/>
      <c r="CV285" s="120"/>
      <c r="CW285" s="120"/>
      <c r="CX285" s="120"/>
      <c r="CY285" s="121"/>
      <c r="CZ285" s="121"/>
    </row>
    <row r="286" spans="1:104" hidden="1">
      <c r="A286" s="74" t="s">
        <v>378</v>
      </c>
      <c r="B286" s="109" t="s">
        <v>81</v>
      </c>
      <c r="C286" s="110" t="s">
        <v>357</v>
      </c>
      <c r="D286" s="122" t="s">
        <v>358</v>
      </c>
      <c r="E286" s="143">
        <v>173.33</v>
      </c>
      <c r="F286" s="143">
        <v>30.17</v>
      </c>
      <c r="G286" s="143">
        <v>0</v>
      </c>
      <c r="H286" s="143">
        <v>0</v>
      </c>
      <c r="I286" s="143">
        <v>0</v>
      </c>
      <c r="J286" s="143">
        <v>0</v>
      </c>
      <c r="K286" s="137">
        <v>0</v>
      </c>
      <c r="L286" s="125">
        <f t="shared" si="36"/>
        <v>203.5</v>
      </c>
      <c r="M286" s="139">
        <v>56294.8</v>
      </c>
      <c r="N286" s="108" t="s">
        <v>83</v>
      </c>
      <c r="O286" s="110"/>
      <c r="P286" s="111" t="str">
        <f t="shared" si="37"/>
        <v>01409</v>
      </c>
      <c r="Q286" s="130">
        <v>172</v>
      </c>
      <c r="R286" s="131"/>
      <c r="S286" s="132">
        <f t="shared" si="35"/>
        <v>172</v>
      </c>
      <c r="T286" s="118">
        <f t="shared" si="38"/>
        <v>203.5</v>
      </c>
      <c r="U286" s="111">
        <f t="shared" si="39"/>
        <v>0</v>
      </c>
      <c r="V286" s="114"/>
      <c r="W286" s="112"/>
      <c r="X286" s="112"/>
      <c r="Y286" s="112"/>
      <c r="Z286" s="112"/>
      <c r="AA286" s="112"/>
      <c r="AB286" s="112"/>
      <c r="AC286" s="112"/>
      <c r="AD286" s="112"/>
      <c r="AE286" s="112"/>
      <c r="AF286" s="112"/>
      <c r="AG286" s="112"/>
      <c r="AH286" s="112"/>
      <c r="AI286" s="112"/>
      <c r="AJ286" s="112"/>
      <c r="AK286" s="112"/>
      <c r="AL286" s="112"/>
      <c r="AM286" s="112"/>
      <c r="AN286" s="112"/>
      <c r="AO286" s="112"/>
      <c r="AP286" s="112"/>
      <c r="AQ286" s="112"/>
      <c r="AR286" s="112"/>
      <c r="AS286" s="112"/>
      <c r="AT286" s="112"/>
      <c r="AU286" s="112"/>
      <c r="AV286" s="112"/>
      <c r="AW286" s="112"/>
      <c r="AX286" s="112"/>
      <c r="AY286" s="112"/>
      <c r="AZ286" s="112"/>
      <c r="BA286" s="112"/>
      <c r="BB286" s="112"/>
      <c r="BC286" s="112"/>
      <c r="BD286" s="112"/>
      <c r="BE286" s="112"/>
      <c r="BF286" s="112"/>
      <c r="BG286" s="112"/>
      <c r="BH286" s="112"/>
      <c r="BI286" s="112"/>
      <c r="BJ286" s="112"/>
      <c r="BK286" s="112"/>
      <c r="BL286" s="112"/>
      <c r="BM286" s="112"/>
      <c r="BN286" s="112"/>
      <c r="BO286" s="112"/>
      <c r="BP286" s="112"/>
      <c r="BQ286" s="112"/>
      <c r="BR286" s="112"/>
      <c r="BS286" s="112"/>
      <c r="BT286" s="112"/>
      <c r="BU286" s="112"/>
      <c r="BV286" s="112"/>
      <c r="BW286" s="112"/>
      <c r="BX286" s="112"/>
      <c r="BY286" s="112"/>
      <c r="BZ286" s="112"/>
      <c r="CA286" s="112"/>
      <c r="CB286" s="112"/>
      <c r="CC286" s="112"/>
      <c r="CD286" s="112"/>
      <c r="CE286" s="112"/>
      <c r="CF286" s="112"/>
      <c r="CG286" s="112"/>
      <c r="CH286" s="112"/>
      <c r="CI286" s="112"/>
      <c r="CJ286" s="112"/>
      <c r="CK286" s="112"/>
      <c r="CL286" s="112"/>
      <c r="CM286" s="112"/>
      <c r="CN286" s="112"/>
      <c r="CO286" s="112"/>
      <c r="CP286" s="112"/>
      <c r="CQ286" s="112"/>
      <c r="CR286" s="112"/>
      <c r="CS286" s="112"/>
      <c r="CT286" s="112"/>
      <c r="CU286" s="112"/>
      <c r="CV286" s="112"/>
      <c r="CW286" s="112"/>
      <c r="CX286" s="112"/>
      <c r="CY286" s="113"/>
      <c r="CZ286" s="113"/>
    </row>
    <row r="287" spans="1:104" hidden="1">
      <c r="A287" s="129" t="s">
        <v>250</v>
      </c>
      <c r="B287" s="115" t="s">
        <v>81</v>
      </c>
      <c r="C287" s="116" t="s">
        <v>19</v>
      </c>
      <c r="D287" s="117">
        <v>302</v>
      </c>
      <c r="E287" s="143">
        <v>173.33</v>
      </c>
      <c r="F287" s="143">
        <v>32</v>
      </c>
      <c r="G287" s="143">
        <v>30.17</v>
      </c>
      <c r="H287" s="143">
        <v>17</v>
      </c>
      <c r="I287" s="143">
        <v>0</v>
      </c>
      <c r="J287" s="143">
        <v>0</v>
      </c>
      <c r="K287" s="137">
        <v>0</v>
      </c>
      <c r="L287" s="125">
        <f t="shared" si="36"/>
        <v>235.5</v>
      </c>
      <c r="M287" s="139">
        <v>64603.67</v>
      </c>
      <c r="N287" s="118" t="s">
        <v>77</v>
      </c>
      <c r="O287" s="116"/>
      <c r="P287" s="124" t="str">
        <f t="shared" si="37"/>
        <v>01200</v>
      </c>
      <c r="Q287" s="133">
        <v>302</v>
      </c>
      <c r="R287" s="134"/>
      <c r="S287" s="135">
        <f t="shared" si="35"/>
        <v>302</v>
      </c>
      <c r="T287" s="118">
        <f t="shared" si="38"/>
        <v>235.5</v>
      </c>
      <c r="U287" s="124">
        <f t="shared" si="39"/>
        <v>0</v>
      </c>
      <c r="V287" s="119"/>
      <c r="W287" s="120"/>
      <c r="X287" s="120"/>
      <c r="Y287" s="120"/>
      <c r="Z287" s="120"/>
      <c r="AA287" s="120"/>
      <c r="AB287" s="120"/>
      <c r="AC287" s="120"/>
      <c r="AD287" s="120"/>
      <c r="AE287" s="120"/>
      <c r="AF287" s="120"/>
      <c r="AG287" s="120"/>
      <c r="AH287" s="120"/>
      <c r="AI287" s="120"/>
      <c r="AJ287" s="120"/>
      <c r="AK287" s="120"/>
      <c r="AL287" s="120"/>
      <c r="AM287" s="120"/>
      <c r="AN287" s="120"/>
      <c r="AO287" s="120"/>
      <c r="AP287" s="120"/>
      <c r="AQ287" s="120"/>
      <c r="AR287" s="120"/>
      <c r="AS287" s="120"/>
      <c r="AT287" s="120"/>
      <c r="AU287" s="120"/>
      <c r="AV287" s="120"/>
      <c r="AW287" s="120"/>
      <c r="AX287" s="120"/>
      <c r="AY287" s="120"/>
      <c r="AZ287" s="120"/>
      <c r="BA287" s="120"/>
      <c r="BB287" s="120"/>
      <c r="BC287" s="120"/>
      <c r="BD287" s="120"/>
      <c r="BE287" s="120"/>
      <c r="BF287" s="120"/>
      <c r="BG287" s="120"/>
      <c r="BH287" s="120"/>
      <c r="BI287" s="120"/>
      <c r="BJ287" s="120"/>
      <c r="BK287" s="120"/>
      <c r="BL287" s="120"/>
      <c r="BM287" s="120"/>
      <c r="BN287" s="120"/>
      <c r="BO287" s="120"/>
      <c r="BP287" s="120"/>
      <c r="BQ287" s="120"/>
      <c r="BR287" s="120"/>
      <c r="BS287" s="120"/>
      <c r="BT287" s="120"/>
      <c r="BU287" s="120"/>
      <c r="BV287" s="120"/>
      <c r="BW287" s="120"/>
      <c r="BX287" s="120"/>
      <c r="BY287" s="120"/>
      <c r="BZ287" s="120"/>
      <c r="CA287" s="120"/>
      <c r="CB287" s="120"/>
      <c r="CC287" s="120"/>
      <c r="CD287" s="120"/>
      <c r="CE287" s="120"/>
      <c r="CF287" s="120"/>
      <c r="CG287" s="120"/>
      <c r="CH287" s="120"/>
      <c r="CI287" s="120"/>
      <c r="CJ287" s="120"/>
      <c r="CK287" s="120"/>
      <c r="CL287" s="120"/>
      <c r="CM287" s="120"/>
      <c r="CN287" s="120"/>
      <c r="CO287" s="120"/>
      <c r="CP287" s="120"/>
      <c r="CQ287" s="120"/>
      <c r="CR287" s="120"/>
      <c r="CS287" s="120"/>
      <c r="CT287" s="120"/>
      <c r="CU287" s="120"/>
      <c r="CV287" s="120"/>
      <c r="CW287" s="120"/>
      <c r="CX287" s="120"/>
      <c r="CY287" s="121"/>
      <c r="CZ287" s="121"/>
    </row>
    <row r="288" spans="1:104" hidden="1">
      <c r="A288" s="129" t="s">
        <v>252</v>
      </c>
      <c r="B288" s="115" t="s">
        <v>81</v>
      </c>
      <c r="C288" s="116" t="s">
        <v>19</v>
      </c>
      <c r="D288" s="117">
        <v>302</v>
      </c>
      <c r="E288" s="143">
        <v>173.33</v>
      </c>
      <c r="F288" s="143">
        <v>32</v>
      </c>
      <c r="G288" s="143">
        <v>33.67</v>
      </c>
      <c r="H288" s="143">
        <v>51</v>
      </c>
      <c r="I288" s="143">
        <v>0</v>
      </c>
      <c r="J288" s="143">
        <v>0</v>
      </c>
      <c r="K288" s="137">
        <v>0</v>
      </c>
      <c r="L288" s="125">
        <f t="shared" si="36"/>
        <v>239</v>
      </c>
      <c r="M288" s="139">
        <v>70097.73</v>
      </c>
      <c r="N288" s="118" t="s">
        <v>77</v>
      </c>
      <c r="O288" s="116"/>
      <c r="P288" s="124" t="str">
        <f t="shared" si="37"/>
        <v>01200</v>
      </c>
      <c r="Q288" s="133">
        <v>302</v>
      </c>
      <c r="R288" s="134"/>
      <c r="S288" s="135">
        <f t="shared" si="35"/>
        <v>302</v>
      </c>
      <c r="T288" s="118">
        <f t="shared" si="38"/>
        <v>239</v>
      </c>
      <c r="U288" s="124">
        <f t="shared" si="39"/>
        <v>0</v>
      </c>
      <c r="V288" s="119"/>
      <c r="W288" s="120"/>
      <c r="X288" s="120"/>
      <c r="Y288" s="120"/>
      <c r="Z288" s="120"/>
      <c r="AA288" s="120"/>
      <c r="AB288" s="120"/>
      <c r="AC288" s="120"/>
      <c r="AD288" s="120"/>
      <c r="AE288" s="120"/>
      <c r="AF288" s="120"/>
      <c r="AG288" s="120"/>
      <c r="AH288" s="120"/>
      <c r="AI288" s="120"/>
      <c r="AJ288" s="120"/>
      <c r="AK288" s="120"/>
      <c r="AL288" s="120"/>
      <c r="AM288" s="120"/>
      <c r="AN288" s="120"/>
      <c r="AO288" s="120"/>
      <c r="AP288" s="120"/>
      <c r="AQ288" s="120"/>
      <c r="AR288" s="120"/>
      <c r="AS288" s="120"/>
      <c r="AT288" s="120"/>
      <c r="AU288" s="120"/>
      <c r="AV288" s="120"/>
      <c r="AW288" s="120"/>
      <c r="AX288" s="120"/>
      <c r="AY288" s="120"/>
      <c r="AZ288" s="120"/>
      <c r="BA288" s="120"/>
      <c r="BB288" s="120"/>
      <c r="BC288" s="120"/>
      <c r="BD288" s="120"/>
      <c r="BE288" s="120"/>
      <c r="BF288" s="120"/>
      <c r="BG288" s="120"/>
      <c r="BH288" s="120"/>
      <c r="BI288" s="120"/>
      <c r="BJ288" s="120"/>
      <c r="BK288" s="120"/>
      <c r="BL288" s="120"/>
      <c r="BM288" s="120"/>
      <c r="BN288" s="120"/>
      <c r="BO288" s="120"/>
      <c r="BP288" s="120"/>
      <c r="BQ288" s="120"/>
      <c r="BR288" s="120"/>
      <c r="BS288" s="120"/>
      <c r="BT288" s="120"/>
      <c r="BU288" s="120"/>
      <c r="BV288" s="120"/>
      <c r="BW288" s="120"/>
      <c r="BX288" s="120"/>
      <c r="BY288" s="120"/>
      <c r="BZ288" s="120"/>
      <c r="CA288" s="120"/>
      <c r="CB288" s="120"/>
      <c r="CC288" s="120"/>
      <c r="CD288" s="120"/>
      <c r="CE288" s="120"/>
      <c r="CF288" s="120"/>
      <c r="CG288" s="120"/>
      <c r="CH288" s="120"/>
      <c r="CI288" s="120"/>
      <c r="CJ288" s="120"/>
      <c r="CK288" s="120"/>
      <c r="CL288" s="120"/>
      <c r="CM288" s="120"/>
      <c r="CN288" s="120"/>
      <c r="CO288" s="120"/>
      <c r="CP288" s="120"/>
      <c r="CQ288" s="120"/>
      <c r="CR288" s="120"/>
      <c r="CS288" s="120"/>
      <c r="CT288" s="120"/>
      <c r="CU288" s="120"/>
      <c r="CV288" s="120"/>
      <c r="CW288" s="120"/>
      <c r="CX288" s="120"/>
      <c r="CY288" s="121"/>
      <c r="CZ288" s="121"/>
    </row>
    <row r="289" spans="1:104" hidden="1">
      <c r="A289" s="93" t="s">
        <v>431</v>
      </c>
      <c r="B289" s="94" t="s">
        <v>81</v>
      </c>
      <c r="C289" s="95" t="s">
        <v>363</v>
      </c>
      <c r="D289" s="96" t="s">
        <v>358</v>
      </c>
      <c r="E289" s="143">
        <v>0</v>
      </c>
      <c r="F289" s="143">
        <v>0</v>
      </c>
      <c r="G289" s="143">
        <v>0</v>
      </c>
      <c r="H289" s="143">
        <v>0</v>
      </c>
      <c r="I289" s="143">
        <v>0</v>
      </c>
      <c r="J289" s="143">
        <v>0</v>
      </c>
      <c r="K289" s="137">
        <v>0</v>
      </c>
      <c r="L289" s="125">
        <f t="shared" si="36"/>
        <v>0</v>
      </c>
      <c r="M289" s="139">
        <v>0</v>
      </c>
      <c r="N289" s="97" t="s">
        <v>83</v>
      </c>
      <c r="O289" s="95"/>
      <c r="P289" s="98" t="str">
        <f t="shared" si="37"/>
        <v>01409</v>
      </c>
      <c r="Q289" s="99">
        <v>172</v>
      </c>
      <c r="R289" s="100"/>
      <c r="S289" s="101">
        <f t="shared" si="35"/>
        <v>172</v>
      </c>
      <c r="T289" s="118">
        <f t="shared" si="38"/>
        <v>0</v>
      </c>
      <c r="U289" s="98">
        <f t="shared" si="39"/>
        <v>0</v>
      </c>
      <c r="V289" s="102"/>
      <c r="W289" s="103"/>
      <c r="X289" s="103"/>
      <c r="Y289" s="103"/>
      <c r="Z289" s="103"/>
      <c r="AA289" s="103"/>
      <c r="AB289" s="103"/>
      <c r="AC289" s="103"/>
      <c r="AD289" s="103"/>
      <c r="AE289" s="103"/>
      <c r="AF289" s="103"/>
      <c r="AG289" s="103"/>
      <c r="AH289" s="103"/>
      <c r="AI289" s="103"/>
      <c r="AJ289" s="103"/>
      <c r="AK289" s="103"/>
      <c r="AL289" s="103"/>
      <c r="AM289" s="103"/>
      <c r="AN289" s="103"/>
      <c r="AO289" s="103"/>
      <c r="AP289" s="103"/>
      <c r="AQ289" s="103"/>
      <c r="AR289" s="103"/>
      <c r="AS289" s="103"/>
      <c r="AT289" s="103"/>
      <c r="AU289" s="103"/>
      <c r="AV289" s="103"/>
      <c r="AW289" s="103"/>
      <c r="AX289" s="103"/>
      <c r="AY289" s="103"/>
      <c r="AZ289" s="103"/>
      <c r="BA289" s="103"/>
      <c r="BB289" s="103"/>
      <c r="BC289" s="103"/>
      <c r="BD289" s="103"/>
      <c r="BE289" s="103"/>
      <c r="BF289" s="103"/>
      <c r="BG289" s="103"/>
      <c r="BH289" s="103"/>
      <c r="BI289" s="103"/>
      <c r="BJ289" s="103"/>
      <c r="BK289" s="103"/>
      <c r="BL289" s="103"/>
      <c r="BM289" s="103"/>
      <c r="BN289" s="103"/>
      <c r="BO289" s="103"/>
      <c r="BP289" s="103"/>
      <c r="BQ289" s="103"/>
      <c r="BR289" s="103"/>
      <c r="BS289" s="103"/>
      <c r="BT289" s="103"/>
      <c r="BU289" s="103"/>
      <c r="BV289" s="103"/>
      <c r="BW289" s="103"/>
      <c r="BX289" s="103"/>
      <c r="BY289" s="103"/>
      <c r="BZ289" s="103"/>
      <c r="CA289" s="103"/>
      <c r="CB289" s="103"/>
      <c r="CC289" s="103"/>
      <c r="CD289" s="103"/>
      <c r="CE289" s="103"/>
      <c r="CF289" s="103"/>
      <c r="CG289" s="103"/>
      <c r="CH289" s="103"/>
      <c r="CI289" s="103"/>
      <c r="CJ289" s="103"/>
      <c r="CK289" s="103"/>
      <c r="CL289" s="103"/>
      <c r="CM289" s="103"/>
      <c r="CN289" s="103"/>
      <c r="CO289" s="103"/>
      <c r="CP289" s="103"/>
      <c r="CQ289" s="103"/>
      <c r="CR289" s="103"/>
      <c r="CS289" s="103"/>
      <c r="CT289" s="103"/>
      <c r="CU289" s="103"/>
      <c r="CV289" s="103"/>
      <c r="CW289" s="103"/>
      <c r="CX289" s="103"/>
      <c r="CY289" s="104"/>
      <c r="CZ289" s="104"/>
    </row>
    <row r="290" spans="1:104" hidden="1">
      <c r="A290" s="75" t="s">
        <v>478</v>
      </c>
      <c r="B290" s="115" t="s">
        <v>81</v>
      </c>
      <c r="C290" s="116" t="s">
        <v>338</v>
      </c>
      <c r="D290" s="117" t="s">
        <v>358</v>
      </c>
      <c r="E290" s="143">
        <v>173.33</v>
      </c>
      <c r="F290" s="143">
        <v>32</v>
      </c>
      <c r="G290" s="143">
        <v>20.170000000000002</v>
      </c>
      <c r="H290" s="143">
        <v>25.5</v>
      </c>
      <c r="I290" s="143">
        <v>0</v>
      </c>
      <c r="J290" s="143">
        <v>0</v>
      </c>
      <c r="K290" s="137">
        <v>0</v>
      </c>
      <c r="L290" s="125">
        <f t="shared" si="36"/>
        <v>225.5</v>
      </c>
      <c r="M290" s="139">
        <v>60191.8</v>
      </c>
      <c r="N290" s="118" t="s">
        <v>83</v>
      </c>
      <c r="O290" s="116"/>
      <c r="P290" s="124" t="str">
        <f t="shared" si="37"/>
        <v>01409</v>
      </c>
      <c r="Q290" s="133">
        <v>171</v>
      </c>
      <c r="R290" s="134"/>
      <c r="S290" s="135">
        <f t="shared" si="35"/>
        <v>171</v>
      </c>
      <c r="T290" s="118">
        <f t="shared" si="38"/>
        <v>225.5</v>
      </c>
      <c r="U290" s="124">
        <f t="shared" si="39"/>
        <v>0</v>
      </c>
      <c r="V290" s="119"/>
      <c r="W290" s="120"/>
      <c r="X290" s="120"/>
      <c r="Y290" s="120"/>
      <c r="Z290" s="120"/>
      <c r="AA290" s="120"/>
      <c r="AB290" s="120"/>
      <c r="AC290" s="120"/>
      <c r="AD290" s="120"/>
      <c r="AE290" s="120"/>
      <c r="AF290" s="120"/>
      <c r="AG290" s="120"/>
      <c r="AH290" s="120"/>
      <c r="AI290" s="120"/>
      <c r="AJ290" s="120"/>
      <c r="AK290" s="120"/>
      <c r="AL290" s="120"/>
      <c r="AM290" s="120"/>
      <c r="AN290" s="120"/>
      <c r="AO290" s="120"/>
      <c r="AP290" s="120"/>
      <c r="AQ290" s="120"/>
      <c r="AR290" s="120"/>
      <c r="AS290" s="120"/>
      <c r="AT290" s="120"/>
      <c r="AU290" s="120"/>
      <c r="AV290" s="120"/>
      <c r="AW290" s="120"/>
      <c r="AX290" s="120"/>
      <c r="AY290" s="120"/>
      <c r="AZ290" s="120"/>
      <c r="BA290" s="120"/>
      <c r="BB290" s="120"/>
      <c r="BC290" s="120"/>
      <c r="BD290" s="120"/>
      <c r="BE290" s="120"/>
      <c r="BF290" s="120"/>
      <c r="BG290" s="120"/>
      <c r="BH290" s="120"/>
      <c r="BI290" s="120"/>
      <c r="BJ290" s="120"/>
      <c r="BK290" s="120"/>
      <c r="BL290" s="120"/>
      <c r="BM290" s="120"/>
      <c r="BN290" s="120"/>
      <c r="BO290" s="120"/>
      <c r="BP290" s="120"/>
      <c r="BQ290" s="120"/>
      <c r="BR290" s="120"/>
      <c r="BS290" s="120"/>
      <c r="BT290" s="120"/>
      <c r="BU290" s="120"/>
      <c r="BV290" s="120"/>
      <c r="BW290" s="120"/>
      <c r="BX290" s="120"/>
      <c r="BY290" s="120"/>
      <c r="BZ290" s="120"/>
      <c r="CA290" s="120"/>
      <c r="CB290" s="120"/>
      <c r="CC290" s="120"/>
      <c r="CD290" s="120"/>
      <c r="CE290" s="120"/>
      <c r="CF290" s="120"/>
      <c r="CG290" s="120"/>
      <c r="CH290" s="120"/>
      <c r="CI290" s="120"/>
      <c r="CJ290" s="120"/>
      <c r="CK290" s="120"/>
      <c r="CL290" s="120"/>
      <c r="CM290" s="120"/>
      <c r="CN290" s="120"/>
      <c r="CO290" s="120"/>
      <c r="CP290" s="120"/>
      <c r="CQ290" s="120"/>
      <c r="CR290" s="120"/>
      <c r="CS290" s="120"/>
      <c r="CT290" s="120"/>
      <c r="CU290" s="120"/>
      <c r="CV290" s="120"/>
      <c r="CW290" s="120"/>
      <c r="CX290" s="120"/>
      <c r="CY290" s="121"/>
      <c r="CZ290" s="121"/>
    </row>
    <row r="291" spans="1:104" hidden="1">
      <c r="A291" s="74" t="s">
        <v>432</v>
      </c>
      <c r="B291" s="109" t="s">
        <v>81</v>
      </c>
      <c r="C291" s="110" t="s">
        <v>363</v>
      </c>
      <c r="D291" s="122" t="s">
        <v>358</v>
      </c>
      <c r="E291" s="143">
        <v>173.33</v>
      </c>
      <c r="F291" s="143">
        <v>32</v>
      </c>
      <c r="G291" s="143">
        <v>38.17</v>
      </c>
      <c r="H291" s="143">
        <v>0</v>
      </c>
      <c r="I291" s="143">
        <v>0</v>
      </c>
      <c r="J291" s="143">
        <v>0</v>
      </c>
      <c r="K291" s="137">
        <v>0</v>
      </c>
      <c r="L291" s="125">
        <f t="shared" si="36"/>
        <v>243.5</v>
      </c>
      <c r="M291" s="139">
        <v>71073.679999999993</v>
      </c>
      <c r="N291" s="108" t="s">
        <v>83</v>
      </c>
      <c r="O291" s="110"/>
      <c r="P291" s="111" t="str">
        <f t="shared" si="37"/>
        <v>01409</v>
      </c>
      <c r="Q291" s="130">
        <v>172</v>
      </c>
      <c r="R291" s="131"/>
      <c r="S291" s="132">
        <f t="shared" si="35"/>
        <v>172</v>
      </c>
      <c r="T291" s="118">
        <f t="shared" si="38"/>
        <v>243.5</v>
      </c>
      <c r="U291" s="111">
        <f t="shared" si="39"/>
        <v>0</v>
      </c>
      <c r="V291" s="114"/>
      <c r="W291" s="112"/>
      <c r="X291" s="112"/>
      <c r="Y291" s="112"/>
      <c r="Z291" s="112"/>
      <c r="AA291" s="112"/>
      <c r="AB291" s="112"/>
      <c r="AC291" s="112"/>
      <c r="AD291" s="112"/>
      <c r="AE291" s="112"/>
      <c r="AF291" s="112"/>
      <c r="AG291" s="112"/>
      <c r="AH291" s="112"/>
      <c r="AI291" s="112"/>
      <c r="AJ291" s="112"/>
      <c r="AK291" s="112"/>
      <c r="AL291" s="112"/>
      <c r="AM291" s="112"/>
      <c r="AN291" s="112"/>
      <c r="AO291" s="112"/>
      <c r="AP291" s="112"/>
      <c r="AQ291" s="112"/>
      <c r="AR291" s="112"/>
      <c r="AS291" s="112"/>
      <c r="AT291" s="112"/>
      <c r="AU291" s="112"/>
      <c r="AV291" s="112"/>
      <c r="AW291" s="112"/>
      <c r="AX291" s="112"/>
      <c r="AY291" s="112"/>
      <c r="AZ291" s="112"/>
      <c r="BA291" s="112"/>
      <c r="BB291" s="112"/>
      <c r="BC291" s="112"/>
      <c r="BD291" s="112"/>
      <c r="BE291" s="112"/>
      <c r="BF291" s="112"/>
      <c r="BG291" s="112"/>
      <c r="BH291" s="112"/>
      <c r="BI291" s="112"/>
      <c r="BJ291" s="112"/>
      <c r="BK291" s="112"/>
      <c r="BL291" s="112"/>
      <c r="BM291" s="112"/>
      <c r="BN291" s="112"/>
      <c r="BO291" s="112"/>
      <c r="BP291" s="112"/>
      <c r="BQ291" s="112"/>
      <c r="BR291" s="112"/>
      <c r="BS291" s="112"/>
      <c r="BT291" s="112"/>
      <c r="BU291" s="112"/>
      <c r="BV291" s="112"/>
      <c r="BW291" s="112"/>
      <c r="BX291" s="112"/>
      <c r="BY291" s="112"/>
      <c r="BZ291" s="112"/>
      <c r="CA291" s="112"/>
      <c r="CB291" s="112"/>
      <c r="CC291" s="112"/>
      <c r="CD291" s="112"/>
      <c r="CE291" s="112"/>
      <c r="CF291" s="112"/>
      <c r="CG291" s="112"/>
      <c r="CH291" s="112"/>
      <c r="CI291" s="112"/>
      <c r="CJ291" s="112"/>
      <c r="CK291" s="112"/>
      <c r="CL291" s="112"/>
      <c r="CM291" s="112"/>
      <c r="CN291" s="112"/>
      <c r="CO291" s="112"/>
      <c r="CP291" s="112"/>
      <c r="CQ291" s="112"/>
      <c r="CR291" s="112"/>
      <c r="CS291" s="112"/>
      <c r="CT291" s="112"/>
      <c r="CU291" s="112"/>
      <c r="CV291" s="112"/>
      <c r="CW291" s="112"/>
      <c r="CX291" s="112"/>
      <c r="CY291" s="113"/>
      <c r="CZ291" s="113"/>
    </row>
    <row r="292" spans="1:104" hidden="1">
      <c r="A292" s="129" t="s">
        <v>237</v>
      </c>
      <c r="B292" s="115" t="s">
        <v>81</v>
      </c>
      <c r="C292" s="116" t="s">
        <v>223</v>
      </c>
      <c r="D292" s="117">
        <v>304</v>
      </c>
      <c r="E292" s="143">
        <v>173.33</v>
      </c>
      <c r="F292" s="143">
        <v>32</v>
      </c>
      <c r="G292" s="143">
        <v>18.170000000000002</v>
      </c>
      <c r="H292" s="143">
        <v>153</v>
      </c>
      <c r="I292" s="143">
        <v>8</v>
      </c>
      <c r="J292" s="143">
        <v>0</v>
      </c>
      <c r="K292" s="137">
        <v>0</v>
      </c>
      <c r="L292" s="125">
        <f t="shared" si="36"/>
        <v>231.5</v>
      </c>
      <c r="M292" s="139">
        <v>90077.43</v>
      </c>
      <c r="N292" s="118" t="s">
        <v>77</v>
      </c>
      <c r="O292" s="116"/>
      <c r="P292" s="124" t="str">
        <f t="shared" si="37"/>
        <v>01200</v>
      </c>
      <c r="Q292" s="133">
        <v>0</v>
      </c>
      <c r="R292" s="134"/>
      <c r="S292" s="135">
        <f t="shared" si="35"/>
        <v>0</v>
      </c>
      <c r="T292" s="118">
        <f t="shared" si="38"/>
        <v>0</v>
      </c>
      <c r="U292" s="124">
        <f t="shared" si="39"/>
        <v>231.5</v>
      </c>
      <c r="V292" s="119"/>
      <c r="W292" s="120"/>
      <c r="X292" s="120"/>
      <c r="Y292" s="120"/>
      <c r="Z292" s="120"/>
      <c r="AA292" s="120"/>
      <c r="AB292" s="120"/>
      <c r="AC292" s="120"/>
      <c r="AD292" s="120"/>
      <c r="AE292" s="120"/>
      <c r="AF292" s="120"/>
      <c r="AG292" s="120"/>
      <c r="AH292" s="120"/>
      <c r="AI292" s="120"/>
      <c r="AJ292" s="120"/>
      <c r="AK292" s="120"/>
      <c r="AL292" s="120"/>
      <c r="AM292" s="120"/>
      <c r="AN292" s="120"/>
      <c r="AO292" s="120"/>
      <c r="AP292" s="120"/>
      <c r="AQ292" s="120"/>
      <c r="AR292" s="120"/>
      <c r="AS292" s="120"/>
      <c r="AT292" s="120"/>
      <c r="AU292" s="120"/>
      <c r="AV292" s="120"/>
      <c r="AW292" s="120"/>
      <c r="AX292" s="120"/>
      <c r="AY292" s="120"/>
      <c r="AZ292" s="120"/>
      <c r="BA292" s="120"/>
      <c r="BB292" s="120"/>
      <c r="BC292" s="120"/>
      <c r="BD292" s="120"/>
      <c r="BE292" s="120"/>
      <c r="BF292" s="120"/>
      <c r="BG292" s="120"/>
      <c r="BH292" s="120"/>
      <c r="BI292" s="120"/>
      <c r="BJ292" s="120"/>
      <c r="BK292" s="120"/>
      <c r="BL292" s="120"/>
      <c r="BM292" s="120"/>
      <c r="BN292" s="120"/>
      <c r="BO292" s="120"/>
      <c r="BP292" s="120"/>
      <c r="BQ292" s="120"/>
      <c r="BR292" s="120"/>
      <c r="BS292" s="120"/>
      <c r="BT292" s="120"/>
      <c r="BU292" s="120"/>
      <c r="BV292" s="120"/>
      <c r="BW292" s="120"/>
      <c r="BX292" s="120"/>
      <c r="BY292" s="120"/>
      <c r="BZ292" s="120"/>
      <c r="CA292" s="120"/>
      <c r="CB292" s="120"/>
      <c r="CC292" s="120"/>
      <c r="CD292" s="120"/>
      <c r="CE292" s="120"/>
      <c r="CF292" s="120"/>
      <c r="CG292" s="120"/>
      <c r="CH292" s="120"/>
      <c r="CI292" s="120"/>
      <c r="CJ292" s="120"/>
      <c r="CK292" s="120"/>
      <c r="CL292" s="120"/>
      <c r="CM292" s="120"/>
      <c r="CN292" s="120"/>
      <c r="CO292" s="120"/>
      <c r="CP292" s="120"/>
      <c r="CQ292" s="120"/>
      <c r="CR292" s="120"/>
      <c r="CS292" s="120"/>
      <c r="CT292" s="120"/>
      <c r="CU292" s="120"/>
      <c r="CV292" s="120"/>
      <c r="CW292" s="120"/>
      <c r="CX292" s="120"/>
      <c r="CY292" s="121"/>
      <c r="CZ292" s="121"/>
    </row>
    <row r="293" spans="1:104" hidden="1">
      <c r="A293" s="123" t="s">
        <v>238</v>
      </c>
      <c r="B293" s="109" t="s">
        <v>81</v>
      </c>
      <c r="C293" s="110" t="s">
        <v>223</v>
      </c>
      <c r="D293" s="122">
        <v>304</v>
      </c>
      <c r="E293" s="143">
        <v>0</v>
      </c>
      <c r="F293" s="143">
        <v>0</v>
      </c>
      <c r="G293" s="143">
        <v>0</v>
      </c>
      <c r="H293" s="143">
        <v>0</v>
      </c>
      <c r="I293" s="143">
        <v>0</v>
      </c>
      <c r="J293" s="143">
        <v>0</v>
      </c>
      <c r="K293" s="137">
        <v>0</v>
      </c>
      <c r="L293" s="125">
        <f t="shared" si="36"/>
        <v>0</v>
      </c>
      <c r="M293" s="139">
        <v>0</v>
      </c>
      <c r="N293" s="108" t="s">
        <v>77</v>
      </c>
      <c r="O293" s="110"/>
      <c r="P293" s="111" t="str">
        <f t="shared" si="37"/>
        <v>01200</v>
      </c>
      <c r="Q293" s="130">
        <v>304</v>
      </c>
      <c r="R293" s="131"/>
      <c r="S293" s="132">
        <f t="shared" si="35"/>
        <v>304</v>
      </c>
      <c r="T293" s="118">
        <f t="shared" si="38"/>
        <v>0</v>
      </c>
      <c r="U293" s="111">
        <f t="shared" si="39"/>
        <v>0</v>
      </c>
      <c r="V293" s="119"/>
      <c r="W293" s="120"/>
      <c r="X293" s="120"/>
      <c r="Y293" s="120"/>
      <c r="Z293" s="120"/>
      <c r="AA293" s="120"/>
      <c r="AB293" s="120"/>
      <c r="AC293" s="120"/>
      <c r="AD293" s="120"/>
      <c r="AE293" s="120"/>
      <c r="AF293" s="120"/>
      <c r="AG293" s="120"/>
      <c r="AH293" s="120"/>
      <c r="AI293" s="120"/>
      <c r="AJ293" s="120"/>
      <c r="AK293" s="120"/>
      <c r="AL293" s="120"/>
      <c r="AM293" s="120"/>
      <c r="AN293" s="120"/>
      <c r="AO293" s="120"/>
      <c r="AP293" s="120"/>
      <c r="AQ293" s="120"/>
      <c r="AR293" s="120"/>
      <c r="AS293" s="120"/>
      <c r="AT293" s="120"/>
      <c r="AU293" s="120"/>
      <c r="AV293" s="120"/>
      <c r="AW293" s="120"/>
      <c r="AX293" s="120"/>
      <c r="AY293" s="120"/>
      <c r="AZ293" s="120"/>
      <c r="BA293" s="120"/>
      <c r="BB293" s="120"/>
      <c r="BC293" s="120"/>
      <c r="BD293" s="120"/>
      <c r="BE293" s="120"/>
      <c r="BF293" s="120"/>
      <c r="BG293" s="120"/>
      <c r="BH293" s="120"/>
      <c r="BI293" s="120"/>
      <c r="BJ293" s="120"/>
      <c r="BK293" s="120"/>
      <c r="BL293" s="120"/>
      <c r="BM293" s="120"/>
      <c r="BN293" s="120"/>
      <c r="BO293" s="120"/>
      <c r="BP293" s="120"/>
      <c r="BQ293" s="120"/>
      <c r="BR293" s="120"/>
      <c r="BS293" s="120"/>
      <c r="BT293" s="120"/>
      <c r="BU293" s="120"/>
      <c r="BV293" s="120"/>
      <c r="BW293" s="120"/>
      <c r="BX293" s="120"/>
      <c r="BY293" s="120"/>
      <c r="BZ293" s="120"/>
      <c r="CA293" s="120"/>
      <c r="CB293" s="120"/>
      <c r="CC293" s="120"/>
      <c r="CD293" s="120"/>
      <c r="CE293" s="120"/>
      <c r="CF293" s="120"/>
      <c r="CG293" s="120"/>
      <c r="CH293" s="120"/>
      <c r="CI293" s="120"/>
      <c r="CJ293" s="120"/>
      <c r="CK293" s="120"/>
      <c r="CL293" s="120"/>
      <c r="CM293" s="120"/>
      <c r="CN293" s="120"/>
      <c r="CO293" s="120"/>
      <c r="CP293" s="120"/>
      <c r="CQ293" s="120"/>
      <c r="CR293" s="120"/>
      <c r="CS293" s="120"/>
      <c r="CT293" s="120"/>
      <c r="CU293" s="120"/>
      <c r="CV293" s="120"/>
      <c r="CW293" s="120"/>
      <c r="CX293" s="120"/>
      <c r="CY293" s="121"/>
      <c r="CZ293" s="121"/>
    </row>
    <row r="294" spans="1:104" hidden="1">
      <c r="A294" s="105" t="s">
        <v>206</v>
      </c>
      <c r="B294" s="94" t="s">
        <v>81</v>
      </c>
      <c r="C294" s="95" t="s">
        <v>159</v>
      </c>
      <c r="D294" s="96">
        <v>304</v>
      </c>
      <c r="E294" s="143">
        <v>0</v>
      </c>
      <c r="F294" s="143">
        <v>0</v>
      </c>
      <c r="G294" s="143">
        <v>0</v>
      </c>
      <c r="H294" s="143">
        <v>0</v>
      </c>
      <c r="I294" s="143">
        <v>0</v>
      </c>
      <c r="J294" s="143">
        <v>0</v>
      </c>
      <c r="K294" s="137">
        <v>0</v>
      </c>
      <c r="L294" s="125">
        <f t="shared" si="36"/>
        <v>0</v>
      </c>
      <c r="M294" s="139">
        <v>0</v>
      </c>
      <c r="N294" s="97" t="s">
        <v>77</v>
      </c>
      <c r="O294" s="95"/>
      <c r="P294" s="98" t="str">
        <f t="shared" si="37"/>
        <v>01200</v>
      </c>
      <c r="Q294" s="99">
        <v>304</v>
      </c>
      <c r="R294" s="100"/>
      <c r="S294" s="101">
        <f t="shared" si="35"/>
        <v>304</v>
      </c>
      <c r="T294" s="118">
        <f t="shared" si="38"/>
        <v>0</v>
      </c>
      <c r="U294" s="98">
        <f t="shared" si="39"/>
        <v>0</v>
      </c>
      <c r="V294" s="119"/>
      <c r="W294" s="120"/>
      <c r="X294" s="120"/>
      <c r="Y294" s="120"/>
      <c r="Z294" s="120"/>
      <c r="AA294" s="120"/>
      <c r="AB294" s="120"/>
      <c r="AC294" s="120"/>
      <c r="AD294" s="120"/>
      <c r="AE294" s="120"/>
      <c r="AF294" s="120"/>
      <c r="AG294" s="120"/>
      <c r="AH294" s="120"/>
      <c r="AI294" s="120"/>
      <c r="AJ294" s="120"/>
      <c r="AK294" s="120"/>
      <c r="AL294" s="120"/>
      <c r="AM294" s="120"/>
      <c r="AN294" s="120"/>
      <c r="AO294" s="120"/>
      <c r="AP294" s="120"/>
      <c r="AQ294" s="120"/>
      <c r="AR294" s="120"/>
      <c r="AS294" s="120"/>
      <c r="AT294" s="120"/>
      <c r="AU294" s="120"/>
      <c r="AV294" s="120"/>
      <c r="AW294" s="120"/>
      <c r="AX294" s="120"/>
      <c r="AY294" s="120"/>
      <c r="AZ294" s="120"/>
      <c r="BA294" s="120"/>
      <c r="BB294" s="120"/>
      <c r="BC294" s="120"/>
      <c r="BD294" s="120"/>
      <c r="BE294" s="120"/>
      <c r="BF294" s="120"/>
      <c r="BG294" s="120"/>
      <c r="BH294" s="120"/>
      <c r="BI294" s="120"/>
      <c r="BJ294" s="120"/>
      <c r="BK294" s="120"/>
      <c r="BL294" s="120"/>
      <c r="BM294" s="120"/>
      <c r="BN294" s="120"/>
      <c r="BO294" s="120"/>
      <c r="BP294" s="120"/>
      <c r="BQ294" s="120"/>
      <c r="BR294" s="120"/>
      <c r="BS294" s="120"/>
      <c r="BT294" s="120"/>
      <c r="BU294" s="120"/>
      <c r="BV294" s="120"/>
      <c r="BW294" s="120"/>
      <c r="BX294" s="120"/>
      <c r="BY294" s="120"/>
      <c r="BZ294" s="120"/>
      <c r="CA294" s="120"/>
      <c r="CB294" s="120"/>
      <c r="CC294" s="120"/>
      <c r="CD294" s="120"/>
      <c r="CE294" s="120"/>
      <c r="CF294" s="120"/>
      <c r="CG294" s="120"/>
      <c r="CH294" s="120"/>
      <c r="CI294" s="120"/>
      <c r="CJ294" s="120"/>
      <c r="CK294" s="120"/>
      <c r="CL294" s="120"/>
      <c r="CM294" s="120"/>
      <c r="CN294" s="120"/>
      <c r="CO294" s="120"/>
      <c r="CP294" s="120"/>
      <c r="CQ294" s="120"/>
      <c r="CR294" s="120"/>
      <c r="CS294" s="120"/>
      <c r="CT294" s="120"/>
      <c r="CU294" s="120"/>
      <c r="CV294" s="120"/>
      <c r="CW294" s="120"/>
      <c r="CX294" s="120"/>
      <c r="CY294" s="121"/>
      <c r="CZ294" s="121"/>
    </row>
    <row r="295" spans="1:104" hidden="1">
      <c r="A295" s="123" t="s">
        <v>328</v>
      </c>
      <c r="B295" s="109" t="s">
        <v>81</v>
      </c>
      <c r="C295" s="110" t="s">
        <v>302</v>
      </c>
      <c r="D295" s="122">
        <v>304</v>
      </c>
      <c r="E295" s="143">
        <v>173.33</v>
      </c>
      <c r="F295" s="143">
        <v>32</v>
      </c>
      <c r="G295" s="143">
        <v>7.17</v>
      </c>
      <c r="H295" s="143">
        <v>204</v>
      </c>
      <c r="I295" s="143">
        <v>0</v>
      </c>
      <c r="J295" s="143">
        <v>0</v>
      </c>
      <c r="K295" s="137">
        <v>0</v>
      </c>
      <c r="L295" s="125">
        <f t="shared" si="36"/>
        <v>212.5</v>
      </c>
      <c r="M295" s="139">
        <v>86000.38</v>
      </c>
      <c r="N295" s="108" t="s">
        <v>77</v>
      </c>
      <c r="O295" s="110"/>
      <c r="P295" s="111" t="str">
        <f t="shared" si="37"/>
        <v>01200</v>
      </c>
      <c r="Q295" s="130">
        <v>304</v>
      </c>
      <c r="R295" s="131"/>
      <c r="S295" s="132">
        <f t="shared" si="35"/>
        <v>304</v>
      </c>
      <c r="T295" s="118">
        <f t="shared" si="38"/>
        <v>212.5</v>
      </c>
      <c r="U295" s="111">
        <f t="shared" si="39"/>
        <v>0</v>
      </c>
      <c r="V295" s="114"/>
      <c r="W295" s="112"/>
      <c r="X295" s="112"/>
      <c r="Y295" s="112"/>
      <c r="Z295" s="112"/>
      <c r="AA295" s="112"/>
      <c r="AB295" s="112"/>
      <c r="AC295" s="112"/>
      <c r="AD295" s="112"/>
      <c r="AE295" s="112"/>
      <c r="AF295" s="112"/>
      <c r="AG295" s="112"/>
      <c r="AH295" s="112"/>
      <c r="AI295" s="112"/>
      <c r="AJ295" s="112"/>
      <c r="AK295" s="112"/>
      <c r="AL295" s="112"/>
      <c r="AM295" s="112"/>
      <c r="AN295" s="112"/>
      <c r="AO295" s="112"/>
      <c r="AP295" s="112"/>
      <c r="AQ295" s="112"/>
      <c r="AR295" s="112"/>
      <c r="AS295" s="112"/>
      <c r="AT295" s="112"/>
      <c r="AU295" s="112"/>
      <c r="AV295" s="112"/>
      <c r="AW295" s="112"/>
      <c r="AX295" s="112"/>
      <c r="AY295" s="112"/>
      <c r="AZ295" s="112"/>
      <c r="BA295" s="112"/>
      <c r="BB295" s="112"/>
      <c r="BC295" s="112"/>
      <c r="BD295" s="112"/>
      <c r="BE295" s="112"/>
      <c r="BF295" s="112"/>
      <c r="BG295" s="112"/>
      <c r="BH295" s="112"/>
      <c r="BI295" s="112"/>
      <c r="BJ295" s="112"/>
      <c r="BK295" s="112"/>
      <c r="BL295" s="112"/>
      <c r="BM295" s="112"/>
      <c r="BN295" s="112"/>
      <c r="BO295" s="112"/>
      <c r="BP295" s="112"/>
      <c r="BQ295" s="112"/>
      <c r="BR295" s="112"/>
      <c r="BS295" s="112"/>
      <c r="BT295" s="112"/>
      <c r="BU295" s="112"/>
      <c r="BV295" s="112"/>
      <c r="BW295" s="112"/>
      <c r="BX295" s="112"/>
      <c r="BY295" s="112"/>
      <c r="BZ295" s="112"/>
      <c r="CA295" s="112"/>
      <c r="CB295" s="112"/>
      <c r="CC295" s="112"/>
      <c r="CD295" s="112"/>
      <c r="CE295" s="112"/>
      <c r="CF295" s="112"/>
      <c r="CG295" s="112"/>
      <c r="CH295" s="112"/>
      <c r="CI295" s="112"/>
      <c r="CJ295" s="112"/>
      <c r="CK295" s="112"/>
      <c r="CL295" s="112"/>
      <c r="CM295" s="112"/>
      <c r="CN295" s="112"/>
      <c r="CO295" s="112"/>
      <c r="CP295" s="112"/>
      <c r="CQ295" s="112"/>
      <c r="CR295" s="112"/>
      <c r="CS295" s="112"/>
      <c r="CT295" s="112"/>
      <c r="CU295" s="112"/>
      <c r="CV295" s="112"/>
      <c r="CW295" s="112"/>
      <c r="CX295" s="112"/>
      <c r="CY295" s="113"/>
      <c r="CZ295" s="113"/>
    </row>
    <row r="296" spans="1:104" hidden="1">
      <c r="A296" s="74" t="s">
        <v>433</v>
      </c>
      <c r="B296" s="109" t="s">
        <v>81</v>
      </c>
      <c r="C296" s="110" t="s">
        <v>363</v>
      </c>
      <c r="D296" s="122" t="s">
        <v>358</v>
      </c>
      <c r="E296" s="143">
        <v>173.33</v>
      </c>
      <c r="F296" s="143">
        <v>32</v>
      </c>
      <c r="G296" s="143">
        <v>28.17</v>
      </c>
      <c r="H296" s="143">
        <v>0</v>
      </c>
      <c r="I296" s="143">
        <v>0</v>
      </c>
      <c r="J296" s="143">
        <v>0</v>
      </c>
      <c r="K296" s="137">
        <v>0</v>
      </c>
      <c r="L296" s="125">
        <f t="shared" si="36"/>
        <v>233.5</v>
      </c>
      <c r="M296" s="139">
        <v>74270.179999999993</v>
      </c>
      <c r="N296" s="108" t="s">
        <v>89</v>
      </c>
      <c r="O296" s="110"/>
      <c r="P296" s="111" t="str">
        <f t="shared" si="37"/>
        <v>01454</v>
      </c>
      <c r="Q296" s="130">
        <v>172</v>
      </c>
      <c r="R296" s="131"/>
      <c r="S296" s="132">
        <f t="shared" si="35"/>
        <v>172</v>
      </c>
      <c r="T296" s="118">
        <f t="shared" si="38"/>
        <v>233.5</v>
      </c>
      <c r="U296" s="111">
        <f t="shared" si="39"/>
        <v>0</v>
      </c>
      <c r="V296" s="114"/>
      <c r="W296" s="112"/>
      <c r="X296" s="112"/>
      <c r="Y296" s="112"/>
      <c r="Z296" s="112"/>
      <c r="AA296" s="112"/>
      <c r="AB296" s="112"/>
      <c r="AC296" s="112"/>
      <c r="AD296" s="112"/>
      <c r="AE296" s="112"/>
      <c r="AF296" s="112"/>
      <c r="AG296" s="112"/>
      <c r="AH296" s="112"/>
      <c r="AI296" s="112"/>
      <c r="AJ296" s="112"/>
      <c r="AK296" s="112"/>
      <c r="AL296" s="112"/>
      <c r="AM296" s="112"/>
      <c r="AN296" s="112"/>
      <c r="AO296" s="112"/>
      <c r="AP296" s="112"/>
      <c r="AQ296" s="112"/>
      <c r="AR296" s="112"/>
      <c r="AS296" s="112"/>
      <c r="AT296" s="112"/>
      <c r="AU296" s="112"/>
      <c r="AV296" s="112"/>
      <c r="AW296" s="112"/>
      <c r="AX296" s="112"/>
      <c r="AY296" s="112"/>
      <c r="AZ296" s="112"/>
      <c r="BA296" s="112"/>
      <c r="BB296" s="112"/>
      <c r="BC296" s="112"/>
      <c r="BD296" s="112"/>
      <c r="BE296" s="112"/>
      <c r="BF296" s="112"/>
      <c r="BG296" s="112"/>
      <c r="BH296" s="112"/>
      <c r="BI296" s="112"/>
      <c r="BJ296" s="112"/>
      <c r="BK296" s="112"/>
      <c r="BL296" s="112"/>
      <c r="BM296" s="112"/>
      <c r="BN296" s="112"/>
      <c r="BO296" s="112"/>
      <c r="BP296" s="112"/>
      <c r="BQ296" s="112"/>
      <c r="BR296" s="112"/>
      <c r="BS296" s="112"/>
      <c r="BT296" s="112"/>
      <c r="BU296" s="112"/>
      <c r="BV296" s="112"/>
      <c r="BW296" s="112"/>
      <c r="BX296" s="112"/>
      <c r="BY296" s="112"/>
      <c r="BZ296" s="112"/>
      <c r="CA296" s="112"/>
      <c r="CB296" s="112"/>
      <c r="CC296" s="112"/>
      <c r="CD296" s="112"/>
      <c r="CE296" s="112"/>
      <c r="CF296" s="112"/>
      <c r="CG296" s="112"/>
      <c r="CH296" s="112"/>
      <c r="CI296" s="112"/>
      <c r="CJ296" s="112"/>
      <c r="CK296" s="112"/>
      <c r="CL296" s="112"/>
      <c r="CM296" s="112"/>
      <c r="CN296" s="112"/>
      <c r="CO296" s="112"/>
      <c r="CP296" s="112"/>
      <c r="CQ296" s="112"/>
      <c r="CR296" s="112"/>
      <c r="CS296" s="112"/>
      <c r="CT296" s="112"/>
      <c r="CU296" s="112"/>
      <c r="CV296" s="112"/>
      <c r="CW296" s="112"/>
      <c r="CX296" s="112"/>
      <c r="CY296" s="113"/>
      <c r="CZ296" s="113"/>
    </row>
    <row r="297" spans="1:104" hidden="1">
      <c r="A297" s="129" t="s">
        <v>208</v>
      </c>
      <c r="B297" s="115" t="s">
        <v>81</v>
      </c>
      <c r="C297" s="116" t="s">
        <v>159</v>
      </c>
      <c r="D297" s="117">
        <v>304</v>
      </c>
      <c r="E297" s="143">
        <v>140</v>
      </c>
      <c r="F297" s="143">
        <v>0</v>
      </c>
      <c r="G297" s="143">
        <v>0</v>
      </c>
      <c r="H297" s="143">
        <v>0</v>
      </c>
      <c r="I297" s="143">
        <v>0</v>
      </c>
      <c r="J297" s="143">
        <v>0</v>
      </c>
      <c r="K297" s="137">
        <v>0</v>
      </c>
      <c r="L297" s="125">
        <f t="shared" si="36"/>
        <v>140</v>
      </c>
      <c r="M297" s="139">
        <v>56999.63</v>
      </c>
      <c r="N297" s="118" t="s">
        <v>77</v>
      </c>
      <c r="O297" s="116"/>
      <c r="P297" s="124" t="str">
        <f t="shared" si="37"/>
        <v>01200</v>
      </c>
      <c r="Q297" s="133">
        <v>0</v>
      </c>
      <c r="R297" s="134"/>
      <c r="S297" s="135">
        <f t="shared" si="35"/>
        <v>0</v>
      </c>
      <c r="T297" s="118">
        <f t="shared" si="38"/>
        <v>0</v>
      </c>
      <c r="U297" s="124">
        <f t="shared" si="39"/>
        <v>140</v>
      </c>
      <c r="V297" s="119"/>
      <c r="W297" s="120"/>
      <c r="X297" s="120"/>
      <c r="Y297" s="120"/>
      <c r="Z297" s="120"/>
      <c r="AA297" s="120"/>
      <c r="AB297" s="120"/>
      <c r="AC297" s="120"/>
      <c r="AD297" s="120"/>
      <c r="AE297" s="120"/>
      <c r="AF297" s="120"/>
      <c r="AG297" s="120"/>
      <c r="AH297" s="120"/>
      <c r="AI297" s="120"/>
      <c r="AJ297" s="120"/>
      <c r="AK297" s="120"/>
      <c r="AL297" s="120"/>
      <c r="AM297" s="120"/>
      <c r="AN297" s="120"/>
      <c r="AO297" s="120"/>
      <c r="AP297" s="120"/>
      <c r="AQ297" s="120"/>
      <c r="AR297" s="120"/>
      <c r="AS297" s="120"/>
      <c r="AT297" s="120"/>
      <c r="AU297" s="120"/>
      <c r="AV297" s="120"/>
      <c r="AW297" s="120"/>
      <c r="AX297" s="120"/>
      <c r="AY297" s="120"/>
      <c r="AZ297" s="120"/>
      <c r="BA297" s="120"/>
      <c r="BB297" s="120"/>
      <c r="BC297" s="120"/>
      <c r="BD297" s="120"/>
      <c r="BE297" s="120"/>
      <c r="BF297" s="120"/>
      <c r="BG297" s="120"/>
      <c r="BH297" s="120"/>
      <c r="BI297" s="120"/>
      <c r="BJ297" s="120"/>
      <c r="BK297" s="120"/>
      <c r="BL297" s="120"/>
      <c r="BM297" s="120"/>
      <c r="BN297" s="120"/>
      <c r="BO297" s="120"/>
      <c r="BP297" s="120"/>
      <c r="BQ297" s="120"/>
      <c r="BR297" s="120"/>
      <c r="BS297" s="120"/>
      <c r="BT297" s="120"/>
      <c r="BU297" s="120"/>
      <c r="BV297" s="120"/>
      <c r="BW297" s="120"/>
      <c r="BX297" s="120"/>
      <c r="BY297" s="120"/>
      <c r="BZ297" s="120"/>
      <c r="CA297" s="120"/>
      <c r="CB297" s="120"/>
      <c r="CC297" s="120"/>
      <c r="CD297" s="120"/>
      <c r="CE297" s="120"/>
      <c r="CF297" s="120"/>
      <c r="CG297" s="120"/>
      <c r="CH297" s="120"/>
      <c r="CI297" s="120"/>
      <c r="CJ297" s="120"/>
      <c r="CK297" s="120"/>
      <c r="CL297" s="120"/>
      <c r="CM297" s="120"/>
      <c r="CN297" s="120"/>
      <c r="CO297" s="120"/>
      <c r="CP297" s="120"/>
      <c r="CQ297" s="120"/>
      <c r="CR297" s="120"/>
      <c r="CS297" s="120"/>
      <c r="CT297" s="120"/>
      <c r="CU297" s="120"/>
      <c r="CV297" s="120"/>
      <c r="CW297" s="120"/>
      <c r="CX297" s="120"/>
      <c r="CY297" s="121"/>
      <c r="CZ297" s="121"/>
    </row>
    <row r="298" spans="1:104" hidden="1">
      <c r="A298" s="129" t="s">
        <v>209</v>
      </c>
      <c r="B298" s="115" t="s">
        <v>81</v>
      </c>
      <c r="C298" s="116" t="s">
        <v>159</v>
      </c>
      <c r="D298" s="117">
        <v>304</v>
      </c>
      <c r="E298" s="143">
        <v>173.33</v>
      </c>
      <c r="F298" s="143">
        <v>30.67</v>
      </c>
      <c r="G298" s="143">
        <v>0</v>
      </c>
      <c r="H298" s="143">
        <v>195.5</v>
      </c>
      <c r="I298" s="143">
        <v>0</v>
      </c>
      <c r="J298" s="143">
        <v>0</v>
      </c>
      <c r="K298" s="137">
        <v>0</v>
      </c>
      <c r="L298" s="125">
        <f t="shared" si="36"/>
        <v>204</v>
      </c>
      <c r="M298" s="139">
        <v>87794.03</v>
      </c>
      <c r="N298" s="118" t="s">
        <v>77</v>
      </c>
      <c r="O298" s="116"/>
      <c r="P298" s="124" t="str">
        <f t="shared" si="37"/>
        <v>01200</v>
      </c>
      <c r="Q298" s="133">
        <v>304</v>
      </c>
      <c r="R298" s="134"/>
      <c r="S298" s="135">
        <f t="shared" ref="S298:S332" si="40">IF(R298&lt;&gt;"",R298,Q298)</f>
        <v>304</v>
      </c>
      <c r="T298" s="118">
        <f t="shared" si="38"/>
        <v>204</v>
      </c>
      <c r="U298" s="124">
        <f t="shared" si="39"/>
        <v>0</v>
      </c>
      <c r="V298" s="119"/>
      <c r="W298" s="120"/>
      <c r="X298" s="120"/>
      <c r="Y298" s="120"/>
      <c r="Z298" s="120"/>
      <c r="AA298" s="120"/>
      <c r="AB298" s="120"/>
      <c r="AC298" s="120"/>
      <c r="AD298" s="120"/>
      <c r="AE298" s="120"/>
      <c r="AF298" s="120"/>
      <c r="AG298" s="120"/>
      <c r="AH298" s="120"/>
      <c r="AI298" s="120"/>
      <c r="AJ298" s="120"/>
      <c r="AK298" s="120"/>
      <c r="AL298" s="120"/>
      <c r="AM298" s="120"/>
      <c r="AN298" s="120"/>
      <c r="AO298" s="120"/>
      <c r="AP298" s="120"/>
      <c r="AQ298" s="120"/>
      <c r="AR298" s="120"/>
      <c r="AS298" s="120"/>
      <c r="AT298" s="120"/>
      <c r="AU298" s="120"/>
      <c r="AV298" s="120"/>
      <c r="AW298" s="120"/>
      <c r="AX298" s="120"/>
      <c r="AY298" s="120"/>
      <c r="AZ298" s="120"/>
      <c r="BA298" s="120"/>
      <c r="BB298" s="120"/>
      <c r="BC298" s="120"/>
      <c r="BD298" s="120"/>
      <c r="BE298" s="120"/>
      <c r="BF298" s="120"/>
      <c r="BG298" s="120"/>
      <c r="BH298" s="120"/>
      <c r="BI298" s="120"/>
      <c r="BJ298" s="120"/>
      <c r="BK298" s="120"/>
      <c r="BL298" s="120"/>
      <c r="BM298" s="120"/>
      <c r="BN298" s="120"/>
      <c r="BO298" s="120"/>
      <c r="BP298" s="120"/>
      <c r="BQ298" s="120"/>
      <c r="BR298" s="120"/>
      <c r="BS298" s="120"/>
      <c r="BT298" s="120"/>
      <c r="BU298" s="120"/>
      <c r="BV298" s="120"/>
      <c r="BW298" s="120"/>
      <c r="BX298" s="120"/>
      <c r="BY298" s="120"/>
      <c r="BZ298" s="120"/>
      <c r="CA298" s="120"/>
      <c r="CB298" s="120"/>
      <c r="CC298" s="120"/>
      <c r="CD298" s="120"/>
      <c r="CE298" s="120"/>
      <c r="CF298" s="120"/>
      <c r="CG298" s="120"/>
      <c r="CH298" s="120"/>
      <c r="CI298" s="120"/>
      <c r="CJ298" s="120"/>
      <c r="CK298" s="120"/>
      <c r="CL298" s="120"/>
      <c r="CM298" s="120"/>
      <c r="CN298" s="120"/>
      <c r="CO298" s="120"/>
      <c r="CP298" s="120"/>
      <c r="CQ298" s="120"/>
      <c r="CR298" s="120"/>
      <c r="CS298" s="120"/>
      <c r="CT298" s="120"/>
      <c r="CU298" s="120"/>
      <c r="CV298" s="120"/>
      <c r="CW298" s="120"/>
      <c r="CX298" s="120"/>
      <c r="CY298" s="121"/>
      <c r="CZ298" s="121"/>
    </row>
    <row r="299" spans="1:104" hidden="1">
      <c r="A299" s="123" t="s">
        <v>147</v>
      </c>
      <c r="B299" s="109" t="s">
        <v>76</v>
      </c>
      <c r="C299" s="110" t="s">
        <v>101</v>
      </c>
      <c r="D299" s="122" t="s">
        <v>102</v>
      </c>
      <c r="E299" s="143">
        <v>172</v>
      </c>
      <c r="F299" s="143">
        <v>0</v>
      </c>
      <c r="G299" s="143">
        <v>9</v>
      </c>
      <c r="H299" s="143">
        <v>0</v>
      </c>
      <c r="I299" s="143">
        <v>0</v>
      </c>
      <c r="J299" s="143">
        <v>0</v>
      </c>
      <c r="K299" s="137">
        <v>0</v>
      </c>
      <c r="L299" s="125">
        <f t="shared" si="36"/>
        <v>181</v>
      </c>
      <c r="M299" s="139">
        <v>139144.51</v>
      </c>
      <c r="N299" s="108" t="s">
        <v>77</v>
      </c>
      <c r="O299" s="110"/>
      <c r="P299" s="111" t="str">
        <f t="shared" si="37"/>
        <v>01200</v>
      </c>
      <c r="Q299" s="130">
        <v>297</v>
      </c>
      <c r="R299" s="131"/>
      <c r="S299" s="132">
        <f t="shared" si="40"/>
        <v>297</v>
      </c>
      <c r="T299" s="118">
        <f t="shared" si="38"/>
        <v>181</v>
      </c>
      <c r="U299" s="111">
        <f t="shared" si="39"/>
        <v>0</v>
      </c>
      <c r="V299" s="114"/>
      <c r="W299" s="112"/>
      <c r="X299" s="112"/>
      <c r="Y299" s="112"/>
      <c r="Z299" s="112"/>
      <c r="AA299" s="112"/>
      <c r="AB299" s="112"/>
      <c r="AC299" s="112"/>
      <c r="AD299" s="112"/>
      <c r="AE299" s="112"/>
      <c r="AF299" s="112"/>
      <c r="AG299" s="112"/>
      <c r="AH299" s="112"/>
      <c r="AI299" s="112"/>
      <c r="AJ299" s="112"/>
      <c r="AK299" s="112"/>
      <c r="AL299" s="112"/>
      <c r="AM299" s="112"/>
      <c r="AN299" s="112"/>
      <c r="AO299" s="112"/>
      <c r="AP299" s="112"/>
      <c r="AQ299" s="112"/>
      <c r="AR299" s="112"/>
      <c r="AS299" s="112"/>
      <c r="AT299" s="112"/>
      <c r="AU299" s="112"/>
      <c r="AV299" s="112"/>
      <c r="AW299" s="112"/>
      <c r="AX299" s="112"/>
      <c r="AY299" s="112"/>
      <c r="AZ299" s="112"/>
      <c r="BA299" s="112"/>
      <c r="BB299" s="112"/>
      <c r="BC299" s="112"/>
      <c r="BD299" s="112"/>
      <c r="BE299" s="112"/>
      <c r="BF299" s="112"/>
      <c r="BG299" s="112"/>
      <c r="BH299" s="112"/>
      <c r="BI299" s="112"/>
      <c r="BJ299" s="112"/>
      <c r="BK299" s="112"/>
      <c r="BL299" s="112"/>
      <c r="BM299" s="112"/>
      <c r="BN299" s="112"/>
      <c r="BO299" s="112"/>
      <c r="BP299" s="112"/>
      <c r="BQ299" s="112"/>
      <c r="BR299" s="112"/>
      <c r="BS299" s="112"/>
      <c r="BT299" s="112"/>
      <c r="BU299" s="112"/>
      <c r="BV299" s="112"/>
      <c r="BW299" s="112"/>
      <c r="BX299" s="112"/>
      <c r="BY299" s="112"/>
      <c r="BZ299" s="112"/>
      <c r="CA299" s="112"/>
      <c r="CB299" s="112"/>
      <c r="CC299" s="112"/>
      <c r="CD299" s="112"/>
      <c r="CE299" s="112"/>
      <c r="CF299" s="112"/>
      <c r="CG299" s="112"/>
      <c r="CH299" s="112"/>
      <c r="CI299" s="112"/>
      <c r="CJ299" s="112"/>
      <c r="CK299" s="112"/>
      <c r="CL299" s="112"/>
      <c r="CM299" s="112"/>
      <c r="CN299" s="112"/>
      <c r="CO299" s="112"/>
      <c r="CP299" s="112"/>
      <c r="CQ299" s="112"/>
      <c r="CR299" s="112"/>
      <c r="CS299" s="112"/>
      <c r="CT299" s="112"/>
      <c r="CU299" s="112"/>
      <c r="CV299" s="112"/>
      <c r="CW299" s="112"/>
      <c r="CX299" s="112"/>
      <c r="CY299" s="113"/>
      <c r="CZ299" s="113"/>
    </row>
    <row r="300" spans="1:104" hidden="1">
      <c r="A300" s="74" t="s">
        <v>380</v>
      </c>
      <c r="B300" s="109" t="s">
        <v>81</v>
      </c>
      <c r="C300" s="110" t="s">
        <v>357</v>
      </c>
      <c r="D300" s="122" t="s">
        <v>358</v>
      </c>
      <c r="E300" s="143">
        <v>154</v>
      </c>
      <c r="F300" s="143">
        <v>0</v>
      </c>
      <c r="G300" s="143">
        <v>0</v>
      </c>
      <c r="H300" s="143">
        <v>0</v>
      </c>
      <c r="I300" s="143">
        <v>0</v>
      </c>
      <c r="J300" s="143">
        <v>0</v>
      </c>
      <c r="K300" s="137">
        <v>0</v>
      </c>
      <c r="L300" s="125">
        <f t="shared" si="36"/>
        <v>154</v>
      </c>
      <c r="M300" s="139">
        <v>40416.93</v>
      </c>
      <c r="N300" s="108" t="s">
        <v>83</v>
      </c>
      <c r="O300" s="110"/>
      <c r="P300" s="111" t="str">
        <f t="shared" si="37"/>
        <v>01409</v>
      </c>
      <c r="Q300" s="130">
        <v>172</v>
      </c>
      <c r="R300" s="131"/>
      <c r="S300" s="132">
        <f t="shared" si="40"/>
        <v>172</v>
      </c>
      <c r="T300" s="118">
        <f t="shared" si="38"/>
        <v>154</v>
      </c>
      <c r="U300" s="111">
        <f t="shared" si="39"/>
        <v>0</v>
      </c>
      <c r="V300" s="114"/>
      <c r="W300" s="112"/>
      <c r="X300" s="112"/>
      <c r="Y300" s="112"/>
      <c r="Z300" s="112"/>
      <c r="AA300" s="112"/>
      <c r="AB300" s="112"/>
      <c r="AC300" s="112"/>
      <c r="AD300" s="112"/>
      <c r="AE300" s="112"/>
      <c r="AF300" s="112"/>
      <c r="AG300" s="112"/>
      <c r="AH300" s="112"/>
      <c r="AI300" s="112"/>
      <c r="AJ300" s="112"/>
      <c r="AK300" s="112"/>
      <c r="AL300" s="112"/>
      <c r="AM300" s="112"/>
      <c r="AN300" s="112"/>
      <c r="AO300" s="112"/>
      <c r="AP300" s="112"/>
      <c r="AQ300" s="112"/>
      <c r="AR300" s="112"/>
      <c r="AS300" s="112"/>
      <c r="AT300" s="112"/>
      <c r="AU300" s="112"/>
      <c r="AV300" s="112"/>
      <c r="AW300" s="112"/>
      <c r="AX300" s="112"/>
      <c r="AY300" s="112"/>
      <c r="AZ300" s="112"/>
      <c r="BA300" s="112"/>
      <c r="BB300" s="112"/>
      <c r="BC300" s="112"/>
      <c r="BD300" s="112"/>
      <c r="BE300" s="112"/>
      <c r="BF300" s="112"/>
      <c r="BG300" s="112"/>
      <c r="BH300" s="112"/>
      <c r="BI300" s="112"/>
      <c r="BJ300" s="112"/>
      <c r="BK300" s="112"/>
      <c r="BL300" s="112"/>
      <c r="BM300" s="112"/>
      <c r="BN300" s="112"/>
      <c r="BO300" s="112"/>
      <c r="BP300" s="112"/>
      <c r="BQ300" s="112"/>
      <c r="BR300" s="112"/>
      <c r="BS300" s="112"/>
      <c r="BT300" s="112"/>
      <c r="BU300" s="112"/>
      <c r="BV300" s="112"/>
      <c r="BW300" s="112"/>
      <c r="BX300" s="112"/>
      <c r="BY300" s="112"/>
      <c r="BZ300" s="112"/>
      <c r="CA300" s="112"/>
      <c r="CB300" s="112"/>
      <c r="CC300" s="112"/>
      <c r="CD300" s="112"/>
      <c r="CE300" s="112"/>
      <c r="CF300" s="112"/>
      <c r="CG300" s="112"/>
      <c r="CH300" s="112"/>
      <c r="CI300" s="112"/>
      <c r="CJ300" s="112"/>
      <c r="CK300" s="112"/>
      <c r="CL300" s="112"/>
      <c r="CM300" s="112"/>
      <c r="CN300" s="112"/>
      <c r="CO300" s="112"/>
      <c r="CP300" s="112"/>
      <c r="CQ300" s="112"/>
      <c r="CR300" s="112"/>
      <c r="CS300" s="112"/>
      <c r="CT300" s="112"/>
      <c r="CU300" s="112"/>
      <c r="CV300" s="112"/>
      <c r="CW300" s="112"/>
      <c r="CX300" s="112"/>
      <c r="CY300" s="113"/>
      <c r="CZ300" s="113"/>
    </row>
    <row r="301" spans="1:104" hidden="1">
      <c r="A301" s="75" t="s">
        <v>481</v>
      </c>
      <c r="B301" s="115" t="s">
        <v>81</v>
      </c>
      <c r="C301" s="116" t="s">
        <v>338</v>
      </c>
      <c r="D301" s="117" t="s">
        <v>358</v>
      </c>
      <c r="E301" s="143">
        <v>173.33</v>
      </c>
      <c r="F301" s="143">
        <v>32</v>
      </c>
      <c r="G301" s="143">
        <v>4.67</v>
      </c>
      <c r="H301" s="143">
        <v>201.5</v>
      </c>
      <c r="I301" s="143">
        <v>0</v>
      </c>
      <c r="J301" s="143">
        <v>0</v>
      </c>
      <c r="K301" s="137">
        <v>0</v>
      </c>
      <c r="L301" s="125">
        <f t="shared" si="36"/>
        <v>210</v>
      </c>
      <c r="M301" s="139">
        <v>81743.05</v>
      </c>
      <c r="N301" s="118" t="s">
        <v>85</v>
      </c>
      <c r="O301" s="116"/>
      <c r="P301" s="124" t="str">
        <f t="shared" si="37"/>
        <v>01456</v>
      </c>
      <c r="Q301" s="133">
        <v>171</v>
      </c>
      <c r="R301" s="134"/>
      <c r="S301" s="135">
        <f t="shared" si="40"/>
        <v>171</v>
      </c>
      <c r="T301" s="118">
        <f t="shared" si="38"/>
        <v>210</v>
      </c>
      <c r="U301" s="124">
        <f t="shared" si="39"/>
        <v>0</v>
      </c>
      <c r="V301" s="119"/>
      <c r="W301" s="120"/>
      <c r="X301" s="120"/>
      <c r="Y301" s="120"/>
      <c r="Z301" s="120"/>
      <c r="AA301" s="120"/>
      <c r="AB301" s="120"/>
      <c r="AC301" s="120"/>
      <c r="AD301" s="120"/>
      <c r="AE301" s="120"/>
      <c r="AF301" s="120"/>
      <c r="AG301" s="120"/>
      <c r="AH301" s="120"/>
      <c r="AI301" s="120"/>
      <c r="AJ301" s="120"/>
      <c r="AK301" s="120"/>
      <c r="AL301" s="120"/>
      <c r="AM301" s="120"/>
      <c r="AN301" s="120"/>
      <c r="AO301" s="120"/>
      <c r="AP301" s="120"/>
      <c r="AQ301" s="120"/>
      <c r="AR301" s="120"/>
      <c r="AS301" s="120"/>
      <c r="AT301" s="120"/>
      <c r="AU301" s="120"/>
      <c r="AV301" s="120"/>
      <c r="AW301" s="120"/>
      <c r="AX301" s="120"/>
      <c r="AY301" s="120"/>
      <c r="AZ301" s="120"/>
      <c r="BA301" s="120"/>
      <c r="BB301" s="120"/>
      <c r="BC301" s="120"/>
      <c r="BD301" s="120"/>
      <c r="BE301" s="120"/>
      <c r="BF301" s="120"/>
      <c r="BG301" s="120"/>
      <c r="BH301" s="120"/>
      <c r="BI301" s="120"/>
      <c r="BJ301" s="120"/>
      <c r="BK301" s="120"/>
      <c r="BL301" s="120"/>
      <c r="BM301" s="120"/>
      <c r="BN301" s="120"/>
      <c r="BO301" s="120"/>
      <c r="BP301" s="120"/>
      <c r="BQ301" s="120"/>
      <c r="BR301" s="120"/>
      <c r="BS301" s="120"/>
      <c r="BT301" s="120"/>
      <c r="BU301" s="120"/>
      <c r="BV301" s="120"/>
      <c r="BW301" s="120"/>
      <c r="BX301" s="120"/>
      <c r="BY301" s="120"/>
      <c r="BZ301" s="120"/>
      <c r="CA301" s="120"/>
      <c r="CB301" s="120"/>
      <c r="CC301" s="120"/>
      <c r="CD301" s="120"/>
      <c r="CE301" s="120"/>
      <c r="CF301" s="120"/>
      <c r="CG301" s="120"/>
      <c r="CH301" s="120"/>
      <c r="CI301" s="120"/>
      <c r="CJ301" s="120"/>
      <c r="CK301" s="120"/>
      <c r="CL301" s="120"/>
      <c r="CM301" s="120"/>
      <c r="CN301" s="120"/>
      <c r="CO301" s="120"/>
      <c r="CP301" s="120"/>
      <c r="CQ301" s="120"/>
      <c r="CR301" s="120"/>
      <c r="CS301" s="120"/>
      <c r="CT301" s="120"/>
      <c r="CU301" s="120"/>
      <c r="CV301" s="120"/>
      <c r="CW301" s="120"/>
      <c r="CX301" s="120"/>
      <c r="CY301" s="121"/>
      <c r="CZ301" s="121"/>
    </row>
    <row r="302" spans="1:104" hidden="1">
      <c r="A302" s="75" t="s">
        <v>435</v>
      </c>
      <c r="B302" s="115" t="s">
        <v>81</v>
      </c>
      <c r="C302" s="116" t="s">
        <v>363</v>
      </c>
      <c r="D302" s="117" t="s">
        <v>358</v>
      </c>
      <c r="E302" s="143">
        <v>173.33</v>
      </c>
      <c r="F302" s="143">
        <v>19.170000000000002</v>
      </c>
      <c r="G302" s="143">
        <v>0</v>
      </c>
      <c r="H302" s="143">
        <v>0</v>
      </c>
      <c r="I302" s="143">
        <v>0</v>
      </c>
      <c r="J302" s="143">
        <v>0</v>
      </c>
      <c r="K302" s="137">
        <v>0</v>
      </c>
      <c r="L302" s="125">
        <f t="shared" si="36"/>
        <v>192.5</v>
      </c>
      <c r="M302" s="139">
        <v>58909.02</v>
      </c>
      <c r="N302" s="118" t="s">
        <v>89</v>
      </c>
      <c r="O302" s="116"/>
      <c r="P302" s="124" t="str">
        <f t="shared" si="37"/>
        <v>01454</v>
      </c>
      <c r="Q302" s="133">
        <v>172</v>
      </c>
      <c r="R302" s="134"/>
      <c r="S302" s="135">
        <f t="shared" si="40"/>
        <v>172</v>
      </c>
      <c r="T302" s="118">
        <f t="shared" si="38"/>
        <v>192.5</v>
      </c>
      <c r="U302" s="124">
        <f t="shared" si="39"/>
        <v>0</v>
      </c>
      <c r="V302" s="119"/>
      <c r="W302" s="120"/>
      <c r="X302" s="120"/>
      <c r="Y302" s="120"/>
      <c r="Z302" s="120"/>
      <c r="AA302" s="120"/>
      <c r="AB302" s="120"/>
      <c r="AC302" s="120"/>
      <c r="AD302" s="120"/>
      <c r="AE302" s="120"/>
      <c r="AF302" s="120"/>
      <c r="AG302" s="120"/>
      <c r="AH302" s="120"/>
      <c r="AI302" s="120"/>
      <c r="AJ302" s="120"/>
      <c r="AK302" s="120"/>
      <c r="AL302" s="120"/>
      <c r="AM302" s="120"/>
      <c r="AN302" s="120"/>
      <c r="AO302" s="120"/>
      <c r="AP302" s="120"/>
      <c r="AQ302" s="120"/>
      <c r="AR302" s="120"/>
      <c r="AS302" s="120"/>
      <c r="AT302" s="120"/>
      <c r="AU302" s="120"/>
      <c r="AV302" s="120"/>
      <c r="AW302" s="120"/>
      <c r="AX302" s="120"/>
      <c r="AY302" s="120"/>
      <c r="AZ302" s="120"/>
      <c r="BA302" s="120"/>
      <c r="BB302" s="120"/>
      <c r="BC302" s="120"/>
      <c r="BD302" s="120"/>
      <c r="BE302" s="120"/>
      <c r="BF302" s="120"/>
      <c r="BG302" s="120"/>
      <c r="BH302" s="120"/>
      <c r="BI302" s="120"/>
      <c r="BJ302" s="120"/>
      <c r="BK302" s="120"/>
      <c r="BL302" s="120"/>
      <c r="BM302" s="120"/>
      <c r="BN302" s="120"/>
      <c r="BO302" s="120"/>
      <c r="BP302" s="120"/>
      <c r="BQ302" s="120"/>
      <c r="BR302" s="120"/>
      <c r="BS302" s="120"/>
      <c r="BT302" s="120"/>
      <c r="BU302" s="120"/>
      <c r="BV302" s="120"/>
      <c r="BW302" s="120"/>
      <c r="BX302" s="120"/>
      <c r="BY302" s="120"/>
      <c r="BZ302" s="120"/>
      <c r="CA302" s="120"/>
      <c r="CB302" s="120"/>
      <c r="CC302" s="120"/>
      <c r="CD302" s="120"/>
      <c r="CE302" s="120"/>
      <c r="CF302" s="120"/>
      <c r="CG302" s="120"/>
      <c r="CH302" s="120"/>
      <c r="CI302" s="120"/>
      <c r="CJ302" s="120"/>
      <c r="CK302" s="120"/>
      <c r="CL302" s="120"/>
      <c r="CM302" s="120"/>
      <c r="CN302" s="120"/>
      <c r="CO302" s="120"/>
      <c r="CP302" s="120"/>
      <c r="CQ302" s="120"/>
      <c r="CR302" s="120"/>
      <c r="CS302" s="120"/>
      <c r="CT302" s="120"/>
      <c r="CU302" s="120"/>
      <c r="CV302" s="120"/>
      <c r="CW302" s="120"/>
      <c r="CX302" s="120"/>
      <c r="CY302" s="121"/>
      <c r="CZ302" s="121"/>
    </row>
    <row r="303" spans="1:104" hidden="1">
      <c r="A303" s="75" t="s">
        <v>414</v>
      </c>
      <c r="B303" s="115" t="s">
        <v>81</v>
      </c>
      <c r="C303" s="116" t="s">
        <v>361</v>
      </c>
      <c r="D303" s="117" t="s">
        <v>358</v>
      </c>
      <c r="E303" s="143">
        <v>173.33</v>
      </c>
      <c r="F303" s="143">
        <v>15.67</v>
      </c>
      <c r="G303" s="143">
        <v>0</v>
      </c>
      <c r="H303" s="143">
        <v>180.5</v>
      </c>
      <c r="I303" s="143">
        <v>0</v>
      </c>
      <c r="J303" s="143">
        <v>0</v>
      </c>
      <c r="K303" s="137">
        <v>0</v>
      </c>
      <c r="L303" s="125">
        <f t="shared" si="36"/>
        <v>189</v>
      </c>
      <c r="M303" s="139">
        <v>62496.86</v>
      </c>
      <c r="N303" s="118" t="s">
        <v>83</v>
      </c>
      <c r="O303" s="116"/>
      <c r="P303" s="124" t="str">
        <f t="shared" si="37"/>
        <v>01409</v>
      </c>
      <c r="Q303" s="133">
        <v>161</v>
      </c>
      <c r="R303" s="134"/>
      <c r="S303" s="135">
        <f t="shared" si="40"/>
        <v>161</v>
      </c>
      <c r="T303" s="118">
        <f t="shared" si="38"/>
        <v>189</v>
      </c>
      <c r="U303" s="124">
        <f t="shared" si="39"/>
        <v>0</v>
      </c>
      <c r="V303" s="119"/>
      <c r="W303" s="120"/>
      <c r="X303" s="120"/>
      <c r="Y303" s="120"/>
      <c r="Z303" s="120"/>
      <c r="AA303" s="120"/>
      <c r="AB303" s="120"/>
      <c r="AC303" s="120"/>
      <c r="AD303" s="120"/>
      <c r="AE303" s="120"/>
      <c r="AF303" s="120"/>
      <c r="AG303" s="120"/>
      <c r="AH303" s="120"/>
      <c r="AI303" s="120"/>
      <c r="AJ303" s="120"/>
      <c r="AK303" s="120"/>
      <c r="AL303" s="120"/>
      <c r="AM303" s="120"/>
      <c r="AN303" s="120"/>
      <c r="AO303" s="120"/>
      <c r="AP303" s="120"/>
      <c r="AQ303" s="120"/>
      <c r="AR303" s="120"/>
      <c r="AS303" s="120"/>
      <c r="AT303" s="120"/>
      <c r="AU303" s="120"/>
      <c r="AV303" s="120"/>
      <c r="AW303" s="120"/>
      <c r="AX303" s="120"/>
      <c r="AY303" s="120"/>
      <c r="AZ303" s="120"/>
      <c r="BA303" s="120"/>
      <c r="BB303" s="120"/>
      <c r="BC303" s="120"/>
      <c r="BD303" s="120"/>
      <c r="BE303" s="120"/>
      <c r="BF303" s="120"/>
      <c r="BG303" s="120"/>
      <c r="BH303" s="120"/>
      <c r="BI303" s="120"/>
      <c r="BJ303" s="120"/>
      <c r="BK303" s="120"/>
      <c r="BL303" s="120"/>
      <c r="BM303" s="120"/>
      <c r="BN303" s="120"/>
      <c r="BO303" s="120"/>
      <c r="BP303" s="120"/>
      <c r="BQ303" s="120"/>
      <c r="BR303" s="120"/>
      <c r="BS303" s="120"/>
      <c r="BT303" s="120"/>
      <c r="BU303" s="120"/>
      <c r="BV303" s="120"/>
      <c r="BW303" s="120"/>
      <c r="BX303" s="120"/>
      <c r="BY303" s="120"/>
      <c r="BZ303" s="120"/>
      <c r="CA303" s="120"/>
      <c r="CB303" s="120"/>
      <c r="CC303" s="120"/>
      <c r="CD303" s="120"/>
      <c r="CE303" s="120"/>
      <c r="CF303" s="120"/>
      <c r="CG303" s="120"/>
      <c r="CH303" s="120"/>
      <c r="CI303" s="120"/>
      <c r="CJ303" s="120"/>
      <c r="CK303" s="120"/>
      <c r="CL303" s="120"/>
      <c r="CM303" s="120"/>
      <c r="CN303" s="120"/>
      <c r="CO303" s="120"/>
      <c r="CP303" s="120"/>
      <c r="CQ303" s="120"/>
      <c r="CR303" s="120"/>
      <c r="CS303" s="120"/>
      <c r="CT303" s="120"/>
      <c r="CU303" s="120"/>
      <c r="CV303" s="120"/>
      <c r="CW303" s="120"/>
      <c r="CX303" s="120"/>
      <c r="CY303" s="121"/>
      <c r="CZ303" s="121"/>
    </row>
    <row r="304" spans="1:104" hidden="1">
      <c r="A304" s="75" t="s">
        <v>482</v>
      </c>
      <c r="B304" s="115" t="s">
        <v>81</v>
      </c>
      <c r="C304" s="116" t="s">
        <v>338</v>
      </c>
      <c r="D304" s="117" t="s">
        <v>358</v>
      </c>
      <c r="E304" s="143">
        <v>173.33</v>
      </c>
      <c r="F304" s="143">
        <v>32</v>
      </c>
      <c r="G304" s="143">
        <v>34.17</v>
      </c>
      <c r="H304" s="143">
        <v>0</v>
      </c>
      <c r="I304" s="143">
        <v>0</v>
      </c>
      <c r="J304" s="143">
        <v>0</v>
      </c>
      <c r="K304" s="137">
        <v>0</v>
      </c>
      <c r="L304" s="125">
        <f t="shared" si="36"/>
        <v>239.5</v>
      </c>
      <c r="M304" s="139">
        <v>63478.43</v>
      </c>
      <c r="N304" s="118" t="s">
        <v>83</v>
      </c>
      <c r="O304" s="116"/>
      <c r="P304" s="124" t="str">
        <f t="shared" si="37"/>
        <v>01409</v>
      </c>
      <c r="Q304" s="133">
        <v>171</v>
      </c>
      <c r="R304" s="134"/>
      <c r="S304" s="135">
        <f t="shared" si="40"/>
        <v>171</v>
      </c>
      <c r="T304" s="118">
        <f t="shared" si="38"/>
        <v>239.5</v>
      </c>
      <c r="U304" s="124">
        <f t="shared" si="39"/>
        <v>0</v>
      </c>
      <c r="V304" s="119"/>
      <c r="W304" s="120"/>
      <c r="X304" s="120"/>
      <c r="Y304" s="120"/>
      <c r="Z304" s="120"/>
      <c r="AA304" s="120"/>
      <c r="AB304" s="120"/>
      <c r="AC304" s="120"/>
      <c r="AD304" s="120"/>
      <c r="AE304" s="120"/>
      <c r="AF304" s="120"/>
      <c r="AG304" s="120"/>
      <c r="AH304" s="120"/>
      <c r="AI304" s="120"/>
      <c r="AJ304" s="120"/>
      <c r="AK304" s="120"/>
      <c r="AL304" s="120"/>
      <c r="AM304" s="120"/>
      <c r="AN304" s="120"/>
      <c r="AO304" s="120"/>
      <c r="AP304" s="120"/>
      <c r="AQ304" s="120"/>
      <c r="AR304" s="120"/>
      <c r="AS304" s="120"/>
      <c r="AT304" s="120"/>
      <c r="AU304" s="120"/>
      <c r="AV304" s="120"/>
      <c r="AW304" s="120"/>
      <c r="AX304" s="120"/>
      <c r="AY304" s="120"/>
      <c r="AZ304" s="120"/>
      <c r="BA304" s="120"/>
      <c r="BB304" s="120"/>
      <c r="BC304" s="120"/>
      <c r="BD304" s="120"/>
      <c r="BE304" s="120"/>
      <c r="BF304" s="120"/>
      <c r="BG304" s="120"/>
      <c r="BH304" s="120"/>
      <c r="BI304" s="120"/>
      <c r="BJ304" s="120"/>
      <c r="BK304" s="120"/>
      <c r="BL304" s="120"/>
      <c r="BM304" s="120"/>
      <c r="BN304" s="120"/>
      <c r="BO304" s="120"/>
      <c r="BP304" s="120"/>
      <c r="BQ304" s="120"/>
      <c r="BR304" s="120"/>
      <c r="BS304" s="120"/>
      <c r="BT304" s="120"/>
      <c r="BU304" s="120"/>
      <c r="BV304" s="120"/>
      <c r="BW304" s="120"/>
      <c r="BX304" s="120"/>
      <c r="BY304" s="120"/>
      <c r="BZ304" s="120"/>
      <c r="CA304" s="120"/>
      <c r="CB304" s="120"/>
      <c r="CC304" s="120"/>
      <c r="CD304" s="120"/>
      <c r="CE304" s="120"/>
      <c r="CF304" s="120"/>
      <c r="CG304" s="120"/>
      <c r="CH304" s="120"/>
      <c r="CI304" s="120"/>
      <c r="CJ304" s="120"/>
      <c r="CK304" s="120"/>
      <c r="CL304" s="120"/>
      <c r="CM304" s="120"/>
      <c r="CN304" s="120"/>
      <c r="CO304" s="120"/>
      <c r="CP304" s="120"/>
      <c r="CQ304" s="120"/>
      <c r="CR304" s="120"/>
      <c r="CS304" s="120"/>
      <c r="CT304" s="120"/>
      <c r="CU304" s="120"/>
      <c r="CV304" s="120"/>
      <c r="CW304" s="120"/>
      <c r="CX304" s="120"/>
      <c r="CY304" s="121"/>
      <c r="CZ304" s="121"/>
    </row>
    <row r="305" spans="1:104" hidden="1">
      <c r="A305" s="74" t="s">
        <v>417</v>
      </c>
      <c r="B305" s="109" t="s">
        <v>81</v>
      </c>
      <c r="C305" s="110" t="s">
        <v>361</v>
      </c>
      <c r="D305" s="122" t="s">
        <v>358</v>
      </c>
      <c r="E305" s="143">
        <v>173.33</v>
      </c>
      <c r="F305" s="143">
        <v>32</v>
      </c>
      <c r="G305" s="143">
        <v>12.17</v>
      </c>
      <c r="H305" s="143">
        <v>209</v>
      </c>
      <c r="I305" s="143">
        <v>0</v>
      </c>
      <c r="J305" s="143">
        <v>0</v>
      </c>
      <c r="K305" s="137">
        <v>0</v>
      </c>
      <c r="L305" s="125">
        <f t="shared" si="36"/>
        <v>217.5</v>
      </c>
      <c r="M305" s="139">
        <v>85402.35</v>
      </c>
      <c r="N305" s="108" t="s">
        <v>85</v>
      </c>
      <c r="O305" s="110"/>
      <c r="P305" s="111" t="str">
        <f t="shared" si="37"/>
        <v>01456</v>
      </c>
      <c r="Q305" s="130">
        <v>161</v>
      </c>
      <c r="R305" s="131"/>
      <c r="S305" s="132">
        <f t="shared" si="40"/>
        <v>161</v>
      </c>
      <c r="T305" s="118">
        <f t="shared" si="38"/>
        <v>217.5</v>
      </c>
      <c r="U305" s="111">
        <f t="shared" si="39"/>
        <v>0</v>
      </c>
      <c r="V305" s="114"/>
      <c r="W305" s="112"/>
      <c r="X305" s="112"/>
      <c r="Y305" s="112"/>
      <c r="Z305" s="112"/>
      <c r="AA305" s="112"/>
      <c r="AB305" s="112"/>
      <c r="AC305" s="112"/>
      <c r="AD305" s="112"/>
      <c r="AE305" s="112"/>
      <c r="AF305" s="112"/>
      <c r="AG305" s="112"/>
      <c r="AH305" s="112"/>
      <c r="AI305" s="112"/>
      <c r="AJ305" s="112"/>
      <c r="AK305" s="112"/>
      <c r="AL305" s="112"/>
      <c r="AM305" s="112"/>
      <c r="AN305" s="112"/>
      <c r="AO305" s="112"/>
      <c r="AP305" s="112"/>
      <c r="AQ305" s="112"/>
      <c r="AR305" s="112"/>
      <c r="AS305" s="112"/>
      <c r="AT305" s="112"/>
      <c r="AU305" s="112"/>
      <c r="AV305" s="112"/>
      <c r="AW305" s="112"/>
      <c r="AX305" s="112"/>
      <c r="AY305" s="112"/>
      <c r="AZ305" s="112"/>
      <c r="BA305" s="112"/>
      <c r="BB305" s="112"/>
      <c r="BC305" s="112"/>
      <c r="BD305" s="112"/>
      <c r="BE305" s="112"/>
      <c r="BF305" s="112"/>
      <c r="BG305" s="112"/>
      <c r="BH305" s="112"/>
      <c r="BI305" s="112"/>
      <c r="BJ305" s="112"/>
      <c r="BK305" s="112"/>
      <c r="BL305" s="112"/>
      <c r="BM305" s="112"/>
      <c r="BN305" s="112"/>
      <c r="BO305" s="112"/>
      <c r="BP305" s="112"/>
      <c r="BQ305" s="112"/>
      <c r="BR305" s="112"/>
      <c r="BS305" s="112"/>
      <c r="BT305" s="112"/>
      <c r="BU305" s="112"/>
      <c r="BV305" s="112"/>
      <c r="BW305" s="112"/>
      <c r="BX305" s="112"/>
      <c r="BY305" s="112"/>
      <c r="BZ305" s="112"/>
      <c r="CA305" s="112"/>
      <c r="CB305" s="112"/>
      <c r="CC305" s="112"/>
      <c r="CD305" s="112"/>
      <c r="CE305" s="112"/>
      <c r="CF305" s="112"/>
      <c r="CG305" s="112"/>
      <c r="CH305" s="112"/>
      <c r="CI305" s="112"/>
      <c r="CJ305" s="112"/>
      <c r="CK305" s="112"/>
      <c r="CL305" s="112"/>
      <c r="CM305" s="112"/>
      <c r="CN305" s="112"/>
      <c r="CO305" s="112"/>
      <c r="CP305" s="112"/>
      <c r="CQ305" s="112"/>
      <c r="CR305" s="112"/>
      <c r="CS305" s="112"/>
      <c r="CT305" s="112"/>
      <c r="CU305" s="112"/>
      <c r="CV305" s="112"/>
      <c r="CW305" s="112"/>
      <c r="CX305" s="112"/>
      <c r="CY305" s="113"/>
      <c r="CZ305" s="113"/>
    </row>
    <row r="306" spans="1:104" hidden="1">
      <c r="A306" s="75" t="s">
        <v>418</v>
      </c>
      <c r="B306" s="115" t="s">
        <v>81</v>
      </c>
      <c r="C306" s="116" t="s">
        <v>361</v>
      </c>
      <c r="D306" s="117" t="s">
        <v>358</v>
      </c>
      <c r="E306" s="143">
        <v>173.33</v>
      </c>
      <c r="F306" s="143">
        <v>32</v>
      </c>
      <c r="G306" s="143">
        <v>1.67</v>
      </c>
      <c r="H306" s="143">
        <v>198.5</v>
      </c>
      <c r="I306" s="143">
        <v>0</v>
      </c>
      <c r="J306" s="143">
        <v>0</v>
      </c>
      <c r="K306" s="137">
        <v>0</v>
      </c>
      <c r="L306" s="125">
        <f t="shared" si="36"/>
        <v>207</v>
      </c>
      <c r="M306" s="139">
        <v>80156.429999999993</v>
      </c>
      <c r="N306" s="118" t="s">
        <v>85</v>
      </c>
      <c r="O306" s="116"/>
      <c r="P306" s="124" t="str">
        <f t="shared" si="37"/>
        <v>01456</v>
      </c>
      <c r="Q306" s="133">
        <v>161</v>
      </c>
      <c r="R306" s="134"/>
      <c r="S306" s="135">
        <f t="shared" si="40"/>
        <v>161</v>
      </c>
      <c r="T306" s="118">
        <f t="shared" si="38"/>
        <v>207</v>
      </c>
      <c r="U306" s="124">
        <f t="shared" si="39"/>
        <v>0</v>
      </c>
      <c r="V306" s="119"/>
      <c r="W306" s="120"/>
      <c r="X306" s="120"/>
      <c r="Y306" s="120"/>
      <c r="Z306" s="120"/>
      <c r="AA306" s="120"/>
      <c r="AB306" s="120"/>
      <c r="AC306" s="120"/>
      <c r="AD306" s="120"/>
      <c r="AE306" s="120"/>
      <c r="AF306" s="120"/>
      <c r="AG306" s="120"/>
      <c r="AH306" s="120"/>
      <c r="AI306" s="120"/>
      <c r="AJ306" s="120"/>
      <c r="AK306" s="120"/>
      <c r="AL306" s="120"/>
      <c r="AM306" s="120"/>
      <c r="AN306" s="120"/>
      <c r="AO306" s="120"/>
      <c r="AP306" s="120"/>
      <c r="AQ306" s="120"/>
      <c r="AR306" s="120"/>
      <c r="AS306" s="120"/>
      <c r="AT306" s="120"/>
      <c r="AU306" s="120"/>
      <c r="AV306" s="120"/>
      <c r="AW306" s="120"/>
      <c r="AX306" s="120"/>
      <c r="AY306" s="120"/>
      <c r="AZ306" s="120"/>
      <c r="BA306" s="120"/>
      <c r="BB306" s="120"/>
      <c r="BC306" s="120"/>
      <c r="BD306" s="120"/>
      <c r="BE306" s="120"/>
      <c r="BF306" s="120"/>
      <c r="BG306" s="120"/>
      <c r="BH306" s="120"/>
      <c r="BI306" s="120"/>
      <c r="BJ306" s="120"/>
      <c r="BK306" s="120"/>
      <c r="BL306" s="120"/>
      <c r="BM306" s="120"/>
      <c r="BN306" s="120"/>
      <c r="BO306" s="120"/>
      <c r="BP306" s="120"/>
      <c r="BQ306" s="120"/>
      <c r="BR306" s="120"/>
      <c r="BS306" s="120"/>
      <c r="BT306" s="120"/>
      <c r="BU306" s="120"/>
      <c r="BV306" s="120"/>
      <c r="BW306" s="120"/>
      <c r="BX306" s="120"/>
      <c r="BY306" s="120"/>
      <c r="BZ306" s="120"/>
      <c r="CA306" s="120"/>
      <c r="CB306" s="120"/>
      <c r="CC306" s="120"/>
      <c r="CD306" s="120"/>
      <c r="CE306" s="120"/>
      <c r="CF306" s="120"/>
      <c r="CG306" s="120"/>
      <c r="CH306" s="120"/>
      <c r="CI306" s="120"/>
      <c r="CJ306" s="120"/>
      <c r="CK306" s="120"/>
      <c r="CL306" s="120"/>
      <c r="CM306" s="120"/>
      <c r="CN306" s="120"/>
      <c r="CO306" s="120"/>
      <c r="CP306" s="120"/>
      <c r="CQ306" s="120"/>
      <c r="CR306" s="120"/>
      <c r="CS306" s="120"/>
      <c r="CT306" s="120"/>
      <c r="CU306" s="120"/>
      <c r="CV306" s="120"/>
      <c r="CW306" s="120"/>
      <c r="CX306" s="120"/>
      <c r="CY306" s="121"/>
      <c r="CZ306" s="121"/>
    </row>
    <row r="307" spans="1:104" hidden="1">
      <c r="A307" s="75" t="s">
        <v>436</v>
      </c>
      <c r="B307" s="115" t="s">
        <v>81</v>
      </c>
      <c r="C307" s="116" t="s">
        <v>363</v>
      </c>
      <c r="D307" s="117" t="s">
        <v>358</v>
      </c>
      <c r="E307" s="143">
        <v>173.33</v>
      </c>
      <c r="F307" s="143">
        <v>32</v>
      </c>
      <c r="G307" s="143">
        <v>43.17</v>
      </c>
      <c r="H307" s="143">
        <v>0</v>
      </c>
      <c r="I307" s="143">
        <v>0</v>
      </c>
      <c r="J307" s="143">
        <v>0</v>
      </c>
      <c r="K307" s="137">
        <v>0</v>
      </c>
      <c r="L307" s="125">
        <f t="shared" si="36"/>
        <v>248.5</v>
      </c>
      <c r="M307" s="139">
        <v>68681.87</v>
      </c>
      <c r="N307" s="118" t="s">
        <v>83</v>
      </c>
      <c r="O307" s="116"/>
      <c r="P307" s="124" t="str">
        <f t="shared" si="37"/>
        <v>01409</v>
      </c>
      <c r="Q307" s="133">
        <v>172</v>
      </c>
      <c r="R307" s="134"/>
      <c r="S307" s="135">
        <f t="shared" si="40"/>
        <v>172</v>
      </c>
      <c r="T307" s="118">
        <f t="shared" si="38"/>
        <v>248.5</v>
      </c>
      <c r="U307" s="124">
        <f t="shared" si="39"/>
        <v>0</v>
      </c>
      <c r="V307" s="119"/>
      <c r="W307" s="120"/>
      <c r="X307" s="120"/>
      <c r="Y307" s="120"/>
      <c r="Z307" s="120"/>
      <c r="AA307" s="120"/>
      <c r="AB307" s="120"/>
      <c r="AC307" s="120"/>
      <c r="AD307" s="120"/>
      <c r="AE307" s="120"/>
      <c r="AF307" s="120"/>
      <c r="AG307" s="120"/>
      <c r="AH307" s="120"/>
      <c r="AI307" s="120"/>
      <c r="AJ307" s="120"/>
      <c r="AK307" s="120"/>
      <c r="AL307" s="120"/>
      <c r="AM307" s="120"/>
      <c r="AN307" s="120"/>
      <c r="AO307" s="120"/>
      <c r="AP307" s="120"/>
      <c r="AQ307" s="120"/>
      <c r="AR307" s="120"/>
      <c r="AS307" s="120"/>
      <c r="AT307" s="120"/>
      <c r="AU307" s="120"/>
      <c r="AV307" s="120"/>
      <c r="AW307" s="120"/>
      <c r="AX307" s="120"/>
      <c r="AY307" s="120"/>
      <c r="AZ307" s="120"/>
      <c r="BA307" s="120"/>
      <c r="BB307" s="120"/>
      <c r="BC307" s="120"/>
      <c r="BD307" s="120"/>
      <c r="BE307" s="120"/>
      <c r="BF307" s="120"/>
      <c r="BG307" s="120"/>
      <c r="BH307" s="120"/>
      <c r="BI307" s="120"/>
      <c r="BJ307" s="120"/>
      <c r="BK307" s="120"/>
      <c r="BL307" s="120"/>
      <c r="BM307" s="120"/>
      <c r="BN307" s="120"/>
      <c r="BO307" s="120"/>
      <c r="BP307" s="120"/>
      <c r="BQ307" s="120"/>
      <c r="BR307" s="120"/>
      <c r="BS307" s="120"/>
      <c r="BT307" s="120"/>
      <c r="BU307" s="120"/>
      <c r="BV307" s="120"/>
      <c r="BW307" s="120"/>
      <c r="BX307" s="120"/>
      <c r="BY307" s="120"/>
      <c r="BZ307" s="120"/>
      <c r="CA307" s="120"/>
      <c r="CB307" s="120"/>
      <c r="CC307" s="120"/>
      <c r="CD307" s="120"/>
      <c r="CE307" s="120"/>
      <c r="CF307" s="120"/>
      <c r="CG307" s="120"/>
      <c r="CH307" s="120"/>
      <c r="CI307" s="120"/>
      <c r="CJ307" s="120"/>
      <c r="CK307" s="120"/>
      <c r="CL307" s="120"/>
      <c r="CM307" s="120"/>
      <c r="CN307" s="120"/>
      <c r="CO307" s="120"/>
      <c r="CP307" s="120"/>
      <c r="CQ307" s="120"/>
      <c r="CR307" s="120"/>
      <c r="CS307" s="120"/>
      <c r="CT307" s="120"/>
      <c r="CU307" s="120"/>
      <c r="CV307" s="120"/>
      <c r="CW307" s="120"/>
      <c r="CX307" s="120"/>
      <c r="CY307" s="121"/>
      <c r="CZ307" s="121"/>
    </row>
    <row r="308" spans="1:104" hidden="1">
      <c r="A308" s="75" t="s">
        <v>437</v>
      </c>
      <c r="B308" s="115" t="s">
        <v>81</v>
      </c>
      <c r="C308" s="116" t="s">
        <v>363</v>
      </c>
      <c r="D308" s="117" t="s">
        <v>358</v>
      </c>
      <c r="E308" s="143">
        <v>173.33</v>
      </c>
      <c r="F308" s="143">
        <v>11.67</v>
      </c>
      <c r="G308" s="143">
        <v>0</v>
      </c>
      <c r="H308" s="143">
        <v>0</v>
      </c>
      <c r="I308" s="143">
        <v>0</v>
      </c>
      <c r="J308" s="143">
        <v>0</v>
      </c>
      <c r="K308" s="137">
        <v>0</v>
      </c>
      <c r="L308" s="125">
        <f t="shared" si="36"/>
        <v>185</v>
      </c>
      <c r="M308" s="139">
        <v>49888.42</v>
      </c>
      <c r="N308" s="118" t="s">
        <v>83</v>
      </c>
      <c r="O308" s="116"/>
      <c r="P308" s="124" t="str">
        <f t="shared" si="37"/>
        <v>01409</v>
      </c>
      <c r="Q308" s="133">
        <v>172</v>
      </c>
      <c r="R308" s="134"/>
      <c r="S308" s="135">
        <f t="shared" si="40"/>
        <v>172</v>
      </c>
      <c r="T308" s="118">
        <f t="shared" si="38"/>
        <v>185</v>
      </c>
      <c r="U308" s="124">
        <f t="shared" si="39"/>
        <v>0</v>
      </c>
      <c r="V308" s="119"/>
      <c r="W308" s="120"/>
      <c r="X308" s="120"/>
      <c r="Y308" s="120"/>
      <c r="Z308" s="120"/>
      <c r="AA308" s="120"/>
      <c r="AB308" s="120"/>
      <c r="AC308" s="120"/>
      <c r="AD308" s="120"/>
      <c r="AE308" s="120"/>
      <c r="AF308" s="120"/>
      <c r="AG308" s="120"/>
      <c r="AH308" s="120"/>
      <c r="AI308" s="120"/>
      <c r="AJ308" s="120"/>
      <c r="AK308" s="120"/>
      <c r="AL308" s="120"/>
      <c r="AM308" s="120"/>
      <c r="AN308" s="120"/>
      <c r="AO308" s="120"/>
      <c r="AP308" s="120"/>
      <c r="AQ308" s="120"/>
      <c r="AR308" s="120"/>
      <c r="AS308" s="120"/>
      <c r="AT308" s="120"/>
      <c r="AU308" s="120"/>
      <c r="AV308" s="120"/>
      <c r="AW308" s="120"/>
      <c r="AX308" s="120"/>
      <c r="AY308" s="120"/>
      <c r="AZ308" s="120"/>
      <c r="BA308" s="120"/>
      <c r="BB308" s="120"/>
      <c r="BC308" s="120"/>
      <c r="BD308" s="120"/>
      <c r="BE308" s="120"/>
      <c r="BF308" s="120"/>
      <c r="BG308" s="120"/>
      <c r="BH308" s="120"/>
      <c r="BI308" s="120"/>
      <c r="BJ308" s="120"/>
      <c r="BK308" s="120"/>
      <c r="BL308" s="120"/>
      <c r="BM308" s="120"/>
      <c r="BN308" s="120"/>
      <c r="BO308" s="120"/>
      <c r="BP308" s="120"/>
      <c r="BQ308" s="120"/>
      <c r="BR308" s="120"/>
      <c r="BS308" s="120"/>
      <c r="BT308" s="120"/>
      <c r="BU308" s="120"/>
      <c r="BV308" s="120"/>
      <c r="BW308" s="120"/>
      <c r="BX308" s="120"/>
      <c r="BY308" s="120"/>
      <c r="BZ308" s="120"/>
      <c r="CA308" s="120"/>
      <c r="CB308" s="120"/>
      <c r="CC308" s="120"/>
      <c r="CD308" s="120"/>
      <c r="CE308" s="120"/>
      <c r="CF308" s="120"/>
      <c r="CG308" s="120"/>
      <c r="CH308" s="120"/>
      <c r="CI308" s="120"/>
      <c r="CJ308" s="120"/>
      <c r="CK308" s="120"/>
      <c r="CL308" s="120"/>
      <c r="CM308" s="120"/>
      <c r="CN308" s="120"/>
      <c r="CO308" s="120"/>
      <c r="CP308" s="120"/>
      <c r="CQ308" s="120"/>
      <c r="CR308" s="120"/>
      <c r="CS308" s="120"/>
      <c r="CT308" s="120"/>
      <c r="CU308" s="120"/>
      <c r="CV308" s="120"/>
      <c r="CW308" s="120"/>
      <c r="CX308" s="120"/>
      <c r="CY308" s="121"/>
      <c r="CZ308" s="121"/>
    </row>
    <row r="309" spans="1:104" hidden="1">
      <c r="A309" s="74" t="s">
        <v>419</v>
      </c>
      <c r="B309" s="109" t="s">
        <v>81</v>
      </c>
      <c r="C309" s="110" t="s">
        <v>361</v>
      </c>
      <c r="D309" s="122" t="s">
        <v>358</v>
      </c>
      <c r="E309" s="143">
        <v>173.33</v>
      </c>
      <c r="F309" s="143">
        <v>32</v>
      </c>
      <c r="G309" s="143">
        <v>5.17</v>
      </c>
      <c r="H309" s="143">
        <v>210.5</v>
      </c>
      <c r="I309" s="143">
        <v>0</v>
      </c>
      <c r="J309" s="143">
        <v>0</v>
      </c>
      <c r="K309" s="137">
        <v>0</v>
      </c>
      <c r="L309" s="125">
        <f t="shared" si="36"/>
        <v>210.5</v>
      </c>
      <c r="M309" s="139">
        <v>83867.67</v>
      </c>
      <c r="N309" s="108" t="s">
        <v>85</v>
      </c>
      <c r="O309" s="110"/>
      <c r="P309" s="111" t="str">
        <f t="shared" si="37"/>
        <v>01456</v>
      </c>
      <c r="Q309" s="130">
        <v>161</v>
      </c>
      <c r="R309" s="131"/>
      <c r="S309" s="132">
        <f t="shared" si="40"/>
        <v>161</v>
      </c>
      <c r="T309" s="118">
        <f t="shared" si="38"/>
        <v>210.5</v>
      </c>
      <c r="U309" s="111">
        <f t="shared" si="39"/>
        <v>0</v>
      </c>
      <c r="V309" s="114"/>
      <c r="W309" s="112"/>
      <c r="X309" s="112"/>
      <c r="Y309" s="112"/>
      <c r="Z309" s="112"/>
      <c r="AA309" s="112"/>
      <c r="AB309" s="112"/>
      <c r="AC309" s="112"/>
      <c r="AD309" s="112"/>
      <c r="AE309" s="112"/>
      <c r="AF309" s="112"/>
      <c r="AG309" s="112"/>
      <c r="AH309" s="112"/>
      <c r="AI309" s="112"/>
      <c r="AJ309" s="112"/>
      <c r="AK309" s="112"/>
      <c r="AL309" s="112"/>
      <c r="AM309" s="112"/>
      <c r="AN309" s="112"/>
      <c r="AO309" s="112"/>
      <c r="AP309" s="112"/>
      <c r="AQ309" s="112"/>
      <c r="AR309" s="112"/>
      <c r="AS309" s="112"/>
      <c r="AT309" s="112"/>
      <c r="AU309" s="112"/>
      <c r="AV309" s="112"/>
      <c r="AW309" s="112"/>
      <c r="AX309" s="112"/>
      <c r="AY309" s="112"/>
      <c r="AZ309" s="112"/>
      <c r="BA309" s="112"/>
      <c r="BB309" s="112"/>
      <c r="BC309" s="112"/>
      <c r="BD309" s="112"/>
      <c r="BE309" s="112"/>
      <c r="BF309" s="112"/>
      <c r="BG309" s="112"/>
      <c r="BH309" s="112"/>
      <c r="BI309" s="112"/>
      <c r="BJ309" s="112"/>
      <c r="BK309" s="112"/>
      <c r="BL309" s="112"/>
      <c r="BM309" s="112"/>
      <c r="BN309" s="112"/>
      <c r="BO309" s="112"/>
      <c r="BP309" s="112"/>
      <c r="BQ309" s="112"/>
      <c r="BR309" s="112"/>
      <c r="BS309" s="112"/>
      <c r="BT309" s="112"/>
      <c r="BU309" s="112"/>
      <c r="BV309" s="112"/>
      <c r="BW309" s="112"/>
      <c r="BX309" s="112"/>
      <c r="BY309" s="112"/>
      <c r="BZ309" s="112"/>
      <c r="CA309" s="112"/>
      <c r="CB309" s="112"/>
      <c r="CC309" s="112"/>
      <c r="CD309" s="112"/>
      <c r="CE309" s="112"/>
      <c r="CF309" s="112"/>
      <c r="CG309" s="112"/>
      <c r="CH309" s="112"/>
      <c r="CI309" s="112"/>
      <c r="CJ309" s="112"/>
      <c r="CK309" s="112"/>
      <c r="CL309" s="112"/>
      <c r="CM309" s="112"/>
      <c r="CN309" s="112"/>
      <c r="CO309" s="112"/>
      <c r="CP309" s="112"/>
      <c r="CQ309" s="112"/>
      <c r="CR309" s="112"/>
      <c r="CS309" s="112"/>
      <c r="CT309" s="112"/>
      <c r="CU309" s="112"/>
      <c r="CV309" s="112"/>
      <c r="CW309" s="112"/>
      <c r="CX309" s="112"/>
      <c r="CY309" s="113"/>
      <c r="CZ309" s="113"/>
    </row>
    <row r="310" spans="1:104" hidden="1">
      <c r="A310" s="74" t="s">
        <v>484</v>
      </c>
      <c r="B310" s="109" t="s">
        <v>81</v>
      </c>
      <c r="C310" s="110" t="s">
        <v>338</v>
      </c>
      <c r="D310" s="122" t="s">
        <v>358</v>
      </c>
      <c r="E310" s="143">
        <v>173.33</v>
      </c>
      <c r="F310" s="143">
        <v>32</v>
      </c>
      <c r="G310" s="143">
        <v>23.17</v>
      </c>
      <c r="H310" s="143">
        <v>0</v>
      </c>
      <c r="I310" s="143">
        <v>0</v>
      </c>
      <c r="J310" s="143">
        <v>0</v>
      </c>
      <c r="K310" s="137">
        <v>0</v>
      </c>
      <c r="L310" s="125">
        <f t="shared" si="36"/>
        <v>228.5</v>
      </c>
      <c r="M310" s="139">
        <v>56500.58</v>
      </c>
      <c r="N310" s="108" t="s">
        <v>83</v>
      </c>
      <c r="O310" s="110"/>
      <c r="P310" s="111" t="str">
        <f t="shared" si="37"/>
        <v>01409</v>
      </c>
      <c r="Q310" s="130">
        <v>171</v>
      </c>
      <c r="R310" s="131"/>
      <c r="S310" s="132">
        <f t="shared" si="40"/>
        <v>171</v>
      </c>
      <c r="T310" s="118">
        <f t="shared" si="38"/>
        <v>228.5</v>
      </c>
      <c r="U310" s="111">
        <f t="shared" si="39"/>
        <v>0</v>
      </c>
      <c r="V310" s="114"/>
      <c r="W310" s="112"/>
      <c r="X310" s="112"/>
      <c r="Y310" s="112"/>
      <c r="Z310" s="112"/>
      <c r="AA310" s="112"/>
      <c r="AB310" s="112"/>
      <c r="AC310" s="112"/>
      <c r="AD310" s="112"/>
      <c r="AE310" s="112"/>
      <c r="AF310" s="112"/>
      <c r="AG310" s="112"/>
      <c r="AH310" s="112"/>
      <c r="AI310" s="112"/>
      <c r="AJ310" s="112"/>
      <c r="AK310" s="112"/>
      <c r="AL310" s="112"/>
      <c r="AM310" s="112"/>
      <c r="AN310" s="112"/>
      <c r="AO310" s="112"/>
      <c r="AP310" s="112"/>
      <c r="AQ310" s="112"/>
      <c r="AR310" s="112"/>
      <c r="AS310" s="112"/>
      <c r="AT310" s="112"/>
      <c r="AU310" s="112"/>
      <c r="AV310" s="112"/>
      <c r="AW310" s="112"/>
      <c r="AX310" s="112"/>
      <c r="AY310" s="112"/>
      <c r="AZ310" s="112"/>
      <c r="BA310" s="112"/>
      <c r="BB310" s="112"/>
      <c r="BC310" s="112"/>
      <c r="BD310" s="112"/>
      <c r="BE310" s="112"/>
      <c r="BF310" s="112"/>
      <c r="BG310" s="112"/>
      <c r="BH310" s="112"/>
      <c r="BI310" s="112"/>
      <c r="BJ310" s="112"/>
      <c r="BK310" s="112"/>
      <c r="BL310" s="112"/>
      <c r="BM310" s="112"/>
      <c r="BN310" s="112"/>
      <c r="BO310" s="112"/>
      <c r="BP310" s="112"/>
      <c r="BQ310" s="112"/>
      <c r="BR310" s="112"/>
      <c r="BS310" s="112"/>
      <c r="BT310" s="112"/>
      <c r="BU310" s="112"/>
      <c r="BV310" s="112"/>
      <c r="BW310" s="112"/>
      <c r="BX310" s="112"/>
      <c r="BY310" s="112"/>
      <c r="BZ310" s="112"/>
      <c r="CA310" s="112"/>
      <c r="CB310" s="112"/>
      <c r="CC310" s="112"/>
      <c r="CD310" s="112"/>
      <c r="CE310" s="112"/>
      <c r="CF310" s="112"/>
      <c r="CG310" s="112"/>
      <c r="CH310" s="112"/>
      <c r="CI310" s="112"/>
      <c r="CJ310" s="112"/>
      <c r="CK310" s="112"/>
      <c r="CL310" s="112"/>
      <c r="CM310" s="112"/>
      <c r="CN310" s="112"/>
      <c r="CO310" s="112"/>
      <c r="CP310" s="112"/>
      <c r="CQ310" s="112"/>
      <c r="CR310" s="112"/>
      <c r="CS310" s="112"/>
      <c r="CT310" s="112"/>
      <c r="CU310" s="112"/>
      <c r="CV310" s="112"/>
      <c r="CW310" s="112"/>
      <c r="CX310" s="112"/>
      <c r="CY310" s="113"/>
      <c r="CZ310" s="113"/>
    </row>
    <row r="311" spans="1:104" hidden="1">
      <c r="A311" s="75" t="s">
        <v>485</v>
      </c>
      <c r="B311" s="115" t="s">
        <v>81</v>
      </c>
      <c r="C311" s="116" t="s">
        <v>338</v>
      </c>
      <c r="D311" s="117" t="s">
        <v>358</v>
      </c>
      <c r="E311" s="143">
        <v>173.33</v>
      </c>
      <c r="F311" s="143">
        <v>28.17</v>
      </c>
      <c r="G311" s="143">
        <v>0</v>
      </c>
      <c r="H311" s="143">
        <v>193</v>
      </c>
      <c r="I311" s="143">
        <v>0</v>
      </c>
      <c r="J311" s="143">
        <v>0</v>
      </c>
      <c r="K311" s="137">
        <v>0</v>
      </c>
      <c r="L311" s="125">
        <f t="shared" si="36"/>
        <v>201.5</v>
      </c>
      <c r="M311" s="139">
        <v>62615.85</v>
      </c>
      <c r="N311" s="118" t="s">
        <v>83</v>
      </c>
      <c r="O311" s="116"/>
      <c r="P311" s="124" t="str">
        <f t="shared" si="37"/>
        <v>01409</v>
      </c>
      <c r="Q311" s="133">
        <v>171</v>
      </c>
      <c r="R311" s="134"/>
      <c r="S311" s="135">
        <f t="shared" si="40"/>
        <v>171</v>
      </c>
      <c r="T311" s="118">
        <f t="shared" si="38"/>
        <v>201.5</v>
      </c>
      <c r="U311" s="124">
        <f t="shared" si="39"/>
        <v>0</v>
      </c>
      <c r="V311" s="119"/>
      <c r="W311" s="120"/>
      <c r="X311" s="120"/>
      <c r="Y311" s="120"/>
      <c r="Z311" s="120"/>
      <c r="AA311" s="120"/>
      <c r="AB311" s="120"/>
      <c r="AC311" s="120"/>
      <c r="AD311" s="120"/>
      <c r="AE311" s="120"/>
      <c r="AF311" s="120"/>
      <c r="AG311" s="120"/>
      <c r="AH311" s="120"/>
      <c r="AI311" s="120"/>
      <c r="AJ311" s="120"/>
      <c r="AK311" s="120"/>
      <c r="AL311" s="120"/>
      <c r="AM311" s="120"/>
      <c r="AN311" s="120"/>
      <c r="AO311" s="120"/>
      <c r="AP311" s="120"/>
      <c r="AQ311" s="120"/>
      <c r="AR311" s="120"/>
      <c r="AS311" s="120"/>
      <c r="AT311" s="120"/>
      <c r="AU311" s="120"/>
      <c r="AV311" s="120"/>
      <c r="AW311" s="120"/>
      <c r="AX311" s="120"/>
      <c r="AY311" s="120"/>
      <c r="AZ311" s="120"/>
      <c r="BA311" s="120"/>
      <c r="BB311" s="120"/>
      <c r="BC311" s="120"/>
      <c r="BD311" s="120"/>
      <c r="BE311" s="120"/>
      <c r="BF311" s="120"/>
      <c r="BG311" s="120"/>
      <c r="BH311" s="120"/>
      <c r="BI311" s="120"/>
      <c r="BJ311" s="120"/>
      <c r="BK311" s="120"/>
      <c r="BL311" s="120"/>
      <c r="BM311" s="120"/>
      <c r="BN311" s="120"/>
      <c r="BO311" s="120"/>
      <c r="BP311" s="120"/>
      <c r="BQ311" s="120"/>
      <c r="BR311" s="120"/>
      <c r="BS311" s="120"/>
      <c r="BT311" s="120"/>
      <c r="BU311" s="120"/>
      <c r="BV311" s="120"/>
      <c r="BW311" s="120"/>
      <c r="BX311" s="120"/>
      <c r="BY311" s="120"/>
      <c r="BZ311" s="120"/>
      <c r="CA311" s="120"/>
      <c r="CB311" s="120"/>
      <c r="CC311" s="120"/>
      <c r="CD311" s="120"/>
      <c r="CE311" s="120"/>
      <c r="CF311" s="120"/>
      <c r="CG311" s="120"/>
      <c r="CH311" s="120"/>
      <c r="CI311" s="120"/>
      <c r="CJ311" s="120"/>
      <c r="CK311" s="120"/>
      <c r="CL311" s="120"/>
      <c r="CM311" s="120"/>
      <c r="CN311" s="120"/>
      <c r="CO311" s="120"/>
      <c r="CP311" s="120"/>
      <c r="CQ311" s="120"/>
      <c r="CR311" s="120"/>
      <c r="CS311" s="120"/>
      <c r="CT311" s="120"/>
      <c r="CU311" s="120"/>
      <c r="CV311" s="120"/>
      <c r="CW311" s="120"/>
      <c r="CX311" s="120"/>
      <c r="CY311" s="121"/>
      <c r="CZ311" s="121"/>
    </row>
    <row r="312" spans="1:104" hidden="1">
      <c r="A312" s="74" t="s">
        <v>438</v>
      </c>
      <c r="B312" s="109" t="s">
        <v>81</v>
      </c>
      <c r="C312" s="110" t="s">
        <v>363</v>
      </c>
      <c r="D312" s="122" t="s">
        <v>358</v>
      </c>
      <c r="E312" s="143">
        <v>173.33</v>
      </c>
      <c r="F312" s="143">
        <v>32</v>
      </c>
      <c r="G312" s="143">
        <v>38.17</v>
      </c>
      <c r="H312" s="143">
        <v>0</v>
      </c>
      <c r="I312" s="143">
        <v>0</v>
      </c>
      <c r="J312" s="143">
        <v>0</v>
      </c>
      <c r="K312" s="137">
        <v>0</v>
      </c>
      <c r="L312" s="125">
        <f t="shared" si="36"/>
        <v>243.5</v>
      </c>
      <c r="M312" s="139">
        <v>86346.37</v>
      </c>
      <c r="N312" s="108" t="s">
        <v>91</v>
      </c>
      <c r="O312" s="110"/>
      <c r="P312" s="111" t="str">
        <f t="shared" si="37"/>
        <v>01453</v>
      </c>
      <c r="Q312" s="130">
        <v>172</v>
      </c>
      <c r="R312" s="131"/>
      <c r="S312" s="132">
        <f t="shared" si="40"/>
        <v>172</v>
      </c>
      <c r="T312" s="118">
        <f t="shared" si="38"/>
        <v>243.5</v>
      </c>
      <c r="U312" s="111">
        <f t="shared" si="39"/>
        <v>0</v>
      </c>
      <c r="V312" s="114"/>
      <c r="W312" s="112"/>
      <c r="X312" s="112"/>
      <c r="Y312" s="112"/>
      <c r="Z312" s="112"/>
      <c r="AA312" s="112"/>
      <c r="AB312" s="112"/>
      <c r="AC312" s="112"/>
      <c r="AD312" s="112"/>
      <c r="AE312" s="112"/>
      <c r="AF312" s="112"/>
      <c r="AG312" s="112"/>
      <c r="AH312" s="112"/>
      <c r="AI312" s="112"/>
      <c r="AJ312" s="112"/>
      <c r="AK312" s="112"/>
      <c r="AL312" s="112"/>
      <c r="AM312" s="112"/>
      <c r="AN312" s="112"/>
      <c r="AO312" s="112"/>
      <c r="AP312" s="112"/>
      <c r="AQ312" s="112"/>
      <c r="AR312" s="112"/>
      <c r="AS312" s="112"/>
      <c r="AT312" s="112"/>
      <c r="AU312" s="112"/>
      <c r="AV312" s="112"/>
      <c r="AW312" s="112"/>
      <c r="AX312" s="112"/>
      <c r="AY312" s="112"/>
      <c r="AZ312" s="112"/>
      <c r="BA312" s="112"/>
      <c r="BB312" s="112"/>
      <c r="BC312" s="112"/>
      <c r="BD312" s="112"/>
      <c r="BE312" s="112"/>
      <c r="BF312" s="112"/>
      <c r="BG312" s="112"/>
      <c r="BH312" s="112"/>
      <c r="BI312" s="112"/>
      <c r="BJ312" s="112"/>
      <c r="BK312" s="112"/>
      <c r="BL312" s="112"/>
      <c r="BM312" s="112"/>
      <c r="BN312" s="112"/>
      <c r="BO312" s="112"/>
      <c r="BP312" s="112"/>
      <c r="BQ312" s="112"/>
      <c r="BR312" s="112"/>
      <c r="BS312" s="112"/>
      <c r="BT312" s="112"/>
      <c r="BU312" s="112"/>
      <c r="BV312" s="112"/>
      <c r="BW312" s="112"/>
      <c r="BX312" s="112"/>
      <c r="BY312" s="112"/>
      <c r="BZ312" s="112"/>
      <c r="CA312" s="112"/>
      <c r="CB312" s="112"/>
      <c r="CC312" s="112"/>
      <c r="CD312" s="112"/>
      <c r="CE312" s="112"/>
      <c r="CF312" s="112"/>
      <c r="CG312" s="112"/>
      <c r="CH312" s="112"/>
      <c r="CI312" s="112"/>
      <c r="CJ312" s="112"/>
      <c r="CK312" s="112"/>
      <c r="CL312" s="112"/>
      <c r="CM312" s="112"/>
      <c r="CN312" s="112"/>
      <c r="CO312" s="112"/>
      <c r="CP312" s="112"/>
      <c r="CQ312" s="112"/>
      <c r="CR312" s="112"/>
      <c r="CS312" s="112"/>
      <c r="CT312" s="112"/>
      <c r="CU312" s="112"/>
      <c r="CV312" s="112"/>
      <c r="CW312" s="112"/>
      <c r="CX312" s="112"/>
      <c r="CY312" s="113"/>
      <c r="CZ312" s="113"/>
    </row>
    <row r="313" spans="1:104" hidden="1">
      <c r="A313" s="74" t="s">
        <v>439</v>
      </c>
      <c r="B313" s="37" t="s">
        <v>81</v>
      </c>
      <c r="C313" s="38" t="s">
        <v>363</v>
      </c>
      <c r="D313" s="122" t="s">
        <v>358</v>
      </c>
      <c r="E313" s="143">
        <v>173.33</v>
      </c>
      <c r="F313" s="143">
        <v>32</v>
      </c>
      <c r="G313" s="143">
        <v>9.67</v>
      </c>
      <c r="H313" s="143">
        <v>0</v>
      </c>
      <c r="I313" s="143">
        <v>0</v>
      </c>
      <c r="J313" s="143">
        <v>0</v>
      </c>
      <c r="K313" s="137">
        <v>0</v>
      </c>
      <c r="L313" s="125">
        <f t="shared" si="36"/>
        <v>215</v>
      </c>
      <c r="M313" s="139">
        <v>62112.05</v>
      </c>
      <c r="N313" s="36" t="s">
        <v>91</v>
      </c>
      <c r="O313" s="38"/>
      <c r="P313" s="39" t="str">
        <f t="shared" si="37"/>
        <v>01453</v>
      </c>
      <c r="Q313" s="130">
        <v>172</v>
      </c>
      <c r="R313" s="131"/>
      <c r="S313" s="76">
        <f t="shared" si="40"/>
        <v>172</v>
      </c>
      <c r="T313" s="118">
        <f t="shared" si="38"/>
        <v>215</v>
      </c>
      <c r="U313" s="39">
        <f t="shared" si="39"/>
        <v>0</v>
      </c>
      <c r="V313" s="42"/>
      <c r="W313" s="40"/>
      <c r="X313" s="40"/>
      <c r="Y313" s="40"/>
      <c r="Z313" s="40"/>
      <c r="AA313" s="40"/>
      <c r="AB313" s="40"/>
      <c r="AC313" s="40"/>
      <c r="AD313" s="40"/>
      <c r="AE313" s="40"/>
      <c r="AF313" s="40"/>
      <c r="AG313" s="40"/>
      <c r="AH313" s="40"/>
      <c r="AI313" s="40"/>
      <c r="AJ313" s="40"/>
      <c r="AK313" s="40"/>
      <c r="AL313" s="40"/>
      <c r="AM313" s="40"/>
      <c r="AN313" s="40"/>
      <c r="AO313" s="40"/>
      <c r="AP313" s="40"/>
      <c r="AQ313" s="40"/>
      <c r="AR313" s="40"/>
      <c r="AS313" s="40"/>
      <c r="AT313" s="40"/>
      <c r="AU313" s="40"/>
      <c r="AV313" s="40"/>
      <c r="AW313" s="40"/>
      <c r="AX313" s="40"/>
      <c r="AY313" s="40"/>
      <c r="AZ313" s="40"/>
      <c r="BA313" s="40"/>
      <c r="BB313" s="40"/>
      <c r="BC313" s="40"/>
      <c r="BD313" s="40"/>
      <c r="BE313" s="40"/>
      <c r="BF313" s="40"/>
      <c r="BG313" s="40"/>
      <c r="BH313" s="40"/>
      <c r="BI313" s="40"/>
      <c r="BJ313" s="40"/>
      <c r="BK313" s="40"/>
      <c r="BL313" s="40"/>
      <c r="BM313" s="40"/>
      <c r="BN313" s="40"/>
      <c r="BO313" s="40"/>
      <c r="BP313" s="40"/>
      <c r="BQ313" s="40"/>
      <c r="BR313" s="40"/>
      <c r="BS313" s="40"/>
      <c r="BT313" s="40"/>
      <c r="BU313" s="40"/>
      <c r="BV313" s="40"/>
      <c r="BW313" s="40"/>
      <c r="BX313" s="40"/>
      <c r="BY313" s="40"/>
      <c r="BZ313" s="40"/>
      <c r="CA313" s="40"/>
      <c r="CB313" s="40"/>
      <c r="CC313" s="40"/>
      <c r="CD313" s="40"/>
      <c r="CE313" s="40"/>
      <c r="CF313" s="40"/>
      <c r="CG313" s="40"/>
      <c r="CH313" s="40"/>
      <c r="CI313" s="40"/>
      <c r="CJ313" s="40"/>
      <c r="CK313" s="40"/>
      <c r="CL313" s="40"/>
      <c r="CM313" s="40"/>
      <c r="CN313" s="40"/>
      <c r="CO313" s="40"/>
      <c r="CP313" s="40"/>
      <c r="CQ313" s="40"/>
      <c r="CR313" s="40"/>
      <c r="CS313" s="40"/>
      <c r="CT313" s="40"/>
      <c r="CU313" s="40"/>
      <c r="CV313" s="40"/>
      <c r="CW313" s="40"/>
      <c r="CX313" s="40"/>
      <c r="CY313" s="41"/>
      <c r="CZ313" s="113"/>
    </row>
    <row r="314" spans="1:104" hidden="1">
      <c r="A314" s="74" t="s">
        <v>486</v>
      </c>
      <c r="B314" s="37" t="s">
        <v>81</v>
      </c>
      <c r="C314" s="38" t="s">
        <v>338</v>
      </c>
      <c r="D314" s="50" t="s">
        <v>358</v>
      </c>
      <c r="E314" s="143">
        <v>79.5</v>
      </c>
      <c r="F314" s="143">
        <v>0</v>
      </c>
      <c r="G314" s="143">
        <v>0</v>
      </c>
      <c r="H314" s="143">
        <v>79.5</v>
      </c>
      <c r="I314" s="143">
        <v>0</v>
      </c>
      <c r="J314" s="143">
        <v>0</v>
      </c>
      <c r="K314" s="137">
        <v>0</v>
      </c>
      <c r="L314" s="125">
        <f t="shared" si="36"/>
        <v>79.5</v>
      </c>
      <c r="M314" s="139">
        <v>30291.19</v>
      </c>
      <c r="N314" s="36" t="s">
        <v>91</v>
      </c>
      <c r="O314" s="38"/>
      <c r="P314" s="39" t="str">
        <f t="shared" si="37"/>
        <v>01453</v>
      </c>
      <c r="Q314" s="130">
        <v>171</v>
      </c>
      <c r="R314" s="131"/>
      <c r="S314" s="76">
        <f t="shared" si="40"/>
        <v>171</v>
      </c>
      <c r="T314" s="118">
        <f t="shared" si="38"/>
        <v>79.5</v>
      </c>
      <c r="U314" s="39">
        <f t="shared" si="39"/>
        <v>0</v>
      </c>
      <c r="V314" s="42"/>
      <c r="W314" s="40"/>
      <c r="X314" s="40"/>
      <c r="Y314" s="40"/>
      <c r="Z314" s="40"/>
      <c r="AA314" s="40"/>
      <c r="AB314" s="40"/>
      <c r="AC314" s="40"/>
      <c r="AD314" s="40"/>
      <c r="AE314" s="40"/>
      <c r="AF314" s="40"/>
      <c r="AG314" s="40"/>
      <c r="AH314" s="40"/>
      <c r="AI314" s="40"/>
      <c r="AJ314" s="40"/>
      <c r="AK314" s="40"/>
      <c r="AL314" s="40"/>
      <c r="AM314" s="40"/>
      <c r="AN314" s="40"/>
      <c r="AO314" s="40"/>
      <c r="AP314" s="40"/>
      <c r="AQ314" s="40"/>
      <c r="AR314" s="40"/>
      <c r="AS314" s="40"/>
      <c r="AT314" s="40"/>
      <c r="AU314" s="40"/>
      <c r="AV314" s="40"/>
      <c r="AW314" s="40"/>
      <c r="AX314" s="40"/>
      <c r="AY314" s="40"/>
      <c r="AZ314" s="40"/>
      <c r="BA314" s="40"/>
      <c r="BB314" s="40"/>
      <c r="BC314" s="40"/>
      <c r="BD314" s="40"/>
      <c r="BE314" s="40"/>
      <c r="BF314" s="40"/>
      <c r="BG314" s="40"/>
      <c r="BH314" s="40"/>
      <c r="BI314" s="40"/>
      <c r="BJ314" s="40"/>
      <c r="BK314" s="40"/>
      <c r="BL314" s="40"/>
      <c r="BM314" s="40"/>
      <c r="BN314" s="40"/>
      <c r="BO314" s="40"/>
      <c r="BP314" s="40"/>
      <c r="BQ314" s="40"/>
      <c r="BR314" s="40"/>
      <c r="BS314" s="40"/>
      <c r="BT314" s="40"/>
      <c r="BU314" s="40"/>
      <c r="BV314" s="40"/>
      <c r="BW314" s="40"/>
      <c r="BX314" s="40"/>
      <c r="BY314" s="40"/>
      <c r="BZ314" s="40"/>
      <c r="CA314" s="40"/>
      <c r="CB314" s="40"/>
      <c r="CC314" s="40"/>
      <c r="CD314" s="40"/>
      <c r="CE314" s="40"/>
      <c r="CF314" s="40"/>
      <c r="CG314" s="40"/>
      <c r="CH314" s="40"/>
      <c r="CI314" s="40"/>
      <c r="CJ314" s="40"/>
      <c r="CK314" s="40"/>
      <c r="CL314" s="40"/>
      <c r="CM314" s="40"/>
      <c r="CN314" s="40"/>
      <c r="CO314" s="40"/>
      <c r="CP314" s="40"/>
      <c r="CQ314" s="40"/>
      <c r="CR314" s="40"/>
      <c r="CS314" s="40"/>
      <c r="CT314" s="40"/>
      <c r="CU314" s="40"/>
      <c r="CV314" s="40"/>
      <c r="CW314" s="40"/>
      <c r="CX314" s="40"/>
      <c r="CY314" s="41"/>
      <c r="CZ314" s="113"/>
    </row>
    <row r="315" spans="1:104" hidden="1">
      <c r="A315" s="75" t="s">
        <v>451</v>
      </c>
      <c r="B315" s="115" t="s">
        <v>81</v>
      </c>
      <c r="C315" s="116" t="s">
        <v>364</v>
      </c>
      <c r="D315" s="117" t="s">
        <v>358</v>
      </c>
      <c r="E315" s="143">
        <v>173.33</v>
      </c>
      <c r="F315" s="143">
        <v>32</v>
      </c>
      <c r="G315" s="143">
        <v>43.17</v>
      </c>
      <c r="H315" s="143">
        <v>0</v>
      </c>
      <c r="I315" s="143">
        <v>0</v>
      </c>
      <c r="J315" s="143">
        <v>0</v>
      </c>
      <c r="K315" s="137">
        <v>0</v>
      </c>
      <c r="L315" s="125">
        <f t="shared" si="36"/>
        <v>248.5</v>
      </c>
      <c r="M315" s="139">
        <v>68383.05</v>
      </c>
      <c r="N315" s="118" t="s">
        <v>83</v>
      </c>
      <c r="O315" s="116"/>
      <c r="P315" s="124" t="str">
        <f t="shared" si="37"/>
        <v>01409</v>
      </c>
      <c r="Q315" s="133">
        <v>172</v>
      </c>
      <c r="R315" s="134"/>
      <c r="S315" s="135">
        <f t="shared" si="40"/>
        <v>172</v>
      </c>
      <c r="T315" s="118">
        <f t="shared" si="38"/>
        <v>248.5</v>
      </c>
      <c r="U315" s="124">
        <f t="shared" si="39"/>
        <v>0</v>
      </c>
      <c r="V315" s="119"/>
      <c r="W315" s="120"/>
      <c r="X315" s="120"/>
      <c r="Y315" s="120"/>
      <c r="Z315" s="120"/>
      <c r="AA315" s="120"/>
      <c r="AB315" s="120"/>
      <c r="AC315" s="120"/>
      <c r="AD315" s="120"/>
      <c r="AE315" s="120"/>
      <c r="AF315" s="120"/>
      <c r="AG315" s="120"/>
      <c r="AH315" s="120"/>
      <c r="AI315" s="120"/>
      <c r="AJ315" s="120"/>
      <c r="AK315" s="120"/>
      <c r="AL315" s="120"/>
      <c r="AM315" s="120"/>
      <c r="AN315" s="120"/>
      <c r="AO315" s="120"/>
      <c r="AP315" s="120"/>
      <c r="AQ315" s="120"/>
      <c r="AR315" s="120"/>
      <c r="AS315" s="120"/>
      <c r="AT315" s="120"/>
      <c r="AU315" s="120"/>
      <c r="AV315" s="120"/>
      <c r="AW315" s="120"/>
      <c r="AX315" s="120"/>
      <c r="AY315" s="120"/>
      <c r="AZ315" s="120"/>
      <c r="BA315" s="120"/>
      <c r="BB315" s="120"/>
      <c r="BC315" s="120"/>
      <c r="BD315" s="120"/>
      <c r="BE315" s="120"/>
      <c r="BF315" s="120"/>
      <c r="BG315" s="120"/>
      <c r="BH315" s="120"/>
      <c r="BI315" s="120"/>
      <c r="BJ315" s="120"/>
      <c r="BK315" s="120"/>
      <c r="BL315" s="120"/>
      <c r="BM315" s="120"/>
      <c r="BN315" s="120"/>
      <c r="BO315" s="120"/>
      <c r="BP315" s="120"/>
      <c r="BQ315" s="120"/>
      <c r="BR315" s="120"/>
      <c r="BS315" s="120"/>
      <c r="BT315" s="120"/>
      <c r="BU315" s="120"/>
      <c r="BV315" s="120"/>
      <c r="BW315" s="120"/>
      <c r="BX315" s="120"/>
      <c r="BY315" s="120"/>
      <c r="BZ315" s="120"/>
      <c r="CA315" s="120"/>
      <c r="CB315" s="120"/>
      <c r="CC315" s="120"/>
      <c r="CD315" s="120"/>
      <c r="CE315" s="120"/>
      <c r="CF315" s="120"/>
      <c r="CG315" s="120"/>
      <c r="CH315" s="120"/>
      <c r="CI315" s="120"/>
      <c r="CJ315" s="120"/>
      <c r="CK315" s="120"/>
      <c r="CL315" s="120"/>
      <c r="CM315" s="120"/>
      <c r="CN315" s="120"/>
      <c r="CO315" s="120"/>
      <c r="CP315" s="120"/>
      <c r="CQ315" s="120"/>
      <c r="CR315" s="120"/>
      <c r="CS315" s="120"/>
      <c r="CT315" s="120"/>
      <c r="CU315" s="120"/>
      <c r="CV315" s="120"/>
      <c r="CW315" s="120"/>
      <c r="CX315" s="120"/>
      <c r="CY315" s="121"/>
      <c r="CZ315" s="121"/>
    </row>
    <row r="316" spans="1:104" hidden="1">
      <c r="A316" s="92" t="s">
        <v>487</v>
      </c>
      <c r="B316" s="81" t="s">
        <v>81</v>
      </c>
      <c r="C316" s="82" t="s">
        <v>338</v>
      </c>
      <c r="D316" s="83" t="s">
        <v>358</v>
      </c>
      <c r="E316" s="143">
        <v>0</v>
      </c>
      <c r="F316" s="143">
        <v>0</v>
      </c>
      <c r="G316" s="143">
        <v>0</v>
      </c>
      <c r="H316" s="143">
        <v>0</v>
      </c>
      <c r="I316" s="143">
        <v>0</v>
      </c>
      <c r="J316" s="143">
        <v>0</v>
      </c>
      <c r="K316" s="137">
        <v>0</v>
      </c>
      <c r="L316" s="125">
        <f t="shared" si="36"/>
        <v>0</v>
      </c>
      <c r="M316" s="139">
        <v>0</v>
      </c>
      <c r="N316" s="84" t="s">
        <v>83</v>
      </c>
      <c r="O316" s="82"/>
      <c r="P316" s="85" t="str">
        <f t="shared" si="37"/>
        <v>01409</v>
      </c>
      <c r="Q316" s="86">
        <v>171</v>
      </c>
      <c r="R316" s="87"/>
      <c r="S316" s="88">
        <f t="shared" si="40"/>
        <v>171</v>
      </c>
      <c r="T316" s="118">
        <f t="shared" si="38"/>
        <v>0</v>
      </c>
      <c r="U316" s="85">
        <f t="shared" si="39"/>
        <v>0</v>
      </c>
      <c r="V316" s="89"/>
      <c r="W316" s="90"/>
      <c r="X316" s="90"/>
      <c r="Y316" s="90"/>
      <c r="Z316" s="90"/>
      <c r="AA316" s="90"/>
      <c r="AB316" s="90"/>
      <c r="AC316" s="90"/>
      <c r="AD316" s="90"/>
      <c r="AE316" s="90"/>
      <c r="AF316" s="90"/>
      <c r="AG316" s="90"/>
      <c r="AH316" s="90"/>
      <c r="AI316" s="90"/>
      <c r="AJ316" s="90"/>
      <c r="AK316" s="90"/>
      <c r="AL316" s="90"/>
      <c r="AM316" s="90"/>
      <c r="AN316" s="90"/>
      <c r="AO316" s="90"/>
      <c r="AP316" s="90"/>
      <c r="AQ316" s="90"/>
      <c r="AR316" s="90"/>
      <c r="AS316" s="90"/>
      <c r="AT316" s="90"/>
      <c r="AU316" s="90"/>
      <c r="AV316" s="90"/>
      <c r="AW316" s="90"/>
      <c r="AX316" s="90"/>
      <c r="AY316" s="90"/>
      <c r="AZ316" s="90"/>
      <c r="BA316" s="90"/>
      <c r="BB316" s="90"/>
      <c r="BC316" s="90"/>
      <c r="BD316" s="90"/>
      <c r="BE316" s="90"/>
      <c r="BF316" s="90"/>
      <c r="BG316" s="90"/>
      <c r="BH316" s="90"/>
      <c r="BI316" s="90"/>
      <c r="BJ316" s="90"/>
      <c r="BK316" s="90"/>
      <c r="BL316" s="90"/>
      <c r="BM316" s="90"/>
      <c r="BN316" s="90"/>
      <c r="BO316" s="90"/>
      <c r="BP316" s="90"/>
      <c r="BQ316" s="90"/>
      <c r="BR316" s="90"/>
      <c r="BS316" s="90"/>
      <c r="BT316" s="90"/>
      <c r="BU316" s="90"/>
      <c r="BV316" s="90"/>
      <c r="BW316" s="90"/>
      <c r="BX316" s="90"/>
      <c r="BY316" s="90"/>
      <c r="BZ316" s="90"/>
      <c r="CA316" s="90"/>
      <c r="CB316" s="90"/>
      <c r="CC316" s="90"/>
      <c r="CD316" s="90"/>
      <c r="CE316" s="90"/>
      <c r="CF316" s="90"/>
      <c r="CG316" s="90"/>
      <c r="CH316" s="90"/>
      <c r="CI316" s="90"/>
      <c r="CJ316" s="90"/>
      <c r="CK316" s="90"/>
      <c r="CL316" s="90"/>
      <c r="CM316" s="90"/>
      <c r="CN316" s="90"/>
      <c r="CO316" s="90"/>
      <c r="CP316" s="90"/>
      <c r="CQ316" s="90"/>
      <c r="CR316" s="90"/>
      <c r="CS316" s="90"/>
      <c r="CT316" s="90"/>
      <c r="CU316" s="90"/>
      <c r="CV316" s="90"/>
      <c r="CW316" s="90"/>
      <c r="CX316" s="90"/>
      <c r="CY316" s="91"/>
      <c r="CZ316" s="91"/>
    </row>
    <row r="317" spans="1:104" hidden="1">
      <c r="A317" s="74" t="s">
        <v>488</v>
      </c>
      <c r="B317" s="109" t="s">
        <v>81</v>
      </c>
      <c r="C317" s="110" t="s">
        <v>338</v>
      </c>
      <c r="D317" s="122" t="s">
        <v>358</v>
      </c>
      <c r="E317" s="143">
        <v>147.5</v>
      </c>
      <c r="F317" s="143">
        <v>0</v>
      </c>
      <c r="G317" s="143">
        <v>0</v>
      </c>
      <c r="H317" s="143">
        <v>147.5</v>
      </c>
      <c r="I317" s="143">
        <v>0</v>
      </c>
      <c r="J317" s="143">
        <v>0</v>
      </c>
      <c r="K317" s="137">
        <v>0</v>
      </c>
      <c r="L317" s="125">
        <f t="shared" si="36"/>
        <v>147.5</v>
      </c>
      <c r="M317" s="139">
        <v>49131.65</v>
      </c>
      <c r="N317" s="108" t="s">
        <v>83</v>
      </c>
      <c r="O317" s="110"/>
      <c r="P317" s="111" t="str">
        <f t="shared" si="37"/>
        <v>01409</v>
      </c>
      <c r="Q317" s="130">
        <v>171</v>
      </c>
      <c r="R317" s="131"/>
      <c r="S317" s="132">
        <f t="shared" si="40"/>
        <v>171</v>
      </c>
      <c r="T317" s="118">
        <f t="shared" si="38"/>
        <v>147.5</v>
      </c>
      <c r="U317" s="111">
        <f t="shared" si="39"/>
        <v>0</v>
      </c>
      <c r="V317" s="114"/>
      <c r="W317" s="112"/>
      <c r="X317" s="112"/>
      <c r="Y317" s="112"/>
      <c r="Z317" s="112"/>
      <c r="AA317" s="112"/>
      <c r="AB317" s="112"/>
      <c r="AC317" s="112"/>
      <c r="AD317" s="112"/>
      <c r="AE317" s="112"/>
      <c r="AF317" s="112"/>
      <c r="AG317" s="112"/>
      <c r="AH317" s="112"/>
      <c r="AI317" s="112"/>
      <c r="AJ317" s="112"/>
      <c r="AK317" s="112"/>
      <c r="AL317" s="112"/>
      <c r="AM317" s="112"/>
      <c r="AN317" s="112"/>
      <c r="AO317" s="112"/>
      <c r="AP317" s="112"/>
      <c r="AQ317" s="112"/>
      <c r="AR317" s="112"/>
      <c r="AS317" s="112"/>
      <c r="AT317" s="112"/>
      <c r="AU317" s="112"/>
      <c r="AV317" s="112"/>
      <c r="AW317" s="112"/>
      <c r="AX317" s="112"/>
      <c r="AY317" s="112"/>
      <c r="AZ317" s="112"/>
      <c r="BA317" s="112"/>
      <c r="BB317" s="112"/>
      <c r="BC317" s="112"/>
      <c r="BD317" s="112"/>
      <c r="BE317" s="112"/>
      <c r="BF317" s="112"/>
      <c r="BG317" s="112"/>
      <c r="BH317" s="112"/>
      <c r="BI317" s="112"/>
      <c r="BJ317" s="112"/>
      <c r="BK317" s="112"/>
      <c r="BL317" s="112"/>
      <c r="BM317" s="112"/>
      <c r="BN317" s="112"/>
      <c r="BO317" s="112"/>
      <c r="BP317" s="112"/>
      <c r="BQ317" s="112"/>
      <c r="BR317" s="112"/>
      <c r="BS317" s="112"/>
      <c r="BT317" s="112"/>
      <c r="BU317" s="112"/>
      <c r="BV317" s="112"/>
      <c r="BW317" s="112"/>
      <c r="BX317" s="112"/>
      <c r="BY317" s="112"/>
      <c r="BZ317" s="112"/>
      <c r="CA317" s="112"/>
      <c r="CB317" s="112"/>
      <c r="CC317" s="112"/>
      <c r="CD317" s="112"/>
      <c r="CE317" s="112"/>
      <c r="CF317" s="112"/>
      <c r="CG317" s="112"/>
      <c r="CH317" s="112"/>
      <c r="CI317" s="112"/>
      <c r="CJ317" s="112"/>
      <c r="CK317" s="112"/>
      <c r="CL317" s="112"/>
      <c r="CM317" s="112"/>
      <c r="CN317" s="112"/>
      <c r="CO317" s="112"/>
      <c r="CP317" s="112"/>
      <c r="CQ317" s="112"/>
      <c r="CR317" s="112"/>
      <c r="CS317" s="112"/>
      <c r="CT317" s="112"/>
      <c r="CU317" s="112"/>
      <c r="CV317" s="112"/>
      <c r="CW317" s="112"/>
      <c r="CX317" s="112"/>
      <c r="CY317" s="113"/>
      <c r="CZ317" s="113"/>
    </row>
    <row r="318" spans="1:104" hidden="1">
      <c r="A318" s="75" t="s">
        <v>440</v>
      </c>
      <c r="B318" s="115" t="s">
        <v>81</v>
      </c>
      <c r="C318" s="116" t="s">
        <v>363</v>
      </c>
      <c r="D318" s="117" t="s">
        <v>358</v>
      </c>
      <c r="E318" s="143">
        <v>173.33</v>
      </c>
      <c r="F318" s="143">
        <v>25.17</v>
      </c>
      <c r="G318" s="143">
        <v>0</v>
      </c>
      <c r="H318" s="143">
        <v>0</v>
      </c>
      <c r="I318" s="143">
        <v>0</v>
      </c>
      <c r="J318" s="143">
        <v>0</v>
      </c>
      <c r="K318" s="137">
        <v>0</v>
      </c>
      <c r="L318" s="125">
        <f t="shared" si="36"/>
        <v>198.5</v>
      </c>
      <c r="M318" s="139">
        <v>52275.07</v>
      </c>
      <c r="N318" s="118" t="s">
        <v>83</v>
      </c>
      <c r="O318" s="116"/>
      <c r="P318" s="124" t="str">
        <f t="shared" si="37"/>
        <v>01409</v>
      </c>
      <c r="Q318" s="133">
        <v>172</v>
      </c>
      <c r="R318" s="134"/>
      <c r="S318" s="135">
        <f t="shared" si="40"/>
        <v>172</v>
      </c>
      <c r="T318" s="118">
        <f t="shared" si="38"/>
        <v>198.5</v>
      </c>
      <c r="U318" s="124">
        <f t="shared" si="39"/>
        <v>0</v>
      </c>
      <c r="V318" s="119"/>
      <c r="W318" s="120"/>
      <c r="X318" s="120"/>
      <c r="Y318" s="120"/>
      <c r="Z318" s="120"/>
      <c r="AA318" s="120"/>
      <c r="AB318" s="120"/>
      <c r="AC318" s="120"/>
      <c r="AD318" s="120"/>
      <c r="AE318" s="120"/>
      <c r="AF318" s="120"/>
      <c r="AG318" s="120"/>
      <c r="AH318" s="120"/>
      <c r="AI318" s="120"/>
      <c r="AJ318" s="120"/>
      <c r="AK318" s="120"/>
      <c r="AL318" s="120"/>
      <c r="AM318" s="120"/>
      <c r="AN318" s="120"/>
      <c r="AO318" s="120"/>
      <c r="AP318" s="120"/>
      <c r="AQ318" s="120"/>
      <c r="AR318" s="120"/>
      <c r="AS318" s="120"/>
      <c r="AT318" s="120"/>
      <c r="AU318" s="120"/>
      <c r="AV318" s="120"/>
      <c r="AW318" s="120"/>
      <c r="AX318" s="120"/>
      <c r="AY318" s="120"/>
      <c r="AZ318" s="120"/>
      <c r="BA318" s="120"/>
      <c r="BB318" s="120"/>
      <c r="BC318" s="120"/>
      <c r="BD318" s="120"/>
      <c r="BE318" s="120"/>
      <c r="BF318" s="120"/>
      <c r="BG318" s="120"/>
      <c r="BH318" s="120"/>
      <c r="BI318" s="120"/>
      <c r="BJ318" s="120"/>
      <c r="BK318" s="120"/>
      <c r="BL318" s="120"/>
      <c r="BM318" s="120"/>
      <c r="BN318" s="120"/>
      <c r="BO318" s="120"/>
      <c r="BP318" s="120"/>
      <c r="BQ318" s="120"/>
      <c r="BR318" s="120"/>
      <c r="BS318" s="120"/>
      <c r="BT318" s="120"/>
      <c r="BU318" s="120"/>
      <c r="BV318" s="120"/>
      <c r="BW318" s="120"/>
      <c r="BX318" s="120"/>
      <c r="BY318" s="120"/>
      <c r="BZ318" s="120"/>
      <c r="CA318" s="120"/>
      <c r="CB318" s="120"/>
      <c r="CC318" s="120"/>
      <c r="CD318" s="120"/>
      <c r="CE318" s="120"/>
      <c r="CF318" s="120"/>
      <c r="CG318" s="120"/>
      <c r="CH318" s="120"/>
      <c r="CI318" s="120"/>
      <c r="CJ318" s="120"/>
      <c r="CK318" s="120"/>
      <c r="CL318" s="120"/>
      <c r="CM318" s="120"/>
      <c r="CN318" s="120"/>
      <c r="CO318" s="120"/>
      <c r="CP318" s="120"/>
      <c r="CQ318" s="120"/>
      <c r="CR318" s="120"/>
      <c r="CS318" s="120"/>
      <c r="CT318" s="120"/>
      <c r="CU318" s="120"/>
      <c r="CV318" s="120"/>
      <c r="CW318" s="120"/>
      <c r="CX318" s="120"/>
      <c r="CY318" s="121"/>
      <c r="CZ318" s="121"/>
    </row>
    <row r="319" spans="1:104" hidden="1">
      <c r="A319" s="74" t="s">
        <v>443</v>
      </c>
      <c r="B319" s="109" t="s">
        <v>81</v>
      </c>
      <c r="C319" s="110" t="s">
        <v>363</v>
      </c>
      <c r="D319" s="122" t="s">
        <v>358</v>
      </c>
      <c r="E319" s="143">
        <v>173.33</v>
      </c>
      <c r="F319" s="143">
        <v>32</v>
      </c>
      <c r="G319" s="143">
        <v>33.17</v>
      </c>
      <c r="H319" s="143">
        <v>0</v>
      </c>
      <c r="I319" s="143">
        <v>0</v>
      </c>
      <c r="J319" s="143">
        <v>0</v>
      </c>
      <c r="K319" s="137">
        <v>0</v>
      </c>
      <c r="L319" s="125">
        <f t="shared" si="36"/>
        <v>238.5</v>
      </c>
      <c r="M319" s="139">
        <v>62399.91</v>
      </c>
      <c r="N319" s="108" t="s">
        <v>83</v>
      </c>
      <c r="O319" s="110"/>
      <c r="P319" s="111" t="str">
        <f t="shared" si="37"/>
        <v>01409</v>
      </c>
      <c r="Q319" s="130">
        <v>172</v>
      </c>
      <c r="R319" s="131"/>
      <c r="S319" s="132">
        <f t="shared" si="40"/>
        <v>172</v>
      </c>
      <c r="T319" s="118">
        <f t="shared" si="38"/>
        <v>238.5</v>
      </c>
      <c r="U319" s="111">
        <f t="shared" si="39"/>
        <v>0</v>
      </c>
      <c r="V319" s="114"/>
      <c r="W319" s="112"/>
      <c r="X319" s="112"/>
      <c r="Y319" s="112"/>
      <c r="Z319" s="112"/>
      <c r="AA319" s="112"/>
      <c r="AB319" s="112"/>
      <c r="AC319" s="112"/>
      <c r="AD319" s="112"/>
      <c r="AE319" s="112"/>
      <c r="AF319" s="112"/>
      <c r="AG319" s="112"/>
      <c r="AH319" s="112"/>
      <c r="AI319" s="112"/>
      <c r="AJ319" s="112"/>
      <c r="AK319" s="112"/>
      <c r="AL319" s="112"/>
      <c r="AM319" s="112"/>
      <c r="AN319" s="112"/>
      <c r="AO319" s="112"/>
      <c r="AP319" s="112"/>
      <c r="AQ319" s="112"/>
      <c r="AR319" s="112"/>
      <c r="AS319" s="112"/>
      <c r="AT319" s="112"/>
      <c r="AU319" s="112"/>
      <c r="AV319" s="112"/>
      <c r="AW319" s="112"/>
      <c r="AX319" s="112"/>
      <c r="AY319" s="112"/>
      <c r="AZ319" s="112"/>
      <c r="BA319" s="112"/>
      <c r="BB319" s="112"/>
      <c r="BC319" s="112"/>
      <c r="BD319" s="112"/>
      <c r="BE319" s="112"/>
      <c r="BF319" s="112"/>
      <c r="BG319" s="112"/>
      <c r="BH319" s="112"/>
      <c r="BI319" s="112"/>
      <c r="BJ319" s="112"/>
      <c r="BK319" s="112"/>
      <c r="BL319" s="112"/>
      <c r="BM319" s="112"/>
      <c r="BN319" s="112"/>
      <c r="BO319" s="112"/>
      <c r="BP319" s="112"/>
      <c r="BQ319" s="112"/>
      <c r="BR319" s="112"/>
      <c r="BS319" s="112"/>
      <c r="BT319" s="112"/>
      <c r="BU319" s="112"/>
      <c r="BV319" s="112"/>
      <c r="BW319" s="112"/>
      <c r="BX319" s="112"/>
      <c r="BY319" s="112"/>
      <c r="BZ319" s="112"/>
      <c r="CA319" s="112"/>
      <c r="CB319" s="112"/>
      <c r="CC319" s="112"/>
      <c r="CD319" s="112"/>
      <c r="CE319" s="112"/>
      <c r="CF319" s="112"/>
      <c r="CG319" s="112"/>
      <c r="CH319" s="112"/>
      <c r="CI319" s="112"/>
      <c r="CJ319" s="112"/>
      <c r="CK319" s="112"/>
      <c r="CL319" s="112"/>
      <c r="CM319" s="112"/>
      <c r="CN319" s="112"/>
      <c r="CO319" s="112"/>
      <c r="CP319" s="112"/>
      <c r="CQ319" s="112"/>
      <c r="CR319" s="112"/>
      <c r="CS319" s="112"/>
      <c r="CT319" s="112"/>
      <c r="CU319" s="112"/>
      <c r="CV319" s="112"/>
      <c r="CW319" s="112"/>
      <c r="CX319" s="112"/>
      <c r="CY319" s="113"/>
      <c r="CZ319" s="113"/>
    </row>
    <row r="320" spans="1:104" hidden="1">
      <c r="A320" s="75" t="s">
        <v>490</v>
      </c>
      <c r="B320" s="115" t="s">
        <v>81</v>
      </c>
      <c r="C320" s="116" t="s">
        <v>338</v>
      </c>
      <c r="D320" s="117" t="s">
        <v>358</v>
      </c>
      <c r="E320" s="143">
        <v>159</v>
      </c>
      <c r="F320" s="143">
        <v>0</v>
      </c>
      <c r="G320" s="143">
        <v>0</v>
      </c>
      <c r="H320" s="143">
        <v>150.5</v>
      </c>
      <c r="I320" s="143">
        <v>0</v>
      </c>
      <c r="J320" s="143">
        <v>0</v>
      </c>
      <c r="K320" s="137">
        <v>0</v>
      </c>
      <c r="L320" s="125">
        <f t="shared" si="36"/>
        <v>159</v>
      </c>
      <c r="M320" s="139">
        <v>47299.99</v>
      </c>
      <c r="N320" s="118" t="s">
        <v>83</v>
      </c>
      <c r="O320" s="116"/>
      <c r="P320" s="124" t="str">
        <f t="shared" si="37"/>
        <v>01409</v>
      </c>
      <c r="Q320" s="133">
        <v>171</v>
      </c>
      <c r="R320" s="134"/>
      <c r="S320" s="135">
        <f t="shared" si="40"/>
        <v>171</v>
      </c>
      <c r="T320" s="118">
        <f t="shared" si="38"/>
        <v>159</v>
      </c>
      <c r="U320" s="124">
        <f t="shared" si="39"/>
        <v>0</v>
      </c>
      <c r="V320" s="119"/>
      <c r="W320" s="120"/>
      <c r="X320" s="120"/>
      <c r="Y320" s="120"/>
      <c r="Z320" s="120"/>
      <c r="AA320" s="120"/>
      <c r="AB320" s="120"/>
      <c r="AC320" s="120"/>
      <c r="AD320" s="120"/>
      <c r="AE320" s="120"/>
      <c r="AF320" s="120"/>
      <c r="AG320" s="120"/>
      <c r="AH320" s="120"/>
      <c r="AI320" s="120"/>
      <c r="AJ320" s="120"/>
      <c r="AK320" s="120"/>
      <c r="AL320" s="120"/>
      <c r="AM320" s="120"/>
      <c r="AN320" s="120"/>
      <c r="AO320" s="120"/>
      <c r="AP320" s="120"/>
      <c r="AQ320" s="120"/>
      <c r="AR320" s="120"/>
      <c r="AS320" s="120"/>
      <c r="AT320" s="120"/>
      <c r="AU320" s="120"/>
      <c r="AV320" s="120"/>
      <c r="AW320" s="120"/>
      <c r="AX320" s="120"/>
      <c r="AY320" s="120"/>
      <c r="AZ320" s="120"/>
      <c r="BA320" s="120"/>
      <c r="BB320" s="120"/>
      <c r="BC320" s="120"/>
      <c r="BD320" s="120"/>
      <c r="BE320" s="120"/>
      <c r="BF320" s="120"/>
      <c r="BG320" s="120"/>
      <c r="BH320" s="120"/>
      <c r="BI320" s="120"/>
      <c r="BJ320" s="120"/>
      <c r="BK320" s="120"/>
      <c r="BL320" s="120"/>
      <c r="BM320" s="120"/>
      <c r="BN320" s="120"/>
      <c r="BO320" s="120"/>
      <c r="BP320" s="120"/>
      <c r="BQ320" s="120"/>
      <c r="BR320" s="120"/>
      <c r="BS320" s="120"/>
      <c r="BT320" s="120"/>
      <c r="BU320" s="120"/>
      <c r="BV320" s="120"/>
      <c r="BW320" s="120"/>
      <c r="BX320" s="120"/>
      <c r="BY320" s="120"/>
      <c r="BZ320" s="120"/>
      <c r="CA320" s="120"/>
      <c r="CB320" s="120"/>
      <c r="CC320" s="120"/>
      <c r="CD320" s="120"/>
      <c r="CE320" s="120"/>
      <c r="CF320" s="120"/>
      <c r="CG320" s="120"/>
      <c r="CH320" s="120"/>
      <c r="CI320" s="120"/>
      <c r="CJ320" s="120"/>
      <c r="CK320" s="120"/>
      <c r="CL320" s="120"/>
      <c r="CM320" s="120"/>
      <c r="CN320" s="120"/>
      <c r="CO320" s="120"/>
      <c r="CP320" s="120"/>
      <c r="CQ320" s="120"/>
      <c r="CR320" s="120"/>
      <c r="CS320" s="120"/>
      <c r="CT320" s="120"/>
      <c r="CU320" s="120"/>
      <c r="CV320" s="120"/>
      <c r="CW320" s="120"/>
      <c r="CX320" s="120"/>
      <c r="CY320" s="121"/>
      <c r="CZ320" s="121"/>
    </row>
    <row r="321" spans="1:104" hidden="1">
      <c r="A321" s="74" t="s">
        <v>444</v>
      </c>
      <c r="B321" s="109" t="s">
        <v>81</v>
      </c>
      <c r="C321" s="110" t="s">
        <v>363</v>
      </c>
      <c r="D321" s="122" t="s">
        <v>358</v>
      </c>
      <c r="E321" s="143">
        <v>173.33</v>
      </c>
      <c r="F321" s="143">
        <v>22.17</v>
      </c>
      <c r="G321" s="143">
        <v>0</v>
      </c>
      <c r="H321" s="143">
        <v>187</v>
      </c>
      <c r="I321" s="143">
        <v>0</v>
      </c>
      <c r="J321" s="143">
        <v>0</v>
      </c>
      <c r="K321" s="137">
        <v>0</v>
      </c>
      <c r="L321" s="125">
        <f t="shared" si="36"/>
        <v>195.5</v>
      </c>
      <c r="M321" s="139">
        <v>59841.72</v>
      </c>
      <c r="N321" s="108" t="s">
        <v>83</v>
      </c>
      <c r="O321" s="110"/>
      <c r="P321" s="111" t="str">
        <f t="shared" si="37"/>
        <v>01409</v>
      </c>
      <c r="Q321" s="130">
        <v>172</v>
      </c>
      <c r="R321" s="131"/>
      <c r="S321" s="132">
        <f t="shared" si="40"/>
        <v>172</v>
      </c>
      <c r="T321" s="118">
        <f t="shared" si="38"/>
        <v>195.5</v>
      </c>
      <c r="U321" s="111">
        <f t="shared" si="39"/>
        <v>0</v>
      </c>
      <c r="V321" s="114"/>
      <c r="W321" s="112"/>
      <c r="X321" s="112"/>
      <c r="Y321" s="112"/>
      <c r="Z321" s="112"/>
      <c r="AA321" s="112"/>
      <c r="AB321" s="112"/>
      <c r="AC321" s="112"/>
      <c r="AD321" s="112"/>
      <c r="AE321" s="112"/>
      <c r="AF321" s="112"/>
      <c r="AG321" s="112"/>
      <c r="AH321" s="112"/>
      <c r="AI321" s="112"/>
      <c r="AJ321" s="112"/>
      <c r="AK321" s="112"/>
      <c r="AL321" s="112"/>
      <c r="AM321" s="112"/>
      <c r="AN321" s="112"/>
      <c r="AO321" s="112"/>
      <c r="AP321" s="112"/>
      <c r="AQ321" s="112"/>
      <c r="AR321" s="112"/>
      <c r="AS321" s="112"/>
      <c r="AT321" s="112"/>
      <c r="AU321" s="112"/>
      <c r="AV321" s="112"/>
      <c r="AW321" s="112"/>
      <c r="AX321" s="112"/>
      <c r="AY321" s="112"/>
      <c r="AZ321" s="112"/>
      <c r="BA321" s="112"/>
      <c r="BB321" s="112"/>
      <c r="BC321" s="112"/>
      <c r="BD321" s="112"/>
      <c r="BE321" s="112"/>
      <c r="BF321" s="112"/>
      <c r="BG321" s="112"/>
      <c r="BH321" s="112"/>
      <c r="BI321" s="112"/>
      <c r="BJ321" s="112"/>
      <c r="BK321" s="112"/>
      <c r="BL321" s="112"/>
      <c r="BM321" s="112"/>
      <c r="BN321" s="112"/>
      <c r="BO321" s="112"/>
      <c r="BP321" s="112"/>
      <c r="BQ321" s="112"/>
      <c r="BR321" s="112"/>
      <c r="BS321" s="112"/>
      <c r="BT321" s="112"/>
      <c r="BU321" s="112"/>
      <c r="BV321" s="112"/>
      <c r="BW321" s="112"/>
      <c r="BX321" s="112"/>
      <c r="BY321" s="112"/>
      <c r="BZ321" s="112"/>
      <c r="CA321" s="112"/>
      <c r="CB321" s="112"/>
      <c r="CC321" s="112"/>
      <c r="CD321" s="112"/>
      <c r="CE321" s="112"/>
      <c r="CF321" s="112"/>
      <c r="CG321" s="112"/>
      <c r="CH321" s="112"/>
      <c r="CI321" s="112"/>
      <c r="CJ321" s="112"/>
      <c r="CK321" s="112"/>
      <c r="CL321" s="112"/>
      <c r="CM321" s="112"/>
      <c r="CN321" s="112"/>
      <c r="CO321" s="112"/>
      <c r="CP321" s="112"/>
      <c r="CQ321" s="112"/>
      <c r="CR321" s="112"/>
      <c r="CS321" s="112"/>
      <c r="CT321" s="112"/>
      <c r="CU321" s="112"/>
      <c r="CV321" s="112"/>
      <c r="CW321" s="112"/>
      <c r="CX321" s="112"/>
      <c r="CY321" s="113"/>
      <c r="CZ321" s="113"/>
    </row>
    <row r="322" spans="1:104" hidden="1">
      <c r="A322" s="75" t="s">
        <v>445</v>
      </c>
      <c r="B322" s="115" t="s">
        <v>81</v>
      </c>
      <c r="C322" s="116" t="s">
        <v>363</v>
      </c>
      <c r="D322" s="117" t="s">
        <v>358</v>
      </c>
      <c r="E322" s="143">
        <v>173.33</v>
      </c>
      <c r="F322" s="143">
        <v>32</v>
      </c>
      <c r="G322" s="143">
        <v>38.17</v>
      </c>
      <c r="H322" s="143">
        <v>0</v>
      </c>
      <c r="I322" s="143">
        <v>0</v>
      </c>
      <c r="J322" s="143">
        <v>0</v>
      </c>
      <c r="K322" s="137">
        <v>0</v>
      </c>
      <c r="L322" s="125">
        <f t="shared" si="36"/>
        <v>243.5</v>
      </c>
      <c r="M322" s="139">
        <v>64030.1</v>
      </c>
      <c r="N322" s="118" t="s">
        <v>83</v>
      </c>
      <c r="O322" s="116"/>
      <c r="P322" s="124" t="str">
        <f t="shared" si="37"/>
        <v>01409</v>
      </c>
      <c r="Q322" s="133">
        <v>172</v>
      </c>
      <c r="R322" s="134"/>
      <c r="S322" s="135">
        <f t="shared" si="40"/>
        <v>172</v>
      </c>
      <c r="T322" s="118">
        <f t="shared" si="38"/>
        <v>243.5</v>
      </c>
      <c r="U322" s="124">
        <f t="shared" si="39"/>
        <v>0</v>
      </c>
      <c r="V322" s="119"/>
      <c r="W322" s="120"/>
      <c r="X322" s="120"/>
      <c r="Y322" s="120"/>
      <c r="Z322" s="120"/>
      <c r="AA322" s="120"/>
      <c r="AB322" s="120"/>
      <c r="AC322" s="120"/>
      <c r="AD322" s="120"/>
      <c r="AE322" s="120"/>
      <c r="AF322" s="120"/>
      <c r="AG322" s="120"/>
      <c r="AH322" s="120"/>
      <c r="AI322" s="120"/>
      <c r="AJ322" s="120"/>
      <c r="AK322" s="120"/>
      <c r="AL322" s="120"/>
      <c r="AM322" s="120"/>
      <c r="AN322" s="120"/>
      <c r="AO322" s="120"/>
      <c r="AP322" s="120"/>
      <c r="AQ322" s="120"/>
      <c r="AR322" s="120"/>
      <c r="AS322" s="120"/>
      <c r="AT322" s="120"/>
      <c r="AU322" s="120"/>
      <c r="AV322" s="120"/>
      <c r="AW322" s="120"/>
      <c r="AX322" s="120"/>
      <c r="AY322" s="120"/>
      <c r="AZ322" s="120"/>
      <c r="BA322" s="120"/>
      <c r="BB322" s="120"/>
      <c r="BC322" s="120"/>
      <c r="BD322" s="120"/>
      <c r="BE322" s="120"/>
      <c r="BF322" s="120"/>
      <c r="BG322" s="120"/>
      <c r="BH322" s="120"/>
      <c r="BI322" s="120"/>
      <c r="BJ322" s="120"/>
      <c r="BK322" s="120"/>
      <c r="BL322" s="120"/>
      <c r="BM322" s="120"/>
      <c r="BN322" s="120"/>
      <c r="BO322" s="120"/>
      <c r="BP322" s="120"/>
      <c r="BQ322" s="120"/>
      <c r="BR322" s="120"/>
      <c r="BS322" s="120"/>
      <c r="BT322" s="120"/>
      <c r="BU322" s="120"/>
      <c r="BV322" s="120"/>
      <c r="BW322" s="120"/>
      <c r="BX322" s="120"/>
      <c r="BY322" s="120"/>
      <c r="BZ322" s="120"/>
      <c r="CA322" s="120"/>
      <c r="CB322" s="120"/>
      <c r="CC322" s="120"/>
      <c r="CD322" s="120"/>
      <c r="CE322" s="120"/>
      <c r="CF322" s="120"/>
      <c r="CG322" s="120"/>
      <c r="CH322" s="120"/>
      <c r="CI322" s="120"/>
      <c r="CJ322" s="120"/>
      <c r="CK322" s="120"/>
      <c r="CL322" s="120"/>
      <c r="CM322" s="120"/>
      <c r="CN322" s="120"/>
      <c r="CO322" s="120"/>
      <c r="CP322" s="120"/>
      <c r="CQ322" s="120"/>
      <c r="CR322" s="120"/>
      <c r="CS322" s="120"/>
      <c r="CT322" s="120"/>
      <c r="CU322" s="120"/>
      <c r="CV322" s="120"/>
      <c r="CW322" s="120"/>
      <c r="CX322" s="120"/>
      <c r="CY322" s="121"/>
      <c r="CZ322" s="121"/>
    </row>
    <row r="323" spans="1:104" hidden="1">
      <c r="A323" s="74" t="s">
        <v>491</v>
      </c>
      <c r="B323" s="109" t="s">
        <v>81</v>
      </c>
      <c r="C323" s="110" t="s">
        <v>338</v>
      </c>
      <c r="D323" s="122" t="s">
        <v>358</v>
      </c>
      <c r="E323" s="143">
        <v>173.33</v>
      </c>
      <c r="F323" s="143">
        <v>32</v>
      </c>
      <c r="G323" s="143">
        <v>28.67</v>
      </c>
      <c r="H323" s="143">
        <v>25.5</v>
      </c>
      <c r="I323" s="143">
        <v>0</v>
      </c>
      <c r="J323" s="143">
        <v>0</v>
      </c>
      <c r="K323" s="137">
        <v>0</v>
      </c>
      <c r="L323" s="125">
        <f t="shared" ref="L323:L347" si="41">+SUM(E323:G323)+SUM(I323:K323)</f>
        <v>234</v>
      </c>
      <c r="M323" s="139">
        <v>63030.8</v>
      </c>
      <c r="N323" s="108" t="s">
        <v>83</v>
      </c>
      <c r="O323" s="110"/>
      <c r="P323" s="111" t="str">
        <f t="shared" ref="P323:P352" si="42">IF(O323&lt;&gt;"",O323,N323)</f>
        <v>01409</v>
      </c>
      <c r="Q323" s="130">
        <v>171</v>
      </c>
      <c r="R323" s="131"/>
      <c r="S323" s="132">
        <f t="shared" si="40"/>
        <v>171</v>
      </c>
      <c r="T323" s="118">
        <f t="shared" ref="T323:T347" si="43">IF(S323&lt;&gt;0,L323,SUM(V323:CZ323))</f>
        <v>234</v>
      </c>
      <c r="U323" s="111">
        <f t="shared" ref="U323:U347" si="44">L323-T323</f>
        <v>0</v>
      </c>
      <c r="V323" s="114"/>
      <c r="W323" s="112"/>
      <c r="X323" s="112"/>
      <c r="Y323" s="112"/>
      <c r="Z323" s="112"/>
      <c r="AA323" s="112"/>
      <c r="AB323" s="112"/>
      <c r="AC323" s="112"/>
      <c r="AD323" s="112"/>
      <c r="AE323" s="112"/>
      <c r="AF323" s="112"/>
      <c r="AG323" s="112"/>
      <c r="AH323" s="112"/>
      <c r="AI323" s="112"/>
      <c r="AJ323" s="112"/>
      <c r="AK323" s="112"/>
      <c r="AL323" s="112"/>
      <c r="AM323" s="112"/>
      <c r="AN323" s="112"/>
      <c r="AO323" s="112"/>
      <c r="AP323" s="112"/>
      <c r="AQ323" s="112"/>
      <c r="AR323" s="112"/>
      <c r="AS323" s="112"/>
      <c r="AT323" s="112"/>
      <c r="AU323" s="112"/>
      <c r="AV323" s="112"/>
      <c r="AW323" s="112"/>
      <c r="AX323" s="112"/>
      <c r="AY323" s="112"/>
      <c r="AZ323" s="112"/>
      <c r="BA323" s="112"/>
      <c r="BB323" s="112"/>
      <c r="BC323" s="112"/>
      <c r="BD323" s="112"/>
      <c r="BE323" s="112"/>
      <c r="BF323" s="112"/>
      <c r="BG323" s="112"/>
      <c r="BH323" s="112"/>
      <c r="BI323" s="112"/>
      <c r="BJ323" s="112"/>
      <c r="BK323" s="112"/>
      <c r="BL323" s="112"/>
      <c r="BM323" s="112"/>
      <c r="BN323" s="112"/>
      <c r="BO323" s="112"/>
      <c r="BP323" s="112"/>
      <c r="BQ323" s="112"/>
      <c r="BR323" s="112"/>
      <c r="BS323" s="112"/>
      <c r="BT323" s="112"/>
      <c r="BU323" s="112"/>
      <c r="BV323" s="112"/>
      <c r="BW323" s="112"/>
      <c r="BX323" s="112"/>
      <c r="BY323" s="112"/>
      <c r="BZ323" s="112"/>
      <c r="CA323" s="112"/>
      <c r="CB323" s="112"/>
      <c r="CC323" s="112"/>
      <c r="CD323" s="112"/>
      <c r="CE323" s="112"/>
      <c r="CF323" s="112"/>
      <c r="CG323" s="112"/>
      <c r="CH323" s="112"/>
      <c r="CI323" s="112"/>
      <c r="CJ323" s="112"/>
      <c r="CK323" s="112"/>
      <c r="CL323" s="112"/>
      <c r="CM323" s="112"/>
      <c r="CN323" s="112"/>
      <c r="CO323" s="112"/>
      <c r="CP323" s="112"/>
      <c r="CQ323" s="112"/>
      <c r="CR323" s="112"/>
      <c r="CS323" s="112"/>
      <c r="CT323" s="112"/>
      <c r="CU323" s="112"/>
      <c r="CV323" s="112"/>
      <c r="CW323" s="112"/>
      <c r="CX323" s="112"/>
      <c r="CY323" s="113"/>
      <c r="CZ323" s="113"/>
    </row>
    <row r="324" spans="1:104" hidden="1">
      <c r="A324" s="75" t="s">
        <v>420</v>
      </c>
      <c r="B324" s="115" t="s">
        <v>81</v>
      </c>
      <c r="C324" s="116" t="s">
        <v>361</v>
      </c>
      <c r="D324" s="117" t="s">
        <v>358</v>
      </c>
      <c r="E324" s="143">
        <v>173.33</v>
      </c>
      <c r="F324" s="143">
        <v>32</v>
      </c>
      <c r="G324" s="143">
        <v>9.67</v>
      </c>
      <c r="H324" s="143">
        <v>206.5</v>
      </c>
      <c r="I324" s="143">
        <v>0</v>
      </c>
      <c r="J324" s="143">
        <v>0</v>
      </c>
      <c r="K324" s="137">
        <v>0</v>
      </c>
      <c r="L324" s="125">
        <f t="shared" si="41"/>
        <v>215</v>
      </c>
      <c r="M324" s="139">
        <v>77653.14</v>
      </c>
      <c r="N324" s="118" t="s">
        <v>83</v>
      </c>
      <c r="O324" s="116"/>
      <c r="P324" s="124" t="str">
        <f t="shared" si="42"/>
        <v>01409</v>
      </c>
      <c r="Q324" s="133">
        <v>161</v>
      </c>
      <c r="R324" s="134"/>
      <c r="S324" s="135">
        <f t="shared" si="40"/>
        <v>161</v>
      </c>
      <c r="T324" s="118">
        <f t="shared" si="43"/>
        <v>215</v>
      </c>
      <c r="U324" s="124">
        <f t="shared" si="44"/>
        <v>0</v>
      </c>
      <c r="V324" s="119"/>
      <c r="W324" s="120"/>
      <c r="X324" s="120"/>
      <c r="Y324" s="120"/>
      <c r="Z324" s="120"/>
      <c r="AA324" s="120"/>
      <c r="AB324" s="120"/>
      <c r="AC324" s="120"/>
      <c r="AD324" s="120"/>
      <c r="AE324" s="120"/>
      <c r="AF324" s="120"/>
      <c r="AG324" s="120"/>
      <c r="AH324" s="120"/>
      <c r="AI324" s="120"/>
      <c r="AJ324" s="120"/>
      <c r="AK324" s="120"/>
      <c r="AL324" s="120"/>
      <c r="AM324" s="120"/>
      <c r="AN324" s="120"/>
      <c r="AO324" s="120"/>
      <c r="AP324" s="120"/>
      <c r="AQ324" s="120"/>
      <c r="AR324" s="120"/>
      <c r="AS324" s="120"/>
      <c r="AT324" s="120"/>
      <c r="AU324" s="120"/>
      <c r="AV324" s="120"/>
      <c r="AW324" s="120"/>
      <c r="AX324" s="120"/>
      <c r="AY324" s="120"/>
      <c r="AZ324" s="120"/>
      <c r="BA324" s="120"/>
      <c r="BB324" s="120"/>
      <c r="BC324" s="120"/>
      <c r="BD324" s="120"/>
      <c r="BE324" s="120"/>
      <c r="BF324" s="120"/>
      <c r="BG324" s="120"/>
      <c r="BH324" s="120"/>
      <c r="BI324" s="120"/>
      <c r="BJ324" s="120"/>
      <c r="BK324" s="120"/>
      <c r="BL324" s="120"/>
      <c r="BM324" s="120"/>
      <c r="BN324" s="120"/>
      <c r="BO324" s="120"/>
      <c r="BP324" s="120"/>
      <c r="BQ324" s="120"/>
      <c r="BR324" s="120"/>
      <c r="BS324" s="120"/>
      <c r="BT324" s="120"/>
      <c r="BU324" s="120"/>
      <c r="BV324" s="120"/>
      <c r="BW324" s="120"/>
      <c r="BX324" s="120"/>
      <c r="BY324" s="120"/>
      <c r="BZ324" s="120"/>
      <c r="CA324" s="120"/>
      <c r="CB324" s="120"/>
      <c r="CC324" s="120"/>
      <c r="CD324" s="120"/>
      <c r="CE324" s="120"/>
      <c r="CF324" s="120"/>
      <c r="CG324" s="120"/>
      <c r="CH324" s="120"/>
      <c r="CI324" s="120"/>
      <c r="CJ324" s="120"/>
      <c r="CK324" s="120"/>
      <c r="CL324" s="120"/>
      <c r="CM324" s="120"/>
      <c r="CN324" s="120"/>
      <c r="CO324" s="120"/>
      <c r="CP324" s="120"/>
      <c r="CQ324" s="120"/>
      <c r="CR324" s="120"/>
      <c r="CS324" s="120"/>
      <c r="CT324" s="120"/>
      <c r="CU324" s="120"/>
      <c r="CV324" s="120"/>
      <c r="CW324" s="120"/>
      <c r="CX324" s="120"/>
      <c r="CY324" s="121"/>
      <c r="CZ324" s="121"/>
    </row>
    <row r="325" spans="1:104" hidden="1">
      <c r="A325" s="75" t="s">
        <v>492</v>
      </c>
      <c r="B325" s="115" t="s">
        <v>81</v>
      </c>
      <c r="C325" s="116" t="s">
        <v>338</v>
      </c>
      <c r="D325" s="117" t="s">
        <v>358</v>
      </c>
      <c r="E325" s="143">
        <v>173.33</v>
      </c>
      <c r="F325" s="143">
        <v>32</v>
      </c>
      <c r="G325" s="143">
        <v>27.17</v>
      </c>
      <c r="H325" s="143">
        <v>68</v>
      </c>
      <c r="I325" s="143">
        <v>0</v>
      </c>
      <c r="J325" s="143">
        <v>0</v>
      </c>
      <c r="K325" s="137">
        <v>0</v>
      </c>
      <c r="L325" s="125">
        <f t="shared" si="41"/>
        <v>232.5</v>
      </c>
      <c r="M325" s="139">
        <v>68061.72</v>
      </c>
      <c r="N325" s="118" t="s">
        <v>83</v>
      </c>
      <c r="O325" s="116"/>
      <c r="P325" s="124" t="str">
        <f t="shared" si="42"/>
        <v>01409</v>
      </c>
      <c r="Q325" s="133">
        <v>171</v>
      </c>
      <c r="R325" s="134"/>
      <c r="S325" s="135">
        <f t="shared" si="40"/>
        <v>171</v>
      </c>
      <c r="T325" s="118">
        <f t="shared" si="43"/>
        <v>232.5</v>
      </c>
      <c r="U325" s="124">
        <f t="shared" si="44"/>
        <v>0</v>
      </c>
      <c r="V325" s="119"/>
      <c r="W325" s="120"/>
      <c r="X325" s="120"/>
      <c r="Y325" s="120"/>
      <c r="Z325" s="120"/>
      <c r="AA325" s="120"/>
      <c r="AB325" s="120"/>
      <c r="AC325" s="120"/>
      <c r="AD325" s="120"/>
      <c r="AE325" s="120"/>
      <c r="AF325" s="120"/>
      <c r="AG325" s="120"/>
      <c r="AH325" s="120"/>
      <c r="AI325" s="120"/>
      <c r="AJ325" s="120"/>
      <c r="AK325" s="120"/>
      <c r="AL325" s="120"/>
      <c r="AM325" s="120"/>
      <c r="AN325" s="120"/>
      <c r="AO325" s="120"/>
      <c r="AP325" s="120"/>
      <c r="AQ325" s="120"/>
      <c r="AR325" s="120"/>
      <c r="AS325" s="120"/>
      <c r="AT325" s="120"/>
      <c r="AU325" s="120"/>
      <c r="AV325" s="120"/>
      <c r="AW325" s="120"/>
      <c r="AX325" s="120"/>
      <c r="AY325" s="120"/>
      <c r="AZ325" s="120"/>
      <c r="BA325" s="120"/>
      <c r="BB325" s="120"/>
      <c r="BC325" s="120"/>
      <c r="BD325" s="120"/>
      <c r="BE325" s="120"/>
      <c r="BF325" s="120"/>
      <c r="BG325" s="120"/>
      <c r="BH325" s="120"/>
      <c r="BI325" s="120"/>
      <c r="BJ325" s="120"/>
      <c r="BK325" s="120"/>
      <c r="BL325" s="120"/>
      <c r="BM325" s="120"/>
      <c r="BN325" s="120"/>
      <c r="BO325" s="120"/>
      <c r="BP325" s="120"/>
      <c r="BQ325" s="120"/>
      <c r="BR325" s="120"/>
      <c r="BS325" s="120"/>
      <c r="BT325" s="120"/>
      <c r="BU325" s="120"/>
      <c r="BV325" s="120"/>
      <c r="BW325" s="120"/>
      <c r="BX325" s="120"/>
      <c r="BY325" s="120"/>
      <c r="BZ325" s="120"/>
      <c r="CA325" s="120"/>
      <c r="CB325" s="120"/>
      <c r="CC325" s="120"/>
      <c r="CD325" s="120"/>
      <c r="CE325" s="120"/>
      <c r="CF325" s="120"/>
      <c r="CG325" s="120"/>
      <c r="CH325" s="120"/>
      <c r="CI325" s="120"/>
      <c r="CJ325" s="120"/>
      <c r="CK325" s="120"/>
      <c r="CL325" s="120"/>
      <c r="CM325" s="120"/>
      <c r="CN325" s="120"/>
      <c r="CO325" s="120"/>
      <c r="CP325" s="120"/>
      <c r="CQ325" s="120"/>
      <c r="CR325" s="120"/>
      <c r="CS325" s="120"/>
      <c r="CT325" s="120"/>
      <c r="CU325" s="120"/>
      <c r="CV325" s="120"/>
      <c r="CW325" s="120"/>
      <c r="CX325" s="120"/>
      <c r="CY325" s="121"/>
      <c r="CZ325" s="121"/>
    </row>
    <row r="326" spans="1:104" hidden="1">
      <c r="A326" s="75" t="s">
        <v>384</v>
      </c>
      <c r="B326" s="115" t="s">
        <v>81</v>
      </c>
      <c r="C326" s="116" t="s">
        <v>357</v>
      </c>
      <c r="D326" s="117" t="s">
        <v>358</v>
      </c>
      <c r="E326" s="143">
        <v>173.33</v>
      </c>
      <c r="F326" s="143">
        <v>32</v>
      </c>
      <c r="G326" s="143">
        <v>43.17</v>
      </c>
      <c r="H326" s="143">
        <v>0</v>
      </c>
      <c r="I326" s="143">
        <v>0</v>
      </c>
      <c r="J326" s="143">
        <v>0</v>
      </c>
      <c r="K326" s="137">
        <v>0</v>
      </c>
      <c r="L326" s="125">
        <f t="shared" si="41"/>
        <v>248.5</v>
      </c>
      <c r="M326" s="139">
        <v>63615.38</v>
      </c>
      <c r="N326" s="118" t="s">
        <v>83</v>
      </c>
      <c r="O326" s="116"/>
      <c r="P326" s="124" t="str">
        <f t="shared" si="42"/>
        <v>01409</v>
      </c>
      <c r="Q326" s="133">
        <v>172</v>
      </c>
      <c r="R326" s="134"/>
      <c r="S326" s="135">
        <f t="shared" si="40"/>
        <v>172</v>
      </c>
      <c r="T326" s="118">
        <f t="shared" si="43"/>
        <v>248.5</v>
      </c>
      <c r="U326" s="124">
        <f t="shared" si="44"/>
        <v>0</v>
      </c>
      <c r="V326" s="119"/>
      <c r="W326" s="120"/>
      <c r="X326" s="120"/>
      <c r="Y326" s="120"/>
      <c r="Z326" s="120"/>
      <c r="AA326" s="120"/>
      <c r="AB326" s="120"/>
      <c r="AC326" s="120"/>
      <c r="AD326" s="120"/>
      <c r="AE326" s="120"/>
      <c r="AF326" s="120"/>
      <c r="AG326" s="120"/>
      <c r="AH326" s="120"/>
      <c r="AI326" s="120"/>
      <c r="AJ326" s="120"/>
      <c r="AK326" s="120"/>
      <c r="AL326" s="120"/>
      <c r="AM326" s="120"/>
      <c r="AN326" s="120"/>
      <c r="AO326" s="120"/>
      <c r="AP326" s="120"/>
      <c r="AQ326" s="120"/>
      <c r="AR326" s="120"/>
      <c r="AS326" s="120"/>
      <c r="AT326" s="120"/>
      <c r="AU326" s="120"/>
      <c r="AV326" s="120"/>
      <c r="AW326" s="120"/>
      <c r="AX326" s="120"/>
      <c r="AY326" s="120"/>
      <c r="AZ326" s="120"/>
      <c r="BA326" s="120"/>
      <c r="BB326" s="120"/>
      <c r="BC326" s="120"/>
      <c r="BD326" s="120"/>
      <c r="BE326" s="120"/>
      <c r="BF326" s="120"/>
      <c r="BG326" s="120"/>
      <c r="BH326" s="120"/>
      <c r="BI326" s="120"/>
      <c r="BJ326" s="120"/>
      <c r="BK326" s="120"/>
      <c r="BL326" s="120"/>
      <c r="BM326" s="120"/>
      <c r="BN326" s="120"/>
      <c r="BO326" s="120"/>
      <c r="BP326" s="120"/>
      <c r="BQ326" s="120"/>
      <c r="BR326" s="120"/>
      <c r="BS326" s="120"/>
      <c r="BT326" s="120"/>
      <c r="BU326" s="120"/>
      <c r="BV326" s="120"/>
      <c r="BW326" s="120"/>
      <c r="BX326" s="120"/>
      <c r="BY326" s="120"/>
      <c r="BZ326" s="120"/>
      <c r="CA326" s="120"/>
      <c r="CB326" s="120"/>
      <c r="CC326" s="120"/>
      <c r="CD326" s="120"/>
      <c r="CE326" s="120"/>
      <c r="CF326" s="120"/>
      <c r="CG326" s="120"/>
      <c r="CH326" s="120"/>
      <c r="CI326" s="120"/>
      <c r="CJ326" s="120"/>
      <c r="CK326" s="120"/>
      <c r="CL326" s="120"/>
      <c r="CM326" s="120"/>
      <c r="CN326" s="120"/>
      <c r="CO326" s="120"/>
      <c r="CP326" s="120"/>
      <c r="CQ326" s="120"/>
      <c r="CR326" s="120"/>
      <c r="CS326" s="120"/>
      <c r="CT326" s="120"/>
      <c r="CU326" s="120"/>
      <c r="CV326" s="120"/>
      <c r="CW326" s="120"/>
      <c r="CX326" s="120"/>
      <c r="CY326" s="121"/>
      <c r="CZ326" s="121"/>
    </row>
    <row r="327" spans="1:104" hidden="1">
      <c r="A327" s="108" t="s">
        <v>149</v>
      </c>
      <c r="B327" s="110" t="s">
        <v>76</v>
      </c>
      <c r="C327" s="110" t="s">
        <v>101</v>
      </c>
      <c r="D327" s="122" t="s">
        <v>102</v>
      </c>
      <c r="E327" s="143">
        <v>208</v>
      </c>
      <c r="F327" s="143">
        <v>0</v>
      </c>
      <c r="G327" s="143">
        <v>33.5</v>
      </c>
      <c r="H327" s="143">
        <v>17</v>
      </c>
      <c r="I327" s="143">
        <v>0</v>
      </c>
      <c r="J327" s="143">
        <v>0</v>
      </c>
      <c r="K327" s="137">
        <v>0</v>
      </c>
      <c r="L327" s="125">
        <f t="shared" si="41"/>
        <v>241.5</v>
      </c>
      <c r="M327" s="139">
        <v>105457.37</v>
      </c>
      <c r="N327" s="108" t="s">
        <v>77</v>
      </c>
      <c r="O327" s="110"/>
      <c r="P327" s="111" t="str">
        <f t="shared" si="42"/>
        <v>01200</v>
      </c>
      <c r="Q327" s="130">
        <v>297</v>
      </c>
      <c r="R327" s="131"/>
      <c r="S327" s="132">
        <f t="shared" si="40"/>
        <v>297</v>
      </c>
      <c r="T327" s="118">
        <f t="shared" si="43"/>
        <v>241.5</v>
      </c>
      <c r="U327" s="111">
        <f t="shared" si="44"/>
        <v>0</v>
      </c>
      <c r="V327" s="114"/>
      <c r="W327" s="112"/>
      <c r="X327" s="112"/>
      <c r="Y327" s="112"/>
      <c r="Z327" s="112"/>
      <c r="AA327" s="112"/>
      <c r="AB327" s="112"/>
      <c r="AC327" s="112"/>
      <c r="AD327" s="112"/>
      <c r="AE327" s="112"/>
      <c r="AF327" s="112"/>
      <c r="AG327" s="112"/>
      <c r="AH327" s="112"/>
      <c r="AI327" s="112"/>
      <c r="AJ327" s="112"/>
      <c r="AK327" s="112"/>
      <c r="AL327" s="112"/>
      <c r="AM327" s="112"/>
      <c r="AN327" s="112"/>
      <c r="AO327" s="112"/>
      <c r="AP327" s="112"/>
      <c r="AQ327" s="112"/>
      <c r="AR327" s="112"/>
      <c r="AS327" s="112"/>
      <c r="AT327" s="112"/>
      <c r="AU327" s="112"/>
      <c r="AV327" s="112"/>
      <c r="AW327" s="112"/>
      <c r="AX327" s="112"/>
      <c r="AY327" s="112"/>
      <c r="AZ327" s="112"/>
      <c r="BA327" s="112"/>
      <c r="BB327" s="112"/>
      <c r="BC327" s="112"/>
      <c r="BD327" s="112"/>
      <c r="BE327" s="112"/>
      <c r="BF327" s="112"/>
      <c r="BG327" s="112"/>
      <c r="BH327" s="112"/>
      <c r="BI327" s="112"/>
      <c r="BJ327" s="112"/>
      <c r="BK327" s="112"/>
      <c r="BL327" s="112"/>
      <c r="BM327" s="112"/>
      <c r="BN327" s="112"/>
      <c r="BO327" s="112"/>
      <c r="BP327" s="112"/>
      <c r="BQ327" s="112"/>
      <c r="BR327" s="112"/>
      <c r="BS327" s="112"/>
      <c r="BT327" s="112"/>
      <c r="BU327" s="112"/>
      <c r="BV327" s="112"/>
      <c r="BW327" s="112"/>
      <c r="BX327" s="112"/>
      <c r="BY327" s="112"/>
      <c r="BZ327" s="112"/>
      <c r="CA327" s="112"/>
      <c r="CB327" s="112"/>
      <c r="CC327" s="112"/>
      <c r="CD327" s="112"/>
      <c r="CE327" s="112"/>
      <c r="CF327" s="112"/>
      <c r="CG327" s="112"/>
      <c r="CH327" s="112"/>
      <c r="CI327" s="112"/>
      <c r="CJ327" s="112"/>
      <c r="CK327" s="112"/>
      <c r="CL327" s="112"/>
      <c r="CM327" s="112"/>
      <c r="CN327" s="112"/>
      <c r="CO327" s="112"/>
      <c r="CP327" s="112"/>
      <c r="CQ327" s="112"/>
      <c r="CR327" s="112"/>
      <c r="CS327" s="112"/>
      <c r="CT327" s="112"/>
      <c r="CU327" s="112"/>
      <c r="CV327" s="112"/>
      <c r="CW327" s="112"/>
      <c r="CX327" s="112"/>
      <c r="CY327" s="113"/>
      <c r="CZ327" s="113"/>
    </row>
    <row r="328" spans="1:104" hidden="1">
      <c r="A328" s="108" t="s">
        <v>150</v>
      </c>
      <c r="B328" s="110" t="s">
        <v>76</v>
      </c>
      <c r="C328" s="110" t="s">
        <v>101</v>
      </c>
      <c r="D328" s="122">
        <v>304</v>
      </c>
      <c r="E328" s="143">
        <v>208</v>
      </c>
      <c r="F328" s="143">
        <v>0</v>
      </c>
      <c r="G328" s="143">
        <v>44</v>
      </c>
      <c r="H328" s="143">
        <v>0</v>
      </c>
      <c r="I328" s="143">
        <v>10</v>
      </c>
      <c r="J328" s="143">
        <v>0</v>
      </c>
      <c r="K328" s="137">
        <v>0</v>
      </c>
      <c r="L328" s="125">
        <f t="shared" si="41"/>
        <v>262</v>
      </c>
      <c r="M328" s="139">
        <v>119253.27</v>
      </c>
      <c r="N328" s="108" t="s">
        <v>77</v>
      </c>
      <c r="O328" s="110"/>
      <c r="P328" s="111" t="str">
        <f t="shared" si="42"/>
        <v>01200</v>
      </c>
      <c r="Q328" s="130">
        <v>304</v>
      </c>
      <c r="R328" s="131"/>
      <c r="S328" s="132">
        <f t="shared" si="40"/>
        <v>304</v>
      </c>
      <c r="T328" s="118">
        <f t="shared" si="43"/>
        <v>262</v>
      </c>
      <c r="U328" s="111">
        <f t="shared" si="44"/>
        <v>0</v>
      </c>
      <c r="V328" s="114"/>
      <c r="W328" s="112"/>
      <c r="X328" s="112"/>
      <c r="Y328" s="112"/>
      <c r="Z328" s="112"/>
      <c r="AA328" s="112"/>
      <c r="AB328" s="112"/>
      <c r="AC328" s="112"/>
      <c r="AD328" s="112"/>
      <c r="AE328" s="112"/>
      <c r="AF328" s="112"/>
      <c r="AG328" s="112"/>
      <c r="AH328" s="112"/>
      <c r="AI328" s="112"/>
      <c r="AJ328" s="112"/>
      <c r="AK328" s="112"/>
      <c r="AL328" s="112"/>
      <c r="AM328" s="112"/>
      <c r="AN328" s="112"/>
      <c r="AO328" s="112"/>
      <c r="AP328" s="112"/>
      <c r="AQ328" s="112"/>
      <c r="AR328" s="112"/>
      <c r="AS328" s="112"/>
      <c r="AT328" s="112"/>
      <c r="AU328" s="112"/>
      <c r="AV328" s="112"/>
      <c r="AW328" s="112"/>
      <c r="AX328" s="112"/>
      <c r="AY328" s="112"/>
      <c r="AZ328" s="112"/>
      <c r="BA328" s="112"/>
      <c r="BB328" s="112"/>
      <c r="BC328" s="112"/>
      <c r="BD328" s="112"/>
      <c r="BE328" s="112"/>
      <c r="BF328" s="112"/>
      <c r="BG328" s="112"/>
      <c r="BH328" s="112"/>
      <c r="BI328" s="112"/>
      <c r="BJ328" s="112"/>
      <c r="BK328" s="112"/>
      <c r="BL328" s="112"/>
      <c r="BM328" s="112"/>
      <c r="BN328" s="112"/>
      <c r="BO328" s="112"/>
      <c r="BP328" s="112"/>
      <c r="BQ328" s="112"/>
      <c r="BR328" s="112"/>
      <c r="BS328" s="112"/>
      <c r="BT328" s="112"/>
      <c r="BU328" s="112"/>
      <c r="BV328" s="112"/>
      <c r="BW328" s="112"/>
      <c r="BX328" s="112"/>
      <c r="BY328" s="112"/>
      <c r="BZ328" s="112"/>
      <c r="CA328" s="112"/>
      <c r="CB328" s="112"/>
      <c r="CC328" s="112"/>
      <c r="CD328" s="112"/>
      <c r="CE328" s="112"/>
      <c r="CF328" s="112"/>
      <c r="CG328" s="112"/>
      <c r="CH328" s="112"/>
      <c r="CI328" s="112"/>
      <c r="CJ328" s="112"/>
      <c r="CK328" s="112"/>
      <c r="CL328" s="112"/>
      <c r="CM328" s="112"/>
      <c r="CN328" s="112"/>
      <c r="CO328" s="112"/>
      <c r="CP328" s="112"/>
      <c r="CQ328" s="112"/>
      <c r="CR328" s="112"/>
      <c r="CS328" s="112"/>
      <c r="CT328" s="112"/>
      <c r="CU328" s="112"/>
      <c r="CV328" s="112"/>
      <c r="CW328" s="112"/>
      <c r="CX328" s="112"/>
      <c r="CY328" s="113"/>
      <c r="CZ328" s="113"/>
    </row>
    <row r="329" spans="1:104" hidden="1">
      <c r="A329" s="75" t="s">
        <v>494</v>
      </c>
      <c r="B329" s="115" t="s">
        <v>81</v>
      </c>
      <c r="C329" s="116" t="s">
        <v>338</v>
      </c>
      <c r="D329" s="117" t="s">
        <v>358</v>
      </c>
      <c r="E329" s="143">
        <v>173.33</v>
      </c>
      <c r="F329" s="143">
        <v>32</v>
      </c>
      <c r="G329" s="143">
        <v>7.17</v>
      </c>
      <c r="H329" s="143">
        <v>204</v>
      </c>
      <c r="I329" s="143">
        <v>0</v>
      </c>
      <c r="J329" s="143">
        <v>0</v>
      </c>
      <c r="K329" s="137">
        <v>0</v>
      </c>
      <c r="L329" s="125">
        <f t="shared" si="41"/>
        <v>212.5</v>
      </c>
      <c r="M329" s="139">
        <v>79483.600000000006</v>
      </c>
      <c r="N329" s="118" t="s">
        <v>83</v>
      </c>
      <c r="O329" s="116"/>
      <c r="P329" s="124" t="str">
        <f t="shared" si="42"/>
        <v>01409</v>
      </c>
      <c r="Q329" s="133">
        <v>171</v>
      </c>
      <c r="R329" s="134"/>
      <c r="S329" s="135">
        <f t="shared" si="40"/>
        <v>171</v>
      </c>
      <c r="T329" s="118">
        <f t="shared" si="43"/>
        <v>212.5</v>
      </c>
      <c r="U329" s="124">
        <f t="shared" si="44"/>
        <v>0</v>
      </c>
      <c r="V329" s="119"/>
      <c r="W329" s="120"/>
      <c r="X329" s="120"/>
      <c r="Y329" s="120"/>
      <c r="Z329" s="120"/>
      <c r="AA329" s="120"/>
      <c r="AB329" s="120"/>
      <c r="AC329" s="120"/>
      <c r="AD329" s="120"/>
      <c r="AE329" s="120"/>
      <c r="AF329" s="120"/>
      <c r="AG329" s="120"/>
      <c r="AH329" s="120"/>
      <c r="AI329" s="120"/>
      <c r="AJ329" s="120"/>
      <c r="AK329" s="120"/>
      <c r="AL329" s="120"/>
      <c r="AM329" s="120"/>
      <c r="AN329" s="120"/>
      <c r="AO329" s="120"/>
      <c r="AP329" s="120"/>
      <c r="AQ329" s="120"/>
      <c r="AR329" s="120"/>
      <c r="AS329" s="120"/>
      <c r="AT329" s="120"/>
      <c r="AU329" s="120"/>
      <c r="AV329" s="120"/>
      <c r="AW329" s="120"/>
      <c r="AX329" s="120"/>
      <c r="AY329" s="120"/>
      <c r="AZ329" s="120"/>
      <c r="BA329" s="120"/>
      <c r="BB329" s="120"/>
      <c r="BC329" s="120"/>
      <c r="BD329" s="120"/>
      <c r="BE329" s="120"/>
      <c r="BF329" s="120"/>
      <c r="BG329" s="120"/>
      <c r="BH329" s="120"/>
      <c r="BI329" s="120"/>
      <c r="BJ329" s="120"/>
      <c r="BK329" s="120"/>
      <c r="BL329" s="120"/>
      <c r="BM329" s="120"/>
      <c r="BN329" s="120"/>
      <c r="BO329" s="120"/>
      <c r="BP329" s="120"/>
      <c r="BQ329" s="120"/>
      <c r="BR329" s="120"/>
      <c r="BS329" s="120"/>
      <c r="BT329" s="120"/>
      <c r="BU329" s="120"/>
      <c r="BV329" s="120"/>
      <c r="BW329" s="120"/>
      <c r="BX329" s="120"/>
      <c r="BY329" s="120"/>
      <c r="BZ329" s="120"/>
      <c r="CA329" s="120"/>
      <c r="CB329" s="120"/>
      <c r="CC329" s="120"/>
      <c r="CD329" s="120"/>
      <c r="CE329" s="120"/>
      <c r="CF329" s="120"/>
      <c r="CG329" s="120"/>
      <c r="CH329" s="120"/>
      <c r="CI329" s="120"/>
      <c r="CJ329" s="120"/>
      <c r="CK329" s="120"/>
      <c r="CL329" s="120"/>
      <c r="CM329" s="120"/>
      <c r="CN329" s="120"/>
      <c r="CO329" s="120"/>
      <c r="CP329" s="120"/>
      <c r="CQ329" s="120"/>
      <c r="CR329" s="120"/>
      <c r="CS329" s="120"/>
      <c r="CT329" s="120"/>
      <c r="CU329" s="120"/>
      <c r="CV329" s="120"/>
      <c r="CW329" s="120"/>
      <c r="CX329" s="120"/>
      <c r="CY329" s="121"/>
      <c r="CZ329" s="121"/>
    </row>
    <row r="330" spans="1:104" hidden="1">
      <c r="A330" s="74" t="s">
        <v>501</v>
      </c>
      <c r="B330" s="109" t="s">
        <v>81</v>
      </c>
      <c r="C330" s="110" t="s">
        <v>338</v>
      </c>
      <c r="D330" s="122" t="s">
        <v>358</v>
      </c>
      <c r="E330" s="143">
        <v>173.33</v>
      </c>
      <c r="F330" s="143">
        <v>32</v>
      </c>
      <c r="G330" s="143">
        <v>7.17</v>
      </c>
      <c r="H330" s="143">
        <v>204</v>
      </c>
      <c r="I330" s="143">
        <v>0</v>
      </c>
      <c r="J330" s="143">
        <v>0</v>
      </c>
      <c r="K330" s="137">
        <v>0</v>
      </c>
      <c r="L330" s="125">
        <f t="shared" si="41"/>
        <v>212.5</v>
      </c>
      <c r="M330" s="139">
        <v>65746.73</v>
      </c>
      <c r="N330" s="108" t="s">
        <v>83</v>
      </c>
      <c r="O330" s="110"/>
      <c r="P330" s="111" t="str">
        <f t="shared" si="42"/>
        <v>01409</v>
      </c>
      <c r="Q330" s="130">
        <v>0</v>
      </c>
      <c r="R330" s="131"/>
      <c r="S330" s="132">
        <f t="shared" si="40"/>
        <v>0</v>
      </c>
      <c r="T330" s="118">
        <f t="shared" si="43"/>
        <v>0</v>
      </c>
      <c r="U330" s="111">
        <f t="shared" si="44"/>
        <v>212.5</v>
      </c>
      <c r="V330" s="114"/>
      <c r="W330" s="112"/>
      <c r="X330" s="112"/>
      <c r="Y330" s="112"/>
      <c r="Z330" s="112"/>
      <c r="AA330" s="112"/>
      <c r="AB330" s="112"/>
      <c r="AC330" s="112"/>
      <c r="AD330" s="112"/>
      <c r="AE330" s="112"/>
      <c r="AF330" s="112"/>
      <c r="AG330" s="112"/>
      <c r="AH330" s="112"/>
      <c r="AI330" s="112"/>
      <c r="AJ330" s="112"/>
      <c r="AK330" s="112"/>
      <c r="AL330" s="112"/>
      <c r="AM330" s="112"/>
      <c r="AN330" s="112"/>
      <c r="AO330" s="112"/>
      <c r="AP330" s="112"/>
      <c r="AQ330" s="112"/>
      <c r="AR330" s="112"/>
      <c r="AS330" s="112"/>
      <c r="AT330" s="112"/>
      <c r="AU330" s="112"/>
      <c r="AV330" s="112"/>
      <c r="AW330" s="112"/>
      <c r="AX330" s="112"/>
      <c r="AY330" s="112"/>
      <c r="AZ330" s="112"/>
      <c r="BA330" s="112"/>
      <c r="BB330" s="112"/>
      <c r="BC330" s="112"/>
      <c r="BD330" s="112"/>
      <c r="BE330" s="112"/>
      <c r="BF330" s="112"/>
      <c r="BG330" s="112"/>
      <c r="BH330" s="112"/>
      <c r="BI330" s="112"/>
      <c r="BJ330" s="112"/>
      <c r="BK330" s="112"/>
      <c r="BL330" s="112"/>
      <c r="BM330" s="112"/>
      <c r="BN330" s="112"/>
      <c r="BO330" s="112"/>
      <c r="BP330" s="112"/>
      <c r="BQ330" s="112"/>
      <c r="BR330" s="112"/>
      <c r="BS330" s="112"/>
      <c r="BT330" s="112"/>
      <c r="BU330" s="112"/>
      <c r="BV330" s="112"/>
      <c r="BW330" s="112"/>
      <c r="BX330" s="112"/>
      <c r="BY330" s="112"/>
      <c r="BZ330" s="112"/>
      <c r="CA330" s="112"/>
      <c r="CB330" s="112"/>
      <c r="CC330" s="112"/>
      <c r="CD330" s="112"/>
      <c r="CE330" s="112"/>
      <c r="CF330" s="112"/>
      <c r="CG330" s="112"/>
      <c r="CH330" s="112"/>
      <c r="CI330" s="112"/>
      <c r="CJ330" s="112"/>
      <c r="CK330" s="112"/>
      <c r="CL330" s="112"/>
      <c r="CM330" s="112"/>
      <c r="CN330" s="112"/>
      <c r="CO330" s="112"/>
      <c r="CP330" s="112"/>
      <c r="CQ330" s="112"/>
      <c r="CR330" s="112"/>
      <c r="CS330" s="112"/>
      <c r="CT330" s="112"/>
      <c r="CU330" s="112"/>
      <c r="CV330" s="112"/>
      <c r="CW330" s="112"/>
      <c r="CX330" s="112"/>
      <c r="CY330" s="113"/>
      <c r="CZ330" s="113"/>
    </row>
    <row r="331" spans="1:104" hidden="1">
      <c r="A331" s="74" t="s">
        <v>499</v>
      </c>
      <c r="B331" s="109" t="s">
        <v>81</v>
      </c>
      <c r="C331" s="110" t="s">
        <v>357</v>
      </c>
      <c r="D331" s="122" t="s">
        <v>358</v>
      </c>
      <c r="E331" s="143">
        <v>173.33</v>
      </c>
      <c r="F331" s="143">
        <v>32</v>
      </c>
      <c r="G331" s="143">
        <v>34.67</v>
      </c>
      <c r="H331" s="143">
        <v>25.5</v>
      </c>
      <c r="I331" s="143">
        <v>0</v>
      </c>
      <c r="J331" s="143">
        <v>0</v>
      </c>
      <c r="K331" s="137">
        <v>0</v>
      </c>
      <c r="L331" s="125">
        <f t="shared" si="41"/>
        <v>240</v>
      </c>
      <c r="M331" s="139">
        <v>75255.28</v>
      </c>
      <c r="N331" s="108" t="s">
        <v>83</v>
      </c>
      <c r="O331" s="110"/>
      <c r="P331" s="111" t="str">
        <f t="shared" si="42"/>
        <v>01409</v>
      </c>
      <c r="Q331" s="130">
        <v>172</v>
      </c>
      <c r="R331" s="131"/>
      <c r="S331" s="132">
        <f t="shared" si="40"/>
        <v>172</v>
      </c>
      <c r="T331" s="118">
        <f t="shared" si="43"/>
        <v>240</v>
      </c>
      <c r="U331" s="111">
        <f t="shared" si="44"/>
        <v>0</v>
      </c>
      <c r="V331" s="114"/>
      <c r="W331" s="112"/>
      <c r="X331" s="112"/>
      <c r="Y331" s="112"/>
      <c r="Z331" s="112"/>
      <c r="AA331" s="112"/>
      <c r="AB331" s="112"/>
      <c r="AC331" s="112"/>
      <c r="AD331" s="112"/>
      <c r="AE331" s="112"/>
      <c r="AF331" s="112"/>
      <c r="AG331" s="112"/>
      <c r="AH331" s="112"/>
      <c r="AI331" s="112"/>
      <c r="AJ331" s="112"/>
      <c r="AK331" s="112"/>
      <c r="AL331" s="112"/>
      <c r="AM331" s="112"/>
      <c r="AN331" s="112"/>
      <c r="AO331" s="112"/>
      <c r="AP331" s="112"/>
      <c r="AQ331" s="112"/>
      <c r="AR331" s="112"/>
      <c r="AS331" s="112"/>
      <c r="AT331" s="112"/>
      <c r="AU331" s="112"/>
      <c r="AV331" s="112"/>
      <c r="AW331" s="112"/>
      <c r="AX331" s="112"/>
      <c r="AY331" s="112"/>
      <c r="AZ331" s="112"/>
      <c r="BA331" s="112"/>
      <c r="BB331" s="112"/>
      <c r="BC331" s="112"/>
      <c r="BD331" s="112"/>
      <c r="BE331" s="112"/>
      <c r="BF331" s="112"/>
      <c r="BG331" s="112"/>
      <c r="BH331" s="112"/>
      <c r="BI331" s="112"/>
      <c r="BJ331" s="112"/>
      <c r="BK331" s="112"/>
      <c r="BL331" s="112"/>
      <c r="BM331" s="112"/>
      <c r="BN331" s="112"/>
      <c r="BO331" s="112"/>
      <c r="BP331" s="112"/>
      <c r="BQ331" s="112"/>
      <c r="BR331" s="112"/>
      <c r="BS331" s="112"/>
      <c r="BT331" s="112"/>
      <c r="BU331" s="112"/>
      <c r="BV331" s="112"/>
      <c r="BW331" s="112"/>
      <c r="BX331" s="112"/>
      <c r="BY331" s="112"/>
      <c r="BZ331" s="112"/>
      <c r="CA331" s="112"/>
      <c r="CB331" s="112"/>
      <c r="CC331" s="112"/>
      <c r="CD331" s="112"/>
      <c r="CE331" s="112"/>
      <c r="CF331" s="112"/>
      <c r="CG331" s="112"/>
      <c r="CH331" s="112"/>
      <c r="CI331" s="112"/>
      <c r="CJ331" s="112"/>
      <c r="CK331" s="112"/>
      <c r="CL331" s="112"/>
      <c r="CM331" s="112"/>
      <c r="CN331" s="112"/>
      <c r="CO331" s="112"/>
      <c r="CP331" s="112"/>
      <c r="CQ331" s="112"/>
      <c r="CR331" s="112"/>
      <c r="CS331" s="112"/>
      <c r="CT331" s="112"/>
      <c r="CU331" s="112"/>
      <c r="CV331" s="112"/>
      <c r="CW331" s="112"/>
      <c r="CX331" s="112"/>
      <c r="CY331" s="113"/>
      <c r="CZ331" s="113"/>
    </row>
    <row r="332" spans="1:104" hidden="1">
      <c r="A332" s="118" t="s">
        <v>505</v>
      </c>
      <c r="B332" s="116" t="s">
        <v>81</v>
      </c>
      <c r="C332" s="116" t="s">
        <v>364</v>
      </c>
      <c r="D332" s="117" t="s">
        <v>358</v>
      </c>
      <c r="E332" s="143">
        <v>173.33</v>
      </c>
      <c r="F332" s="143">
        <v>32</v>
      </c>
      <c r="G332" s="143">
        <v>38.67</v>
      </c>
      <c r="H332" s="143">
        <v>25.5</v>
      </c>
      <c r="I332" s="143">
        <v>0</v>
      </c>
      <c r="J332" s="143">
        <v>0</v>
      </c>
      <c r="K332" s="137">
        <v>0</v>
      </c>
      <c r="L332" s="125">
        <f t="shared" si="41"/>
        <v>244</v>
      </c>
      <c r="M332" s="139">
        <v>69770.929999999993</v>
      </c>
      <c r="N332" s="118" t="s">
        <v>83</v>
      </c>
      <c r="O332" s="116"/>
      <c r="P332" s="124" t="str">
        <f t="shared" si="42"/>
        <v>01409</v>
      </c>
      <c r="Q332" s="133">
        <v>172</v>
      </c>
      <c r="R332" s="134"/>
      <c r="S332" s="135">
        <f t="shared" si="40"/>
        <v>172</v>
      </c>
      <c r="T332" s="118">
        <f t="shared" si="43"/>
        <v>244</v>
      </c>
      <c r="U332" s="124">
        <f t="shared" si="44"/>
        <v>0</v>
      </c>
      <c r="V332" s="119"/>
      <c r="W332" s="120"/>
      <c r="X332" s="120"/>
      <c r="Y332" s="120"/>
      <c r="Z332" s="120"/>
      <c r="AA332" s="120"/>
      <c r="AB332" s="120"/>
      <c r="AC332" s="120"/>
      <c r="AD332" s="120"/>
      <c r="AE332" s="120"/>
      <c r="AF332" s="120"/>
      <c r="AG332" s="120"/>
      <c r="AH332" s="120"/>
      <c r="AI332" s="120"/>
      <c r="AJ332" s="120"/>
      <c r="AK332" s="120"/>
      <c r="AL332" s="120"/>
      <c r="AM332" s="120"/>
      <c r="AN332" s="120"/>
      <c r="AO332" s="120"/>
      <c r="AP332" s="120"/>
      <c r="AQ332" s="120"/>
      <c r="AR332" s="120"/>
      <c r="AS332" s="120"/>
      <c r="AT332" s="120"/>
      <c r="AU332" s="120"/>
      <c r="AV332" s="120"/>
      <c r="AW332" s="120"/>
      <c r="AX332" s="120"/>
      <c r="AY332" s="120"/>
      <c r="AZ332" s="120"/>
      <c r="BA332" s="120"/>
      <c r="BB332" s="120"/>
      <c r="BC332" s="120"/>
      <c r="BD332" s="120"/>
      <c r="BE332" s="120"/>
      <c r="BF332" s="120"/>
      <c r="BG332" s="120"/>
      <c r="BH332" s="120"/>
      <c r="BI332" s="120"/>
      <c r="BJ332" s="120"/>
      <c r="BK332" s="120"/>
      <c r="BL332" s="120"/>
      <c r="BM332" s="120"/>
      <c r="BN332" s="120"/>
      <c r="BO332" s="120"/>
      <c r="BP332" s="120"/>
      <c r="BQ332" s="120"/>
      <c r="BR332" s="120"/>
      <c r="BS332" s="120"/>
      <c r="BT332" s="120"/>
      <c r="BU332" s="120"/>
      <c r="BV332" s="120"/>
      <c r="BW332" s="120"/>
      <c r="BX332" s="120"/>
      <c r="BY332" s="120"/>
      <c r="BZ332" s="120"/>
      <c r="CA332" s="120"/>
      <c r="CB332" s="120"/>
      <c r="CC332" s="120"/>
      <c r="CD332" s="120"/>
      <c r="CE332" s="120"/>
      <c r="CF332" s="120"/>
      <c r="CG332" s="120"/>
      <c r="CH332" s="120"/>
      <c r="CI332" s="120"/>
      <c r="CJ332" s="120"/>
      <c r="CK332" s="120"/>
      <c r="CL332" s="120"/>
      <c r="CM332" s="120"/>
      <c r="CN332" s="120"/>
      <c r="CO332" s="120"/>
      <c r="CP332" s="120"/>
      <c r="CQ332" s="120"/>
      <c r="CR332" s="120"/>
      <c r="CS332" s="120"/>
      <c r="CT332" s="120"/>
      <c r="CU332" s="120"/>
      <c r="CV332" s="120"/>
      <c r="CW332" s="120"/>
      <c r="CX332" s="120"/>
      <c r="CY332" s="121"/>
      <c r="CZ332" s="121"/>
    </row>
    <row r="333" spans="1:104" hidden="1">
      <c r="A333" s="118" t="s">
        <v>507</v>
      </c>
      <c r="B333" s="116" t="s">
        <v>81</v>
      </c>
      <c r="C333" s="116" t="s">
        <v>338</v>
      </c>
      <c r="D333" s="117" t="s">
        <v>358</v>
      </c>
      <c r="E333" s="143">
        <v>173.33</v>
      </c>
      <c r="F333" s="143">
        <v>32</v>
      </c>
      <c r="G333" s="143">
        <v>10.67</v>
      </c>
      <c r="H333" s="143">
        <v>207.5</v>
      </c>
      <c r="I333" s="143">
        <v>0</v>
      </c>
      <c r="J333" s="143">
        <v>0</v>
      </c>
      <c r="K333" s="137">
        <v>0</v>
      </c>
      <c r="L333" s="125">
        <f t="shared" si="41"/>
        <v>216</v>
      </c>
      <c r="M333" s="139">
        <v>67144.72</v>
      </c>
      <c r="N333" s="118" t="s">
        <v>83</v>
      </c>
      <c r="O333" s="116"/>
      <c r="P333" s="124" t="str">
        <f t="shared" si="42"/>
        <v>01409</v>
      </c>
      <c r="Q333" s="133">
        <v>171</v>
      </c>
      <c r="R333" s="134"/>
      <c r="S333" s="135">
        <f t="shared" ref="S333:S357" si="45">IF(R333&lt;&gt;"",R333,Q333)</f>
        <v>171</v>
      </c>
      <c r="T333" s="118">
        <f t="shared" si="43"/>
        <v>216</v>
      </c>
      <c r="U333" s="124">
        <f t="shared" si="44"/>
        <v>0</v>
      </c>
      <c r="V333" s="119"/>
      <c r="W333" s="120"/>
      <c r="X333" s="120"/>
      <c r="Y333" s="120"/>
      <c r="Z333" s="120"/>
      <c r="AA333" s="120"/>
      <c r="AB333" s="120"/>
      <c r="AC333" s="120"/>
      <c r="AD333" s="120"/>
      <c r="AE333" s="120"/>
      <c r="AF333" s="120"/>
      <c r="AG333" s="120"/>
      <c r="AH333" s="120"/>
      <c r="AI333" s="120"/>
      <c r="AJ333" s="120"/>
      <c r="AK333" s="120"/>
      <c r="AL333" s="120"/>
      <c r="AM333" s="120"/>
      <c r="AN333" s="120"/>
      <c r="AO333" s="120"/>
      <c r="AP333" s="120"/>
      <c r="AQ333" s="120"/>
      <c r="AR333" s="120"/>
      <c r="AS333" s="120"/>
      <c r="AT333" s="120"/>
      <c r="AU333" s="120"/>
      <c r="AV333" s="120"/>
      <c r="AW333" s="120"/>
      <c r="AX333" s="120"/>
      <c r="AY333" s="120"/>
      <c r="AZ333" s="120"/>
      <c r="BA333" s="120"/>
      <c r="BB333" s="120"/>
      <c r="BC333" s="120"/>
      <c r="BD333" s="120"/>
      <c r="BE333" s="120"/>
      <c r="BF333" s="120"/>
      <c r="BG333" s="120"/>
      <c r="BH333" s="120"/>
      <c r="BI333" s="120"/>
      <c r="BJ333" s="120"/>
      <c r="BK333" s="120"/>
      <c r="BL333" s="120"/>
      <c r="BM333" s="120"/>
      <c r="BN333" s="120"/>
      <c r="BO333" s="120"/>
      <c r="BP333" s="120"/>
      <c r="BQ333" s="120"/>
      <c r="BR333" s="120"/>
      <c r="BS333" s="120"/>
      <c r="BT333" s="120"/>
      <c r="BU333" s="120"/>
      <c r="BV333" s="120"/>
      <c r="BW333" s="120"/>
      <c r="BX333" s="120"/>
      <c r="BY333" s="120"/>
      <c r="BZ333" s="120"/>
      <c r="CA333" s="120"/>
      <c r="CB333" s="120"/>
      <c r="CC333" s="120"/>
      <c r="CD333" s="120"/>
      <c r="CE333" s="120"/>
      <c r="CF333" s="120"/>
      <c r="CG333" s="120"/>
      <c r="CH333" s="120"/>
      <c r="CI333" s="120"/>
      <c r="CJ333" s="120"/>
      <c r="CK333" s="120"/>
      <c r="CL333" s="120"/>
      <c r="CM333" s="120"/>
      <c r="CN333" s="120"/>
      <c r="CO333" s="120"/>
      <c r="CP333" s="120"/>
      <c r="CQ333" s="120"/>
      <c r="CR333" s="120"/>
      <c r="CS333" s="120"/>
      <c r="CT333" s="120"/>
      <c r="CU333" s="120"/>
      <c r="CV333" s="120"/>
      <c r="CW333" s="120"/>
      <c r="CX333" s="120"/>
      <c r="CY333" s="121"/>
      <c r="CZ333" s="121"/>
    </row>
    <row r="334" spans="1:104" hidden="1">
      <c r="A334" s="118" t="s">
        <v>503</v>
      </c>
      <c r="B334" s="116" t="s">
        <v>81</v>
      </c>
      <c r="C334" s="116" t="s">
        <v>363</v>
      </c>
      <c r="D334" s="117" t="s">
        <v>358</v>
      </c>
      <c r="E334" s="143">
        <v>173.33</v>
      </c>
      <c r="F334" s="143">
        <v>32</v>
      </c>
      <c r="G334" s="143">
        <v>38.17</v>
      </c>
      <c r="H334" s="143">
        <v>0</v>
      </c>
      <c r="I334" s="143">
        <v>0</v>
      </c>
      <c r="J334" s="143">
        <v>0</v>
      </c>
      <c r="K334" s="137">
        <v>0</v>
      </c>
      <c r="L334" s="125">
        <f t="shared" si="41"/>
        <v>243.5</v>
      </c>
      <c r="M334" s="139">
        <v>66753.86</v>
      </c>
      <c r="N334" s="118" t="s">
        <v>83</v>
      </c>
      <c r="O334" s="116"/>
      <c r="P334" s="124" t="str">
        <f t="shared" si="42"/>
        <v>01409</v>
      </c>
      <c r="Q334" s="133">
        <v>172</v>
      </c>
      <c r="R334" s="134"/>
      <c r="S334" s="135">
        <f t="shared" si="45"/>
        <v>172</v>
      </c>
      <c r="T334" s="118">
        <f t="shared" si="43"/>
        <v>243.5</v>
      </c>
      <c r="U334" s="124">
        <f t="shared" si="44"/>
        <v>0</v>
      </c>
      <c r="V334" s="119"/>
      <c r="W334" s="120"/>
      <c r="X334" s="120"/>
      <c r="Y334" s="120"/>
      <c r="Z334" s="120"/>
      <c r="AA334" s="120"/>
      <c r="AB334" s="120"/>
      <c r="AC334" s="120"/>
      <c r="AD334" s="120"/>
      <c r="AE334" s="120"/>
      <c r="AF334" s="120"/>
      <c r="AG334" s="120"/>
      <c r="AH334" s="120"/>
      <c r="AI334" s="120"/>
      <c r="AJ334" s="120"/>
      <c r="AK334" s="120"/>
      <c r="AL334" s="120"/>
      <c r="AM334" s="120"/>
      <c r="AN334" s="120"/>
      <c r="AO334" s="120"/>
      <c r="AP334" s="120"/>
      <c r="AQ334" s="120"/>
      <c r="AR334" s="120"/>
      <c r="AS334" s="120"/>
      <c r="AT334" s="120"/>
      <c r="AU334" s="120"/>
      <c r="AV334" s="120"/>
      <c r="AW334" s="120"/>
      <c r="AX334" s="120"/>
      <c r="AY334" s="120"/>
      <c r="AZ334" s="120"/>
      <c r="BA334" s="120"/>
      <c r="BB334" s="120"/>
      <c r="BC334" s="120"/>
      <c r="BD334" s="120"/>
      <c r="BE334" s="120"/>
      <c r="BF334" s="120"/>
      <c r="BG334" s="120"/>
      <c r="BH334" s="120"/>
      <c r="BI334" s="120"/>
      <c r="BJ334" s="120"/>
      <c r="BK334" s="120"/>
      <c r="BL334" s="120"/>
      <c r="BM334" s="120"/>
      <c r="BN334" s="120"/>
      <c r="BO334" s="120"/>
      <c r="BP334" s="120"/>
      <c r="BQ334" s="120"/>
      <c r="BR334" s="120"/>
      <c r="BS334" s="120"/>
      <c r="BT334" s="120"/>
      <c r="BU334" s="120"/>
      <c r="BV334" s="120"/>
      <c r="BW334" s="120"/>
      <c r="BX334" s="120"/>
      <c r="BY334" s="120"/>
      <c r="BZ334" s="120"/>
      <c r="CA334" s="120"/>
      <c r="CB334" s="120"/>
      <c r="CC334" s="120"/>
      <c r="CD334" s="120"/>
      <c r="CE334" s="120"/>
      <c r="CF334" s="120"/>
      <c r="CG334" s="120"/>
      <c r="CH334" s="120"/>
      <c r="CI334" s="120"/>
      <c r="CJ334" s="120"/>
      <c r="CK334" s="120"/>
      <c r="CL334" s="120"/>
      <c r="CM334" s="120"/>
      <c r="CN334" s="120"/>
      <c r="CO334" s="120"/>
      <c r="CP334" s="120"/>
      <c r="CQ334" s="120"/>
      <c r="CR334" s="120"/>
      <c r="CS334" s="120"/>
      <c r="CT334" s="120"/>
      <c r="CU334" s="120"/>
      <c r="CV334" s="120"/>
      <c r="CW334" s="120"/>
      <c r="CX334" s="120"/>
      <c r="CY334" s="121"/>
      <c r="CZ334" s="121"/>
    </row>
    <row r="335" spans="1:104" hidden="1">
      <c r="A335" s="118" t="s">
        <v>504</v>
      </c>
      <c r="B335" s="116" t="s">
        <v>81</v>
      </c>
      <c r="C335" s="116" t="s">
        <v>363</v>
      </c>
      <c r="D335" s="117" t="s">
        <v>358</v>
      </c>
      <c r="E335" s="143">
        <v>173.33</v>
      </c>
      <c r="F335" s="143">
        <v>15.17</v>
      </c>
      <c r="G335" s="143">
        <v>0</v>
      </c>
      <c r="H335" s="143">
        <v>0</v>
      </c>
      <c r="I335" s="143">
        <v>0</v>
      </c>
      <c r="J335" s="143">
        <v>0</v>
      </c>
      <c r="K335" s="137">
        <v>0</v>
      </c>
      <c r="L335" s="125">
        <f t="shared" si="41"/>
        <v>188.5</v>
      </c>
      <c r="M335" s="139">
        <v>52469.29</v>
      </c>
      <c r="N335" s="118" t="s">
        <v>83</v>
      </c>
      <c r="O335" s="116"/>
      <c r="P335" s="124" t="str">
        <f t="shared" si="42"/>
        <v>01409</v>
      </c>
      <c r="Q335" s="133">
        <v>172</v>
      </c>
      <c r="R335" s="134"/>
      <c r="S335" s="135">
        <f t="shared" si="45"/>
        <v>172</v>
      </c>
      <c r="T335" s="118">
        <f t="shared" si="43"/>
        <v>188.5</v>
      </c>
      <c r="U335" s="124">
        <f t="shared" si="44"/>
        <v>0</v>
      </c>
      <c r="V335" s="119"/>
      <c r="W335" s="120"/>
      <c r="X335" s="120"/>
      <c r="Y335" s="120"/>
      <c r="Z335" s="120"/>
      <c r="AA335" s="120"/>
      <c r="AB335" s="120"/>
      <c r="AC335" s="120"/>
      <c r="AD335" s="120"/>
      <c r="AE335" s="120"/>
      <c r="AF335" s="120"/>
      <c r="AG335" s="120"/>
      <c r="AH335" s="120"/>
      <c r="AI335" s="120"/>
      <c r="AJ335" s="120"/>
      <c r="AK335" s="120"/>
      <c r="AL335" s="120"/>
      <c r="AM335" s="120"/>
      <c r="AN335" s="120"/>
      <c r="AO335" s="120"/>
      <c r="AP335" s="120"/>
      <c r="AQ335" s="120"/>
      <c r="AR335" s="120"/>
      <c r="AS335" s="120"/>
      <c r="AT335" s="120"/>
      <c r="AU335" s="120"/>
      <c r="AV335" s="120"/>
      <c r="AW335" s="120"/>
      <c r="AX335" s="120"/>
      <c r="AY335" s="120"/>
      <c r="AZ335" s="120"/>
      <c r="BA335" s="120"/>
      <c r="BB335" s="120"/>
      <c r="BC335" s="120"/>
      <c r="BD335" s="120"/>
      <c r="BE335" s="120"/>
      <c r="BF335" s="120"/>
      <c r="BG335" s="120"/>
      <c r="BH335" s="120"/>
      <c r="BI335" s="120"/>
      <c r="BJ335" s="120"/>
      <c r="BK335" s="120"/>
      <c r="BL335" s="120"/>
      <c r="BM335" s="120"/>
      <c r="BN335" s="120"/>
      <c r="BO335" s="120"/>
      <c r="BP335" s="120"/>
      <c r="BQ335" s="120"/>
      <c r="BR335" s="120"/>
      <c r="BS335" s="120"/>
      <c r="BT335" s="120"/>
      <c r="BU335" s="120"/>
      <c r="BV335" s="120"/>
      <c r="BW335" s="120"/>
      <c r="BX335" s="120"/>
      <c r="BY335" s="120"/>
      <c r="BZ335" s="120"/>
      <c r="CA335" s="120"/>
      <c r="CB335" s="120"/>
      <c r="CC335" s="120"/>
      <c r="CD335" s="120"/>
      <c r="CE335" s="120"/>
      <c r="CF335" s="120"/>
      <c r="CG335" s="120"/>
      <c r="CH335" s="120"/>
      <c r="CI335" s="120"/>
      <c r="CJ335" s="120"/>
      <c r="CK335" s="120"/>
      <c r="CL335" s="120"/>
      <c r="CM335" s="120"/>
      <c r="CN335" s="120"/>
      <c r="CO335" s="120"/>
      <c r="CP335" s="120"/>
      <c r="CQ335" s="120"/>
      <c r="CR335" s="120"/>
      <c r="CS335" s="120"/>
      <c r="CT335" s="120"/>
      <c r="CU335" s="120"/>
      <c r="CV335" s="120"/>
      <c r="CW335" s="120"/>
      <c r="CX335" s="120"/>
      <c r="CY335" s="121"/>
      <c r="CZ335" s="121"/>
    </row>
    <row r="336" spans="1:104" hidden="1">
      <c r="A336" s="108" t="s">
        <v>508</v>
      </c>
      <c r="B336" s="110" t="s">
        <v>76</v>
      </c>
      <c r="C336" s="110" t="s">
        <v>101</v>
      </c>
      <c r="D336" s="122" t="s">
        <v>102</v>
      </c>
      <c r="E336" s="143">
        <v>152</v>
      </c>
      <c r="F336" s="143">
        <v>0</v>
      </c>
      <c r="G336" s="143">
        <v>6.5</v>
      </c>
      <c r="H336" s="143">
        <v>0</v>
      </c>
      <c r="I336" s="143">
        <v>0</v>
      </c>
      <c r="J336" s="143">
        <v>0</v>
      </c>
      <c r="K336" s="137">
        <v>0</v>
      </c>
      <c r="L336" s="125">
        <f t="shared" si="41"/>
        <v>158.5</v>
      </c>
      <c r="M336" s="139">
        <v>157918.07999999999</v>
      </c>
      <c r="N336" s="108" t="s">
        <v>77</v>
      </c>
      <c r="O336" s="110"/>
      <c r="P336" s="111" t="str">
        <f t="shared" si="42"/>
        <v>01200</v>
      </c>
      <c r="Q336" s="130">
        <v>297</v>
      </c>
      <c r="R336" s="131"/>
      <c r="S336" s="132">
        <f t="shared" si="45"/>
        <v>297</v>
      </c>
      <c r="T336" s="118">
        <f t="shared" si="43"/>
        <v>158.5</v>
      </c>
      <c r="U336" s="111">
        <f t="shared" si="44"/>
        <v>0</v>
      </c>
      <c r="V336" s="114"/>
      <c r="W336" s="112"/>
      <c r="X336" s="112"/>
      <c r="Y336" s="112"/>
      <c r="Z336" s="112"/>
      <c r="AA336" s="112"/>
      <c r="AB336" s="112"/>
      <c r="AC336" s="112"/>
      <c r="AD336" s="112"/>
      <c r="AE336" s="112"/>
      <c r="AF336" s="112"/>
      <c r="AG336" s="112"/>
      <c r="AH336" s="112"/>
      <c r="AI336" s="112"/>
      <c r="AJ336" s="112"/>
      <c r="AK336" s="112"/>
      <c r="AL336" s="112"/>
      <c r="AM336" s="112"/>
      <c r="AN336" s="112"/>
      <c r="AO336" s="112"/>
      <c r="AP336" s="112"/>
      <c r="AQ336" s="112"/>
      <c r="AR336" s="112"/>
      <c r="AS336" s="112"/>
      <c r="AT336" s="112"/>
      <c r="AU336" s="112"/>
      <c r="AV336" s="112"/>
      <c r="AW336" s="112"/>
      <c r="AX336" s="112"/>
      <c r="AY336" s="112"/>
      <c r="AZ336" s="112"/>
      <c r="BA336" s="112"/>
      <c r="BB336" s="112"/>
      <c r="BC336" s="112"/>
      <c r="BD336" s="112"/>
      <c r="BE336" s="112"/>
      <c r="BF336" s="112"/>
      <c r="BG336" s="112"/>
      <c r="BH336" s="112"/>
      <c r="BI336" s="112"/>
      <c r="BJ336" s="112"/>
      <c r="BK336" s="112"/>
      <c r="BL336" s="112"/>
      <c r="BM336" s="112"/>
      <c r="BN336" s="112"/>
      <c r="BO336" s="112"/>
      <c r="BP336" s="112"/>
      <c r="BQ336" s="112"/>
      <c r="BR336" s="112"/>
      <c r="BS336" s="112"/>
      <c r="BT336" s="112"/>
      <c r="BU336" s="112"/>
      <c r="BV336" s="112"/>
      <c r="BW336" s="112"/>
      <c r="BX336" s="112"/>
      <c r="BY336" s="112"/>
      <c r="BZ336" s="112"/>
      <c r="CA336" s="112"/>
      <c r="CB336" s="112"/>
      <c r="CC336" s="112"/>
      <c r="CD336" s="112"/>
      <c r="CE336" s="112"/>
      <c r="CF336" s="112"/>
      <c r="CG336" s="112"/>
      <c r="CH336" s="112"/>
      <c r="CI336" s="112"/>
      <c r="CJ336" s="112"/>
      <c r="CK336" s="112"/>
      <c r="CL336" s="112"/>
      <c r="CM336" s="112"/>
      <c r="CN336" s="112"/>
      <c r="CO336" s="112"/>
      <c r="CP336" s="112"/>
      <c r="CQ336" s="112"/>
      <c r="CR336" s="112"/>
      <c r="CS336" s="112"/>
      <c r="CT336" s="112"/>
      <c r="CU336" s="112"/>
      <c r="CV336" s="112"/>
      <c r="CW336" s="112"/>
      <c r="CX336" s="112"/>
      <c r="CY336" s="113"/>
      <c r="CZ336" s="113"/>
    </row>
    <row r="337" spans="1:104" hidden="1">
      <c r="A337" s="123" t="s">
        <v>518</v>
      </c>
      <c r="B337" s="109" t="s">
        <v>81</v>
      </c>
      <c r="C337" s="110" t="s">
        <v>338</v>
      </c>
      <c r="D337" s="122" t="s">
        <v>358</v>
      </c>
      <c r="E337" s="143">
        <v>169</v>
      </c>
      <c r="F337" s="143">
        <v>0</v>
      </c>
      <c r="G337" s="143">
        <v>0</v>
      </c>
      <c r="H337" s="143">
        <v>164</v>
      </c>
      <c r="I337" s="143">
        <v>0</v>
      </c>
      <c r="J337" s="143">
        <v>0</v>
      </c>
      <c r="K337" s="137">
        <v>0</v>
      </c>
      <c r="L337" s="125">
        <f t="shared" si="41"/>
        <v>169</v>
      </c>
      <c r="M337" s="139">
        <v>60832.77</v>
      </c>
      <c r="N337" s="108" t="s">
        <v>83</v>
      </c>
      <c r="O337" s="110"/>
      <c r="P337" s="111" t="str">
        <f t="shared" si="42"/>
        <v>01409</v>
      </c>
      <c r="Q337" s="130">
        <v>171</v>
      </c>
      <c r="R337" s="131"/>
      <c r="S337" s="132">
        <f t="shared" si="45"/>
        <v>171</v>
      </c>
      <c r="T337" s="118">
        <f t="shared" si="43"/>
        <v>169</v>
      </c>
      <c r="U337" s="111">
        <f t="shared" si="44"/>
        <v>0</v>
      </c>
      <c r="V337" s="114"/>
      <c r="W337" s="112"/>
      <c r="X337" s="112"/>
      <c r="Y337" s="112"/>
      <c r="Z337" s="112"/>
      <c r="AA337" s="112"/>
      <c r="AB337" s="112"/>
      <c r="AC337" s="112"/>
      <c r="AD337" s="112"/>
      <c r="AE337" s="112"/>
      <c r="AF337" s="112"/>
      <c r="AG337" s="112"/>
      <c r="AH337" s="112"/>
      <c r="AI337" s="112"/>
      <c r="AJ337" s="112"/>
      <c r="AK337" s="112"/>
      <c r="AL337" s="112"/>
      <c r="AM337" s="112"/>
      <c r="AN337" s="112"/>
      <c r="AO337" s="112"/>
      <c r="AP337" s="112"/>
      <c r="AQ337" s="112"/>
      <c r="AR337" s="112"/>
      <c r="AS337" s="112"/>
      <c r="AT337" s="112"/>
      <c r="AU337" s="112"/>
      <c r="AV337" s="112"/>
      <c r="AW337" s="112"/>
      <c r="AX337" s="112"/>
      <c r="AY337" s="112"/>
      <c r="AZ337" s="112"/>
      <c r="BA337" s="112"/>
      <c r="BB337" s="112"/>
      <c r="BC337" s="112"/>
      <c r="BD337" s="112"/>
      <c r="BE337" s="112"/>
      <c r="BF337" s="112"/>
      <c r="BG337" s="112"/>
      <c r="BH337" s="112"/>
      <c r="BI337" s="112"/>
      <c r="BJ337" s="112"/>
      <c r="BK337" s="112"/>
      <c r="BL337" s="112"/>
      <c r="BM337" s="112"/>
      <c r="BN337" s="112"/>
      <c r="BO337" s="112"/>
      <c r="BP337" s="112"/>
      <c r="BQ337" s="112"/>
      <c r="BR337" s="112"/>
      <c r="BS337" s="112"/>
      <c r="BT337" s="112"/>
      <c r="BU337" s="112"/>
      <c r="BV337" s="112"/>
      <c r="BW337" s="112"/>
      <c r="BX337" s="112"/>
      <c r="BY337" s="112"/>
      <c r="BZ337" s="112"/>
      <c r="CA337" s="112"/>
      <c r="CB337" s="112"/>
      <c r="CC337" s="112"/>
      <c r="CD337" s="112"/>
      <c r="CE337" s="112"/>
      <c r="CF337" s="112"/>
      <c r="CG337" s="112"/>
      <c r="CH337" s="112"/>
      <c r="CI337" s="112"/>
      <c r="CJ337" s="112"/>
      <c r="CK337" s="112"/>
      <c r="CL337" s="112"/>
      <c r="CM337" s="112"/>
      <c r="CN337" s="112"/>
      <c r="CO337" s="112"/>
      <c r="CP337" s="112"/>
      <c r="CQ337" s="112"/>
      <c r="CR337" s="112"/>
      <c r="CS337" s="112"/>
      <c r="CT337" s="112"/>
      <c r="CU337" s="112"/>
      <c r="CV337" s="112"/>
      <c r="CW337" s="112"/>
      <c r="CX337" s="112"/>
      <c r="CY337" s="113"/>
      <c r="CZ337" s="113"/>
    </row>
    <row r="338" spans="1:104" hidden="1">
      <c r="A338" s="129" t="s">
        <v>509</v>
      </c>
      <c r="B338" s="115" t="s">
        <v>81</v>
      </c>
      <c r="C338" s="116" t="s">
        <v>211</v>
      </c>
      <c r="D338" s="117">
        <v>302</v>
      </c>
      <c r="E338" s="143">
        <v>173.33</v>
      </c>
      <c r="F338" s="143">
        <v>32</v>
      </c>
      <c r="G338" s="143">
        <v>44.67</v>
      </c>
      <c r="H338" s="143">
        <v>0</v>
      </c>
      <c r="I338" s="143">
        <v>0</v>
      </c>
      <c r="J338" s="143">
        <v>0</v>
      </c>
      <c r="K338" s="137">
        <v>0</v>
      </c>
      <c r="L338" s="125">
        <f t="shared" si="41"/>
        <v>250</v>
      </c>
      <c r="M338" s="139">
        <v>69681.31</v>
      </c>
      <c r="N338" s="118" t="s">
        <v>77</v>
      </c>
      <c r="O338" s="116"/>
      <c r="P338" s="124" t="str">
        <f t="shared" si="42"/>
        <v>01200</v>
      </c>
      <c r="Q338" s="133">
        <v>302</v>
      </c>
      <c r="R338" s="134"/>
      <c r="S338" s="135">
        <f t="shared" si="45"/>
        <v>302</v>
      </c>
      <c r="T338" s="118">
        <f t="shared" si="43"/>
        <v>250</v>
      </c>
      <c r="U338" s="124">
        <f t="shared" si="44"/>
        <v>0</v>
      </c>
      <c r="V338" s="119"/>
      <c r="W338" s="120"/>
      <c r="X338" s="120"/>
      <c r="Y338" s="120"/>
      <c r="Z338" s="120"/>
      <c r="AA338" s="120"/>
      <c r="AB338" s="120"/>
      <c r="AC338" s="120"/>
      <c r="AD338" s="120"/>
      <c r="AE338" s="120"/>
      <c r="AF338" s="120"/>
      <c r="AG338" s="120"/>
      <c r="AH338" s="120"/>
      <c r="AI338" s="120"/>
      <c r="AJ338" s="120"/>
      <c r="AK338" s="120"/>
      <c r="AL338" s="120"/>
      <c r="AM338" s="120"/>
      <c r="AN338" s="120"/>
      <c r="AO338" s="120"/>
      <c r="AP338" s="120"/>
      <c r="AQ338" s="120"/>
      <c r="AR338" s="120"/>
      <c r="AS338" s="120"/>
      <c r="AT338" s="120"/>
      <c r="AU338" s="120"/>
      <c r="AV338" s="120"/>
      <c r="AW338" s="120"/>
      <c r="AX338" s="120"/>
      <c r="AY338" s="120"/>
      <c r="AZ338" s="120"/>
      <c r="BA338" s="120"/>
      <c r="BB338" s="120"/>
      <c r="BC338" s="120"/>
      <c r="BD338" s="120"/>
      <c r="BE338" s="120"/>
      <c r="BF338" s="120"/>
      <c r="BG338" s="120"/>
      <c r="BH338" s="120"/>
      <c r="BI338" s="120"/>
      <c r="BJ338" s="120"/>
      <c r="BK338" s="120"/>
      <c r="BL338" s="120"/>
      <c r="BM338" s="120"/>
      <c r="BN338" s="120"/>
      <c r="BO338" s="120"/>
      <c r="BP338" s="120"/>
      <c r="BQ338" s="120"/>
      <c r="BR338" s="120"/>
      <c r="BS338" s="120"/>
      <c r="BT338" s="120"/>
      <c r="BU338" s="120"/>
      <c r="BV338" s="120"/>
      <c r="BW338" s="120"/>
      <c r="BX338" s="120"/>
      <c r="BY338" s="120"/>
      <c r="BZ338" s="120"/>
      <c r="CA338" s="120"/>
      <c r="CB338" s="120"/>
      <c r="CC338" s="120"/>
      <c r="CD338" s="120"/>
      <c r="CE338" s="120"/>
      <c r="CF338" s="120"/>
      <c r="CG338" s="120"/>
      <c r="CH338" s="120"/>
      <c r="CI338" s="120"/>
      <c r="CJ338" s="120"/>
      <c r="CK338" s="120"/>
      <c r="CL338" s="120"/>
      <c r="CM338" s="120"/>
      <c r="CN338" s="120"/>
      <c r="CO338" s="120"/>
      <c r="CP338" s="120"/>
      <c r="CQ338" s="120"/>
      <c r="CR338" s="120"/>
      <c r="CS338" s="120"/>
      <c r="CT338" s="120"/>
      <c r="CU338" s="120"/>
      <c r="CV338" s="120"/>
      <c r="CW338" s="120"/>
      <c r="CX338" s="120"/>
      <c r="CY338" s="121"/>
      <c r="CZ338" s="121"/>
    </row>
    <row r="339" spans="1:104" hidden="1">
      <c r="A339" s="129" t="s">
        <v>519</v>
      </c>
      <c r="B339" s="115" t="s">
        <v>81</v>
      </c>
      <c r="C339" s="116" t="s">
        <v>19</v>
      </c>
      <c r="D339" s="117">
        <v>302</v>
      </c>
      <c r="E339" s="143">
        <v>173.33</v>
      </c>
      <c r="F339" s="143">
        <v>32</v>
      </c>
      <c r="G339" s="143">
        <v>42.67</v>
      </c>
      <c r="H339" s="143">
        <v>0</v>
      </c>
      <c r="I339" s="143">
        <v>0</v>
      </c>
      <c r="J339" s="143">
        <v>0</v>
      </c>
      <c r="K339" s="137">
        <v>0</v>
      </c>
      <c r="L339" s="125">
        <f t="shared" si="41"/>
        <v>248</v>
      </c>
      <c r="M339" s="139">
        <v>74335.14</v>
      </c>
      <c r="N339" s="118" t="s">
        <v>77</v>
      </c>
      <c r="O339" s="116"/>
      <c r="P339" s="124" t="str">
        <f t="shared" si="42"/>
        <v>01200</v>
      </c>
      <c r="Q339" s="133">
        <v>302</v>
      </c>
      <c r="R339" s="134"/>
      <c r="S339" s="135">
        <f t="shared" si="45"/>
        <v>302</v>
      </c>
      <c r="T339" s="118">
        <f t="shared" si="43"/>
        <v>248</v>
      </c>
      <c r="U339" s="124">
        <f t="shared" si="44"/>
        <v>0</v>
      </c>
      <c r="V339" s="119"/>
      <c r="W339" s="120"/>
      <c r="X339" s="120"/>
      <c r="Y339" s="120"/>
      <c r="Z339" s="120"/>
      <c r="AA339" s="120"/>
      <c r="AB339" s="120"/>
      <c r="AC339" s="120"/>
      <c r="AD339" s="120"/>
      <c r="AE339" s="120"/>
      <c r="AF339" s="120"/>
      <c r="AG339" s="120"/>
      <c r="AH339" s="120"/>
      <c r="AI339" s="120"/>
      <c r="AJ339" s="120"/>
      <c r="AK339" s="120"/>
      <c r="AL339" s="120"/>
      <c r="AM339" s="120"/>
      <c r="AN339" s="120"/>
      <c r="AO339" s="120"/>
      <c r="AP339" s="120"/>
      <c r="AQ339" s="120"/>
      <c r="AR339" s="120"/>
      <c r="AS339" s="120"/>
      <c r="AT339" s="120"/>
      <c r="AU339" s="120"/>
      <c r="AV339" s="120"/>
      <c r="AW339" s="120"/>
      <c r="AX339" s="120"/>
      <c r="AY339" s="120"/>
      <c r="AZ339" s="120"/>
      <c r="BA339" s="120"/>
      <c r="BB339" s="120"/>
      <c r="BC339" s="120"/>
      <c r="BD339" s="120"/>
      <c r="BE339" s="120"/>
      <c r="BF339" s="120"/>
      <c r="BG339" s="120"/>
      <c r="BH339" s="120"/>
      <c r="BI339" s="120"/>
      <c r="BJ339" s="120"/>
      <c r="BK339" s="120"/>
      <c r="BL339" s="120"/>
      <c r="BM339" s="120"/>
      <c r="BN339" s="120"/>
      <c r="BO339" s="120"/>
      <c r="BP339" s="120"/>
      <c r="BQ339" s="120"/>
      <c r="BR339" s="120"/>
      <c r="BS339" s="120"/>
      <c r="BT339" s="120"/>
      <c r="BU339" s="120"/>
      <c r="BV339" s="120"/>
      <c r="BW339" s="120"/>
      <c r="BX339" s="120"/>
      <c r="BY339" s="120"/>
      <c r="BZ339" s="120"/>
      <c r="CA339" s="120"/>
      <c r="CB339" s="120"/>
      <c r="CC339" s="120"/>
      <c r="CD339" s="120"/>
      <c r="CE339" s="120"/>
      <c r="CF339" s="120"/>
      <c r="CG339" s="120"/>
      <c r="CH339" s="120"/>
      <c r="CI339" s="120"/>
      <c r="CJ339" s="120"/>
      <c r="CK339" s="120"/>
      <c r="CL339" s="120"/>
      <c r="CM339" s="120"/>
      <c r="CN339" s="120"/>
      <c r="CO339" s="120"/>
      <c r="CP339" s="120"/>
      <c r="CQ339" s="120"/>
      <c r="CR339" s="120"/>
      <c r="CS339" s="120"/>
      <c r="CT339" s="120"/>
      <c r="CU339" s="120"/>
      <c r="CV339" s="120"/>
      <c r="CW339" s="120"/>
      <c r="CX339" s="120"/>
      <c r="CY339" s="121"/>
      <c r="CZ339" s="121"/>
    </row>
    <row r="340" spans="1:104" hidden="1">
      <c r="A340" s="129" t="s">
        <v>524</v>
      </c>
      <c r="B340" s="115" t="s">
        <v>76</v>
      </c>
      <c r="C340" s="116" t="s">
        <v>19</v>
      </c>
      <c r="D340" s="117">
        <v>302</v>
      </c>
      <c r="E340" s="143">
        <v>208</v>
      </c>
      <c r="F340" s="143">
        <v>0</v>
      </c>
      <c r="G340" s="143">
        <v>12.5</v>
      </c>
      <c r="H340" s="143">
        <v>0</v>
      </c>
      <c r="I340" s="143">
        <v>0</v>
      </c>
      <c r="J340" s="143">
        <v>0</v>
      </c>
      <c r="K340" s="137">
        <v>0</v>
      </c>
      <c r="L340" s="125">
        <f t="shared" si="41"/>
        <v>220.5</v>
      </c>
      <c r="M340" s="139">
        <v>135638.88</v>
      </c>
      <c r="N340" s="118" t="s">
        <v>77</v>
      </c>
      <c r="O340" s="116"/>
      <c r="P340" s="124" t="str">
        <f t="shared" si="42"/>
        <v>01200</v>
      </c>
      <c r="Q340" s="133">
        <v>304</v>
      </c>
      <c r="R340" s="134"/>
      <c r="S340" s="135">
        <f t="shared" si="45"/>
        <v>304</v>
      </c>
      <c r="T340" s="118">
        <f t="shared" si="43"/>
        <v>220.5</v>
      </c>
      <c r="U340" s="124">
        <f t="shared" si="44"/>
        <v>0</v>
      </c>
      <c r="V340" s="119"/>
      <c r="W340" s="120"/>
      <c r="X340" s="120"/>
      <c r="Y340" s="120"/>
      <c r="Z340" s="120"/>
      <c r="AA340" s="120"/>
      <c r="AB340" s="120"/>
      <c r="AC340" s="120"/>
      <c r="AD340" s="120"/>
      <c r="AE340" s="120"/>
      <c r="AF340" s="120"/>
      <c r="AG340" s="120"/>
      <c r="AH340" s="120"/>
      <c r="AI340" s="120"/>
      <c r="AJ340" s="120"/>
      <c r="AK340" s="120"/>
      <c r="AL340" s="120"/>
      <c r="AM340" s="120"/>
      <c r="AN340" s="120"/>
      <c r="AO340" s="120"/>
      <c r="AP340" s="120"/>
      <c r="AQ340" s="120"/>
      <c r="AR340" s="120"/>
      <c r="AS340" s="120"/>
      <c r="AT340" s="120"/>
      <c r="AU340" s="120"/>
      <c r="AV340" s="120"/>
      <c r="AW340" s="120"/>
      <c r="AX340" s="120"/>
      <c r="AY340" s="120"/>
      <c r="AZ340" s="120"/>
      <c r="BA340" s="120"/>
      <c r="BB340" s="120"/>
      <c r="BC340" s="120"/>
      <c r="BD340" s="120"/>
      <c r="BE340" s="120"/>
      <c r="BF340" s="120"/>
      <c r="BG340" s="120"/>
      <c r="BH340" s="120"/>
      <c r="BI340" s="120"/>
      <c r="BJ340" s="120"/>
      <c r="BK340" s="120"/>
      <c r="BL340" s="120"/>
      <c r="BM340" s="120"/>
      <c r="BN340" s="120"/>
      <c r="BO340" s="120"/>
      <c r="BP340" s="120"/>
      <c r="BQ340" s="120"/>
      <c r="BR340" s="120"/>
      <c r="BS340" s="120"/>
      <c r="BT340" s="120"/>
      <c r="BU340" s="120"/>
      <c r="BV340" s="120"/>
      <c r="BW340" s="120"/>
      <c r="BX340" s="120"/>
      <c r="BY340" s="120"/>
      <c r="BZ340" s="120"/>
      <c r="CA340" s="120"/>
      <c r="CB340" s="120"/>
      <c r="CC340" s="120"/>
      <c r="CD340" s="120"/>
      <c r="CE340" s="120"/>
      <c r="CF340" s="120"/>
      <c r="CG340" s="120"/>
      <c r="CH340" s="120"/>
      <c r="CI340" s="120"/>
      <c r="CJ340" s="120"/>
      <c r="CK340" s="120"/>
      <c r="CL340" s="120"/>
      <c r="CM340" s="120"/>
      <c r="CN340" s="120"/>
      <c r="CO340" s="120"/>
      <c r="CP340" s="120"/>
      <c r="CQ340" s="120"/>
      <c r="CR340" s="120"/>
      <c r="CS340" s="120"/>
      <c r="CT340" s="120"/>
      <c r="CU340" s="120"/>
      <c r="CV340" s="120"/>
      <c r="CW340" s="120"/>
      <c r="CX340" s="120"/>
      <c r="CY340" s="121"/>
      <c r="CZ340" s="121"/>
    </row>
    <row r="341" spans="1:104" hidden="1">
      <c r="A341" s="123" t="s">
        <v>529</v>
      </c>
      <c r="B341" s="109" t="s">
        <v>81</v>
      </c>
      <c r="C341" s="110" t="s">
        <v>159</v>
      </c>
      <c r="D341" s="122">
        <v>304</v>
      </c>
      <c r="E341" s="143">
        <v>173.33</v>
      </c>
      <c r="F341" s="143">
        <v>32</v>
      </c>
      <c r="G341" s="143">
        <v>23.17</v>
      </c>
      <c r="H341" s="143">
        <v>0</v>
      </c>
      <c r="I341" s="143">
        <v>0</v>
      </c>
      <c r="J341" s="143">
        <v>0</v>
      </c>
      <c r="K341" s="137">
        <v>0</v>
      </c>
      <c r="L341" s="125">
        <f t="shared" si="41"/>
        <v>228.5</v>
      </c>
      <c r="M341" s="139">
        <v>74124.37</v>
      </c>
      <c r="N341" s="108" t="s">
        <v>77</v>
      </c>
      <c r="O341" s="110"/>
      <c r="P341" s="111" t="str">
        <f t="shared" si="42"/>
        <v>01200</v>
      </c>
      <c r="Q341" s="130">
        <v>0</v>
      </c>
      <c r="R341" s="131"/>
      <c r="S341" s="132">
        <f t="shared" si="45"/>
        <v>0</v>
      </c>
      <c r="T341" s="118">
        <f t="shared" si="43"/>
        <v>0</v>
      </c>
      <c r="U341" s="111">
        <f t="shared" si="44"/>
        <v>228.5</v>
      </c>
      <c r="V341" s="119"/>
      <c r="W341" s="120"/>
      <c r="X341" s="120"/>
      <c r="Y341" s="120"/>
      <c r="Z341" s="120"/>
      <c r="AA341" s="120"/>
      <c r="AB341" s="120"/>
      <c r="AC341" s="120"/>
      <c r="AD341" s="120"/>
      <c r="AE341" s="120"/>
      <c r="AF341" s="120"/>
      <c r="AG341" s="120"/>
      <c r="AH341" s="120"/>
      <c r="AI341" s="120"/>
      <c r="AJ341" s="120"/>
      <c r="AK341" s="120"/>
      <c r="AL341" s="120"/>
      <c r="AM341" s="120"/>
      <c r="AN341" s="120"/>
      <c r="AO341" s="120"/>
      <c r="AP341" s="120"/>
      <c r="AQ341" s="120"/>
      <c r="AR341" s="120"/>
      <c r="AS341" s="120"/>
      <c r="AT341" s="120"/>
      <c r="AU341" s="120"/>
      <c r="AV341" s="120"/>
      <c r="AW341" s="120"/>
      <c r="AX341" s="120"/>
      <c r="AY341" s="120"/>
      <c r="AZ341" s="120"/>
      <c r="BA341" s="120"/>
      <c r="BB341" s="120"/>
      <c r="BC341" s="120"/>
      <c r="BD341" s="120"/>
      <c r="BE341" s="120"/>
      <c r="BF341" s="120"/>
      <c r="BG341" s="120"/>
      <c r="BH341" s="120"/>
      <c r="BI341" s="120"/>
      <c r="BJ341" s="120"/>
      <c r="BK341" s="120"/>
      <c r="BL341" s="120"/>
      <c r="BM341" s="120"/>
      <c r="BN341" s="120"/>
      <c r="BO341" s="120"/>
      <c r="BP341" s="120"/>
      <c r="BQ341" s="120"/>
      <c r="BR341" s="120"/>
      <c r="BS341" s="120"/>
      <c r="BT341" s="120"/>
      <c r="BU341" s="120"/>
      <c r="BV341" s="120"/>
      <c r="BW341" s="120"/>
      <c r="BX341" s="120"/>
      <c r="BY341" s="120"/>
      <c r="BZ341" s="120"/>
      <c r="CA341" s="120"/>
      <c r="CB341" s="120"/>
      <c r="CC341" s="120"/>
      <c r="CD341" s="120"/>
      <c r="CE341" s="120"/>
      <c r="CF341" s="120"/>
      <c r="CG341" s="120"/>
      <c r="CH341" s="120"/>
      <c r="CI341" s="120"/>
      <c r="CJ341" s="120"/>
      <c r="CK341" s="120"/>
      <c r="CL341" s="120"/>
      <c r="CM341" s="120"/>
      <c r="CN341" s="120"/>
      <c r="CO341" s="120"/>
      <c r="CP341" s="120"/>
      <c r="CQ341" s="120"/>
      <c r="CR341" s="120"/>
      <c r="CS341" s="120"/>
      <c r="CT341" s="120"/>
      <c r="CU341" s="120"/>
      <c r="CV341" s="120"/>
      <c r="CW341" s="120"/>
      <c r="CX341" s="120"/>
      <c r="CY341" s="121"/>
      <c r="CZ341" s="121"/>
    </row>
    <row r="342" spans="1:104" hidden="1">
      <c r="A342" s="123" t="s">
        <v>929</v>
      </c>
      <c r="B342" s="109" t="s">
        <v>81</v>
      </c>
      <c r="C342" s="110" t="s">
        <v>223</v>
      </c>
      <c r="D342" s="122">
        <v>304</v>
      </c>
      <c r="E342" s="143">
        <v>173.33</v>
      </c>
      <c r="F342" s="143">
        <v>11.17</v>
      </c>
      <c r="G342" s="143">
        <v>0</v>
      </c>
      <c r="H342" s="143">
        <v>0</v>
      </c>
      <c r="I342" s="143">
        <v>0</v>
      </c>
      <c r="J342" s="143">
        <v>0</v>
      </c>
      <c r="K342" s="137">
        <v>0</v>
      </c>
      <c r="L342" s="125">
        <f t="shared" si="41"/>
        <v>184.5</v>
      </c>
      <c r="M342" s="139">
        <v>60698.879999999997</v>
      </c>
      <c r="N342" s="108" t="s">
        <v>77</v>
      </c>
      <c r="O342" s="110"/>
      <c r="P342" s="111" t="str">
        <f t="shared" si="42"/>
        <v>01200</v>
      </c>
      <c r="Q342" s="130">
        <v>304</v>
      </c>
      <c r="R342" s="131"/>
      <c r="S342" s="132">
        <f t="shared" si="45"/>
        <v>304</v>
      </c>
      <c r="T342" s="118">
        <f t="shared" si="43"/>
        <v>184.5</v>
      </c>
      <c r="U342" s="111">
        <f t="shared" si="44"/>
        <v>0</v>
      </c>
      <c r="V342" s="119"/>
      <c r="W342" s="120"/>
      <c r="X342" s="120"/>
      <c r="Y342" s="120"/>
      <c r="Z342" s="120"/>
      <c r="AA342" s="120"/>
      <c r="AB342" s="120"/>
      <c r="AC342" s="120"/>
      <c r="AD342" s="120"/>
      <c r="AE342" s="120"/>
      <c r="AF342" s="120"/>
      <c r="AG342" s="120"/>
      <c r="AH342" s="120"/>
      <c r="AI342" s="120"/>
      <c r="AJ342" s="120"/>
      <c r="AK342" s="120"/>
      <c r="AL342" s="120"/>
      <c r="AM342" s="120"/>
      <c r="AN342" s="120"/>
      <c r="AO342" s="120"/>
      <c r="AP342" s="120"/>
      <c r="AQ342" s="120"/>
      <c r="AR342" s="120"/>
      <c r="AS342" s="120"/>
      <c r="AT342" s="120"/>
      <c r="AU342" s="120"/>
      <c r="AV342" s="120"/>
      <c r="AW342" s="120"/>
      <c r="AX342" s="120"/>
      <c r="AY342" s="120"/>
      <c r="AZ342" s="120"/>
      <c r="BA342" s="120"/>
      <c r="BB342" s="120"/>
      <c r="BC342" s="120"/>
      <c r="BD342" s="120"/>
      <c r="BE342" s="120"/>
      <c r="BF342" s="120"/>
      <c r="BG342" s="120"/>
      <c r="BH342" s="120"/>
      <c r="BI342" s="120"/>
      <c r="BJ342" s="120"/>
      <c r="BK342" s="120"/>
      <c r="BL342" s="120"/>
      <c r="BM342" s="120"/>
      <c r="BN342" s="120"/>
      <c r="BO342" s="120"/>
      <c r="BP342" s="120"/>
      <c r="BQ342" s="120"/>
      <c r="BR342" s="120"/>
      <c r="BS342" s="120"/>
      <c r="BT342" s="120"/>
      <c r="BU342" s="120"/>
      <c r="BV342" s="120"/>
      <c r="BW342" s="120"/>
      <c r="BX342" s="120"/>
      <c r="BY342" s="120"/>
      <c r="BZ342" s="120"/>
      <c r="CA342" s="120"/>
      <c r="CB342" s="120"/>
      <c r="CC342" s="120"/>
      <c r="CD342" s="120"/>
      <c r="CE342" s="120"/>
      <c r="CF342" s="120"/>
      <c r="CG342" s="120"/>
      <c r="CH342" s="120"/>
      <c r="CI342" s="120"/>
      <c r="CJ342" s="120"/>
      <c r="CK342" s="120"/>
      <c r="CL342" s="120"/>
      <c r="CM342" s="120"/>
      <c r="CN342" s="120"/>
      <c r="CO342" s="120"/>
      <c r="CP342" s="120"/>
      <c r="CQ342" s="120"/>
      <c r="CR342" s="120"/>
      <c r="CS342" s="120"/>
      <c r="CT342" s="120"/>
      <c r="CU342" s="120"/>
      <c r="CV342" s="120"/>
      <c r="CW342" s="120"/>
      <c r="CX342" s="120"/>
      <c r="CY342" s="121"/>
      <c r="CZ342" s="121"/>
    </row>
    <row r="343" spans="1:104" hidden="1">
      <c r="A343" s="129" t="s">
        <v>1015</v>
      </c>
      <c r="B343" s="115" t="s">
        <v>81</v>
      </c>
      <c r="C343" s="116" t="s">
        <v>338</v>
      </c>
      <c r="D343" s="117" t="s">
        <v>358</v>
      </c>
      <c r="E343" s="143">
        <v>173.33</v>
      </c>
      <c r="F343" s="143">
        <v>28.17</v>
      </c>
      <c r="G343" s="143">
        <v>0</v>
      </c>
      <c r="H343" s="143">
        <v>193</v>
      </c>
      <c r="I343" s="143">
        <v>0</v>
      </c>
      <c r="J343" s="143">
        <v>0</v>
      </c>
      <c r="K343" s="137">
        <v>0</v>
      </c>
      <c r="L343" s="125">
        <f t="shared" si="41"/>
        <v>201.5</v>
      </c>
      <c r="M343" s="139">
        <v>58319.32</v>
      </c>
      <c r="N343" s="118" t="s">
        <v>83</v>
      </c>
      <c r="O343" s="116"/>
      <c r="P343" s="124" t="str">
        <f t="shared" si="42"/>
        <v>01409</v>
      </c>
      <c r="Q343" s="133">
        <v>171</v>
      </c>
      <c r="R343" s="134"/>
      <c r="S343" s="135">
        <f t="shared" si="45"/>
        <v>171</v>
      </c>
      <c r="T343" s="118">
        <f t="shared" si="43"/>
        <v>201.5</v>
      </c>
      <c r="U343" s="124">
        <f t="shared" si="44"/>
        <v>0</v>
      </c>
      <c r="V343" s="119"/>
      <c r="W343" s="120"/>
      <c r="X343" s="120"/>
      <c r="Y343" s="120"/>
      <c r="Z343" s="120"/>
      <c r="AA343" s="120"/>
      <c r="AB343" s="120"/>
      <c r="AC343" s="120"/>
      <c r="AD343" s="120"/>
      <c r="AE343" s="120"/>
      <c r="AF343" s="120"/>
      <c r="AG343" s="120"/>
      <c r="AH343" s="120"/>
      <c r="AI343" s="120"/>
      <c r="AJ343" s="120"/>
      <c r="AK343" s="120"/>
      <c r="AL343" s="120"/>
      <c r="AM343" s="120"/>
      <c r="AN343" s="120"/>
      <c r="AO343" s="120"/>
      <c r="AP343" s="120"/>
      <c r="AQ343" s="120"/>
      <c r="AR343" s="120"/>
      <c r="AS343" s="120"/>
      <c r="AT343" s="120"/>
      <c r="AU343" s="120"/>
      <c r="AV343" s="120"/>
      <c r="AW343" s="120"/>
      <c r="AX343" s="120"/>
      <c r="AY343" s="120"/>
      <c r="AZ343" s="120"/>
      <c r="BA343" s="120"/>
      <c r="BB343" s="120"/>
      <c r="BC343" s="120"/>
      <c r="BD343" s="120"/>
      <c r="BE343" s="120"/>
      <c r="BF343" s="120"/>
      <c r="BG343" s="120"/>
      <c r="BH343" s="120"/>
      <c r="BI343" s="120"/>
      <c r="BJ343" s="120"/>
      <c r="BK343" s="120"/>
      <c r="BL343" s="120"/>
      <c r="BM343" s="120"/>
      <c r="BN343" s="120"/>
      <c r="BO343" s="120"/>
      <c r="BP343" s="120"/>
      <c r="BQ343" s="120"/>
      <c r="BR343" s="120"/>
      <c r="BS343" s="120"/>
      <c r="BT343" s="120"/>
      <c r="BU343" s="120"/>
      <c r="BV343" s="120"/>
      <c r="BW343" s="120"/>
      <c r="BX343" s="120"/>
      <c r="BY343" s="120"/>
      <c r="BZ343" s="120"/>
      <c r="CA343" s="120"/>
      <c r="CB343" s="120"/>
      <c r="CC343" s="120"/>
      <c r="CD343" s="120"/>
      <c r="CE343" s="120"/>
      <c r="CF343" s="120"/>
      <c r="CG343" s="120"/>
      <c r="CH343" s="120"/>
      <c r="CI343" s="120"/>
      <c r="CJ343" s="120"/>
      <c r="CK343" s="120"/>
      <c r="CL343" s="120"/>
      <c r="CM343" s="120"/>
      <c r="CN343" s="120"/>
      <c r="CO343" s="120"/>
      <c r="CP343" s="120"/>
      <c r="CQ343" s="120"/>
      <c r="CR343" s="120"/>
      <c r="CS343" s="120"/>
      <c r="CT343" s="120"/>
      <c r="CU343" s="120"/>
      <c r="CV343" s="120"/>
      <c r="CW343" s="120"/>
      <c r="CX343" s="120"/>
      <c r="CY343" s="121"/>
      <c r="CZ343" s="121"/>
    </row>
    <row r="344" spans="1:104" hidden="1">
      <c r="A344" s="129" t="s">
        <v>1022</v>
      </c>
      <c r="B344" s="115" t="s">
        <v>81</v>
      </c>
      <c r="C344" s="116" t="s">
        <v>363</v>
      </c>
      <c r="D344" s="117" t="s">
        <v>358</v>
      </c>
      <c r="E344" s="143">
        <v>173.33</v>
      </c>
      <c r="F344" s="143">
        <v>18.670000000000002</v>
      </c>
      <c r="G344" s="143">
        <v>0</v>
      </c>
      <c r="H344" s="143">
        <v>183.5</v>
      </c>
      <c r="I344" s="143">
        <v>0</v>
      </c>
      <c r="J344" s="143">
        <v>0</v>
      </c>
      <c r="K344" s="137">
        <v>0</v>
      </c>
      <c r="L344" s="125">
        <f t="shared" si="41"/>
        <v>192</v>
      </c>
      <c r="M344" s="139">
        <v>57252.17</v>
      </c>
      <c r="N344" s="118" t="s">
        <v>83</v>
      </c>
      <c r="O344" s="116"/>
      <c r="P344" s="124" t="str">
        <f t="shared" si="42"/>
        <v>01409</v>
      </c>
      <c r="Q344" s="133">
        <v>172</v>
      </c>
      <c r="R344" s="134"/>
      <c r="S344" s="135">
        <f t="shared" si="45"/>
        <v>172</v>
      </c>
      <c r="T344" s="118">
        <f t="shared" si="43"/>
        <v>192</v>
      </c>
      <c r="U344" s="124">
        <f t="shared" si="44"/>
        <v>0</v>
      </c>
      <c r="V344" s="119"/>
      <c r="W344" s="120"/>
      <c r="X344" s="120"/>
      <c r="Y344" s="120"/>
      <c r="Z344" s="120"/>
      <c r="AA344" s="120"/>
      <c r="AB344" s="120"/>
      <c r="AC344" s="120"/>
      <c r="AD344" s="120"/>
      <c r="AE344" s="120"/>
      <c r="AF344" s="120"/>
      <c r="AG344" s="120"/>
      <c r="AH344" s="120"/>
      <c r="AI344" s="120"/>
      <c r="AJ344" s="120"/>
      <c r="AK344" s="120"/>
      <c r="AL344" s="120"/>
      <c r="AM344" s="120"/>
      <c r="AN344" s="120"/>
      <c r="AO344" s="120"/>
      <c r="AP344" s="120"/>
      <c r="AQ344" s="120"/>
      <c r="AR344" s="120"/>
      <c r="AS344" s="120"/>
      <c r="AT344" s="120"/>
      <c r="AU344" s="120"/>
      <c r="AV344" s="120"/>
      <c r="AW344" s="120"/>
      <c r="AX344" s="120"/>
      <c r="AY344" s="120"/>
      <c r="AZ344" s="120"/>
      <c r="BA344" s="120"/>
      <c r="BB344" s="120"/>
      <c r="BC344" s="120"/>
      <c r="BD344" s="120"/>
      <c r="BE344" s="120"/>
      <c r="BF344" s="120"/>
      <c r="BG344" s="120"/>
      <c r="BH344" s="120"/>
      <c r="BI344" s="120"/>
      <c r="BJ344" s="120"/>
      <c r="BK344" s="120"/>
      <c r="BL344" s="120"/>
      <c r="BM344" s="120"/>
      <c r="BN344" s="120"/>
      <c r="BO344" s="120"/>
      <c r="BP344" s="120"/>
      <c r="BQ344" s="120"/>
      <c r="BR344" s="120"/>
      <c r="BS344" s="120"/>
      <c r="BT344" s="120"/>
      <c r="BU344" s="120"/>
      <c r="BV344" s="120"/>
      <c r="BW344" s="120"/>
      <c r="BX344" s="120"/>
      <c r="BY344" s="120"/>
      <c r="BZ344" s="120"/>
      <c r="CA344" s="120"/>
      <c r="CB344" s="120"/>
      <c r="CC344" s="120"/>
      <c r="CD344" s="120"/>
      <c r="CE344" s="120"/>
      <c r="CF344" s="120"/>
      <c r="CG344" s="120"/>
      <c r="CH344" s="120"/>
      <c r="CI344" s="120"/>
      <c r="CJ344" s="120"/>
      <c r="CK344" s="120"/>
      <c r="CL344" s="120"/>
      <c r="CM344" s="120"/>
      <c r="CN344" s="120"/>
      <c r="CO344" s="120"/>
      <c r="CP344" s="120"/>
      <c r="CQ344" s="120"/>
      <c r="CR344" s="120"/>
      <c r="CS344" s="120"/>
      <c r="CT344" s="120"/>
      <c r="CU344" s="120"/>
      <c r="CV344" s="120"/>
      <c r="CW344" s="120"/>
      <c r="CX344" s="120"/>
      <c r="CY344" s="121"/>
      <c r="CZ344" s="121"/>
    </row>
    <row r="345" spans="1:104" hidden="1">
      <c r="A345" s="129" t="s">
        <v>1023</v>
      </c>
      <c r="B345" s="115" t="s">
        <v>81</v>
      </c>
      <c r="C345" s="116" t="s">
        <v>211</v>
      </c>
      <c r="D345" s="117">
        <v>302</v>
      </c>
      <c r="E345" s="143">
        <v>173.33</v>
      </c>
      <c r="F345" s="143">
        <v>32</v>
      </c>
      <c r="G345" s="143">
        <v>44.67</v>
      </c>
      <c r="H345" s="143">
        <v>0</v>
      </c>
      <c r="I345" s="143">
        <v>20</v>
      </c>
      <c r="J345" s="143">
        <v>0</v>
      </c>
      <c r="K345" s="137">
        <v>0</v>
      </c>
      <c r="L345" s="125">
        <f t="shared" si="41"/>
        <v>270</v>
      </c>
      <c r="M345" s="139">
        <v>88873.1</v>
      </c>
      <c r="N345" s="118" t="s">
        <v>77</v>
      </c>
      <c r="O345" s="116"/>
      <c r="P345" s="124" t="str">
        <f t="shared" si="42"/>
        <v>01200</v>
      </c>
      <c r="Q345" s="133">
        <v>302</v>
      </c>
      <c r="R345" s="134"/>
      <c r="S345" s="135">
        <f t="shared" si="45"/>
        <v>302</v>
      </c>
      <c r="T345" s="118">
        <f t="shared" si="43"/>
        <v>270</v>
      </c>
      <c r="U345" s="124">
        <f t="shared" si="44"/>
        <v>0</v>
      </c>
      <c r="V345" s="119"/>
      <c r="W345" s="120"/>
      <c r="X345" s="120"/>
      <c r="Y345" s="120"/>
      <c r="Z345" s="120"/>
      <c r="AA345" s="120"/>
      <c r="AB345" s="120"/>
      <c r="AC345" s="120"/>
      <c r="AD345" s="120"/>
      <c r="AE345" s="120"/>
      <c r="AF345" s="120"/>
      <c r="AG345" s="120"/>
      <c r="AH345" s="120"/>
      <c r="AI345" s="120"/>
      <c r="AJ345" s="120"/>
      <c r="AK345" s="120"/>
      <c r="AL345" s="120"/>
      <c r="AM345" s="120"/>
      <c r="AN345" s="120"/>
      <c r="AO345" s="120"/>
      <c r="AP345" s="120"/>
      <c r="AQ345" s="120"/>
      <c r="AR345" s="120"/>
      <c r="AS345" s="120"/>
      <c r="AT345" s="120"/>
      <c r="AU345" s="120"/>
      <c r="AV345" s="120"/>
      <c r="AW345" s="120"/>
      <c r="AX345" s="120"/>
      <c r="AY345" s="120"/>
      <c r="AZ345" s="120"/>
      <c r="BA345" s="120"/>
      <c r="BB345" s="120"/>
      <c r="BC345" s="120"/>
      <c r="BD345" s="120"/>
      <c r="BE345" s="120"/>
      <c r="BF345" s="120"/>
      <c r="BG345" s="120"/>
      <c r="BH345" s="120"/>
      <c r="BI345" s="120"/>
      <c r="BJ345" s="120"/>
      <c r="BK345" s="120"/>
      <c r="BL345" s="120"/>
      <c r="BM345" s="120"/>
      <c r="BN345" s="120"/>
      <c r="BO345" s="120"/>
      <c r="BP345" s="120"/>
      <c r="BQ345" s="120"/>
      <c r="BR345" s="120"/>
      <c r="BS345" s="120"/>
      <c r="BT345" s="120"/>
      <c r="BU345" s="120"/>
      <c r="BV345" s="120"/>
      <c r="BW345" s="120"/>
      <c r="BX345" s="120"/>
      <c r="BY345" s="120"/>
      <c r="BZ345" s="120"/>
      <c r="CA345" s="120"/>
      <c r="CB345" s="120"/>
      <c r="CC345" s="120"/>
      <c r="CD345" s="120"/>
      <c r="CE345" s="120"/>
      <c r="CF345" s="120"/>
      <c r="CG345" s="120"/>
      <c r="CH345" s="120"/>
      <c r="CI345" s="120"/>
      <c r="CJ345" s="120"/>
      <c r="CK345" s="120"/>
      <c r="CL345" s="120"/>
      <c r="CM345" s="120"/>
      <c r="CN345" s="120"/>
      <c r="CO345" s="120"/>
      <c r="CP345" s="120"/>
      <c r="CQ345" s="120"/>
      <c r="CR345" s="120"/>
      <c r="CS345" s="120"/>
      <c r="CT345" s="120"/>
      <c r="CU345" s="120"/>
      <c r="CV345" s="120"/>
      <c r="CW345" s="120"/>
      <c r="CX345" s="120"/>
      <c r="CY345" s="121"/>
      <c r="CZ345" s="121"/>
    </row>
    <row r="346" spans="1:104" hidden="1">
      <c r="A346" s="129" t="s">
        <v>1026</v>
      </c>
      <c r="B346" s="115" t="s">
        <v>81</v>
      </c>
      <c r="C346" s="116" t="s">
        <v>19</v>
      </c>
      <c r="D346" s="117">
        <v>302</v>
      </c>
      <c r="E346" s="143">
        <v>173.33</v>
      </c>
      <c r="F346" s="143">
        <v>32</v>
      </c>
      <c r="G346" s="143">
        <v>26.67</v>
      </c>
      <c r="H346" s="143">
        <v>93.5</v>
      </c>
      <c r="I346" s="143">
        <v>0</v>
      </c>
      <c r="J346" s="143">
        <v>0</v>
      </c>
      <c r="K346" s="137">
        <v>0</v>
      </c>
      <c r="L346" s="125">
        <f t="shared" si="41"/>
        <v>232</v>
      </c>
      <c r="M346" s="139">
        <v>62316.33</v>
      </c>
      <c r="N346" s="118" t="s">
        <v>77</v>
      </c>
      <c r="O346" s="116"/>
      <c r="P346" s="124" t="str">
        <f t="shared" si="42"/>
        <v>01200</v>
      </c>
      <c r="Q346" s="133">
        <v>302</v>
      </c>
      <c r="R346" s="134"/>
      <c r="S346" s="135">
        <f t="shared" si="45"/>
        <v>302</v>
      </c>
      <c r="T346" s="118">
        <f t="shared" si="43"/>
        <v>232</v>
      </c>
      <c r="U346" s="124">
        <f t="shared" si="44"/>
        <v>0</v>
      </c>
      <c r="V346" s="119"/>
      <c r="W346" s="120"/>
      <c r="X346" s="120"/>
      <c r="Y346" s="120"/>
      <c r="Z346" s="120"/>
      <c r="AA346" s="120"/>
      <c r="AB346" s="120"/>
      <c r="AC346" s="120"/>
      <c r="AD346" s="120"/>
      <c r="AE346" s="120"/>
      <c r="AF346" s="120"/>
      <c r="AG346" s="120"/>
      <c r="AH346" s="120"/>
      <c r="AI346" s="120"/>
      <c r="AJ346" s="120"/>
      <c r="AK346" s="120"/>
      <c r="AL346" s="120"/>
      <c r="AM346" s="120"/>
      <c r="AN346" s="120"/>
      <c r="AO346" s="120"/>
      <c r="AP346" s="120"/>
      <c r="AQ346" s="120"/>
      <c r="AR346" s="120"/>
      <c r="AS346" s="120"/>
      <c r="AT346" s="120"/>
      <c r="AU346" s="120"/>
      <c r="AV346" s="120"/>
      <c r="AW346" s="120"/>
      <c r="AX346" s="120"/>
      <c r="AY346" s="120"/>
      <c r="AZ346" s="120"/>
      <c r="BA346" s="120"/>
      <c r="BB346" s="120"/>
      <c r="BC346" s="120"/>
      <c r="BD346" s="120"/>
      <c r="BE346" s="120"/>
      <c r="BF346" s="120"/>
      <c r="BG346" s="120"/>
      <c r="BH346" s="120"/>
      <c r="BI346" s="120"/>
      <c r="BJ346" s="120"/>
      <c r="BK346" s="120"/>
      <c r="BL346" s="120"/>
      <c r="BM346" s="120"/>
      <c r="BN346" s="120"/>
      <c r="BO346" s="120"/>
      <c r="BP346" s="120"/>
      <c r="BQ346" s="120"/>
      <c r="BR346" s="120"/>
      <c r="BS346" s="120"/>
      <c r="BT346" s="120"/>
      <c r="BU346" s="120"/>
      <c r="BV346" s="120"/>
      <c r="BW346" s="120"/>
      <c r="BX346" s="120"/>
      <c r="BY346" s="120"/>
      <c r="BZ346" s="120"/>
      <c r="CA346" s="120"/>
      <c r="CB346" s="120"/>
      <c r="CC346" s="120"/>
      <c r="CD346" s="120"/>
      <c r="CE346" s="120"/>
      <c r="CF346" s="120"/>
      <c r="CG346" s="120"/>
      <c r="CH346" s="120"/>
      <c r="CI346" s="120"/>
      <c r="CJ346" s="120"/>
      <c r="CK346" s="120"/>
      <c r="CL346" s="120"/>
      <c r="CM346" s="120"/>
      <c r="CN346" s="120"/>
      <c r="CO346" s="120"/>
      <c r="CP346" s="120"/>
      <c r="CQ346" s="120"/>
      <c r="CR346" s="120"/>
      <c r="CS346" s="120"/>
      <c r="CT346" s="120"/>
      <c r="CU346" s="120"/>
      <c r="CV346" s="120"/>
      <c r="CW346" s="120"/>
      <c r="CX346" s="120"/>
      <c r="CY346" s="121"/>
      <c r="CZ346" s="121"/>
    </row>
    <row r="347" spans="1:104" hidden="1">
      <c r="A347" s="123" t="s">
        <v>1027</v>
      </c>
      <c r="B347" s="109" t="s">
        <v>81</v>
      </c>
      <c r="C347" s="110" t="s">
        <v>211</v>
      </c>
      <c r="D347" s="122">
        <v>302</v>
      </c>
      <c r="E347" s="143">
        <v>173.33</v>
      </c>
      <c r="F347" s="143">
        <v>32</v>
      </c>
      <c r="G347" s="143">
        <v>44.67</v>
      </c>
      <c r="H347" s="143">
        <v>0</v>
      </c>
      <c r="I347" s="143">
        <v>0</v>
      </c>
      <c r="J347" s="143">
        <v>0</v>
      </c>
      <c r="K347" s="137">
        <v>0</v>
      </c>
      <c r="L347" s="125">
        <f t="shared" si="41"/>
        <v>250</v>
      </c>
      <c r="M347" s="139">
        <v>59067.99</v>
      </c>
      <c r="N347" s="108" t="s">
        <v>77</v>
      </c>
      <c r="O347" s="110"/>
      <c r="P347" s="111" t="str">
        <f t="shared" si="42"/>
        <v>01200</v>
      </c>
      <c r="Q347" s="130">
        <v>302</v>
      </c>
      <c r="R347" s="131"/>
      <c r="S347" s="132">
        <f t="shared" si="45"/>
        <v>302</v>
      </c>
      <c r="T347" s="118">
        <f t="shared" si="43"/>
        <v>250</v>
      </c>
      <c r="U347" s="111">
        <f t="shared" si="44"/>
        <v>0</v>
      </c>
      <c r="V347" s="114"/>
      <c r="W347" s="112"/>
      <c r="X347" s="112"/>
      <c r="Y347" s="112"/>
      <c r="Z347" s="112"/>
      <c r="AA347" s="112"/>
      <c r="AB347" s="112"/>
      <c r="AC347" s="112"/>
      <c r="AD347" s="112"/>
      <c r="AE347" s="112"/>
      <c r="AF347" s="112"/>
      <c r="AG347" s="112"/>
      <c r="AH347" s="112"/>
      <c r="AI347" s="112"/>
      <c r="AJ347" s="112"/>
      <c r="AK347" s="112"/>
      <c r="AL347" s="112"/>
      <c r="AM347" s="112"/>
      <c r="AN347" s="112"/>
      <c r="AO347" s="112"/>
      <c r="AP347" s="112"/>
      <c r="AQ347" s="112"/>
      <c r="AR347" s="112"/>
      <c r="AS347" s="112"/>
      <c r="AT347" s="112"/>
      <c r="AU347" s="112"/>
      <c r="AV347" s="112"/>
      <c r="AW347" s="112"/>
      <c r="AX347" s="112"/>
      <c r="AY347" s="112"/>
      <c r="AZ347" s="112"/>
      <c r="BA347" s="112"/>
      <c r="BB347" s="112"/>
      <c r="BC347" s="112"/>
      <c r="BD347" s="112"/>
      <c r="BE347" s="112"/>
      <c r="BF347" s="112"/>
      <c r="BG347" s="112"/>
      <c r="BH347" s="112"/>
      <c r="BI347" s="112"/>
      <c r="BJ347" s="112"/>
      <c r="BK347" s="112"/>
      <c r="BL347" s="112"/>
      <c r="BM347" s="112"/>
      <c r="BN347" s="112"/>
      <c r="BO347" s="112"/>
      <c r="BP347" s="112"/>
      <c r="BQ347" s="112"/>
      <c r="BR347" s="112"/>
      <c r="BS347" s="112"/>
      <c r="BT347" s="112"/>
      <c r="BU347" s="112"/>
      <c r="BV347" s="112"/>
      <c r="BW347" s="112"/>
      <c r="BX347" s="112"/>
      <c r="BY347" s="112"/>
      <c r="BZ347" s="112"/>
      <c r="CA347" s="112"/>
      <c r="CB347" s="112"/>
      <c r="CC347" s="112"/>
      <c r="CD347" s="112"/>
      <c r="CE347" s="112"/>
      <c r="CF347" s="112"/>
      <c r="CG347" s="112"/>
      <c r="CH347" s="112"/>
      <c r="CI347" s="112"/>
      <c r="CJ347" s="112"/>
      <c r="CK347" s="112"/>
      <c r="CL347" s="112"/>
      <c r="CM347" s="112"/>
      <c r="CN347" s="112"/>
      <c r="CO347" s="112"/>
      <c r="CP347" s="112"/>
      <c r="CQ347" s="112"/>
      <c r="CR347" s="112"/>
      <c r="CS347" s="112"/>
      <c r="CT347" s="112"/>
      <c r="CU347" s="112"/>
      <c r="CV347" s="112"/>
      <c r="CW347" s="112"/>
      <c r="CX347" s="112"/>
      <c r="CY347" s="113"/>
      <c r="CZ347" s="113"/>
    </row>
    <row r="348" spans="1:104" hidden="1">
      <c r="A348" s="140" t="s">
        <v>1032</v>
      </c>
      <c r="B348" s="140" t="s">
        <v>81</v>
      </c>
      <c r="C348" s="140" t="s">
        <v>101</v>
      </c>
      <c r="D348" s="122" t="s">
        <v>1042</v>
      </c>
      <c r="E348" s="143">
        <v>173.33</v>
      </c>
      <c r="F348" s="143">
        <v>32</v>
      </c>
      <c r="G348" s="143">
        <v>43.17</v>
      </c>
      <c r="H348" s="143">
        <v>0</v>
      </c>
      <c r="I348" s="143">
        <v>0</v>
      </c>
      <c r="J348" s="143">
        <v>0</v>
      </c>
      <c r="K348" s="137">
        <v>0</v>
      </c>
      <c r="L348" s="125"/>
      <c r="M348" s="139">
        <v>61246.49</v>
      </c>
      <c r="N348" s="108" t="s">
        <v>77</v>
      </c>
      <c r="O348" s="110"/>
      <c r="P348" s="111" t="str">
        <f t="shared" si="42"/>
        <v>01200</v>
      </c>
      <c r="Q348" s="130">
        <v>297</v>
      </c>
      <c r="R348" s="131"/>
      <c r="S348" s="132">
        <f t="shared" si="45"/>
        <v>297</v>
      </c>
      <c r="T348" s="118"/>
      <c r="U348" s="111"/>
      <c r="V348" s="114"/>
      <c r="W348" s="112"/>
      <c r="X348" s="112"/>
      <c r="Y348" s="112"/>
      <c r="Z348" s="112"/>
      <c r="AA348" s="112"/>
      <c r="AB348" s="112"/>
      <c r="AC348" s="112"/>
      <c r="AD348" s="112"/>
      <c r="AE348" s="112"/>
      <c r="AF348" s="112"/>
      <c r="AG348" s="112"/>
      <c r="AH348" s="112"/>
      <c r="AI348" s="112"/>
      <c r="AJ348" s="112"/>
      <c r="AK348" s="112"/>
      <c r="AL348" s="112"/>
      <c r="AM348" s="112"/>
      <c r="AN348" s="112"/>
      <c r="AO348" s="112"/>
      <c r="AP348" s="112"/>
      <c r="AQ348" s="112"/>
      <c r="AR348" s="112"/>
      <c r="AS348" s="112"/>
      <c r="AT348" s="112"/>
      <c r="AU348" s="112"/>
      <c r="AV348" s="112"/>
      <c r="AW348" s="112"/>
      <c r="AX348" s="112"/>
      <c r="AY348" s="112"/>
      <c r="AZ348" s="112"/>
      <c r="BA348" s="112"/>
      <c r="BB348" s="112"/>
      <c r="BC348" s="112"/>
      <c r="BD348" s="112"/>
      <c r="BE348" s="112"/>
      <c r="BF348" s="112"/>
      <c r="BG348" s="112"/>
      <c r="BH348" s="112"/>
      <c r="BI348" s="112"/>
      <c r="BJ348" s="112"/>
      <c r="BK348" s="112"/>
      <c r="BL348" s="112"/>
      <c r="BM348" s="112"/>
      <c r="BN348" s="112"/>
      <c r="BO348" s="112"/>
      <c r="BP348" s="112"/>
      <c r="BQ348" s="112"/>
      <c r="BR348" s="112"/>
      <c r="BS348" s="112"/>
      <c r="BT348" s="112"/>
      <c r="BU348" s="112"/>
      <c r="BV348" s="112"/>
      <c r="BW348" s="112"/>
      <c r="BX348" s="112"/>
      <c r="BY348" s="112"/>
      <c r="BZ348" s="112"/>
      <c r="CA348" s="112"/>
      <c r="CB348" s="112"/>
      <c r="CC348" s="112"/>
      <c r="CD348" s="112"/>
      <c r="CE348" s="112"/>
      <c r="CF348" s="112"/>
      <c r="CG348" s="112"/>
      <c r="CH348" s="112"/>
      <c r="CI348" s="112"/>
      <c r="CJ348" s="112"/>
      <c r="CK348" s="112"/>
      <c r="CL348" s="112"/>
      <c r="CM348" s="112"/>
      <c r="CN348" s="112"/>
      <c r="CO348" s="112"/>
      <c r="CP348" s="112"/>
      <c r="CQ348" s="112"/>
      <c r="CR348" s="112"/>
      <c r="CS348" s="112"/>
      <c r="CT348" s="112"/>
      <c r="CU348" s="112"/>
      <c r="CV348" s="112"/>
      <c r="CW348" s="112"/>
      <c r="CX348" s="112"/>
      <c r="CY348" s="113"/>
      <c r="CZ348" s="113"/>
    </row>
    <row r="349" spans="1:104" hidden="1">
      <c r="A349" s="140" t="s">
        <v>1033</v>
      </c>
      <c r="B349" s="140" t="s">
        <v>81</v>
      </c>
      <c r="C349" s="140" t="s">
        <v>101</v>
      </c>
      <c r="D349" s="122" t="s">
        <v>1042</v>
      </c>
      <c r="E349" s="143">
        <v>173.33</v>
      </c>
      <c r="F349" s="143">
        <v>32</v>
      </c>
      <c r="G349" s="143">
        <v>43.17</v>
      </c>
      <c r="H349" s="143">
        <v>0</v>
      </c>
      <c r="I349" s="143">
        <v>0</v>
      </c>
      <c r="J349" s="143">
        <v>0</v>
      </c>
      <c r="K349" s="137">
        <v>0</v>
      </c>
      <c r="L349" s="125"/>
      <c r="M349" s="139">
        <v>61246.49</v>
      </c>
      <c r="N349" s="108" t="s">
        <v>77</v>
      </c>
      <c r="O349" s="110"/>
      <c r="P349" s="111" t="str">
        <f t="shared" si="42"/>
        <v>01200</v>
      </c>
      <c r="Q349" s="130">
        <v>297</v>
      </c>
      <c r="R349" s="131"/>
      <c r="S349" s="132">
        <f t="shared" si="45"/>
        <v>297</v>
      </c>
      <c r="T349" s="118"/>
      <c r="U349" s="111"/>
      <c r="V349" s="114"/>
      <c r="W349" s="112"/>
      <c r="X349" s="112"/>
      <c r="Y349" s="112"/>
      <c r="Z349" s="112"/>
      <c r="AA349" s="112"/>
      <c r="AB349" s="112"/>
      <c r="AC349" s="112"/>
      <c r="AD349" s="112"/>
      <c r="AE349" s="112"/>
      <c r="AF349" s="112"/>
      <c r="AG349" s="112"/>
      <c r="AH349" s="112"/>
      <c r="AI349" s="112"/>
      <c r="AJ349" s="112"/>
      <c r="AK349" s="112"/>
      <c r="AL349" s="112"/>
      <c r="AM349" s="112"/>
      <c r="AN349" s="112"/>
      <c r="AO349" s="112"/>
      <c r="AP349" s="112"/>
      <c r="AQ349" s="112"/>
      <c r="AR349" s="112"/>
      <c r="AS349" s="112"/>
      <c r="AT349" s="112"/>
      <c r="AU349" s="112"/>
      <c r="AV349" s="112"/>
      <c r="AW349" s="112"/>
      <c r="AX349" s="112"/>
      <c r="AY349" s="112"/>
      <c r="AZ349" s="112"/>
      <c r="BA349" s="112"/>
      <c r="BB349" s="112"/>
      <c r="BC349" s="112"/>
      <c r="BD349" s="112"/>
      <c r="BE349" s="112"/>
      <c r="BF349" s="112"/>
      <c r="BG349" s="112"/>
      <c r="BH349" s="112"/>
      <c r="BI349" s="112"/>
      <c r="BJ349" s="112"/>
      <c r="BK349" s="112"/>
      <c r="BL349" s="112"/>
      <c r="BM349" s="112"/>
      <c r="BN349" s="112"/>
      <c r="BO349" s="112"/>
      <c r="BP349" s="112"/>
      <c r="BQ349" s="112"/>
      <c r="BR349" s="112"/>
      <c r="BS349" s="112"/>
      <c r="BT349" s="112"/>
      <c r="BU349" s="112"/>
      <c r="BV349" s="112"/>
      <c r="BW349" s="112"/>
      <c r="BX349" s="112"/>
      <c r="BY349" s="112"/>
      <c r="BZ349" s="112"/>
      <c r="CA349" s="112"/>
      <c r="CB349" s="112"/>
      <c r="CC349" s="112"/>
      <c r="CD349" s="112"/>
      <c r="CE349" s="112"/>
      <c r="CF349" s="112"/>
      <c r="CG349" s="112"/>
      <c r="CH349" s="112"/>
      <c r="CI349" s="112"/>
      <c r="CJ349" s="112"/>
      <c r="CK349" s="112"/>
      <c r="CL349" s="112"/>
      <c r="CM349" s="112"/>
      <c r="CN349" s="112"/>
      <c r="CO349" s="112"/>
      <c r="CP349" s="112"/>
      <c r="CQ349" s="112"/>
      <c r="CR349" s="112"/>
      <c r="CS349" s="112"/>
      <c r="CT349" s="112"/>
      <c r="CU349" s="112"/>
      <c r="CV349" s="112"/>
      <c r="CW349" s="112"/>
      <c r="CX349" s="112"/>
      <c r="CY349" s="113"/>
      <c r="CZ349" s="113"/>
    </row>
    <row r="350" spans="1:104" hidden="1">
      <c r="A350" s="140" t="s">
        <v>1034</v>
      </c>
      <c r="B350" s="140" t="s">
        <v>81</v>
      </c>
      <c r="C350" s="140" t="s">
        <v>101</v>
      </c>
      <c r="D350" s="122" t="s">
        <v>1042</v>
      </c>
      <c r="E350" s="143">
        <v>173.33</v>
      </c>
      <c r="F350" s="143">
        <v>32</v>
      </c>
      <c r="G350" s="143">
        <v>43.17</v>
      </c>
      <c r="H350" s="143">
        <v>0</v>
      </c>
      <c r="I350" s="143">
        <v>0</v>
      </c>
      <c r="J350" s="143">
        <v>0</v>
      </c>
      <c r="K350" s="137">
        <v>0</v>
      </c>
      <c r="L350" s="125"/>
      <c r="M350" s="139">
        <v>93446.26</v>
      </c>
      <c r="N350" s="108" t="s">
        <v>77</v>
      </c>
      <c r="O350" s="110"/>
      <c r="P350" s="111" t="str">
        <f t="shared" si="42"/>
        <v>01200</v>
      </c>
      <c r="Q350" s="130">
        <v>297</v>
      </c>
      <c r="R350" s="131"/>
      <c r="S350" s="132">
        <f t="shared" si="45"/>
        <v>297</v>
      </c>
      <c r="T350" s="118"/>
      <c r="U350" s="111"/>
      <c r="V350" s="114"/>
      <c r="W350" s="112"/>
      <c r="X350" s="112"/>
      <c r="Y350" s="112"/>
      <c r="Z350" s="112"/>
      <c r="AA350" s="112"/>
      <c r="AB350" s="112"/>
      <c r="AC350" s="112"/>
      <c r="AD350" s="112"/>
      <c r="AE350" s="112"/>
      <c r="AF350" s="112"/>
      <c r="AG350" s="112"/>
      <c r="AH350" s="112"/>
      <c r="AI350" s="112"/>
      <c r="AJ350" s="112"/>
      <c r="AK350" s="112"/>
      <c r="AL350" s="112"/>
      <c r="AM350" s="112"/>
      <c r="AN350" s="112"/>
      <c r="AO350" s="112"/>
      <c r="AP350" s="112"/>
      <c r="AQ350" s="112"/>
      <c r="AR350" s="112"/>
      <c r="AS350" s="112"/>
      <c r="AT350" s="112"/>
      <c r="AU350" s="112"/>
      <c r="AV350" s="112"/>
      <c r="AW350" s="112"/>
      <c r="AX350" s="112"/>
      <c r="AY350" s="112"/>
      <c r="AZ350" s="112"/>
      <c r="BA350" s="112"/>
      <c r="BB350" s="112"/>
      <c r="BC350" s="112"/>
      <c r="BD350" s="112"/>
      <c r="BE350" s="112"/>
      <c r="BF350" s="112"/>
      <c r="BG350" s="112"/>
      <c r="BH350" s="112"/>
      <c r="BI350" s="112"/>
      <c r="BJ350" s="112"/>
      <c r="BK350" s="112"/>
      <c r="BL350" s="112"/>
      <c r="BM350" s="112"/>
      <c r="BN350" s="112"/>
      <c r="BO350" s="112"/>
      <c r="BP350" s="112"/>
      <c r="BQ350" s="112"/>
      <c r="BR350" s="112"/>
      <c r="BS350" s="112"/>
      <c r="BT350" s="112"/>
      <c r="BU350" s="112"/>
      <c r="BV350" s="112"/>
      <c r="BW350" s="112"/>
      <c r="BX350" s="112"/>
      <c r="BY350" s="112"/>
      <c r="BZ350" s="112"/>
      <c r="CA350" s="112"/>
      <c r="CB350" s="112"/>
      <c r="CC350" s="112"/>
      <c r="CD350" s="112"/>
      <c r="CE350" s="112"/>
      <c r="CF350" s="112"/>
      <c r="CG350" s="112"/>
      <c r="CH350" s="112"/>
      <c r="CI350" s="112"/>
      <c r="CJ350" s="112"/>
      <c r="CK350" s="112"/>
      <c r="CL350" s="112"/>
      <c r="CM350" s="112"/>
      <c r="CN350" s="112"/>
      <c r="CO350" s="112"/>
      <c r="CP350" s="112"/>
      <c r="CQ350" s="112"/>
      <c r="CR350" s="112"/>
      <c r="CS350" s="112"/>
      <c r="CT350" s="112"/>
      <c r="CU350" s="112"/>
      <c r="CV350" s="112"/>
      <c r="CW350" s="112"/>
      <c r="CX350" s="112"/>
      <c r="CY350" s="113"/>
      <c r="CZ350" s="113"/>
    </row>
    <row r="351" spans="1:104" hidden="1">
      <c r="A351" s="140" t="s">
        <v>1035</v>
      </c>
      <c r="B351" s="140" t="s">
        <v>81</v>
      </c>
      <c r="C351" s="140" t="s">
        <v>101</v>
      </c>
      <c r="D351" s="122" t="s">
        <v>1042</v>
      </c>
      <c r="E351" s="143">
        <v>173.33</v>
      </c>
      <c r="F351" s="143">
        <v>32</v>
      </c>
      <c r="G351" s="143">
        <v>43.17</v>
      </c>
      <c r="H351" s="143">
        <v>0</v>
      </c>
      <c r="I351" s="143">
        <v>0</v>
      </c>
      <c r="J351" s="143">
        <v>0</v>
      </c>
      <c r="K351" s="137">
        <v>0</v>
      </c>
      <c r="L351" s="125"/>
      <c r="M351" s="139">
        <v>68684.89</v>
      </c>
      <c r="N351" s="108" t="s">
        <v>77</v>
      </c>
      <c r="O351" s="110"/>
      <c r="P351" s="111" t="str">
        <f t="shared" si="42"/>
        <v>01200</v>
      </c>
      <c r="Q351" s="130">
        <v>297</v>
      </c>
      <c r="R351" s="131"/>
      <c r="S351" s="132">
        <f t="shared" si="45"/>
        <v>297</v>
      </c>
      <c r="T351" s="118"/>
      <c r="U351" s="111"/>
      <c r="V351" s="114"/>
      <c r="W351" s="112"/>
      <c r="X351" s="112"/>
      <c r="Y351" s="112"/>
      <c r="Z351" s="112"/>
      <c r="AA351" s="112"/>
      <c r="AB351" s="112"/>
      <c r="AC351" s="112"/>
      <c r="AD351" s="112"/>
      <c r="AE351" s="112"/>
      <c r="AF351" s="112"/>
      <c r="AG351" s="112"/>
      <c r="AH351" s="112"/>
      <c r="AI351" s="112"/>
      <c r="AJ351" s="112"/>
      <c r="AK351" s="112"/>
      <c r="AL351" s="112"/>
      <c r="AM351" s="112"/>
      <c r="AN351" s="112"/>
      <c r="AO351" s="112"/>
      <c r="AP351" s="112"/>
      <c r="AQ351" s="112"/>
      <c r="AR351" s="112"/>
      <c r="AS351" s="112"/>
      <c r="AT351" s="112"/>
      <c r="AU351" s="112"/>
      <c r="AV351" s="112"/>
      <c r="AW351" s="112"/>
      <c r="AX351" s="112"/>
      <c r="AY351" s="112"/>
      <c r="AZ351" s="112"/>
      <c r="BA351" s="112"/>
      <c r="BB351" s="112"/>
      <c r="BC351" s="112"/>
      <c r="BD351" s="112"/>
      <c r="BE351" s="112"/>
      <c r="BF351" s="112"/>
      <c r="BG351" s="112"/>
      <c r="BH351" s="112"/>
      <c r="BI351" s="112"/>
      <c r="BJ351" s="112"/>
      <c r="BK351" s="112"/>
      <c r="BL351" s="112"/>
      <c r="BM351" s="112"/>
      <c r="BN351" s="112"/>
      <c r="BO351" s="112"/>
      <c r="BP351" s="112"/>
      <c r="BQ351" s="112"/>
      <c r="BR351" s="112"/>
      <c r="BS351" s="112"/>
      <c r="BT351" s="112"/>
      <c r="BU351" s="112"/>
      <c r="BV351" s="112"/>
      <c r="BW351" s="112"/>
      <c r="BX351" s="112"/>
      <c r="BY351" s="112"/>
      <c r="BZ351" s="112"/>
      <c r="CA351" s="112"/>
      <c r="CB351" s="112"/>
      <c r="CC351" s="112"/>
      <c r="CD351" s="112"/>
      <c r="CE351" s="112"/>
      <c r="CF351" s="112"/>
      <c r="CG351" s="112"/>
      <c r="CH351" s="112"/>
      <c r="CI351" s="112"/>
      <c r="CJ351" s="112"/>
      <c r="CK351" s="112"/>
      <c r="CL351" s="112"/>
      <c r="CM351" s="112"/>
      <c r="CN351" s="112"/>
      <c r="CO351" s="112"/>
      <c r="CP351" s="112"/>
      <c r="CQ351" s="112"/>
      <c r="CR351" s="112"/>
      <c r="CS351" s="112"/>
      <c r="CT351" s="112"/>
      <c r="CU351" s="112"/>
      <c r="CV351" s="112"/>
      <c r="CW351" s="112"/>
      <c r="CX351" s="112"/>
      <c r="CY351" s="113"/>
      <c r="CZ351" s="113"/>
    </row>
    <row r="352" spans="1:104" hidden="1">
      <c r="A352" s="140" t="s">
        <v>1036</v>
      </c>
      <c r="B352" s="140" t="s">
        <v>81</v>
      </c>
      <c r="C352" s="140" t="s">
        <v>101</v>
      </c>
      <c r="D352" s="122" t="s">
        <v>1042</v>
      </c>
      <c r="E352" s="143">
        <v>173.33</v>
      </c>
      <c r="F352" s="143">
        <v>32</v>
      </c>
      <c r="G352" s="143">
        <v>43.17</v>
      </c>
      <c r="H352" s="143">
        <v>0</v>
      </c>
      <c r="I352" s="143">
        <v>0</v>
      </c>
      <c r="J352" s="143">
        <v>0</v>
      </c>
      <c r="K352" s="137">
        <v>0</v>
      </c>
      <c r="L352" s="125"/>
      <c r="M352" s="139">
        <v>68500.710000000006</v>
      </c>
      <c r="N352" s="108" t="s">
        <v>77</v>
      </c>
      <c r="O352" s="110"/>
      <c r="P352" s="111" t="str">
        <f t="shared" si="42"/>
        <v>01200</v>
      </c>
      <c r="Q352" s="130">
        <v>297</v>
      </c>
      <c r="R352" s="131"/>
      <c r="S352" s="132">
        <f t="shared" si="45"/>
        <v>297</v>
      </c>
      <c r="T352" s="118"/>
      <c r="U352" s="111"/>
      <c r="V352" s="114"/>
      <c r="W352" s="112"/>
      <c r="X352" s="112"/>
      <c r="Y352" s="112"/>
      <c r="Z352" s="112"/>
      <c r="AA352" s="112"/>
      <c r="AB352" s="112"/>
      <c r="AC352" s="112"/>
      <c r="AD352" s="112"/>
      <c r="AE352" s="112"/>
      <c r="AF352" s="112"/>
      <c r="AG352" s="112"/>
      <c r="AH352" s="112"/>
      <c r="AI352" s="112"/>
      <c r="AJ352" s="112"/>
      <c r="AK352" s="112"/>
      <c r="AL352" s="112"/>
      <c r="AM352" s="112"/>
      <c r="AN352" s="112"/>
      <c r="AO352" s="112"/>
      <c r="AP352" s="112"/>
      <c r="AQ352" s="112"/>
      <c r="AR352" s="112"/>
      <c r="AS352" s="112"/>
      <c r="AT352" s="112"/>
      <c r="AU352" s="112"/>
      <c r="AV352" s="112"/>
      <c r="AW352" s="112"/>
      <c r="AX352" s="112"/>
      <c r="AY352" s="112"/>
      <c r="AZ352" s="112"/>
      <c r="BA352" s="112"/>
      <c r="BB352" s="112"/>
      <c r="BC352" s="112"/>
      <c r="BD352" s="112"/>
      <c r="BE352" s="112"/>
      <c r="BF352" s="112"/>
      <c r="BG352" s="112"/>
      <c r="BH352" s="112"/>
      <c r="BI352" s="112"/>
      <c r="BJ352" s="112"/>
      <c r="BK352" s="112"/>
      <c r="BL352" s="112"/>
      <c r="BM352" s="112"/>
      <c r="BN352" s="112"/>
      <c r="BO352" s="112"/>
      <c r="BP352" s="112"/>
      <c r="BQ352" s="112"/>
      <c r="BR352" s="112"/>
      <c r="BS352" s="112"/>
      <c r="BT352" s="112"/>
      <c r="BU352" s="112"/>
      <c r="BV352" s="112"/>
      <c r="BW352" s="112"/>
      <c r="BX352" s="112"/>
      <c r="BY352" s="112"/>
      <c r="BZ352" s="112"/>
      <c r="CA352" s="112"/>
      <c r="CB352" s="112"/>
      <c r="CC352" s="112"/>
      <c r="CD352" s="112"/>
      <c r="CE352" s="112"/>
      <c r="CF352" s="112"/>
      <c r="CG352" s="112"/>
      <c r="CH352" s="112"/>
      <c r="CI352" s="112"/>
      <c r="CJ352" s="112"/>
      <c r="CK352" s="112"/>
      <c r="CL352" s="112"/>
      <c r="CM352" s="112"/>
      <c r="CN352" s="112"/>
      <c r="CO352" s="112"/>
      <c r="CP352" s="112"/>
      <c r="CQ352" s="112"/>
      <c r="CR352" s="112"/>
      <c r="CS352" s="112"/>
      <c r="CT352" s="112"/>
      <c r="CU352" s="112"/>
      <c r="CV352" s="112"/>
      <c r="CW352" s="112"/>
      <c r="CX352" s="112"/>
      <c r="CY352" s="113"/>
      <c r="CZ352" s="113"/>
    </row>
    <row r="353" spans="1:104" hidden="1">
      <c r="A353" s="140" t="s">
        <v>1037</v>
      </c>
      <c r="B353" s="140" t="s">
        <v>81</v>
      </c>
      <c r="C353" s="140" t="s">
        <v>101</v>
      </c>
      <c r="D353" s="122" t="s">
        <v>1042</v>
      </c>
      <c r="E353" s="143">
        <v>173.33</v>
      </c>
      <c r="F353" s="143">
        <v>32</v>
      </c>
      <c r="G353" s="143">
        <v>43.17</v>
      </c>
      <c r="H353" s="143">
        <v>0</v>
      </c>
      <c r="I353" s="143">
        <v>0</v>
      </c>
      <c r="J353" s="143">
        <v>0</v>
      </c>
      <c r="K353" s="137">
        <v>0</v>
      </c>
      <c r="L353" s="125"/>
      <c r="M353" s="139">
        <v>73673.789999999994</v>
      </c>
      <c r="N353" s="108" t="s">
        <v>77</v>
      </c>
      <c r="O353" s="110"/>
      <c r="P353" s="111" t="str">
        <f t="shared" ref="P353:P381" si="46">IF(O353&lt;&gt;"",O353,N353)</f>
        <v>01200</v>
      </c>
      <c r="Q353" s="130">
        <v>297</v>
      </c>
      <c r="R353" s="131"/>
      <c r="S353" s="132">
        <f t="shared" si="45"/>
        <v>297</v>
      </c>
      <c r="T353" s="118"/>
      <c r="U353" s="111"/>
      <c r="V353" s="114"/>
      <c r="W353" s="112"/>
      <c r="X353" s="112"/>
      <c r="Y353" s="112"/>
      <c r="Z353" s="112"/>
      <c r="AA353" s="112"/>
      <c r="AB353" s="112"/>
      <c r="AC353" s="112"/>
      <c r="AD353" s="112"/>
      <c r="AE353" s="112"/>
      <c r="AF353" s="112"/>
      <c r="AG353" s="112"/>
      <c r="AH353" s="112"/>
      <c r="AI353" s="112"/>
      <c r="AJ353" s="112"/>
      <c r="AK353" s="112"/>
      <c r="AL353" s="112"/>
      <c r="AM353" s="112"/>
      <c r="AN353" s="112"/>
      <c r="AO353" s="112"/>
      <c r="AP353" s="112"/>
      <c r="AQ353" s="112"/>
      <c r="AR353" s="112"/>
      <c r="AS353" s="112"/>
      <c r="AT353" s="112"/>
      <c r="AU353" s="112"/>
      <c r="AV353" s="112"/>
      <c r="AW353" s="112"/>
      <c r="AX353" s="112"/>
      <c r="AY353" s="112"/>
      <c r="AZ353" s="112"/>
      <c r="BA353" s="112"/>
      <c r="BB353" s="112"/>
      <c r="BC353" s="112"/>
      <c r="BD353" s="112"/>
      <c r="BE353" s="112"/>
      <c r="BF353" s="112"/>
      <c r="BG353" s="112"/>
      <c r="BH353" s="112"/>
      <c r="BI353" s="112"/>
      <c r="BJ353" s="112"/>
      <c r="BK353" s="112"/>
      <c r="BL353" s="112"/>
      <c r="BM353" s="112"/>
      <c r="BN353" s="112"/>
      <c r="BO353" s="112"/>
      <c r="BP353" s="112"/>
      <c r="BQ353" s="112"/>
      <c r="BR353" s="112"/>
      <c r="BS353" s="112"/>
      <c r="BT353" s="112"/>
      <c r="BU353" s="112"/>
      <c r="BV353" s="112"/>
      <c r="BW353" s="112"/>
      <c r="BX353" s="112"/>
      <c r="BY353" s="112"/>
      <c r="BZ353" s="112"/>
      <c r="CA353" s="112"/>
      <c r="CB353" s="112"/>
      <c r="CC353" s="112"/>
      <c r="CD353" s="112"/>
      <c r="CE353" s="112"/>
      <c r="CF353" s="112"/>
      <c r="CG353" s="112"/>
      <c r="CH353" s="112"/>
      <c r="CI353" s="112"/>
      <c r="CJ353" s="112"/>
      <c r="CK353" s="112"/>
      <c r="CL353" s="112"/>
      <c r="CM353" s="112"/>
      <c r="CN353" s="112"/>
      <c r="CO353" s="112"/>
      <c r="CP353" s="112"/>
      <c r="CQ353" s="112"/>
      <c r="CR353" s="112"/>
      <c r="CS353" s="112"/>
      <c r="CT353" s="112"/>
      <c r="CU353" s="112"/>
      <c r="CV353" s="112"/>
      <c r="CW353" s="112"/>
      <c r="CX353" s="112"/>
      <c r="CY353" s="113"/>
      <c r="CZ353" s="113"/>
    </row>
    <row r="354" spans="1:104" hidden="1">
      <c r="A354" s="140" t="s">
        <v>1038</v>
      </c>
      <c r="B354" s="140" t="s">
        <v>81</v>
      </c>
      <c r="C354" s="140" t="s">
        <v>101</v>
      </c>
      <c r="D354" s="122" t="s">
        <v>1042</v>
      </c>
      <c r="E354" s="143">
        <v>173.33</v>
      </c>
      <c r="F354" s="143">
        <v>32</v>
      </c>
      <c r="G354" s="143">
        <v>43.67</v>
      </c>
      <c r="H354" s="143">
        <v>0</v>
      </c>
      <c r="I354" s="143">
        <v>0</v>
      </c>
      <c r="J354" s="143">
        <v>0</v>
      </c>
      <c r="K354" s="137">
        <v>0</v>
      </c>
      <c r="L354" s="125"/>
      <c r="M354" s="139">
        <v>70806.929999999993</v>
      </c>
      <c r="N354" s="108" t="s">
        <v>77</v>
      </c>
      <c r="O354" s="110"/>
      <c r="P354" s="111" t="str">
        <f t="shared" si="46"/>
        <v>01200</v>
      </c>
      <c r="Q354" s="130">
        <v>297</v>
      </c>
      <c r="R354" s="131"/>
      <c r="S354" s="132">
        <f t="shared" si="45"/>
        <v>297</v>
      </c>
      <c r="T354" s="118"/>
      <c r="U354" s="111"/>
      <c r="V354" s="114"/>
      <c r="W354" s="112"/>
      <c r="X354" s="112"/>
      <c r="Y354" s="112"/>
      <c r="Z354" s="112"/>
      <c r="AA354" s="112"/>
      <c r="AB354" s="112"/>
      <c r="AC354" s="112"/>
      <c r="AD354" s="112"/>
      <c r="AE354" s="112"/>
      <c r="AF354" s="112"/>
      <c r="AG354" s="112"/>
      <c r="AH354" s="112"/>
      <c r="AI354" s="112"/>
      <c r="AJ354" s="112"/>
      <c r="AK354" s="112"/>
      <c r="AL354" s="112"/>
      <c r="AM354" s="112"/>
      <c r="AN354" s="112"/>
      <c r="AO354" s="112"/>
      <c r="AP354" s="112"/>
      <c r="AQ354" s="112"/>
      <c r="AR354" s="112"/>
      <c r="AS354" s="112"/>
      <c r="AT354" s="112"/>
      <c r="AU354" s="112"/>
      <c r="AV354" s="112"/>
      <c r="AW354" s="112"/>
      <c r="AX354" s="112"/>
      <c r="AY354" s="112"/>
      <c r="AZ354" s="112"/>
      <c r="BA354" s="112"/>
      <c r="BB354" s="112"/>
      <c r="BC354" s="112"/>
      <c r="BD354" s="112"/>
      <c r="BE354" s="112"/>
      <c r="BF354" s="112"/>
      <c r="BG354" s="112"/>
      <c r="BH354" s="112"/>
      <c r="BI354" s="112"/>
      <c r="BJ354" s="112"/>
      <c r="BK354" s="112"/>
      <c r="BL354" s="112"/>
      <c r="BM354" s="112"/>
      <c r="BN354" s="112"/>
      <c r="BO354" s="112"/>
      <c r="BP354" s="112"/>
      <c r="BQ354" s="112"/>
      <c r="BR354" s="112"/>
      <c r="BS354" s="112"/>
      <c r="BT354" s="112"/>
      <c r="BU354" s="112"/>
      <c r="BV354" s="112"/>
      <c r="BW354" s="112"/>
      <c r="BX354" s="112"/>
      <c r="BY354" s="112"/>
      <c r="BZ354" s="112"/>
      <c r="CA354" s="112"/>
      <c r="CB354" s="112"/>
      <c r="CC354" s="112"/>
      <c r="CD354" s="112"/>
      <c r="CE354" s="112"/>
      <c r="CF354" s="112"/>
      <c r="CG354" s="112"/>
      <c r="CH354" s="112"/>
      <c r="CI354" s="112"/>
      <c r="CJ354" s="112"/>
      <c r="CK354" s="112"/>
      <c r="CL354" s="112"/>
      <c r="CM354" s="112"/>
      <c r="CN354" s="112"/>
      <c r="CO354" s="112"/>
      <c r="CP354" s="112"/>
      <c r="CQ354" s="112"/>
      <c r="CR354" s="112"/>
      <c r="CS354" s="112"/>
      <c r="CT354" s="112"/>
      <c r="CU354" s="112"/>
      <c r="CV354" s="112"/>
      <c r="CW354" s="112"/>
      <c r="CX354" s="112"/>
      <c r="CY354" s="113"/>
      <c r="CZ354" s="113"/>
    </row>
    <row r="355" spans="1:104" hidden="1">
      <c r="A355" s="140" t="s">
        <v>1039</v>
      </c>
      <c r="B355" s="140" t="s">
        <v>81</v>
      </c>
      <c r="C355" s="140" t="s">
        <v>101</v>
      </c>
      <c r="D355" s="122" t="s">
        <v>1042</v>
      </c>
      <c r="E355" s="143">
        <v>173.33</v>
      </c>
      <c r="F355" s="143">
        <v>32</v>
      </c>
      <c r="G355" s="143">
        <v>43.17</v>
      </c>
      <c r="H355" s="143">
        <v>0</v>
      </c>
      <c r="I355" s="143">
        <v>0</v>
      </c>
      <c r="J355" s="143">
        <v>0</v>
      </c>
      <c r="K355" s="137">
        <v>0</v>
      </c>
      <c r="L355" s="125"/>
      <c r="M355" s="139">
        <v>64972.47</v>
      </c>
      <c r="N355" s="108" t="s">
        <v>77</v>
      </c>
      <c r="O355" s="110"/>
      <c r="P355" s="111" t="str">
        <f t="shared" si="46"/>
        <v>01200</v>
      </c>
      <c r="Q355" s="130">
        <v>297</v>
      </c>
      <c r="R355" s="131"/>
      <c r="S355" s="132">
        <f t="shared" si="45"/>
        <v>297</v>
      </c>
      <c r="T355" s="118"/>
      <c r="U355" s="111"/>
      <c r="V355" s="114"/>
      <c r="W355" s="112"/>
      <c r="X355" s="112"/>
      <c r="Y355" s="112"/>
      <c r="Z355" s="112"/>
      <c r="AA355" s="112"/>
      <c r="AB355" s="112"/>
      <c r="AC355" s="112"/>
      <c r="AD355" s="112"/>
      <c r="AE355" s="112"/>
      <c r="AF355" s="112"/>
      <c r="AG355" s="112"/>
      <c r="AH355" s="112"/>
      <c r="AI355" s="112"/>
      <c r="AJ355" s="112"/>
      <c r="AK355" s="112"/>
      <c r="AL355" s="112"/>
      <c r="AM355" s="112"/>
      <c r="AN355" s="112"/>
      <c r="AO355" s="112"/>
      <c r="AP355" s="112"/>
      <c r="AQ355" s="112"/>
      <c r="AR355" s="112"/>
      <c r="AS355" s="112"/>
      <c r="AT355" s="112"/>
      <c r="AU355" s="112"/>
      <c r="AV355" s="112"/>
      <c r="AW355" s="112"/>
      <c r="AX355" s="112"/>
      <c r="AY355" s="112"/>
      <c r="AZ355" s="112"/>
      <c r="BA355" s="112"/>
      <c r="BB355" s="112"/>
      <c r="BC355" s="112"/>
      <c r="BD355" s="112"/>
      <c r="BE355" s="112"/>
      <c r="BF355" s="112"/>
      <c r="BG355" s="112"/>
      <c r="BH355" s="112"/>
      <c r="BI355" s="112"/>
      <c r="BJ355" s="112"/>
      <c r="BK355" s="112"/>
      <c r="BL355" s="112"/>
      <c r="BM355" s="112"/>
      <c r="BN355" s="112"/>
      <c r="BO355" s="112"/>
      <c r="BP355" s="112"/>
      <c r="BQ355" s="112"/>
      <c r="BR355" s="112"/>
      <c r="BS355" s="112"/>
      <c r="BT355" s="112"/>
      <c r="BU355" s="112"/>
      <c r="BV355" s="112"/>
      <c r="BW355" s="112"/>
      <c r="BX355" s="112"/>
      <c r="BY355" s="112"/>
      <c r="BZ355" s="112"/>
      <c r="CA355" s="112"/>
      <c r="CB355" s="112"/>
      <c r="CC355" s="112"/>
      <c r="CD355" s="112"/>
      <c r="CE355" s="112"/>
      <c r="CF355" s="112"/>
      <c r="CG355" s="112"/>
      <c r="CH355" s="112"/>
      <c r="CI355" s="112"/>
      <c r="CJ355" s="112"/>
      <c r="CK355" s="112"/>
      <c r="CL355" s="112"/>
      <c r="CM355" s="112"/>
      <c r="CN355" s="112"/>
      <c r="CO355" s="112"/>
      <c r="CP355" s="112"/>
      <c r="CQ355" s="112"/>
      <c r="CR355" s="112"/>
      <c r="CS355" s="112"/>
      <c r="CT355" s="112"/>
      <c r="CU355" s="112"/>
      <c r="CV355" s="112"/>
      <c r="CW355" s="112"/>
      <c r="CX355" s="112"/>
      <c r="CY355" s="113"/>
      <c r="CZ355" s="113"/>
    </row>
    <row r="356" spans="1:104" hidden="1">
      <c r="A356" s="140" t="s">
        <v>1040</v>
      </c>
      <c r="B356" s="140" t="s">
        <v>81</v>
      </c>
      <c r="C356" s="140" t="s">
        <v>101</v>
      </c>
      <c r="D356" s="122" t="s">
        <v>1042</v>
      </c>
      <c r="E356" s="143">
        <v>173.33</v>
      </c>
      <c r="F356" s="143">
        <v>32</v>
      </c>
      <c r="G356" s="143">
        <v>43.17</v>
      </c>
      <c r="H356" s="143">
        <v>0</v>
      </c>
      <c r="I356" s="143">
        <v>0</v>
      </c>
      <c r="J356" s="143">
        <v>0</v>
      </c>
      <c r="K356" s="137">
        <v>0</v>
      </c>
      <c r="L356" s="125"/>
      <c r="M356" s="139">
        <v>61972.47</v>
      </c>
      <c r="N356" s="108" t="s">
        <v>77</v>
      </c>
      <c r="O356" s="110"/>
      <c r="P356" s="111" t="str">
        <f t="shared" si="46"/>
        <v>01200</v>
      </c>
      <c r="Q356" s="130">
        <v>297</v>
      </c>
      <c r="R356" s="131"/>
      <c r="S356" s="132">
        <f t="shared" si="45"/>
        <v>297</v>
      </c>
      <c r="T356" s="118"/>
      <c r="U356" s="111"/>
      <c r="V356" s="114"/>
      <c r="W356" s="112"/>
      <c r="X356" s="112"/>
      <c r="Y356" s="112"/>
      <c r="Z356" s="112"/>
      <c r="AA356" s="112"/>
      <c r="AB356" s="112"/>
      <c r="AC356" s="112"/>
      <c r="AD356" s="112"/>
      <c r="AE356" s="112"/>
      <c r="AF356" s="112"/>
      <c r="AG356" s="112"/>
      <c r="AH356" s="112"/>
      <c r="AI356" s="112"/>
      <c r="AJ356" s="112"/>
      <c r="AK356" s="112"/>
      <c r="AL356" s="112"/>
      <c r="AM356" s="112"/>
      <c r="AN356" s="112"/>
      <c r="AO356" s="112"/>
      <c r="AP356" s="112"/>
      <c r="AQ356" s="112"/>
      <c r="AR356" s="112"/>
      <c r="AS356" s="112"/>
      <c r="AT356" s="112"/>
      <c r="AU356" s="112"/>
      <c r="AV356" s="112"/>
      <c r="AW356" s="112"/>
      <c r="AX356" s="112"/>
      <c r="AY356" s="112"/>
      <c r="AZ356" s="112"/>
      <c r="BA356" s="112"/>
      <c r="BB356" s="112"/>
      <c r="BC356" s="112"/>
      <c r="BD356" s="112"/>
      <c r="BE356" s="112"/>
      <c r="BF356" s="112"/>
      <c r="BG356" s="112"/>
      <c r="BH356" s="112"/>
      <c r="BI356" s="112"/>
      <c r="BJ356" s="112"/>
      <c r="BK356" s="112"/>
      <c r="BL356" s="112"/>
      <c r="BM356" s="112"/>
      <c r="BN356" s="112"/>
      <c r="BO356" s="112"/>
      <c r="BP356" s="112"/>
      <c r="BQ356" s="112"/>
      <c r="BR356" s="112"/>
      <c r="BS356" s="112"/>
      <c r="BT356" s="112"/>
      <c r="BU356" s="112"/>
      <c r="BV356" s="112"/>
      <c r="BW356" s="112"/>
      <c r="BX356" s="112"/>
      <c r="BY356" s="112"/>
      <c r="BZ356" s="112"/>
      <c r="CA356" s="112"/>
      <c r="CB356" s="112"/>
      <c r="CC356" s="112"/>
      <c r="CD356" s="112"/>
      <c r="CE356" s="112"/>
      <c r="CF356" s="112"/>
      <c r="CG356" s="112"/>
      <c r="CH356" s="112"/>
      <c r="CI356" s="112"/>
      <c r="CJ356" s="112"/>
      <c r="CK356" s="112"/>
      <c r="CL356" s="112"/>
      <c r="CM356" s="112"/>
      <c r="CN356" s="112"/>
      <c r="CO356" s="112"/>
      <c r="CP356" s="112"/>
      <c r="CQ356" s="112"/>
      <c r="CR356" s="112"/>
      <c r="CS356" s="112"/>
      <c r="CT356" s="112"/>
      <c r="CU356" s="112"/>
      <c r="CV356" s="112"/>
      <c r="CW356" s="112"/>
      <c r="CX356" s="112"/>
      <c r="CY356" s="113"/>
      <c r="CZ356" s="113"/>
    </row>
    <row r="357" spans="1:104" hidden="1">
      <c r="A357" s="140" t="s">
        <v>1041</v>
      </c>
      <c r="B357" s="140" t="s">
        <v>81</v>
      </c>
      <c r="C357" s="140" t="s">
        <v>101</v>
      </c>
      <c r="D357" s="122" t="s">
        <v>1042</v>
      </c>
      <c r="E357" s="143">
        <v>173.33</v>
      </c>
      <c r="F357" s="143">
        <v>32</v>
      </c>
      <c r="G357" s="143">
        <v>15.17</v>
      </c>
      <c r="H357" s="143">
        <v>0</v>
      </c>
      <c r="I357" s="143">
        <v>0</v>
      </c>
      <c r="J357" s="143">
        <v>0</v>
      </c>
      <c r="K357" s="137">
        <v>0</v>
      </c>
      <c r="L357" s="125"/>
      <c r="M357" s="139">
        <v>55077.23</v>
      </c>
      <c r="N357" s="108" t="s">
        <v>77</v>
      </c>
      <c r="O357" s="110"/>
      <c r="P357" s="111" t="str">
        <f t="shared" si="46"/>
        <v>01200</v>
      </c>
      <c r="Q357" s="130">
        <v>297</v>
      </c>
      <c r="R357" s="131"/>
      <c r="S357" s="132">
        <f t="shared" si="45"/>
        <v>297</v>
      </c>
      <c r="T357" s="118"/>
      <c r="U357" s="111"/>
      <c r="V357" s="114"/>
      <c r="W357" s="112"/>
      <c r="X357" s="112"/>
      <c r="Y357" s="112"/>
      <c r="Z357" s="112"/>
      <c r="AA357" s="112"/>
      <c r="AB357" s="112"/>
      <c r="AC357" s="112"/>
      <c r="AD357" s="112"/>
      <c r="AE357" s="112"/>
      <c r="AF357" s="112"/>
      <c r="AG357" s="112"/>
      <c r="AH357" s="112"/>
      <c r="AI357" s="112"/>
      <c r="AJ357" s="112"/>
      <c r="AK357" s="112"/>
      <c r="AL357" s="112"/>
      <c r="AM357" s="112"/>
      <c r="AN357" s="112"/>
      <c r="AO357" s="112"/>
      <c r="AP357" s="112"/>
      <c r="AQ357" s="112"/>
      <c r="AR357" s="112"/>
      <c r="AS357" s="112"/>
      <c r="AT357" s="112"/>
      <c r="AU357" s="112"/>
      <c r="AV357" s="112"/>
      <c r="AW357" s="112"/>
      <c r="AX357" s="112"/>
      <c r="AY357" s="112"/>
      <c r="AZ357" s="112"/>
      <c r="BA357" s="112"/>
      <c r="BB357" s="112"/>
      <c r="BC357" s="112"/>
      <c r="BD357" s="112"/>
      <c r="BE357" s="112"/>
      <c r="BF357" s="112"/>
      <c r="BG357" s="112"/>
      <c r="BH357" s="112"/>
      <c r="BI357" s="112"/>
      <c r="BJ357" s="112"/>
      <c r="BK357" s="112"/>
      <c r="BL357" s="112"/>
      <c r="BM357" s="112"/>
      <c r="BN357" s="112"/>
      <c r="BO357" s="112"/>
      <c r="BP357" s="112"/>
      <c r="BQ357" s="112"/>
      <c r="BR357" s="112"/>
      <c r="BS357" s="112"/>
      <c r="BT357" s="112"/>
      <c r="BU357" s="112"/>
      <c r="BV357" s="112"/>
      <c r="BW357" s="112"/>
      <c r="BX357" s="112"/>
      <c r="BY357" s="112"/>
      <c r="BZ357" s="112"/>
      <c r="CA357" s="112"/>
      <c r="CB357" s="112"/>
      <c r="CC357" s="112"/>
      <c r="CD357" s="112"/>
      <c r="CE357" s="112"/>
      <c r="CF357" s="112"/>
      <c r="CG357" s="112"/>
      <c r="CH357" s="112"/>
      <c r="CI357" s="112"/>
      <c r="CJ357" s="112"/>
      <c r="CK357" s="112"/>
      <c r="CL357" s="112"/>
      <c r="CM357" s="112"/>
      <c r="CN357" s="112"/>
      <c r="CO357" s="112"/>
      <c r="CP357" s="112"/>
      <c r="CQ357" s="112"/>
      <c r="CR357" s="112"/>
      <c r="CS357" s="112"/>
      <c r="CT357" s="112"/>
      <c r="CU357" s="112"/>
      <c r="CV357" s="112"/>
      <c r="CW357" s="112"/>
      <c r="CX357" s="112"/>
      <c r="CY357" s="113"/>
      <c r="CZ357" s="113"/>
    </row>
    <row r="358" spans="1:104" hidden="1">
      <c r="A358" s="129" t="s">
        <v>510</v>
      </c>
      <c r="B358" s="115" t="s">
        <v>78</v>
      </c>
      <c r="C358" s="116" t="s">
        <v>296</v>
      </c>
      <c r="D358" s="117">
        <v>302</v>
      </c>
      <c r="E358" s="143">
        <v>168</v>
      </c>
      <c r="F358" s="143">
        <v>0</v>
      </c>
      <c r="G358" s="143">
        <v>0</v>
      </c>
      <c r="H358" s="143">
        <v>0</v>
      </c>
      <c r="I358" s="143">
        <v>0</v>
      </c>
      <c r="J358" s="143">
        <v>0</v>
      </c>
      <c r="K358" s="137">
        <v>0</v>
      </c>
      <c r="L358" s="125">
        <f t="shared" ref="L358:L381" si="47">+SUM(E358:G358)+SUM(I358:K358)</f>
        <v>168</v>
      </c>
      <c r="M358" s="139">
        <v>196609.1</v>
      </c>
      <c r="N358" s="118" t="s">
        <v>79</v>
      </c>
      <c r="O358" s="116"/>
      <c r="P358" s="124" t="str">
        <f t="shared" si="46"/>
        <v>01000</v>
      </c>
      <c r="Q358" s="133">
        <v>301</v>
      </c>
      <c r="R358" s="134"/>
      <c r="S358" s="135">
        <f t="shared" ref="S358:S381" si="48">IF(R358&lt;&gt;"",R358,Q358)</f>
        <v>301</v>
      </c>
      <c r="T358" s="118">
        <f t="shared" ref="T358:T381" si="49">IF(S358&lt;&gt;0,L358,SUM(V358:CZ358))</f>
        <v>168</v>
      </c>
      <c r="U358" s="124">
        <f t="shared" ref="U358:U379" si="50">L358-T358</f>
        <v>0</v>
      </c>
      <c r="V358" s="119"/>
      <c r="W358" s="120"/>
      <c r="X358" s="120"/>
      <c r="Y358" s="120"/>
      <c r="Z358" s="120"/>
      <c r="AA358" s="120"/>
      <c r="AB358" s="120"/>
      <c r="AC358" s="120"/>
      <c r="AD358" s="120"/>
      <c r="AE358" s="120"/>
      <c r="AF358" s="120"/>
      <c r="AG358" s="120"/>
      <c r="AH358" s="120"/>
      <c r="AI358" s="120"/>
      <c r="AJ358" s="120"/>
      <c r="AK358" s="120"/>
      <c r="AL358" s="120"/>
      <c r="AM358" s="120"/>
      <c r="AN358" s="120"/>
      <c r="AO358" s="120"/>
      <c r="AP358" s="120"/>
      <c r="AQ358" s="120"/>
      <c r="AR358" s="120"/>
      <c r="AS358" s="120"/>
      <c r="AT358" s="120"/>
      <c r="AU358" s="120"/>
      <c r="AV358" s="120"/>
      <c r="AW358" s="120"/>
      <c r="AX358" s="120"/>
      <c r="AY358" s="120"/>
      <c r="AZ358" s="120"/>
      <c r="BA358" s="120"/>
      <c r="BB358" s="120"/>
      <c r="BC358" s="120"/>
      <c r="BD358" s="120"/>
      <c r="BE358" s="120"/>
      <c r="BF358" s="120"/>
      <c r="BG358" s="120"/>
      <c r="BH358" s="120"/>
      <c r="BI358" s="120"/>
      <c r="BJ358" s="120"/>
      <c r="BK358" s="120"/>
      <c r="BL358" s="120"/>
      <c r="BM358" s="120"/>
      <c r="BN358" s="120"/>
      <c r="BO358" s="120"/>
      <c r="BP358" s="120"/>
      <c r="BQ358" s="120"/>
      <c r="BR358" s="120"/>
      <c r="BS358" s="120"/>
      <c r="BT358" s="120"/>
      <c r="BU358" s="120"/>
      <c r="BV358" s="120"/>
      <c r="BW358" s="120"/>
      <c r="BX358" s="120"/>
      <c r="BY358" s="120"/>
      <c r="BZ358" s="120"/>
      <c r="CA358" s="120"/>
      <c r="CB358" s="120"/>
      <c r="CC358" s="120"/>
      <c r="CD358" s="120"/>
      <c r="CE358" s="120"/>
      <c r="CF358" s="120"/>
      <c r="CG358" s="120"/>
      <c r="CH358" s="120"/>
      <c r="CI358" s="120"/>
      <c r="CJ358" s="120"/>
      <c r="CK358" s="120"/>
      <c r="CL358" s="120"/>
      <c r="CM358" s="120"/>
      <c r="CN358" s="120"/>
      <c r="CO358" s="120"/>
      <c r="CP358" s="120"/>
      <c r="CQ358" s="120"/>
      <c r="CR358" s="120"/>
      <c r="CS358" s="120"/>
      <c r="CT358" s="120"/>
      <c r="CU358" s="120"/>
      <c r="CV358" s="120"/>
      <c r="CW358" s="120"/>
      <c r="CX358" s="120"/>
      <c r="CY358" s="121"/>
      <c r="CZ358" s="121"/>
    </row>
    <row r="359" spans="1:104" hidden="1">
      <c r="A359" s="123" t="s">
        <v>253</v>
      </c>
      <c r="B359" s="109" t="s">
        <v>78</v>
      </c>
      <c r="C359" s="110" t="s">
        <v>19</v>
      </c>
      <c r="D359" s="122">
        <v>302</v>
      </c>
      <c r="E359" s="143">
        <v>208</v>
      </c>
      <c r="F359" s="143">
        <v>0</v>
      </c>
      <c r="G359" s="143">
        <v>0</v>
      </c>
      <c r="H359" s="143">
        <v>0</v>
      </c>
      <c r="I359" s="143">
        <v>0</v>
      </c>
      <c r="J359" s="143">
        <v>0</v>
      </c>
      <c r="K359" s="137">
        <v>0</v>
      </c>
      <c r="L359" s="125">
        <f t="shared" si="47"/>
        <v>208</v>
      </c>
      <c r="M359" s="139">
        <v>211184</v>
      </c>
      <c r="N359" s="108" t="s">
        <v>79</v>
      </c>
      <c r="O359" s="110"/>
      <c r="P359" s="111" t="str">
        <f t="shared" si="46"/>
        <v>01000</v>
      </c>
      <c r="Q359" s="130">
        <v>301</v>
      </c>
      <c r="R359" s="131"/>
      <c r="S359" s="132">
        <f t="shared" si="48"/>
        <v>301</v>
      </c>
      <c r="T359" s="118">
        <f t="shared" si="49"/>
        <v>208</v>
      </c>
      <c r="U359" s="111">
        <f t="shared" si="50"/>
        <v>0</v>
      </c>
      <c r="V359" s="114"/>
      <c r="W359" s="112"/>
      <c r="X359" s="112"/>
      <c r="Y359" s="112"/>
      <c r="Z359" s="112"/>
      <c r="AA359" s="112"/>
      <c r="AB359" s="112"/>
      <c r="AC359" s="112"/>
      <c r="AD359" s="112"/>
      <c r="AE359" s="112"/>
      <c r="AF359" s="112"/>
      <c r="AG359" s="112"/>
      <c r="AH359" s="112"/>
      <c r="AI359" s="112"/>
      <c r="AJ359" s="112"/>
      <c r="AK359" s="112"/>
      <c r="AL359" s="112"/>
      <c r="AM359" s="112"/>
      <c r="AN359" s="112"/>
      <c r="AO359" s="112"/>
      <c r="AP359" s="112"/>
      <c r="AQ359" s="112"/>
      <c r="AR359" s="112"/>
      <c r="AS359" s="112"/>
      <c r="AT359" s="112"/>
      <c r="AU359" s="112"/>
      <c r="AV359" s="112"/>
      <c r="AW359" s="112"/>
      <c r="AX359" s="112"/>
      <c r="AY359" s="112"/>
      <c r="AZ359" s="112"/>
      <c r="BA359" s="112"/>
      <c r="BB359" s="112"/>
      <c r="BC359" s="112"/>
      <c r="BD359" s="112"/>
      <c r="BE359" s="112"/>
      <c r="BF359" s="112"/>
      <c r="BG359" s="112"/>
      <c r="BH359" s="112"/>
      <c r="BI359" s="112"/>
      <c r="BJ359" s="112"/>
      <c r="BK359" s="112"/>
      <c r="BL359" s="112"/>
      <c r="BM359" s="112"/>
      <c r="BN359" s="112"/>
      <c r="BO359" s="112"/>
      <c r="BP359" s="112"/>
      <c r="BQ359" s="112"/>
      <c r="BR359" s="112"/>
      <c r="BS359" s="112"/>
      <c r="BT359" s="112"/>
      <c r="BU359" s="112"/>
      <c r="BV359" s="112"/>
      <c r="BW359" s="112"/>
      <c r="BX359" s="112"/>
      <c r="BY359" s="112"/>
      <c r="BZ359" s="112"/>
      <c r="CA359" s="112"/>
      <c r="CB359" s="112"/>
      <c r="CC359" s="112"/>
      <c r="CD359" s="112"/>
      <c r="CE359" s="112"/>
      <c r="CF359" s="112"/>
      <c r="CG359" s="112"/>
      <c r="CH359" s="112"/>
      <c r="CI359" s="112"/>
      <c r="CJ359" s="112"/>
      <c r="CK359" s="112"/>
      <c r="CL359" s="112"/>
      <c r="CM359" s="112"/>
      <c r="CN359" s="112"/>
      <c r="CO359" s="112"/>
      <c r="CP359" s="112"/>
      <c r="CQ359" s="112"/>
      <c r="CR359" s="112"/>
      <c r="CS359" s="112"/>
      <c r="CT359" s="112"/>
      <c r="CU359" s="112"/>
      <c r="CV359" s="112"/>
      <c r="CW359" s="112"/>
      <c r="CX359" s="112"/>
      <c r="CY359" s="113"/>
      <c r="CZ359" s="113"/>
    </row>
    <row r="360" spans="1:104" hidden="1">
      <c r="A360" s="129" t="s">
        <v>280</v>
      </c>
      <c r="B360" s="115" t="s">
        <v>78</v>
      </c>
      <c r="C360" s="116" t="s">
        <v>272</v>
      </c>
      <c r="D360" s="117">
        <v>304</v>
      </c>
      <c r="E360" s="143">
        <v>208</v>
      </c>
      <c r="F360" s="143">
        <v>0</v>
      </c>
      <c r="G360" s="143">
        <v>0</v>
      </c>
      <c r="H360" s="143">
        <v>0</v>
      </c>
      <c r="I360" s="143">
        <v>0</v>
      </c>
      <c r="J360" s="143">
        <v>0</v>
      </c>
      <c r="K360" s="137">
        <v>0</v>
      </c>
      <c r="L360" s="125">
        <f t="shared" si="47"/>
        <v>208</v>
      </c>
      <c r="M360" s="139">
        <v>197168</v>
      </c>
      <c r="N360" s="118" t="s">
        <v>79</v>
      </c>
      <c r="O360" s="116"/>
      <c r="P360" s="124" t="str">
        <f t="shared" si="46"/>
        <v>01000</v>
      </c>
      <c r="Q360" s="133">
        <v>303</v>
      </c>
      <c r="R360" s="134"/>
      <c r="S360" s="135">
        <f t="shared" si="48"/>
        <v>303</v>
      </c>
      <c r="T360" s="118">
        <f t="shared" si="49"/>
        <v>208</v>
      </c>
      <c r="U360" s="124">
        <f t="shared" si="50"/>
        <v>0</v>
      </c>
      <c r="V360" s="119"/>
      <c r="W360" s="120"/>
      <c r="X360" s="120"/>
      <c r="Y360" s="120"/>
      <c r="Z360" s="120"/>
      <c r="AA360" s="120"/>
      <c r="AB360" s="120"/>
      <c r="AC360" s="120"/>
      <c r="AD360" s="120"/>
      <c r="AE360" s="120"/>
      <c r="AF360" s="120"/>
      <c r="AG360" s="120"/>
      <c r="AH360" s="120"/>
      <c r="AI360" s="120"/>
      <c r="AJ360" s="120"/>
      <c r="AK360" s="120"/>
      <c r="AL360" s="120"/>
      <c r="AM360" s="120"/>
      <c r="AN360" s="120"/>
      <c r="AO360" s="120"/>
      <c r="AP360" s="120"/>
      <c r="AQ360" s="120"/>
      <c r="AR360" s="120"/>
      <c r="AS360" s="120"/>
      <c r="AT360" s="120"/>
      <c r="AU360" s="120"/>
      <c r="AV360" s="120"/>
      <c r="AW360" s="120"/>
      <c r="AX360" s="120"/>
      <c r="AY360" s="120"/>
      <c r="AZ360" s="120"/>
      <c r="BA360" s="120"/>
      <c r="BB360" s="120"/>
      <c r="BC360" s="120"/>
      <c r="BD360" s="120"/>
      <c r="BE360" s="120"/>
      <c r="BF360" s="120"/>
      <c r="BG360" s="120"/>
      <c r="BH360" s="120"/>
      <c r="BI360" s="120"/>
      <c r="BJ360" s="120"/>
      <c r="BK360" s="120"/>
      <c r="BL360" s="120"/>
      <c r="BM360" s="120"/>
      <c r="BN360" s="120"/>
      <c r="BO360" s="120"/>
      <c r="BP360" s="120"/>
      <c r="BQ360" s="120"/>
      <c r="BR360" s="120"/>
      <c r="BS360" s="120"/>
      <c r="BT360" s="120"/>
      <c r="BU360" s="120"/>
      <c r="BV360" s="120"/>
      <c r="BW360" s="120"/>
      <c r="BX360" s="120"/>
      <c r="BY360" s="120"/>
      <c r="BZ360" s="120"/>
      <c r="CA360" s="120"/>
      <c r="CB360" s="120"/>
      <c r="CC360" s="120"/>
      <c r="CD360" s="120"/>
      <c r="CE360" s="120"/>
      <c r="CF360" s="120"/>
      <c r="CG360" s="120"/>
      <c r="CH360" s="120"/>
      <c r="CI360" s="120"/>
      <c r="CJ360" s="120"/>
      <c r="CK360" s="120"/>
      <c r="CL360" s="120"/>
      <c r="CM360" s="120"/>
      <c r="CN360" s="120"/>
      <c r="CO360" s="120"/>
      <c r="CP360" s="120"/>
      <c r="CQ360" s="120"/>
      <c r="CR360" s="120"/>
      <c r="CS360" s="120"/>
      <c r="CT360" s="120"/>
      <c r="CU360" s="120"/>
      <c r="CV360" s="120"/>
      <c r="CW360" s="120"/>
      <c r="CX360" s="120"/>
      <c r="CY360" s="121"/>
      <c r="CZ360" s="121"/>
    </row>
    <row r="361" spans="1:104" hidden="1">
      <c r="A361" s="123" t="s">
        <v>281</v>
      </c>
      <c r="B361" s="109" t="s">
        <v>78</v>
      </c>
      <c r="C361" s="110" t="s">
        <v>272</v>
      </c>
      <c r="D361" s="122">
        <v>304</v>
      </c>
      <c r="E361" s="143">
        <v>200</v>
      </c>
      <c r="F361" s="143">
        <v>0</v>
      </c>
      <c r="G361" s="143">
        <v>0</v>
      </c>
      <c r="H361" s="143">
        <v>0</v>
      </c>
      <c r="I361" s="143">
        <v>0</v>
      </c>
      <c r="J361" s="143">
        <v>0</v>
      </c>
      <c r="K361" s="137">
        <v>0</v>
      </c>
      <c r="L361" s="125">
        <f t="shared" si="47"/>
        <v>200</v>
      </c>
      <c r="M361" s="139">
        <v>256969.23</v>
      </c>
      <c r="N361" s="108" t="s">
        <v>79</v>
      </c>
      <c r="O361" s="110"/>
      <c r="P361" s="111" t="str">
        <f t="shared" si="46"/>
        <v>01000</v>
      </c>
      <c r="Q361" s="130">
        <v>303</v>
      </c>
      <c r="R361" s="131"/>
      <c r="S361" s="132">
        <f t="shared" si="48"/>
        <v>303</v>
      </c>
      <c r="T361" s="118">
        <f t="shared" si="49"/>
        <v>200</v>
      </c>
      <c r="U361" s="111">
        <f t="shared" si="50"/>
        <v>0</v>
      </c>
      <c r="V361" s="119"/>
      <c r="W361" s="120"/>
      <c r="X361" s="120"/>
      <c r="Y361" s="120"/>
      <c r="Z361" s="120"/>
      <c r="AA361" s="120"/>
      <c r="AB361" s="120"/>
      <c r="AC361" s="120"/>
      <c r="AD361" s="120"/>
      <c r="AE361" s="120"/>
      <c r="AF361" s="120"/>
      <c r="AG361" s="120"/>
      <c r="AH361" s="120"/>
      <c r="AI361" s="120"/>
      <c r="AJ361" s="120"/>
      <c r="AK361" s="120"/>
      <c r="AL361" s="120"/>
      <c r="AM361" s="120"/>
      <c r="AN361" s="120"/>
      <c r="AO361" s="120"/>
      <c r="AP361" s="120"/>
      <c r="AQ361" s="120"/>
      <c r="AR361" s="120"/>
      <c r="AS361" s="120"/>
      <c r="AT361" s="120"/>
      <c r="AU361" s="120"/>
      <c r="AV361" s="120"/>
      <c r="AW361" s="120"/>
      <c r="AX361" s="120"/>
      <c r="AY361" s="120"/>
      <c r="AZ361" s="120"/>
      <c r="BA361" s="120"/>
      <c r="BB361" s="120"/>
      <c r="BC361" s="120"/>
      <c r="BD361" s="120"/>
      <c r="BE361" s="120"/>
      <c r="BF361" s="120"/>
      <c r="BG361" s="120"/>
      <c r="BH361" s="120"/>
      <c r="BI361" s="120"/>
      <c r="BJ361" s="120"/>
      <c r="BK361" s="120"/>
      <c r="BL361" s="120"/>
      <c r="BM361" s="120"/>
      <c r="BN361" s="120"/>
      <c r="BO361" s="120"/>
      <c r="BP361" s="120"/>
      <c r="BQ361" s="120"/>
      <c r="BR361" s="120"/>
      <c r="BS361" s="120"/>
      <c r="BT361" s="120"/>
      <c r="BU361" s="120"/>
      <c r="BV361" s="120"/>
      <c r="BW361" s="120"/>
      <c r="BX361" s="120"/>
      <c r="BY361" s="120"/>
      <c r="BZ361" s="120"/>
      <c r="CA361" s="120"/>
      <c r="CB361" s="120"/>
      <c r="CC361" s="120"/>
      <c r="CD361" s="120"/>
      <c r="CE361" s="120"/>
      <c r="CF361" s="120"/>
      <c r="CG361" s="120"/>
      <c r="CH361" s="120"/>
      <c r="CI361" s="120"/>
      <c r="CJ361" s="120"/>
      <c r="CK361" s="120"/>
      <c r="CL361" s="120"/>
      <c r="CM361" s="120"/>
      <c r="CN361" s="120"/>
      <c r="CO361" s="120"/>
      <c r="CP361" s="120"/>
      <c r="CQ361" s="120"/>
      <c r="CR361" s="120"/>
      <c r="CS361" s="120"/>
      <c r="CT361" s="120"/>
      <c r="CU361" s="120"/>
      <c r="CV361" s="120"/>
      <c r="CW361" s="120"/>
      <c r="CX361" s="120"/>
      <c r="CY361" s="121"/>
      <c r="CZ361" s="121"/>
    </row>
    <row r="362" spans="1:104" hidden="1">
      <c r="A362" s="129" t="s">
        <v>282</v>
      </c>
      <c r="B362" s="115" t="s">
        <v>78</v>
      </c>
      <c r="C362" s="116" t="s">
        <v>272</v>
      </c>
      <c r="D362" s="117">
        <v>304</v>
      </c>
      <c r="E362" s="143">
        <v>200</v>
      </c>
      <c r="F362" s="143">
        <v>0</v>
      </c>
      <c r="G362" s="143">
        <v>0</v>
      </c>
      <c r="H362" s="143">
        <v>0</v>
      </c>
      <c r="I362" s="143">
        <v>0</v>
      </c>
      <c r="J362" s="143">
        <v>0</v>
      </c>
      <c r="K362" s="137">
        <v>0</v>
      </c>
      <c r="L362" s="125">
        <f t="shared" si="47"/>
        <v>200</v>
      </c>
      <c r="M362" s="139">
        <v>162630.76999999999</v>
      </c>
      <c r="N362" s="118" t="s">
        <v>79</v>
      </c>
      <c r="O362" s="116"/>
      <c r="P362" s="124" t="str">
        <f t="shared" si="46"/>
        <v>01000</v>
      </c>
      <c r="Q362" s="133">
        <v>303</v>
      </c>
      <c r="R362" s="134"/>
      <c r="S362" s="135">
        <f t="shared" si="48"/>
        <v>303</v>
      </c>
      <c r="T362" s="118">
        <f t="shared" si="49"/>
        <v>200</v>
      </c>
      <c r="U362" s="124">
        <f t="shared" si="50"/>
        <v>0</v>
      </c>
      <c r="V362" s="119"/>
      <c r="W362" s="120"/>
      <c r="X362" s="120"/>
      <c r="Y362" s="120"/>
      <c r="Z362" s="120"/>
      <c r="AA362" s="120"/>
      <c r="AB362" s="120"/>
      <c r="AC362" s="120"/>
      <c r="AD362" s="120"/>
      <c r="AE362" s="120"/>
      <c r="AF362" s="120"/>
      <c r="AG362" s="120"/>
      <c r="AH362" s="120"/>
      <c r="AI362" s="120"/>
      <c r="AJ362" s="120"/>
      <c r="AK362" s="120"/>
      <c r="AL362" s="120"/>
      <c r="AM362" s="120"/>
      <c r="AN362" s="120"/>
      <c r="AO362" s="120"/>
      <c r="AP362" s="120"/>
      <c r="AQ362" s="120"/>
      <c r="AR362" s="120"/>
      <c r="AS362" s="120"/>
      <c r="AT362" s="120"/>
      <c r="AU362" s="120"/>
      <c r="AV362" s="120"/>
      <c r="AW362" s="120"/>
      <c r="AX362" s="120"/>
      <c r="AY362" s="120"/>
      <c r="AZ362" s="120"/>
      <c r="BA362" s="120"/>
      <c r="BB362" s="120"/>
      <c r="BC362" s="120"/>
      <c r="BD362" s="120"/>
      <c r="BE362" s="120"/>
      <c r="BF362" s="120"/>
      <c r="BG362" s="120"/>
      <c r="BH362" s="120"/>
      <c r="BI362" s="120"/>
      <c r="BJ362" s="120"/>
      <c r="BK362" s="120"/>
      <c r="BL362" s="120"/>
      <c r="BM362" s="120"/>
      <c r="BN362" s="120"/>
      <c r="BO362" s="120"/>
      <c r="BP362" s="120"/>
      <c r="BQ362" s="120"/>
      <c r="BR362" s="120"/>
      <c r="BS362" s="120"/>
      <c r="BT362" s="120"/>
      <c r="BU362" s="120"/>
      <c r="BV362" s="120"/>
      <c r="BW362" s="120"/>
      <c r="BX362" s="120"/>
      <c r="BY362" s="120"/>
      <c r="BZ362" s="120"/>
      <c r="CA362" s="120"/>
      <c r="CB362" s="120"/>
      <c r="CC362" s="120"/>
      <c r="CD362" s="120"/>
      <c r="CE362" s="120"/>
      <c r="CF362" s="120"/>
      <c r="CG362" s="120"/>
      <c r="CH362" s="120"/>
      <c r="CI362" s="120"/>
      <c r="CJ362" s="120"/>
      <c r="CK362" s="120"/>
      <c r="CL362" s="120"/>
      <c r="CM362" s="120"/>
      <c r="CN362" s="120"/>
      <c r="CO362" s="120"/>
      <c r="CP362" s="120"/>
      <c r="CQ362" s="120"/>
      <c r="CR362" s="120"/>
      <c r="CS362" s="120"/>
      <c r="CT362" s="120"/>
      <c r="CU362" s="120"/>
      <c r="CV362" s="120"/>
      <c r="CW362" s="120"/>
      <c r="CX362" s="120"/>
      <c r="CY362" s="121"/>
      <c r="CZ362" s="121"/>
    </row>
    <row r="363" spans="1:104" hidden="1">
      <c r="A363" s="74" t="s">
        <v>423</v>
      </c>
      <c r="B363" s="109" t="s">
        <v>78</v>
      </c>
      <c r="C363" s="110" t="s">
        <v>362</v>
      </c>
      <c r="D363" s="122" t="s">
        <v>358</v>
      </c>
      <c r="E363" s="143">
        <v>208</v>
      </c>
      <c r="F363" s="143">
        <v>0</v>
      </c>
      <c r="G363" s="143">
        <v>0</v>
      </c>
      <c r="H363" s="143">
        <v>0</v>
      </c>
      <c r="I363" s="143">
        <v>0</v>
      </c>
      <c r="J363" s="143">
        <v>0</v>
      </c>
      <c r="K363" s="137">
        <v>0</v>
      </c>
      <c r="L363" s="125">
        <f t="shared" si="47"/>
        <v>208</v>
      </c>
      <c r="M363" s="139">
        <v>176144</v>
      </c>
      <c r="N363" s="108" t="s">
        <v>79</v>
      </c>
      <c r="O363" s="110"/>
      <c r="P363" s="111" t="str">
        <f t="shared" si="46"/>
        <v>01000</v>
      </c>
      <c r="Q363" s="130">
        <v>101</v>
      </c>
      <c r="R363" s="131"/>
      <c r="S363" s="132">
        <f t="shared" si="48"/>
        <v>101</v>
      </c>
      <c r="T363" s="118">
        <f t="shared" si="49"/>
        <v>208</v>
      </c>
      <c r="U363" s="111">
        <f t="shared" si="50"/>
        <v>0</v>
      </c>
      <c r="V363" s="114"/>
      <c r="W363" s="112"/>
      <c r="X363" s="112"/>
      <c r="Y363" s="112"/>
      <c r="Z363" s="112"/>
      <c r="AA363" s="112"/>
      <c r="AB363" s="112"/>
      <c r="AC363" s="112"/>
      <c r="AD363" s="112"/>
      <c r="AE363" s="112"/>
      <c r="AF363" s="112"/>
      <c r="AG363" s="112"/>
      <c r="AH363" s="112"/>
      <c r="AI363" s="112"/>
      <c r="AJ363" s="112"/>
      <c r="AK363" s="112"/>
      <c r="AL363" s="112"/>
      <c r="AM363" s="112"/>
      <c r="AN363" s="112"/>
      <c r="AO363" s="112"/>
      <c r="AP363" s="112"/>
      <c r="AQ363" s="112"/>
      <c r="AR363" s="112"/>
      <c r="AS363" s="112"/>
      <c r="AT363" s="112"/>
      <c r="AU363" s="112"/>
      <c r="AV363" s="112"/>
      <c r="AW363" s="112"/>
      <c r="AX363" s="112"/>
      <c r="AY363" s="112"/>
      <c r="AZ363" s="112"/>
      <c r="BA363" s="112"/>
      <c r="BB363" s="112"/>
      <c r="BC363" s="112"/>
      <c r="BD363" s="112"/>
      <c r="BE363" s="112"/>
      <c r="BF363" s="112"/>
      <c r="BG363" s="112"/>
      <c r="BH363" s="112"/>
      <c r="BI363" s="112"/>
      <c r="BJ363" s="112"/>
      <c r="BK363" s="112"/>
      <c r="BL363" s="112"/>
      <c r="BM363" s="112"/>
      <c r="BN363" s="112"/>
      <c r="BO363" s="112"/>
      <c r="BP363" s="112"/>
      <c r="BQ363" s="112"/>
      <c r="BR363" s="112"/>
      <c r="BS363" s="112"/>
      <c r="BT363" s="112"/>
      <c r="BU363" s="112"/>
      <c r="BV363" s="112"/>
      <c r="BW363" s="112"/>
      <c r="BX363" s="112"/>
      <c r="BY363" s="112"/>
      <c r="BZ363" s="112"/>
      <c r="CA363" s="112"/>
      <c r="CB363" s="112"/>
      <c r="CC363" s="112"/>
      <c r="CD363" s="112"/>
      <c r="CE363" s="112"/>
      <c r="CF363" s="112"/>
      <c r="CG363" s="112"/>
      <c r="CH363" s="112"/>
      <c r="CI363" s="112"/>
      <c r="CJ363" s="112"/>
      <c r="CK363" s="112"/>
      <c r="CL363" s="112"/>
      <c r="CM363" s="112"/>
      <c r="CN363" s="112"/>
      <c r="CO363" s="112"/>
      <c r="CP363" s="112"/>
      <c r="CQ363" s="112"/>
      <c r="CR363" s="112"/>
      <c r="CS363" s="112"/>
      <c r="CT363" s="112"/>
      <c r="CU363" s="112"/>
      <c r="CV363" s="112"/>
      <c r="CW363" s="112"/>
      <c r="CX363" s="112"/>
      <c r="CY363" s="113"/>
      <c r="CZ363" s="113"/>
    </row>
    <row r="364" spans="1:104" hidden="1">
      <c r="A364" s="123" t="s">
        <v>294</v>
      </c>
      <c r="B364" s="109" t="s">
        <v>78</v>
      </c>
      <c r="C364" s="110" t="s">
        <v>285</v>
      </c>
      <c r="D364" s="122">
        <v>302</v>
      </c>
      <c r="E364" s="143">
        <v>208</v>
      </c>
      <c r="F364" s="143">
        <v>0</v>
      </c>
      <c r="G364" s="143">
        <v>0</v>
      </c>
      <c r="H364" s="143">
        <v>0</v>
      </c>
      <c r="I364" s="143">
        <v>0</v>
      </c>
      <c r="J364" s="143">
        <v>0</v>
      </c>
      <c r="K364" s="137">
        <v>0</v>
      </c>
      <c r="L364" s="125">
        <f t="shared" si="47"/>
        <v>208</v>
      </c>
      <c r="M364" s="139">
        <v>204176</v>
      </c>
      <c r="N364" s="108" t="s">
        <v>79</v>
      </c>
      <c r="O364" s="110"/>
      <c r="P364" s="111" t="str">
        <f t="shared" si="46"/>
        <v>01000</v>
      </c>
      <c r="Q364" s="130">
        <v>361</v>
      </c>
      <c r="R364" s="131"/>
      <c r="S364" s="132">
        <f t="shared" si="48"/>
        <v>361</v>
      </c>
      <c r="T364" s="118">
        <f t="shared" si="49"/>
        <v>208</v>
      </c>
      <c r="U364" s="111">
        <f t="shared" si="50"/>
        <v>0</v>
      </c>
      <c r="V364" s="114"/>
      <c r="W364" s="112"/>
      <c r="X364" s="112"/>
      <c r="Y364" s="112"/>
      <c r="Z364" s="112"/>
      <c r="AA364" s="112"/>
      <c r="AB364" s="112"/>
      <c r="AC364" s="112"/>
      <c r="AD364" s="112"/>
      <c r="AE364" s="112"/>
      <c r="AF364" s="112"/>
      <c r="AG364" s="112"/>
      <c r="AH364" s="112"/>
      <c r="AI364" s="112"/>
      <c r="AJ364" s="112"/>
      <c r="AK364" s="112"/>
      <c r="AL364" s="112"/>
      <c r="AM364" s="112"/>
      <c r="AN364" s="112"/>
      <c r="AO364" s="112"/>
      <c r="AP364" s="112"/>
      <c r="AQ364" s="112"/>
      <c r="AR364" s="112"/>
      <c r="AS364" s="112"/>
      <c r="AT364" s="112"/>
      <c r="AU364" s="112"/>
      <c r="AV364" s="112"/>
      <c r="AW364" s="112"/>
      <c r="AX364" s="112"/>
      <c r="AY364" s="112"/>
      <c r="AZ364" s="112"/>
      <c r="BA364" s="112"/>
      <c r="BB364" s="112"/>
      <c r="BC364" s="112"/>
      <c r="BD364" s="112"/>
      <c r="BE364" s="112"/>
      <c r="BF364" s="112"/>
      <c r="BG364" s="112"/>
      <c r="BH364" s="112"/>
      <c r="BI364" s="112"/>
      <c r="BJ364" s="112"/>
      <c r="BK364" s="112"/>
      <c r="BL364" s="112"/>
      <c r="BM364" s="112"/>
      <c r="BN364" s="112"/>
      <c r="BO364" s="112"/>
      <c r="BP364" s="112"/>
      <c r="BQ364" s="112"/>
      <c r="BR364" s="112"/>
      <c r="BS364" s="112"/>
      <c r="BT364" s="112"/>
      <c r="BU364" s="112"/>
      <c r="BV364" s="112"/>
      <c r="BW364" s="112"/>
      <c r="BX364" s="112"/>
      <c r="BY364" s="112"/>
      <c r="BZ364" s="112"/>
      <c r="CA364" s="112"/>
      <c r="CB364" s="112"/>
      <c r="CC364" s="112"/>
      <c r="CD364" s="112"/>
      <c r="CE364" s="112"/>
      <c r="CF364" s="112"/>
      <c r="CG364" s="112"/>
      <c r="CH364" s="112"/>
      <c r="CI364" s="112"/>
      <c r="CJ364" s="112"/>
      <c r="CK364" s="112"/>
      <c r="CL364" s="112"/>
      <c r="CM364" s="112"/>
      <c r="CN364" s="112"/>
      <c r="CO364" s="112"/>
      <c r="CP364" s="112"/>
      <c r="CQ364" s="112"/>
      <c r="CR364" s="112"/>
      <c r="CS364" s="112"/>
      <c r="CT364" s="112"/>
      <c r="CU364" s="112"/>
      <c r="CV364" s="112"/>
      <c r="CW364" s="112"/>
      <c r="CX364" s="112"/>
      <c r="CY364" s="113"/>
      <c r="CZ364" s="113"/>
    </row>
    <row r="365" spans="1:104" hidden="1">
      <c r="A365" s="129" t="s">
        <v>356</v>
      </c>
      <c r="B365" s="115" t="s">
        <v>78</v>
      </c>
      <c r="C365" s="116" t="s">
        <v>341</v>
      </c>
      <c r="D365" s="117">
        <v>302</v>
      </c>
      <c r="E365" s="143">
        <v>144</v>
      </c>
      <c r="F365" s="143">
        <v>0</v>
      </c>
      <c r="G365" s="143">
        <v>0</v>
      </c>
      <c r="H365" s="143">
        <v>0</v>
      </c>
      <c r="I365" s="143">
        <v>0</v>
      </c>
      <c r="J365" s="143">
        <v>0</v>
      </c>
      <c r="K365" s="137">
        <v>0</v>
      </c>
      <c r="L365" s="125">
        <f t="shared" si="47"/>
        <v>144</v>
      </c>
      <c r="M365" s="139">
        <v>131649.23000000001</v>
      </c>
      <c r="N365" s="118" t="s">
        <v>79</v>
      </c>
      <c r="O365" s="116"/>
      <c r="P365" s="124" t="str">
        <f t="shared" si="46"/>
        <v>01000</v>
      </c>
      <c r="Q365" s="133">
        <v>301</v>
      </c>
      <c r="R365" s="134"/>
      <c r="S365" s="135">
        <f t="shared" si="48"/>
        <v>301</v>
      </c>
      <c r="T365" s="118">
        <f t="shared" si="49"/>
        <v>144</v>
      </c>
      <c r="U365" s="124">
        <f t="shared" si="50"/>
        <v>0</v>
      </c>
      <c r="V365" s="119"/>
      <c r="W365" s="120"/>
      <c r="X365" s="120"/>
      <c r="Y365" s="120"/>
      <c r="Z365" s="120"/>
      <c r="AA365" s="120"/>
      <c r="AB365" s="120"/>
      <c r="AC365" s="120"/>
      <c r="AD365" s="120"/>
      <c r="AE365" s="120"/>
      <c r="AF365" s="120"/>
      <c r="AG365" s="120"/>
      <c r="AH365" s="120"/>
      <c r="AI365" s="120"/>
      <c r="AJ365" s="120"/>
      <c r="AK365" s="120"/>
      <c r="AL365" s="120"/>
      <c r="AM365" s="120"/>
      <c r="AN365" s="120"/>
      <c r="AO365" s="120"/>
      <c r="AP365" s="120"/>
      <c r="AQ365" s="120"/>
      <c r="AR365" s="120"/>
      <c r="AS365" s="120"/>
      <c r="AT365" s="120"/>
      <c r="AU365" s="120"/>
      <c r="AV365" s="120"/>
      <c r="AW365" s="120"/>
      <c r="AX365" s="120"/>
      <c r="AY365" s="120"/>
      <c r="AZ365" s="120"/>
      <c r="BA365" s="120"/>
      <c r="BB365" s="120"/>
      <c r="BC365" s="120"/>
      <c r="BD365" s="120"/>
      <c r="BE365" s="120"/>
      <c r="BF365" s="120"/>
      <c r="BG365" s="120"/>
      <c r="BH365" s="120"/>
      <c r="BI365" s="120"/>
      <c r="BJ365" s="120"/>
      <c r="BK365" s="120"/>
      <c r="BL365" s="120"/>
      <c r="BM365" s="120"/>
      <c r="BN365" s="120"/>
      <c r="BO365" s="120"/>
      <c r="BP365" s="120"/>
      <c r="BQ365" s="120"/>
      <c r="BR365" s="120"/>
      <c r="BS365" s="120"/>
      <c r="BT365" s="120"/>
      <c r="BU365" s="120"/>
      <c r="BV365" s="120"/>
      <c r="BW365" s="120"/>
      <c r="BX365" s="120"/>
      <c r="BY365" s="120"/>
      <c r="BZ365" s="120"/>
      <c r="CA365" s="120"/>
      <c r="CB365" s="120"/>
      <c r="CC365" s="120"/>
      <c r="CD365" s="120"/>
      <c r="CE365" s="120"/>
      <c r="CF365" s="120"/>
      <c r="CG365" s="120"/>
      <c r="CH365" s="120"/>
      <c r="CI365" s="120"/>
      <c r="CJ365" s="120"/>
      <c r="CK365" s="120"/>
      <c r="CL365" s="120"/>
      <c r="CM365" s="120"/>
      <c r="CN365" s="120"/>
      <c r="CO365" s="120"/>
      <c r="CP365" s="120"/>
      <c r="CQ365" s="120"/>
      <c r="CR365" s="120"/>
      <c r="CS365" s="120"/>
      <c r="CT365" s="120"/>
      <c r="CU365" s="120"/>
      <c r="CV365" s="120"/>
      <c r="CW365" s="120"/>
      <c r="CX365" s="120"/>
      <c r="CY365" s="121"/>
      <c r="CZ365" s="121"/>
    </row>
    <row r="366" spans="1:104" hidden="1">
      <c r="A366" s="123" t="s">
        <v>283</v>
      </c>
      <c r="B366" s="109" t="s">
        <v>78</v>
      </c>
      <c r="C366" s="110" t="s">
        <v>272</v>
      </c>
      <c r="D366" s="122">
        <v>304</v>
      </c>
      <c r="E366" s="143">
        <v>200</v>
      </c>
      <c r="F366" s="143">
        <v>0</v>
      </c>
      <c r="G366" s="143">
        <v>0</v>
      </c>
      <c r="H366" s="143">
        <v>0</v>
      </c>
      <c r="I366" s="143">
        <v>0</v>
      </c>
      <c r="J366" s="143">
        <v>0</v>
      </c>
      <c r="K366" s="137">
        <v>0</v>
      </c>
      <c r="L366" s="125">
        <f t="shared" si="47"/>
        <v>200</v>
      </c>
      <c r="M366" s="139">
        <v>162630.76999999999</v>
      </c>
      <c r="N366" s="108" t="s">
        <v>79</v>
      </c>
      <c r="O366" s="110"/>
      <c r="P366" s="111" t="str">
        <f t="shared" si="46"/>
        <v>01000</v>
      </c>
      <c r="Q366" s="130">
        <v>303</v>
      </c>
      <c r="R366" s="131"/>
      <c r="S366" s="132">
        <f t="shared" si="48"/>
        <v>303</v>
      </c>
      <c r="T366" s="118">
        <f t="shared" si="49"/>
        <v>200</v>
      </c>
      <c r="U366" s="111">
        <f t="shared" si="50"/>
        <v>0</v>
      </c>
      <c r="V366" s="119"/>
      <c r="W366" s="120"/>
      <c r="X366" s="120"/>
      <c r="Y366" s="120"/>
      <c r="Z366" s="120"/>
      <c r="AA366" s="120"/>
      <c r="AB366" s="120"/>
      <c r="AC366" s="120"/>
      <c r="AD366" s="120"/>
      <c r="AE366" s="120"/>
      <c r="AF366" s="120"/>
      <c r="AG366" s="120"/>
      <c r="AH366" s="120"/>
      <c r="AI366" s="120"/>
      <c r="AJ366" s="120"/>
      <c r="AK366" s="120"/>
      <c r="AL366" s="120"/>
      <c r="AM366" s="120"/>
      <c r="AN366" s="120"/>
      <c r="AO366" s="120"/>
      <c r="AP366" s="120"/>
      <c r="AQ366" s="120"/>
      <c r="AR366" s="120"/>
      <c r="AS366" s="120"/>
      <c r="AT366" s="120"/>
      <c r="AU366" s="120"/>
      <c r="AV366" s="120"/>
      <c r="AW366" s="120"/>
      <c r="AX366" s="120"/>
      <c r="AY366" s="120"/>
      <c r="AZ366" s="120"/>
      <c r="BA366" s="120"/>
      <c r="BB366" s="120"/>
      <c r="BC366" s="120"/>
      <c r="BD366" s="120"/>
      <c r="BE366" s="120"/>
      <c r="BF366" s="120"/>
      <c r="BG366" s="120"/>
      <c r="BH366" s="120"/>
      <c r="BI366" s="120"/>
      <c r="BJ366" s="120"/>
      <c r="BK366" s="120"/>
      <c r="BL366" s="120"/>
      <c r="BM366" s="120"/>
      <c r="BN366" s="120"/>
      <c r="BO366" s="120"/>
      <c r="BP366" s="120"/>
      <c r="BQ366" s="120"/>
      <c r="BR366" s="120"/>
      <c r="BS366" s="120"/>
      <c r="BT366" s="120"/>
      <c r="BU366" s="120"/>
      <c r="BV366" s="120"/>
      <c r="BW366" s="120"/>
      <c r="BX366" s="120"/>
      <c r="BY366" s="120"/>
      <c r="BZ366" s="120"/>
      <c r="CA366" s="120"/>
      <c r="CB366" s="120"/>
      <c r="CC366" s="120"/>
      <c r="CD366" s="120"/>
      <c r="CE366" s="120"/>
      <c r="CF366" s="120"/>
      <c r="CG366" s="120"/>
      <c r="CH366" s="120"/>
      <c r="CI366" s="120"/>
      <c r="CJ366" s="120"/>
      <c r="CK366" s="120"/>
      <c r="CL366" s="120"/>
      <c r="CM366" s="120"/>
      <c r="CN366" s="120"/>
      <c r="CO366" s="120"/>
      <c r="CP366" s="120"/>
      <c r="CQ366" s="120"/>
      <c r="CR366" s="120"/>
      <c r="CS366" s="120"/>
      <c r="CT366" s="120"/>
      <c r="CU366" s="120"/>
      <c r="CV366" s="120"/>
      <c r="CW366" s="120"/>
      <c r="CX366" s="120"/>
      <c r="CY366" s="121"/>
      <c r="CZ366" s="121"/>
    </row>
    <row r="367" spans="1:104" hidden="1">
      <c r="A367" s="75" t="s">
        <v>495</v>
      </c>
      <c r="B367" s="115" t="s">
        <v>78</v>
      </c>
      <c r="C367" s="116" t="s">
        <v>338</v>
      </c>
      <c r="D367" s="117" t="s">
        <v>358</v>
      </c>
      <c r="E367" s="143">
        <v>208</v>
      </c>
      <c r="F367" s="143">
        <v>0</v>
      </c>
      <c r="G367" s="143">
        <v>0</v>
      </c>
      <c r="H367" s="143">
        <v>0</v>
      </c>
      <c r="I367" s="143">
        <v>0</v>
      </c>
      <c r="J367" s="143">
        <v>0</v>
      </c>
      <c r="K367" s="137">
        <v>0</v>
      </c>
      <c r="L367" s="125">
        <f t="shared" si="47"/>
        <v>208</v>
      </c>
      <c r="M367" s="139">
        <v>197168</v>
      </c>
      <c r="N367" s="118" t="s">
        <v>79</v>
      </c>
      <c r="O367" s="116"/>
      <c r="P367" s="124" t="str">
        <f t="shared" si="46"/>
        <v>01000</v>
      </c>
      <c r="Q367" s="133">
        <v>101</v>
      </c>
      <c r="R367" s="134"/>
      <c r="S367" s="135">
        <f t="shared" si="48"/>
        <v>101</v>
      </c>
      <c r="T367" s="118">
        <f t="shared" si="49"/>
        <v>208</v>
      </c>
      <c r="U367" s="124">
        <f t="shared" si="50"/>
        <v>0</v>
      </c>
      <c r="V367" s="119"/>
      <c r="W367" s="120"/>
      <c r="X367" s="120"/>
      <c r="Y367" s="120"/>
      <c r="Z367" s="120"/>
      <c r="AA367" s="120"/>
      <c r="AB367" s="120"/>
      <c r="AC367" s="120"/>
      <c r="AD367" s="120"/>
      <c r="AE367" s="120"/>
      <c r="AF367" s="120"/>
      <c r="AG367" s="120"/>
      <c r="AH367" s="120"/>
      <c r="AI367" s="120"/>
      <c r="AJ367" s="120"/>
      <c r="AK367" s="120"/>
      <c r="AL367" s="120"/>
      <c r="AM367" s="120"/>
      <c r="AN367" s="120"/>
      <c r="AO367" s="120"/>
      <c r="AP367" s="120"/>
      <c r="AQ367" s="120"/>
      <c r="AR367" s="120"/>
      <c r="AS367" s="120"/>
      <c r="AT367" s="120"/>
      <c r="AU367" s="120"/>
      <c r="AV367" s="120"/>
      <c r="AW367" s="120"/>
      <c r="AX367" s="120"/>
      <c r="AY367" s="120"/>
      <c r="AZ367" s="120"/>
      <c r="BA367" s="120"/>
      <c r="BB367" s="120"/>
      <c r="BC367" s="120"/>
      <c r="BD367" s="120"/>
      <c r="BE367" s="120"/>
      <c r="BF367" s="120"/>
      <c r="BG367" s="120"/>
      <c r="BH367" s="120"/>
      <c r="BI367" s="120"/>
      <c r="BJ367" s="120"/>
      <c r="BK367" s="120"/>
      <c r="BL367" s="120"/>
      <c r="BM367" s="120"/>
      <c r="BN367" s="120"/>
      <c r="BO367" s="120"/>
      <c r="BP367" s="120"/>
      <c r="BQ367" s="120"/>
      <c r="BR367" s="120"/>
      <c r="BS367" s="120"/>
      <c r="BT367" s="120"/>
      <c r="BU367" s="120"/>
      <c r="BV367" s="120"/>
      <c r="BW367" s="120"/>
      <c r="BX367" s="120"/>
      <c r="BY367" s="120"/>
      <c r="BZ367" s="120"/>
      <c r="CA367" s="120"/>
      <c r="CB367" s="120"/>
      <c r="CC367" s="120"/>
      <c r="CD367" s="120"/>
      <c r="CE367" s="120"/>
      <c r="CF367" s="120"/>
      <c r="CG367" s="120"/>
      <c r="CH367" s="120"/>
      <c r="CI367" s="120"/>
      <c r="CJ367" s="120"/>
      <c r="CK367" s="120"/>
      <c r="CL367" s="120"/>
      <c r="CM367" s="120"/>
      <c r="CN367" s="120"/>
      <c r="CO367" s="120"/>
      <c r="CP367" s="120"/>
      <c r="CQ367" s="120"/>
      <c r="CR367" s="120"/>
      <c r="CS367" s="120"/>
      <c r="CT367" s="120"/>
      <c r="CU367" s="120"/>
      <c r="CV367" s="120"/>
      <c r="CW367" s="120"/>
      <c r="CX367" s="120"/>
      <c r="CY367" s="121"/>
      <c r="CZ367" s="121"/>
    </row>
    <row r="368" spans="1:104" hidden="1">
      <c r="A368" s="74" t="s">
        <v>496</v>
      </c>
      <c r="B368" s="109" t="s">
        <v>78</v>
      </c>
      <c r="C368" s="110" t="s">
        <v>338</v>
      </c>
      <c r="D368" s="122" t="s">
        <v>358</v>
      </c>
      <c r="E368" s="143">
        <v>208</v>
      </c>
      <c r="F368" s="143">
        <v>0</v>
      </c>
      <c r="G368" s="143">
        <v>0</v>
      </c>
      <c r="H368" s="143">
        <v>0</v>
      </c>
      <c r="I368" s="143">
        <v>0</v>
      </c>
      <c r="J368" s="143">
        <v>0</v>
      </c>
      <c r="K368" s="137">
        <v>0</v>
      </c>
      <c r="L368" s="125">
        <f t="shared" si="47"/>
        <v>208</v>
      </c>
      <c r="M368" s="139">
        <v>169136</v>
      </c>
      <c r="N368" s="108" t="s">
        <v>79</v>
      </c>
      <c r="O368" s="110"/>
      <c r="P368" s="111" t="str">
        <f t="shared" si="46"/>
        <v>01000</v>
      </c>
      <c r="Q368" s="130">
        <v>101</v>
      </c>
      <c r="R368" s="131"/>
      <c r="S368" s="132">
        <f t="shared" si="48"/>
        <v>101</v>
      </c>
      <c r="T368" s="118">
        <f t="shared" si="49"/>
        <v>208</v>
      </c>
      <c r="U368" s="111">
        <f t="shared" si="50"/>
        <v>0</v>
      </c>
      <c r="V368" s="114"/>
      <c r="W368" s="112"/>
      <c r="X368" s="112"/>
      <c r="Y368" s="112"/>
      <c r="Z368" s="112"/>
      <c r="AA368" s="112"/>
      <c r="AB368" s="112"/>
      <c r="AC368" s="112"/>
      <c r="AD368" s="112"/>
      <c r="AE368" s="112"/>
      <c r="AF368" s="112"/>
      <c r="AG368" s="112"/>
      <c r="AH368" s="112"/>
      <c r="AI368" s="112"/>
      <c r="AJ368" s="112"/>
      <c r="AK368" s="112"/>
      <c r="AL368" s="112"/>
      <c r="AM368" s="112"/>
      <c r="AN368" s="112"/>
      <c r="AO368" s="112"/>
      <c r="AP368" s="112"/>
      <c r="AQ368" s="112"/>
      <c r="AR368" s="112"/>
      <c r="AS368" s="112"/>
      <c r="AT368" s="112"/>
      <c r="AU368" s="112"/>
      <c r="AV368" s="112"/>
      <c r="AW368" s="112"/>
      <c r="AX368" s="112"/>
      <c r="AY368" s="112"/>
      <c r="AZ368" s="112"/>
      <c r="BA368" s="112"/>
      <c r="BB368" s="112"/>
      <c r="BC368" s="112"/>
      <c r="BD368" s="112"/>
      <c r="BE368" s="112"/>
      <c r="BF368" s="112"/>
      <c r="BG368" s="112"/>
      <c r="BH368" s="112"/>
      <c r="BI368" s="112"/>
      <c r="BJ368" s="112"/>
      <c r="BK368" s="112"/>
      <c r="BL368" s="112"/>
      <c r="BM368" s="112"/>
      <c r="BN368" s="112"/>
      <c r="BO368" s="112"/>
      <c r="BP368" s="112"/>
      <c r="BQ368" s="112"/>
      <c r="BR368" s="112"/>
      <c r="BS368" s="112"/>
      <c r="BT368" s="112"/>
      <c r="BU368" s="112"/>
      <c r="BV368" s="112"/>
      <c r="BW368" s="112"/>
      <c r="BX368" s="112"/>
      <c r="BY368" s="112"/>
      <c r="BZ368" s="112"/>
      <c r="CA368" s="112"/>
      <c r="CB368" s="112"/>
      <c r="CC368" s="112"/>
      <c r="CD368" s="112"/>
      <c r="CE368" s="112"/>
      <c r="CF368" s="112"/>
      <c r="CG368" s="112"/>
      <c r="CH368" s="112"/>
      <c r="CI368" s="112"/>
      <c r="CJ368" s="112"/>
      <c r="CK368" s="112"/>
      <c r="CL368" s="112"/>
      <c r="CM368" s="112"/>
      <c r="CN368" s="112"/>
      <c r="CO368" s="112"/>
      <c r="CP368" s="112"/>
      <c r="CQ368" s="112"/>
      <c r="CR368" s="112"/>
      <c r="CS368" s="112"/>
      <c r="CT368" s="112"/>
      <c r="CU368" s="112"/>
      <c r="CV368" s="112"/>
      <c r="CW368" s="112"/>
      <c r="CX368" s="112"/>
      <c r="CY368" s="113"/>
      <c r="CZ368" s="113"/>
    </row>
    <row r="369" spans="1:104" hidden="1">
      <c r="A369" s="123" t="s">
        <v>154</v>
      </c>
      <c r="B369" s="109" t="s">
        <v>78</v>
      </c>
      <c r="C369" s="110" t="s">
        <v>101</v>
      </c>
      <c r="D369" s="122" t="s">
        <v>102</v>
      </c>
      <c r="E369" s="143">
        <v>208</v>
      </c>
      <c r="F369" s="143">
        <v>0</v>
      </c>
      <c r="G369" s="143">
        <v>0</v>
      </c>
      <c r="H369" s="143">
        <v>0</v>
      </c>
      <c r="I369" s="143">
        <v>0</v>
      </c>
      <c r="J369" s="143">
        <v>0</v>
      </c>
      <c r="K369" s="137">
        <v>0</v>
      </c>
      <c r="L369" s="125">
        <f t="shared" si="47"/>
        <v>208</v>
      </c>
      <c r="M369" s="139">
        <v>246224</v>
      </c>
      <c r="N369" s="108" t="s">
        <v>79</v>
      </c>
      <c r="O369" s="110"/>
      <c r="P369" s="111" t="str">
        <f t="shared" si="46"/>
        <v>01000</v>
      </c>
      <c r="Q369" s="130">
        <v>297</v>
      </c>
      <c r="R369" s="131"/>
      <c r="S369" s="132">
        <f t="shared" si="48"/>
        <v>297</v>
      </c>
      <c r="T369" s="118">
        <f t="shared" si="49"/>
        <v>208</v>
      </c>
      <c r="U369" s="111">
        <f t="shared" si="50"/>
        <v>0</v>
      </c>
      <c r="V369" s="114"/>
      <c r="W369" s="112"/>
      <c r="X369" s="112"/>
      <c r="Y369" s="112"/>
      <c r="Z369" s="112"/>
      <c r="AA369" s="112"/>
      <c r="AB369" s="112"/>
      <c r="AC369" s="112"/>
      <c r="AD369" s="112"/>
      <c r="AE369" s="112"/>
      <c r="AF369" s="112"/>
      <c r="AG369" s="112"/>
      <c r="AH369" s="112"/>
      <c r="AI369" s="112"/>
      <c r="AJ369" s="112"/>
      <c r="AK369" s="112"/>
      <c r="AL369" s="112"/>
      <c r="AM369" s="112"/>
      <c r="AN369" s="112"/>
      <c r="AO369" s="112"/>
      <c r="AP369" s="112"/>
      <c r="AQ369" s="112"/>
      <c r="AR369" s="112"/>
      <c r="AS369" s="112"/>
      <c r="AT369" s="112"/>
      <c r="AU369" s="112"/>
      <c r="AV369" s="112"/>
      <c r="AW369" s="112"/>
      <c r="AX369" s="112"/>
      <c r="AY369" s="112"/>
      <c r="AZ369" s="112"/>
      <c r="BA369" s="112"/>
      <c r="BB369" s="112"/>
      <c r="BC369" s="112"/>
      <c r="BD369" s="112"/>
      <c r="BE369" s="112"/>
      <c r="BF369" s="112"/>
      <c r="BG369" s="112"/>
      <c r="BH369" s="112"/>
      <c r="BI369" s="112"/>
      <c r="BJ369" s="112"/>
      <c r="BK369" s="112"/>
      <c r="BL369" s="112"/>
      <c r="BM369" s="112"/>
      <c r="BN369" s="112"/>
      <c r="BO369" s="112"/>
      <c r="BP369" s="112"/>
      <c r="BQ369" s="112"/>
      <c r="BR369" s="112"/>
      <c r="BS369" s="112"/>
      <c r="BT369" s="112"/>
      <c r="BU369" s="112"/>
      <c r="BV369" s="112"/>
      <c r="BW369" s="112"/>
      <c r="BX369" s="112"/>
      <c r="BY369" s="112"/>
      <c r="BZ369" s="112"/>
      <c r="CA369" s="112"/>
      <c r="CB369" s="112"/>
      <c r="CC369" s="112"/>
      <c r="CD369" s="112"/>
      <c r="CE369" s="112"/>
      <c r="CF369" s="112"/>
      <c r="CG369" s="112"/>
      <c r="CH369" s="112"/>
      <c r="CI369" s="112"/>
      <c r="CJ369" s="112"/>
      <c r="CK369" s="112"/>
      <c r="CL369" s="112"/>
      <c r="CM369" s="112"/>
      <c r="CN369" s="112"/>
      <c r="CO369" s="112"/>
      <c r="CP369" s="112"/>
      <c r="CQ369" s="112"/>
      <c r="CR369" s="112"/>
      <c r="CS369" s="112"/>
      <c r="CT369" s="112"/>
      <c r="CU369" s="112"/>
      <c r="CV369" s="112"/>
      <c r="CW369" s="112"/>
      <c r="CX369" s="112"/>
      <c r="CY369" s="113"/>
      <c r="CZ369" s="113"/>
    </row>
    <row r="370" spans="1:104" hidden="1">
      <c r="A370" s="129" t="s">
        <v>329</v>
      </c>
      <c r="B370" s="115" t="s">
        <v>78</v>
      </c>
      <c r="C370" s="116" t="s">
        <v>302</v>
      </c>
      <c r="D370" s="117">
        <v>304</v>
      </c>
      <c r="E370" s="143">
        <v>208</v>
      </c>
      <c r="F370" s="143">
        <v>0</v>
      </c>
      <c r="G370" s="143">
        <v>0</v>
      </c>
      <c r="H370" s="143">
        <v>0</v>
      </c>
      <c r="I370" s="143">
        <v>0</v>
      </c>
      <c r="J370" s="143">
        <v>0</v>
      </c>
      <c r="K370" s="137">
        <v>0</v>
      </c>
      <c r="L370" s="125">
        <f t="shared" si="47"/>
        <v>208</v>
      </c>
      <c r="M370" s="139">
        <v>169136</v>
      </c>
      <c r="N370" s="118" t="s">
        <v>79</v>
      </c>
      <c r="O370" s="116"/>
      <c r="P370" s="124" t="str">
        <f t="shared" si="46"/>
        <v>01000</v>
      </c>
      <c r="Q370" s="133">
        <v>303</v>
      </c>
      <c r="R370" s="134"/>
      <c r="S370" s="135">
        <f t="shared" si="48"/>
        <v>303</v>
      </c>
      <c r="T370" s="118">
        <f t="shared" si="49"/>
        <v>208</v>
      </c>
      <c r="U370" s="124">
        <f t="shared" si="50"/>
        <v>0</v>
      </c>
      <c r="V370" s="119"/>
      <c r="W370" s="120"/>
      <c r="X370" s="120"/>
      <c r="Y370" s="120"/>
      <c r="Z370" s="120"/>
      <c r="AA370" s="120"/>
      <c r="AB370" s="120"/>
      <c r="AC370" s="120"/>
      <c r="AD370" s="120"/>
      <c r="AE370" s="120"/>
      <c r="AF370" s="120"/>
      <c r="AG370" s="120"/>
      <c r="AH370" s="120"/>
      <c r="AI370" s="120"/>
      <c r="AJ370" s="120"/>
      <c r="AK370" s="120"/>
      <c r="AL370" s="120"/>
      <c r="AM370" s="120"/>
      <c r="AN370" s="120"/>
      <c r="AO370" s="120"/>
      <c r="AP370" s="120"/>
      <c r="AQ370" s="120"/>
      <c r="AR370" s="120"/>
      <c r="AS370" s="120"/>
      <c r="AT370" s="120"/>
      <c r="AU370" s="120"/>
      <c r="AV370" s="120"/>
      <c r="AW370" s="120"/>
      <c r="AX370" s="120"/>
      <c r="AY370" s="120"/>
      <c r="AZ370" s="120"/>
      <c r="BA370" s="120"/>
      <c r="BB370" s="120"/>
      <c r="BC370" s="120"/>
      <c r="BD370" s="120"/>
      <c r="BE370" s="120"/>
      <c r="BF370" s="120"/>
      <c r="BG370" s="120"/>
      <c r="BH370" s="120"/>
      <c r="BI370" s="120"/>
      <c r="BJ370" s="120"/>
      <c r="BK370" s="120"/>
      <c r="BL370" s="120"/>
      <c r="BM370" s="120"/>
      <c r="BN370" s="120"/>
      <c r="BO370" s="120"/>
      <c r="BP370" s="120"/>
      <c r="BQ370" s="120"/>
      <c r="BR370" s="120"/>
      <c r="BS370" s="120"/>
      <c r="BT370" s="120"/>
      <c r="BU370" s="120"/>
      <c r="BV370" s="120"/>
      <c r="BW370" s="120"/>
      <c r="BX370" s="120"/>
      <c r="BY370" s="120"/>
      <c r="BZ370" s="120"/>
      <c r="CA370" s="120"/>
      <c r="CB370" s="120"/>
      <c r="CC370" s="120"/>
      <c r="CD370" s="120"/>
      <c r="CE370" s="120"/>
      <c r="CF370" s="120"/>
      <c r="CG370" s="120"/>
      <c r="CH370" s="120"/>
      <c r="CI370" s="120"/>
      <c r="CJ370" s="120"/>
      <c r="CK370" s="120"/>
      <c r="CL370" s="120"/>
      <c r="CM370" s="120"/>
      <c r="CN370" s="120"/>
      <c r="CO370" s="120"/>
      <c r="CP370" s="120"/>
      <c r="CQ370" s="120"/>
      <c r="CR370" s="120"/>
      <c r="CS370" s="120"/>
      <c r="CT370" s="120"/>
      <c r="CU370" s="120"/>
      <c r="CV370" s="120"/>
      <c r="CW370" s="120"/>
      <c r="CX370" s="120"/>
      <c r="CY370" s="121"/>
      <c r="CZ370" s="121"/>
    </row>
    <row r="371" spans="1:104" hidden="1">
      <c r="A371" s="123" t="s">
        <v>222</v>
      </c>
      <c r="B371" s="109" t="s">
        <v>78</v>
      </c>
      <c r="C371" s="110" t="s">
        <v>217</v>
      </c>
      <c r="D371" s="122">
        <v>302</v>
      </c>
      <c r="E371" s="143">
        <v>208</v>
      </c>
      <c r="F371" s="143">
        <v>0</v>
      </c>
      <c r="G371" s="143">
        <v>0</v>
      </c>
      <c r="H371" s="143">
        <v>0</v>
      </c>
      <c r="I371" s="143">
        <v>0</v>
      </c>
      <c r="J371" s="143">
        <v>0</v>
      </c>
      <c r="K371" s="137">
        <v>0</v>
      </c>
      <c r="L371" s="125">
        <f t="shared" si="47"/>
        <v>208</v>
      </c>
      <c r="M371" s="139">
        <v>274256</v>
      </c>
      <c r="N371" s="108" t="s">
        <v>79</v>
      </c>
      <c r="O371" s="110"/>
      <c r="P371" s="111" t="str">
        <f t="shared" si="46"/>
        <v>01000</v>
      </c>
      <c r="Q371" s="130">
        <v>301</v>
      </c>
      <c r="R371" s="131"/>
      <c r="S371" s="132">
        <f t="shared" si="48"/>
        <v>301</v>
      </c>
      <c r="T371" s="118">
        <f t="shared" si="49"/>
        <v>208</v>
      </c>
      <c r="U371" s="111">
        <f t="shared" si="50"/>
        <v>0</v>
      </c>
      <c r="V371" s="114"/>
      <c r="W371" s="112"/>
      <c r="X371" s="112"/>
      <c r="Y371" s="112"/>
      <c r="Z371" s="112"/>
      <c r="AA371" s="112"/>
      <c r="AB371" s="112"/>
      <c r="AC371" s="112"/>
      <c r="AD371" s="112"/>
      <c r="AE371" s="112"/>
      <c r="AF371" s="112"/>
      <c r="AG371" s="112"/>
      <c r="AH371" s="112"/>
      <c r="AI371" s="112"/>
      <c r="AJ371" s="112"/>
      <c r="AK371" s="112"/>
      <c r="AL371" s="112"/>
      <c r="AM371" s="112"/>
      <c r="AN371" s="112"/>
      <c r="AO371" s="112"/>
      <c r="AP371" s="112"/>
      <c r="AQ371" s="112"/>
      <c r="AR371" s="112"/>
      <c r="AS371" s="112"/>
      <c r="AT371" s="112"/>
      <c r="AU371" s="112"/>
      <c r="AV371" s="112"/>
      <c r="AW371" s="112"/>
      <c r="AX371" s="112"/>
      <c r="AY371" s="112"/>
      <c r="AZ371" s="112"/>
      <c r="BA371" s="112"/>
      <c r="BB371" s="112"/>
      <c r="BC371" s="112"/>
      <c r="BD371" s="112"/>
      <c r="BE371" s="112"/>
      <c r="BF371" s="112"/>
      <c r="BG371" s="112"/>
      <c r="BH371" s="112"/>
      <c r="BI371" s="112"/>
      <c r="BJ371" s="112"/>
      <c r="BK371" s="112"/>
      <c r="BL371" s="112"/>
      <c r="BM371" s="112"/>
      <c r="BN371" s="112"/>
      <c r="BO371" s="112"/>
      <c r="BP371" s="112"/>
      <c r="BQ371" s="112"/>
      <c r="BR371" s="112"/>
      <c r="BS371" s="112"/>
      <c r="BT371" s="112"/>
      <c r="BU371" s="112"/>
      <c r="BV371" s="112"/>
      <c r="BW371" s="112"/>
      <c r="BX371" s="112"/>
      <c r="BY371" s="112"/>
      <c r="BZ371" s="112"/>
      <c r="CA371" s="112"/>
      <c r="CB371" s="112"/>
      <c r="CC371" s="112"/>
      <c r="CD371" s="112"/>
      <c r="CE371" s="112"/>
      <c r="CF371" s="112"/>
      <c r="CG371" s="112"/>
      <c r="CH371" s="112"/>
      <c r="CI371" s="112"/>
      <c r="CJ371" s="112"/>
      <c r="CK371" s="112"/>
      <c r="CL371" s="112"/>
      <c r="CM371" s="112"/>
      <c r="CN371" s="112"/>
      <c r="CO371" s="112"/>
      <c r="CP371" s="112"/>
      <c r="CQ371" s="112"/>
      <c r="CR371" s="112"/>
      <c r="CS371" s="112"/>
      <c r="CT371" s="112"/>
      <c r="CU371" s="112"/>
      <c r="CV371" s="112"/>
      <c r="CW371" s="112"/>
      <c r="CX371" s="112"/>
      <c r="CY371" s="113"/>
      <c r="CZ371" s="113"/>
    </row>
    <row r="372" spans="1:104" hidden="1">
      <c r="A372" s="129" t="s">
        <v>270</v>
      </c>
      <c r="B372" s="115" t="s">
        <v>78</v>
      </c>
      <c r="C372" s="116" t="s">
        <v>255</v>
      </c>
      <c r="D372" s="117">
        <v>304</v>
      </c>
      <c r="E372" s="143">
        <v>192</v>
      </c>
      <c r="F372" s="143">
        <v>0</v>
      </c>
      <c r="G372" s="143">
        <v>0</v>
      </c>
      <c r="H372" s="143">
        <v>0</v>
      </c>
      <c r="I372" s="143">
        <v>0</v>
      </c>
      <c r="J372" s="143">
        <v>0</v>
      </c>
      <c r="K372" s="137">
        <v>0</v>
      </c>
      <c r="L372" s="125">
        <f t="shared" si="47"/>
        <v>192</v>
      </c>
      <c r="M372" s="139">
        <v>188470.16</v>
      </c>
      <c r="N372" s="118" t="s">
        <v>79</v>
      </c>
      <c r="O372" s="116"/>
      <c r="P372" s="124" t="str">
        <f t="shared" si="46"/>
        <v>01000</v>
      </c>
      <c r="Q372" s="133">
        <v>303</v>
      </c>
      <c r="R372" s="134"/>
      <c r="S372" s="135">
        <f t="shared" si="48"/>
        <v>303</v>
      </c>
      <c r="T372" s="118">
        <f t="shared" si="49"/>
        <v>192</v>
      </c>
      <c r="U372" s="124">
        <f t="shared" si="50"/>
        <v>0</v>
      </c>
      <c r="V372" s="119"/>
      <c r="W372" s="120"/>
      <c r="X372" s="120"/>
      <c r="Y372" s="120"/>
      <c r="Z372" s="120"/>
      <c r="AA372" s="120"/>
      <c r="AB372" s="120"/>
      <c r="AC372" s="120"/>
      <c r="AD372" s="120"/>
      <c r="AE372" s="120"/>
      <c r="AF372" s="120"/>
      <c r="AG372" s="120"/>
      <c r="AH372" s="120"/>
      <c r="AI372" s="120"/>
      <c r="AJ372" s="120"/>
      <c r="AK372" s="120"/>
      <c r="AL372" s="120"/>
      <c r="AM372" s="120"/>
      <c r="AN372" s="120"/>
      <c r="AO372" s="120"/>
      <c r="AP372" s="120"/>
      <c r="AQ372" s="120"/>
      <c r="AR372" s="120"/>
      <c r="AS372" s="120"/>
      <c r="AT372" s="120"/>
      <c r="AU372" s="120"/>
      <c r="AV372" s="120"/>
      <c r="AW372" s="120"/>
      <c r="AX372" s="120"/>
      <c r="AY372" s="120"/>
      <c r="AZ372" s="120"/>
      <c r="BA372" s="120"/>
      <c r="BB372" s="120"/>
      <c r="BC372" s="120"/>
      <c r="BD372" s="120"/>
      <c r="BE372" s="120"/>
      <c r="BF372" s="120"/>
      <c r="BG372" s="120"/>
      <c r="BH372" s="120"/>
      <c r="BI372" s="120"/>
      <c r="BJ372" s="120"/>
      <c r="BK372" s="120"/>
      <c r="BL372" s="120"/>
      <c r="BM372" s="120"/>
      <c r="BN372" s="120"/>
      <c r="BO372" s="120"/>
      <c r="BP372" s="120"/>
      <c r="BQ372" s="120"/>
      <c r="BR372" s="120"/>
      <c r="BS372" s="120"/>
      <c r="BT372" s="120"/>
      <c r="BU372" s="120"/>
      <c r="BV372" s="120"/>
      <c r="BW372" s="120"/>
      <c r="BX372" s="120"/>
      <c r="BY372" s="120"/>
      <c r="BZ372" s="120"/>
      <c r="CA372" s="120"/>
      <c r="CB372" s="120"/>
      <c r="CC372" s="120"/>
      <c r="CD372" s="120"/>
      <c r="CE372" s="120"/>
      <c r="CF372" s="120"/>
      <c r="CG372" s="120"/>
      <c r="CH372" s="120"/>
      <c r="CI372" s="120"/>
      <c r="CJ372" s="120"/>
      <c r="CK372" s="120"/>
      <c r="CL372" s="120"/>
      <c r="CM372" s="120"/>
      <c r="CN372" s="120"/>
      <c r="CO372" s="120"/>
      <c r="CP372" s="120"/>
      <c r="CQ372" s="120"/>
      <c r="CR372" s="120"/>
      <c r="CS372" s="120"/>
      <c r="CT372" s="120"/>
      <c r="CU372" s="120"/>
      <c r="CV372" s="120"/>
      <c r="CW372" s="120"/>
      <c r="CX372" s="120"/>
      <c r="CY372" s="121"/>
      <c r="CZ372" s="121"/>
    </row>
    <row r="373" spans="1:104" hidden="1">
      <c r="A373" s="129" t="s">
        <v>240</v>
      </c>
      <c r="B373" s="115" t="s">
        <v>78</v>
      </c>
      <c r="C373" s="116" t="s">
        <v>223</v>
      </c>
      <c r="D373" s="117">
        <v>304</v>
      </c>
      <c r="E373" s="143">
        <v>208</v>
      </c>
      <c r="F373" s="143">
        <v>0</v>
      </c>
      <c r="G373" s="143">
        <v>0</v>
      </c>
      <c r="H373" s="143">
        <v>0</v>
      </c>
      <c r="I373" s="143">
        <v>0</v>
      </c>
      <c r="J373" s="143">
        <v>0</v>
      </c>
      <c r="K373" s="137">
        <v>0</v>
      </c>
      <c r="L373" s="125">
        <f t="shared" si="47"/>
        <v>208</v>
      </c>
      <c r="M373" s="139">
        <v>176144</v>
      </c>
      <c r="N373" s="118" t="s">
        <v>79</v>
      </c>
      <c r="O373" s="116"/>
      <c r="P373" s="124" t="str">
        <f t="shared" si="46"/>
        <v>01000</v>
      </c>
      <c r="Q373" s="133">
        <v>303</v>
      </c>
      <c r="R373" s="134"/>
      <c r="S373" s="135">
        <f t="shared" si="48"/>
        <v>303</v>
      </c>
      <c r="T373" s="118">
        <f t="shared" si="49"/>
        <v>208</v>
      </c>
      <c r="U373" s="124">
        <f t="shared" si="50"/>
        <v>0</v>
      </c>
      <c r="V373" s="119"/>
      <c r="W373" s="120"/>
      <c r="X373" s="120"/>
      <c r="Y373" s="120"/>
      <c r="Z373" s="120"/>
      <c r="AA373" s="120"/>
      <c r="AB373" s="120"/>
      <c r="AC373" s="120"/>
      <c r="AD373" s="120"/>
      <c r="AE373" s="120"/>
      <c r="AF373" s="120"/>
      <c r="AG373" s="120"/>
      <c r="AH373" s="120"/>
      <c r="AI373" s="120"/>
      <c r="AJ373" s="120"/>
      <c r="AK373" s="120"/>
      <c r="AL373" s="120"/>
      <c r="AM373" s="120"/>
      <c r="AN373" s="120"/>
      <c r="AO373" s="120"/>
      <c r="AP373" s="120"/>
      <c r="AQ373" s="120"/>
      <c r="AR373" s="120"/>
      <c r="AS373" s="120"/>
      <c r="AT373" s="120"/>
      <c r="AU373" s="120"/>
      <c r="AV373" s="120"/>
      <c r="AW373" s="120"/>
      <c r="AX373" s="120"/>
      <c r="AY373" s="120"/>
      <c r="AZ373" s="120"/>
      <c r="BA373" s="120"/>
      <c r="BB373" s="120"/>
      <c r="BC373" s="120"/>
      <c r="BD373" s="120"/>
      <c r="BE373" s="120"/>
      <c r="BF373" s="120"/>
      <c r="BG373" s="120"/>
      <c r="BH373" s="120"/>
      <c r="BI373" s="120"/>
      <c r="BJ373" s="120"/>
      <c r="BK373" s="120"/>
      <c r="BL373" s="120"/>
      <c r="BM373" s="120"/>
      <c r="BN373" s="120"/>
      <c r="BO373" s="120"/>
      <c r="BP373" s="120"/>
      <c r="BQ373" s="120"/>
      <c r="BR373" s="120"/>
      <c r="BS373" s="120"/>
      <c r="BT373" s="120"/>
      <c r="BU373" s="120"/>
      <c r="BV373" s="120"/>
      <c r="BW373" s="120"/>
      <c r="BX373" s="120"/>
      <c r="BY373" s="120"/>
      <c r="BZ373" s="120"/>
      <c r="CA373" s="120"/>
      <c r="CB373" s="120"/>
      <c r="CC373" s="120"/>
      <c r="CD373" s="120"/>
      <c r="CE373" s="120"/>
      <c r="CF373" s="120"/>
      <c r="CG373" s="120"/>
      <c r="CH373" s="120"/>
      <c r="CI373" s="120"/>
      <c r="CJ373" s="120"/>
      <c r="CK373" s="120"/>
      <c r="CL373" s="120"/>
      <c r="CM373" s="120"/>
      <c r="CN373" s="120"/>
      <c r="CO373" s="120"/>
      <c r="CP373" s="120"/>
      <c r="CQ373" s="120"/>
      <c r="CR373" s="120"/>
      <c r="CS373" s="120"/>
      <c r="CT373" s="120"/>
      <c r="CU373" s="120"/>
      <c r="CV373" s="120"/>
      <c r="CW373" s="120"/>
      <c r="CX373" s="120"/>
      <c r="CY373" s="121"/>
      <c r="CZ373" s="121"/>
    </row>
    <row r="374" spans="1:104" hidden="1">
      <c r="A374" s="129" t="s">
        <v>210</v>
      </c>
      <c r="B374" s="115" t="s">
        <v>78</v>
      </c>
      <c r="C374" s="116" t="s">
        <v>159</v>
      </c>
      <c r="D374" s="117">
        <v>304</v>
      </c>
      <c r="E374" s="143">
        <v>208</v>
      </c>
      <c r="F374" s="143">
        <v>0</v>
      </c>
      <c r="G374" s="143">
        <v>0</v>
      </c>
      <c r="H374" s="143">
        <v>0</v>
      </c>
      <c r="I374" s="143">
        <v>0</v>
      </c>
      <c r="J374" s="143">
        <v>0</v>
      </c>
      <c r="K374" s="137">
        <v>0</v>
      </c>
      <c r="L374" s="125">
        <f t="shared" si="47"/>
        <v>208</v>
      </c>
      <c r="M374" s="139">
        <v>211184</v>
      </c>
      <c r="N374" s="118" t="s">
        <v>79</v>
      </c>
      <c r="O374" s="116"/>
      <c r="P374" s="124" t="str">
        <f t="shared" si="46"/>
        <v>01000</v>
      </c>
      <c r="Q374" s="133">
        <v>303</v>
      </c>
      <c r="R374" s="134"/>
      <c r="S374" s="135">
        <f t="shared" si="48"/>
        <v>303</v>
      </c>
      <c r="T374" s="118">
        <f t="shared" si="49"/>
        <v>208</v>
      </c>
      <c r="U374" s="124">
        <f t="shared" si="50"/>
        <v>0</v>
      </c>
      <c r="V374" s="119"/>
      <c r="W374" s="120"/>
      <c r="X374" s="120"/>
      <c r="Y374" s="120"/>
      <c r="Z374" s="120"/>
      <c r="AA374" s="120"/>
      <c r="AB374" s="120"/>
      <c r="AC374" s="120"/>
      <c r="AD374" s="120"/>
      <c r="AE374" s="120"/>
      <c r="AF374" s="120"/>
      <c r="AG374" s="120"/>
      <c r="AH374" s="120"/>
      <c r="AI374" s="120"/>
      <c r="AJ374" s="120"/>
      <c r="AK374" s="120"/>
      <c r="AL374" s="120"/>
      <c r="AM374" s="120"/>
      <c r="AN374" s="120"/>
      <c r="AO374" s="120"/>
      <c r="AP374" s="120"/>
      <c r="AQ374" s="120"/>
      <c r="AR374" s="120"/>
      <c r="AS374" s="120"/>
      <c r="AT374" s="120"/>
      <c r="AU374" s="120"/>
      <c r="AV374" s="120"/>
      <c r="AW374" s="120"/>
      <c r="AX374" s="120"/>
      <c r="AY374" s="120"/>
      <c r="AZ374" s="120"/>
      <c r="BA374" s="120"/>
      <c r="BB374" s="120"/>
      <c r="BC374" s="120"/>
      <c r="BD374" s="120"/>
      <c r="BE374" s="120"/>
      <c r="BF374" s="120"/>
      <c r="BG374" s="120"/>
      <c r="BH374" s="120"/>
      <c r="BI374" s="120"/>
      <c r="BJ374" s="120"/>
      <c r="BK374" s="120"/>
      <c r="BL374" s="120"/>
      <c r="BM374" s="120"/>
      <c r="BN374" s="120"/>
      <c r="BO374" s="120"/>
      <c r="BP374" s="120"/>
      <c r="BQ374" s="120"/>
      <c r="BR374" s="120"/>
      <c r="BS374" s="120"/>
      <c r="BT374" s="120"/>
      <c r="BU374" s="120"/>
      <c r="BV374" s="120"/>
      <c r="BW374" s="120"/>
      <c r="BX374" s="120"/>
      <c r="BY374" s="120"/>
      <c r="BZ374" s="120"/>
      <c r="CA374" s="120"/>
      <c r="CB374" s="120"/>
      <c r="CC374" s="120"/>
      <c r="CD374" s="120"/>
      <c r="CE374" s="120"/>
      <c r="CF374" s="120"/>
      <c r="CG374" s="120"/>
      <c r="CH374" s="120"/>
      <c r="CI374" s="120"/>
      <c r="CJ374" s="120"/>
      <c r="CK374" s="120"/>
      <c r="CL374" s="120"/>
      <c r="CM374" s="120"/>
      <c r="CN374" s="120"/>
      <c r="CO374" s="120"/>
      <c r="CP374" s="120"/>
      <c r="CQ374" s="120"/>
      <c r="CR374" s="120"/>
      <c r="CS374" s="120"/>
      <c r="CT374" s="120"/>
      <c r="CU374" s="120"/>
      <c r="CV374" s="120"/>
      <c r="CW374" s="120"/>
      <c r="CX374" s="120"/>
      <c r="CY374" s="121"/>
      <c r="CZ374" s="121"/>
    </row>
    <row r="375" spans="1:104" hidden="1">
      <c r="A375" s="74" t="s">
        <v>422</v>
      </c>
      <c r="B375" s="109" t="s">
        <v>78</v>
      </c>
      <c r="C375" s="110" t="s">
        <v>361</v>
      </c>
      <c r="D375" s="122" t="s">
        <v>358</v>
      </c>
      <c r="E375" s="143">
        <v>192</v>
      </c>
      <c r="F375" s="143">
        <v>0</v>
      </c>
      <c r="G375" s="143">
        <v>0</v>
      </c>
      <c r="H375" s="143">
        <v>0</v>
      </c>
      <c r="I375" s="143">
        <v>0</v>
      </c>
      <c r="J375" s="143">
        <v>0</v>
      </c>
      <c r="K375" s="137">
        <v>0</v>
      </c>
      <c r="L375" s="125">
        <f t="shared" si="47"/>
        <v>192</v>
      </c>
      <c r="M375" s="139">
        <v>156125.54</v>
      </c>
      <c r="N375" s="108" t="s">
        <v>79</v>
      </c>
      <c r="O375" s="110"/>
      <c r="P375" s="111" t="str">
        <f t="shared" si="46"/>
        <v>01000</v>
      </c>
      <c r="Q375" s="130">
        <v>101</v>
      </c>
      <c r="R375" s="131"/>
      <c r="S375" s="132">
        <f t="shared" si="48"/>
        <v>101</v>
      </c>
      <c r="T375" s="118">
        <f t="shared" si="49"/>
        <v>192</v>
      </c>
      <c r="U375" s="111">
        <f t="shared" si="50"/>
        <v>0</v>
      </c>
      <c r="V375" s="114"/>
      <c r="W375" s="112"/>
      <c r="X375" s="112"/>
      <c r="Y375" s="112"/>
      <c r="Z375" s="112"/>
      <c r="AA375" s="112"/>
      <c r="AB375" s="112"/>
      <c r="AC375" s="112"/>
      <c r="AD375" s="112"/>
      <c r="AE375" s="112"/>
      <c r="AF375" s="112"/>
      <c r="AG375" s="112"/>
      <c r="AH375" s="112"/>
      <c r="AI375" s="112"/>
      <c r="AJ375" s="112"/>
      <c r="AK375" s="112"/>
      <c r="AL375" s="112"/>
      <c r="AM375" s="112"/>
      <c r="AN375" s="112"/>
      <c r="AO375" s="112"/>
      <c r="AP375" s="112"/>
      <c r="AQ375" s="112"/>
      <c r="AR375" s="112"/>
      <c r="AS375" s="112"/>
      <c r="AT375" s="112"/>
      <c r="AU375" s="112"/>
      <c r="AV375" s="112"/>
      <c r="AW375" s="112"/>
      <c r="AX375" s="112"/>
      <c r="AY375" s="112"/>
      <c r="AZ375" s="112"/>
      <c r="BA375" s="112"/>
      <c r="BB375" s="112"/>
      <c r="BC375" s="112"/>
      <c r="BD375" s="112"/>
      <c r="BE375" s="112"/>
      <c r="BF375" s="112"/>
      <c r="BG375" s="112"/>
      <c r="BH375" s="112"/>
      <c r="BI375" s="112"/>
      <c r="BJ375" s="112"/>
      <c r="BK375" s="112"/>
      <c r="BL375" s="112"/>
      <c r="BM375" s="112"/>
      <c r="BN375" s="112"/>
      <c r="BO375" s="112"/>
      <c r="BP375" s="112"/>
      <c r="BQ375" s="112"/>
      <c r="BR375" s="112"/>
      <c r="BS375" s="112"/>
      <c r="BT375" s="112"/>
      <c r="BU375" s="112"/>
      <c r="BV375" s="112"/>
      <c r="BW375" s="112"/>
      <c r="BX375" s="112"/>
      <c r="BY375" s="112"/>
      <c r="BZ375" s="112"/>
      <c r="CA375" s="112"/>
      <c r="CB375" s="112"/>
      <c r="CC375" s="112"/>
      <c r="CD375" s="112"/>
      <c r="CE375" s="112"/>
      <c r="CF375" s="112"/>
      <c r="CG375" s="112"/>
      <c r="CH375" s="112"/>
      <c r="CI375" s="112"/>
      <c r="CJ375" s="112"/>
      <c r="CK375" s="112"/>
      <c r="CL375" s="112"/>
      <c r="CM375" s="112"/>
      <c r="CN375" s="112"/>
      <c r="CO375" s="112"/>
      <c r="CP375" s="112"/>
      <c r="CQ375" s="112"/>
      <c r="CR375" s="112"/>
      <c r="CS375" s="112"/>
      <c r="CT375" s="112"/>
      <c r="CU375" s="112"/>
      <c r="CV375" s="112"/>
      <c r="CW375" s="112"/>
      <c r="CX375" s="112"/>
      <c r="CY375" s="113"/>
      <c r="CZ375" s="113"/>
    </row>
    <row r="376" spans="1:104" hidden="1">
      <c r="A376" s="129" t="s">
        <v>156</v>
      </c>
      <c r="B376" s="115" t="s">
        <v>78</v>
      </c>
      <c r="C376" s="116" t="s">
        <v>155</v>
      </c>
      <c r="D376" s="117">
        <v>302</v>
      </c>
      <c r="E376" s="143">
        <v>208</v>
      </c>
      <c r="F376" s="143">
        <v>0</v>
      </c>
      <c r="G376" s="143">
        <v>0</v>
      </c>
      <c r="H376" s="143">
        <v>0</v>
      </c>
      <c r="I376" s="143">
        <v>0</v>
      </c>
      <c r="J376" s="143">
        <v>0</v>
      </c>
      <c r="K376" s="137">
        <v>0</v>
      </c>
      <c r="L376" s="125">
        <f t="shared" si="47"/>
        <v>208</v>
      </c>
      <c r="M376" s="139">
        <v>243420.79999999999</v>
      </c>
      <c r="N376" s="118" t="s">
        <v>79</v>
      </c>
      <c r="O376" s="116"/>
      <c r="P376" s="124" t="str">
        <f t="shared" si="46"/>
        <v>01000</v>
      </c>
      <c r="Q376" s="133">
        <v>301</v>
      </c>
      <c r="R376" s="134"/>
      <c r="S376" s="135">
        <f t="shared" si="48"/>
        <v>301</v>
      </c>
      <c r="T376" s="118">
        <f t="shared" si="49"/>
        <v>208</v>
      </c>
      <c r="U376" s="124">
        <f t="shared" si="50"/>
        <v>0</v>
      </c>
      <c r="V376" s="119"/>
      <c r="W376" s="120"/>
      <c r="X376" s="120"/>
      <c r="Y376" s="120"/>
      <c r="Z376" s="120"/>
      <c r="AA376" s="120"/>
      <c r="AB376" s="120"/>
      <c r="AC376" s="120"/>
      <c r="AD376" s="120"/>
      <c r="AE376" s="120"/>
      <c r="AF376" s="120"/>
      <c r="AG376" s="120"/>
      <c r="AH376" s="120"/>
      <c r="AI376" s="120"/>
      <c r="AJ376" s="120"/>
      <c r="AK376" s="120"/>
      <c r="AL376" s="120"/>
      <c r="AM376" s="120"/>
      <c r="AN376" s="120"/>
      <c r="AO376" s="120"/>
      <c r="AP376" s="120"/>
      <c r="AQ376" s="120"/>
      <c r="AR376" s="120"/>
      <c r="AS376" s="120"/>
      <c r="AT376" s="120"/>
      <c r="AU376" s="120"/>
      <c r="AV376" s="120"/>
      <c r="AW376" s="120"/>
      <c r="AX376" s="120"/>
      <c r="AY376" s="120"/>
      <c r="AZ376" s="120"/>
      <c r="BA376" s="120"/>
      <c r="BB376" s="120"/>
      <c r="BC376" s="120"/>
      <c r="BD376" s="120"/>
      <c r="BE376" s="120"/>
      <c r="BF376" s="120"/>
      <c r="BG376" s="120"/>
      <c r="BH376" s="120"/>
      <c r="BI376" s="120"/>
      <c r="BJ376" s="120"/>
      <c r="BK376" s="120"/>
      <c r="BL376" s="120"/>
      <c r="BM376" s="120"/>
      <c r="BN376" s="120"/>
      <c r="BO376" s="120"/>
      <c r="BP376" s="120"/>
      <c r="BQ376" s="120"/>
      <c r="BR376" s="120"/>
      <c r="BS376" s="120"/>
      <c r="BT376" s="120"/>
      <c r="BU376" s="120"/>
      <c r="BV376" s="120"/>
      <c r="BW376" s="120"/>
      <c r="BX376" s="120"/>
      <c r="BY376" s="120"/>
      <c r="BZ376" s="120"/>
      <c r="CA376" s="120"/>
      <c r="CB376" s="120"/>
      <c r="CC376" s="120"/>
      <c r="CD376" s="120"/>
      <c r="CE376" s="120"/>
      <c r="CF376" s="120"/>
      <c r="CG376" s="120"/>
      <c r="CH376" s="120"/>
      <c r="CI376" s="120"/>
      <c r="CJ376" s="120"/>
      <c r="CK376" s="120"/>
      <c r="CL376" s="120"/>
      <c r="CM376" s="120"/>
      <c r="CN376" s="120"/>
      <c r="CO376" s="120"/>
      <c r="CP376" s="120"/>
      <c r="CQ376" s="120"/>
      <c r="CR376" s="120"/>
      <c r="CS376" s="120"/>
      <c r="CT376" s="120"/>
      <c r="CU376" s="120"/>
      <c r="CV376" s="120"/>
      <c r="CW376" s="120"/>
      <c r="CX376" s="120"/>
      <c r="CY376" s="121"/>
      <c r="CZ376" s="121"/>
    </row>
    <row r="377" spans="1:104" hidden="1">
      <c r="A377" s="118" t="s">
        <v>337</v>
      </c>
      <c r="B377" s="115" t="s">
        <v>78</v>
      </c>
      <c r="C377" s="116" t="s">
        <v>338</v>
      </c>
      <c r="D377" s="117">
        <v>302</v>
      </c>
      <c r="E377" s="143">
        <v>208</v>
      </c>
      <c r="F377" s="143">
        <v>0</v>
      </c>
      <c r="G377" s="143">
        <v>0</v>
      </c>
      <c r="H377" s="143">
        <v>0</v>
      </c>
      <c r="I377" s="143">
        <v>0</v>
      </c>
      <c r="J377" s="143">
        <v>0</v>
      </c>
      <c r="K377" s="137">
        <v>0</v>
      </c>
      <c r="L377" s="125">
        <f t="shared" si="47"/>
        <v>208</v>
      </c>
      <c r="M377" s="139">
        <v>246224</v>
      </c>
      <c r="N377" s="118" t="s">
        <v>79</v>
      </c>
      <c r="O377" s="116"/>
      <c r="P377" s="124" t="str">
        <f t="shared" si="46"/>
        <v>01000</v>
      </c>
      <c r="Q377" s="133">
        <v>301</v>
      </c>
      <c r="R377" s="134"/>
      <c r="S377" s="135">
        <f t="shared" si="48"/>
        <v>301</v>
      </c>
      <c r="T377" s="118">
        <f t="shared" si="49"/>
        <v>208</v>
      </c>
      <c r="U377" s="124">
        <f t="shared" si="50"/>
        <v>0</v>
      </c>
      <c r="V377" s="119"/>
      <c r="W377" s="120"/>
      <c r="X377" s="120"/>
      <c r="Y377" s="120"/>
      <c r="Z377" s="120"/>
      <c r="AA377" s="120"/>
      <c r="AB377" s="120"/>
      <c r="AC377" s="120"/>
      <c r="AD377" s="120"/>
      <c r="AE377" s="120"/>
      <c r="AF377" s="120"/>
      <c r="AG377" s="120"/>
      <c r="AH377" s="120"/>
      <c r="AI377" s="120"/>
      <c r="AJ377" s="120"/>
      <c r="AK377" s="120"/>
      <c r="AL377" s="120"/>
      <c r="AM377" s="120"/>
      <c r="AN377" s="120"/>
      <c r="AO377" s="120"/>
      <c r="AP377" s="120"/>
      <c r="AQ377" s="120"/>
      <c r="AR377" s="120"/>
      <c r="AS377" s="120"/>
      <c r="AT377" s="120"/>
      <c r="AU377" s="120"/>
      <c r="AV377" s="120"/>
      <c r="AW377" s="120"/>
      <c r="AX377" s="120"/>
      <c r="AY377" s="120"/>
      <c r="AZ377" s="120"/>
      <c r="BA377" s="120"/>
      <c r="BB377" s="120"/>
      <c r="BC377" s="120"/>
      <c r="BD377" s="120"/>
      <c r="BE377" s="120"/>
      <c r="BF377" s="120"/>
      <c r="BG377" s="120"/>
      <c r="BH377" s="120"/>
      <c r="BI377" s="120"/>
      <c r="BJ377" s="120"/>
      <c r="BK377" s="120"/>
      <c r="BL377" s="120"/>
      <c r="BM377" s="120"/>
      <c r="BN377" s="120"/>
      <c r="BO377" s="120"/>
      <c r="BP377" s="120"/>
      <c r="BQ377" s="120"/>
      <c r="BR377" s="120"/>
      <c r="BS377" s="120"/>
      <c r="BT377" s="120"/>
      <c r="BU377" s="120"/>
      <c r="BV377" s="120"/>
      <c r="BW377" s="120"/>
      <c r="BX377" s="120"/>
      <c r="BY377" s="120"/>
      <c r="BZ377" s="120"/>
      <c r="CA377" s="120"/>
      <c r="CB377" s="120"/>
      <c r="CC377" s="120"/>
      <c r="CD377" s="120"/>
      <c r="CE377" s="120"/>
      <c r="CF377" s="120"/>
      <c r="CG377" s="120"/>
      <c r="CH377" s="120"/>
      <c r="CI377" s="120"/>
      <c r="CJ377" s="120"/>
      <c r="CK377" s="120"/>
      <c r="CL377" s="120"/>
      <c r="CM377" s="120"/>
      <c r="CN377" s="120"/>
      <c r="CO377" s="120"/>
      <c r="CP377" s="120"/>
      <c r="CQ377" s="120"/>
      <c r="CR377" s="120"/>
      <c r="CS377" s="120"/>
      <c r="CT377" s="120"/>
      <c r="CU377" s="120"/>
      <c r="CV377" s="120"/>
      <c r="CW377" s="120"/>
      <c r="CX377" s="120"/>
      <c r="CY377" s="121"/>
      <c r="CZ377" s="121"/>
    </row>
    <row r="378" spans="1:104" hidden="1">
      <c r="A378" s="108" t="s">
        <v>339</v>
      </c>
      <c r="B378" s="109" t="s">
        <v>78</v>
      </c>
      <c r="C378" s="110" t="s">
        <v>338</v>
      </c>
      <c r="D378" s="122">
        <v>302</v>
      </c>
      <c r="E378" s="143">
        <v>208</v>
      </c>
      <c r="F378" s="143">
        <v>0</v>
      </c>
      <c r="G378" s="143">
        <v>0</v>
      </c>
      <c r="H378" s="143">
        <v>0</v>
      </c>
      <c r="I378" s="143">
        <v>0</v>
      </c>
      <c r="J378" s="143">
        <v>0</v>
      </c>
      <c r="K378" s="137">
        <v>0</v>
      </c>
      <c r="L378" s="125">
        <f t="shared" si="47"/>
        <v>208</v>
      </c>
      <c r="M378" s="139">
        <v>211184</v>
      </c>
      <c r="N378" s="108" t="s">
        <v>79</v>
      </c>
      <c r="O378" s="110"/>
      <c r="P378" s="111" t="str">
        <f t="shared" si="46"/>
        <v>01000</v>
      </c>
      <c r="Q378" s="130">
        <v>101</v>
      </c>
      <c r="R378" s="131"/>
      <c r="S378" s="132">
        <f t="shared" si="48"/>
        <v>101</v>
      </c>
      <c r="T378" s="118">
        <f t="shared" si="49"/>
        <v>208</v>
      </c>
      <c r="U378" s="111">
        <f t="shared" si="50"/>
        <v>0</v>
      </c>
      <c r="V378" s="114"/>
      <c r="W378" s="112"/>
      <c r="X378" s="112"/>
      <c r="Y378" s="112"/>
      <c r="Z378" s="112"/>
      <c r="AA378" s="112"/>
      <c r="AB378" s="112"/>
      <c r="AC378" s="112"/>
      <c r="AD378" s="112"/>
      <c r="AE378" s="112"/>
      <c r="AF378" s="112"/>
      <c r="AG378" s="112"/>
      <c r="AH378" s="112"/>
      <c r="AI378" s="112"/>
      <c r="AJ378" s="112"/>
      <c r="AK378" s="112"/>
      <c r="AL378" s="112"/>
      <c r="AM378" s="112"/>
      <c r="AN378" s="112"/>
      <c r="AO378" s="112"/>
      <c r="AP378" s="112"/>
      <c r="AQ378" s="112"/>
      <c r="AR378" s="112"/>
      <c r="AS378" s="112"/>
      <c r="AT378" s="112"/>
      <c r="AU378" s="112"/>
      <c r="AV378" s="112"/>
      <c r="AW378" s="112"/>
      <c r="AX378" s="112"/>
      <c r="AY378" s="112"/>
      <c r="AZ378" s="112"/>
      <c r="BA378" s="112"/>
      <c r="BB378" s="112"/>
      <c r="BC378" s="112"/>
      <c r="BD378" s="112"/>
      <c r="BE378" s="112"/>
      <c r="BF378" s="112"/>
      <c r="BG378" s="112"/>
      <c r="BH378" s="112"/>
      <c r="BI378" s="112"/>
      <c r="BJ378" s="112"/>
      <c r="BK378" s="112"/>
      <c r="BL378" s="112"/>
      <c r="BM378" s="112"/>
      <c r="BN378" s="112"/>
      <c r="BO378" s="112"/>
      <c r="BP378" s="112"/>
      <c r="BQ378" s="112"/>
      <c r="BR378" s="112"/>
      <c r="BS378" s="112"/>
      <c r="BT378" s="112"/>
      <c r="BU378" s="112"/>
      <c r="BV378" s="112"/>
      <c r="BW378" s="112"/>
      <c r="BX378" s="112"/>
      <c r="BY378" s="112"/>
      <c r="BZ378" s="112"/>
      <c r="CA378" s="112"/>
      <c r="CB378" s="112"/>
      <c r="CC378" s="112"/>
      <c r="CD378" s="112"/>
      <c r="CE378" s="112"/>
      <c r="CF378" s="112"/>
      <c r="CG378" s="112"/>
      <c r="CH378" s="112"/>
      <c r="CI378" s="112"/>
      <c r="CJ378" s="112"/>
      <c r="CK378" s="112"/>
      <c r="CL378" s="112"/>
      <c r="CM378" s="112"/>
      <c r="CN378" s="112"/>
      <c r="CO378" s="112"/>
      <c r="CP378" s="112"/>
      <c r="CQ378" s="112"/>
      <c r="CR378" s="112"/>
      <c r="CS378" s="112"/>
      <c r="CT378" s="112"/>
      <c r="CU378" s="112"/>
      <c r="CV378" s="112"/>
      <c r="CW378" s="112"/>
      <c r="CX378" s="112"/>
      <c r="CY378" s="113"/>
      <c r="CZ378" s="113"/>
    </row>
    <row r="379" spans="1:104" hidden="1">
      <c r="A379" s="129" t="s">
        <v>520</v>
      </c>
      <c r="B379" s="115" t="s">
        <v>78</v>
      </c>
      <c r="C379" s="116" t="s">
        <v>101</v>
      </c>
      <c r="D379" s="117" t="s">
        <v>102</v>
      </c>
      <c r="E379" s="143">
        <v>168</v>
      </c>
      <c r="F379" s="143">
        <v>0</v>
      </c>
      <c r="G379" s="143">
        <v>0</v>
      </c>
      <c r="H379" s="143">
        <v>0</v>
      </c>
      <c r="I379" s="143">
        <v>0</v>
      </c>
      <c r="J379" s="143">
        <v>0</v>
      </c>
      <c r="K379" s="137">
        <v>0</v>
      </c>
      <c r="L379" s="125">
        <f t="shared" si="47"/>
        <v>168</v>
      </c>
      <c r="M379" s="139">
        <v>136609.85</v>
      </c>
      <c r="N379" s="118" t="s">
        <v>79</v>
      </c>
      <c r="O379" s="116"/>
      <c r="P379" s="111" t="str">
        <f t="shared" si="46"/>
        <v>01000</v>
      </c>
      <c r="Q379" s="133">
        <v>101</v>
      </c>
      <c r="R379" s="134"/>
      <c r="S379" s="132">
        <f t="shared" si="48"/>
        <v>101</v>
      </c>
      <c r="T379" s="118">
        <f t="shared" si="49"/>
        <v>168</v>
      </c>
      <c r="U379" s="111">
        <f t="shared" si="50"/>
        <v>0</v>
      </c>
      <c r="V379" s="119"/>
      <c r="W379" s="120"/>
      <c r="X379" s="120"/>
      <c r="Y379" s="120"/>
      <c r="Z379" s="120"/>
      <c r="AA379" s="120"/>
      <c r="AB379" s="120"/>
      <c r="AC379" s="120"/>
      <c r="AD379" s="120"/>
      <c r="AE379" s="120"/>
      <c r="AF379" s="120"/>
      <c r="AG379" s="120"/>
      <c r="AH379" s="120"/>
      <c r="AI379" s="120"/>
      <c r="AJ379" s="120"/>
      <c r="AK379" s="120"/>
      <c r="AL379" s="120"/>
      <c r="AM379" s="120"/>
      <c r="AN379" s="120"/>
      <c r="AO379" s="120"/>
      <c r="AP379" s="120"/>
      <c r="AQ379" s="120"/>
      <c r="AR379" s="120"/>
      <c r="AS379" s="120"/>
      <c r="AT379" s="120"/>
      <c r="AU379" s="120"/>
      <c r="AV379" s="120"/>
      <c r="AW379" s="120"/>
      <c r="AX379" s="120"/>
      <c r="AY379" s="120"/>
      <c r="AZ379" s="120"/>
      <c r="BA379" s="120"/>
      <c r="BB379" s="120"/>
      <c r="BC379" s="120"/>
      <c r="BD379" s="120"/>
      <c r="BE379" s="120"/>
      <c r="BF379" s="120"/>
      <c r="BG379" s="120"/>
      <c r="BH379" s="120"/>
      <c r="BI379" s="120"/>
      <c r="BJ379" s="120"/>
      <c r="BK379" s="120"/>
      <c r="BL379" s="120"/>
      <c r="BM379" s="120"/>
      <c r="BN379" s="120"/>
      <c r="BO379" s="120"/>
      <c r="BP379" s="120"/>
      <c r="BQ379" s="120"/>
      <c r="BR379" s="120"/>
      <c r="BS379" s="120"/>
      <c r="BT379" s="120"/>
      <c r="BU379" s="120"/>
      <c r="BV379" s="120"/>
      <c r="BW379" s="120"/>
      <c r="BX379" s="120"/>
      <c r="BY379" s="120"/>
      <c r="BZ379" s="120"/>
      <c r="CA379" s="120"/>
      <c r="CB379" s="120"/>
      <c r="CC379" s="120"/>
      <c r="CD379" s="120"/>
      <c r="CE379" s="120"/>
      <c r="CF379" s="120"/>
      <c r="CG379" s="120"/>
      <c r="CH379" s="120"/>
      <c r="CI379" s="120"/>
      <c r="CJ379" s="112"/>
      <c r="CK379" s="120"/>
      <c r="CL379" s="120"/>
      <c r="CM379" s="120"/>
      <c r="CN379" s="120"/>
      <c r="CO379" s="120"/>
      <c r="CP379" s="120"/>
      <c r="CQ379" s="120"/>
      <c r="CR379" s="120"/>
      <c r="CS379" s="120"/>
      <c r="CT379" s="120"/>
      <c r="CU379" s="120"/>
      <c r="CV379" s="120"/>
      <c r="CW379" s="120"/>
      <c r="CX379" s="120"/>
      <c r="CY379" s="121"/>
      <c r="CZ379" s="121"/>
    </row>
    <row r="380" spans="1:104" hidden="1">
      <c r="A380" s="129" t="s">
        <v>526</v>
      </c>
      <c r="B380" s="115" t="s">
        <v>78</v>
      </c>
      <c r="C380" s="116" t="s">
        <v>101</v>
      </c>
      <c r="D380" s="117" t="s">
        <v>102</v>
      </c>
      <c r="E380" s="143">
        <v>208</v>
      </c>
      <c r="F380" s="143">
        <v>0</v>
      </c>
      <c r="G380" s="143">
        <v>0</v>
      </c>
      <c r="H380" s="143">
        <v>0</v>
      </c>
      <c r="I380" s="143">
        <v>0</v>
      </c>
      <c r="J380" s="143">
        <v>0</v>
      </c>
      <c r="K380" s="137">
        <v>0</v>
      </c>
      <c r="L380" s="125">
        <f t="shared" si="47"/>
        <v>208</v>
      </c>
      <c r="M380" s="139">
        <v>183152</v>
      </c>
      <c r="N380" s="118" t="s">
        <v>79</v>
      </c>
      <c r="O380" s="116"/>
      <c r="P380" s="111" t="str">
        <f t="shared" si="46"/>
        <v>01000</v>
      </c>
      <c r="Q380" s="133">
        <v>297</v>
      </c>
      <c r="R380" s="134"/>
      <c r="S380" s="132">
        <f t="shared" si="48"/>
        <v>297</v>
      </c>
      <c r="T380" s="118">
        <f t="shared" si="49"/>
        <v>208</v>
      </c>
      <c r="U380" s="124">
        <v>0</v>
      </c>
      <c r="V380" s="126"/>
      <c r="W380" s="127"/>
      <c r="X380" s="127"/>
      <c r="Y380" s="127"/>
      <c r="Z380" s="127"/>
      <c r="AA380" s="127"/>
      <c r="AB380" s="127"/>
      <c r="AC380" s="127"/>
      <c r="AD380" s="127"/>
      <c r="AE380" s="127"/>
      <c r="AF380" s="127"/>
      <c r="AG380" s="127"/>
      <c r="AH380" s="127"/>
      <c r="AI380" s="127"/>
      <c r="AJ380" s="127"/>
      <c r="AK380" s="127"/>
      <c r="AL380" s="127"/>
      <c r="AM380" s="127"/>
      <c r="AN380" s="127"/>
      <c r="AO380" s="127"/>
      <c r="AP380" s="127"/>
      <c r="AQ380" s="127"/>
      <c r="AR380" s="127"/>
      <c r="AS380" s="127"/>
      <c r="AT380" s="127"/>
      <c r="AU380" s="127"/>
      <c r="AV380" s="127"/>
      <c r="AW380" s="127"/>
      <c r="AX380" s="127"/>
      <c r="AY380" s="127"/>
      <c r="AZ380" s="127"/>
      <c r="BA380" s="127"/>
      <c r="BB380" s="127"/>
      <c r="BC380" s="127"/>
      <c r="BD380" s="127"/>
      <c r="BE380" s="127"/>
      <c r="BF380" s="127"/>
      <c r="BG380" s="127"/>
      <c r="BH380" s="127"/>
      <c r="BI380" s="127"/>
      <c r="BJ380" s="127"/>
      <c r="BK380" s="127"/>
      <c r="BL380" s="127"/>
      <c r="BM380" s="127"/>
      <c r="BN380" s="127"/>
      <c r="BO380" s="127"/>
      <c r="BP380" s="127"/>
      <c r="BQ380" s="127"/>
      <c r="BR380" s="127"/>
      <c r="BS380" s="120"/>
      <c r="BT380" s="127"/>
      <c r="BU380" s="127"/>
      <c r="BV380" s="127"/>
      <c r="BW380" s="127"/>
      <c r="BX380" s="127"/>
      <c r="BY380" s="127"/>
      <c r="BZ380" s="127"/>
      <c r="CA380" s="127"/>
      <c r="CB380" s="127"/>
      <c r="CC380" s="127"/>
      <c r="CD380" s="127"/>
      <c r="CE380" s="127"/>
      <c r="CF380" s="127"/>
      <c r="CG380" s="127"/>
      <c r="CH380" s="127"/>
      <c r="CI380" s="127"/>
      <c r="CJ380" s="112"/>
      <c r="CK380" s="120"/>
      <c r="CL380" s="127"/>
      <c r="CM380" s="127"/>
      <c r="CN380" s="127"/>
      <c r="CO380" s="127"/>
      <c r="CP380" s="127"/>
      <c r="CQ380" s="127"/>
      <c r="CR380" s="127"/>
      <c r="CS380" s="127"/>
      <c r="CT380" s="127"/>
      <c r="CU380" s="127"/>
      <c r="CV380" s="127"/>
      <c r="CW380" s="127"/>
      <c r="CX380" s="127"/>
      <c r="CY380" s="128"/>
      <c r="CZ380" s="128"/>
    </row>
    <row r="381" spans="1:104" hidden="1">
      <c r="A381" s="129" t="s">
        <v>1028</v>
      </c>
      <c r="B381" s="115" t="s">
        <v>78</v>
      </c>
      <c r="C381" s="116" t="s">
        <v>285</v>
      </c>
      <c r="D381" s="117">
        <v>302</v>
      </c>
      <c r="E381" s="143">
        <v>208</v>
      </c>
      <c r="F381" s="143">
        <v>0</v>
      </c>
      <c r="G381" s="143">
        <v>0</v>
      </c>
      <c r="H381" s="143">
        <v>0</v>
      </c>
      <c r="I381" s="143">
        <v>0</v>
      </c>
      <c r="J381" s="143">
        <v>0</v>
      </c>
      <c r="K381" s="137">
        <v>0</v>
      </c>
      <c r="L381" s="125">
        <f t="shared" si="47"/>
        <v>208</v>
      </c>
      <c r="M381" s="139">
        <v>204176</v>
      </c>
      <c r="N381" s="118" t="s">
        <v>79</v>
      </c>
      <c r="O381" s="116"/>
      <c r="P381" s="111" t="str">
        <f t="shared" si="46"/>
        <v>01000</v>
      </c>
      <c r="Q381" s="133">
        <v>301</v>
      </c>
      <c r="R381" s="134"/>
      <c r="S381" s="132">
        <f t="shared" si="48"/>
        <v>301</v>
      </c>
      <c r="T381" s="118">
        <f t="shared" si="49"/>
        <v>208</v>
      </c>
      <c r="U381" s="111">
        <f>L381-T381</f>
        <v>0</v>
      </c>
      <c r="V381" s="126"/>
      <c r="W381" s="127"/>
      <c r="X381" s="127"/>
      <c r="Y381" s="127"/>
      <c r="Z381" s="127"/>
      <c r="AA381" s="127"/>
      <c r="AB381" s="127"/>
      <c r="AC381" s="127"/>
      <c r="AD381" s="127"/>
      <c r="AE381" s="127"/>
      <c r="AF381" s="127"/>
      <c r="AG381" s="127"/>
      <c r="AH381" s="127"/>
      <c r="AI381" s="127"/>
      <c r="AJ381" s="127"/>
      <c r="AK381" s="127"/>
      <c r="AL381" s="127"/>
      <c r="AM381" s="127"/>
      <c r="AN381" s="127"/>
      <c r="AO381" s="127"/>
      <c r="AP381" s="127"/>
      <c r="AQ381" s="127"/>
      <c r="AR381" s="127"/>
      <c r="AS381" s="127"/>
      <c r="AT381" s="127"/>
      <c r="AU381" s="127"/>
      <c r="AV381" s="127"/>
      <c r="AW381" s="127"/>
      <c r="AX381" s="127"/>
      <c r="AY381" s="127"/>
      <c r="AZ381" s="127"/>
      <c r="BA381" s="127"/>
      <c r="BB381" s="127"/>
      <c r="BC381" s="127"/>
      <c r="BD381" s="127"/>
      <c r="BE381" s="127"/>
      <c r="BF381" s="127"/>
      <c r="BG381" s="127"/>
      <c r="BH381" s="127"/>
      <c r="BI381" s="127"/>
      <c r="BJ381" s="127"/>
      <c r="BK381" s="127"/>
      <c r="BL381" s="127"/>
      <c r="BM381" s="127"/>
      <c r="BN381" s="127"/>
      <c r="BO381" s="127"/>
      <c r="BP381" s="127"/>
      <c r="BQ381" s="127"/>
      <c r="BR381" s="127"/>
      <c r="BS381" s="120"/>
      <c r="BT381" s="127"/>
      <c r="BU381" s="127"/>
      <c r="BV381" s="127"/>
      <c r="BW381" s="127"/>
      <c r="BX381" s="127"/>
      <c r="BY381" s="127"/>
      <c r="BZ381" s="127"/>
      <c r="CA381" s="127"/>
      <c r="CB381" s="127"/>
      <c r="CC381" s="127"/>
      <c r="CD381" s="127"/>
      <c r="CE381" s="127"/>
      <c r="CF381" s="127"/>
      <c r="CG381" s="127"/>
      <c r="CH381" s="127"/>
      <c r="CI381" s="127"/>
      <c r="CJ381" s="112"/>
      <c r="CK381" s="120"/>
      <c r="CL381" s="127"/>
      <c r="CM381" s="127"/>
      <c r="CN381" s="127"/>
      <c r="CO381" s="127"/>
      <c r="CP381" s="127"/>
      <c r="CQ381" s="127"/>
      <c r="CR381" s="127"/>
      <c r="CS381" s="127"/>
      <c r="CT381" s="127"/>
      <c r="CU381" s="127"/>
      <c r="CV381" s="127"/>
      <c r="CW381" s="127"/>
      <c r="CX381" s="127"/>
      <c r="CY381" s="128"/>
      <c r="CZ381" s="128"/>
    </row>
    <row r="382" spans="1:104" hidden="1">
      <c r="A382" s="129"/>
      <c r="B382" s="115"/>
      <c r="C382" s="116"/>
      <c r="D382" s="117"/>
      <c r="E382" s="137"/>
      <c r="F382" s="137"/>
      <c r="G382" s="137"/>
      <c r="H382" s="137"/>
      <c r="I382" s="137"/>
      <c r="J382" s="137"/>
      <c r="K382" s="137"/>
      <c r="L382" s="125"/>
      <c r="M382" s="139"/>
      <c r="N382" s="108"/>
      <c r="O382" s="110"/>
      <c r="P382" s="111"/>
      <c r="Q382" s="130"/>
      <c r="R382" s="131"/>
      <c r="S382" s="132"/>
      <c r="T382" s="118"/>
      <c r="U382" s="111"/>
      <c r="V382" s="114"/>
      <c r="W382" s="112"/>
      <c r="X382" s="112"/>
      <c r="Y382" s="112"/>
      <c r="Z382" s="112"/>
      <c r="AA382" s="112"/>
      <c r="AB382" s="112"/>
      <c r="AC382" s="112"/>
      <c r="AD382" s="112"/>
      <c r="AE382" s="112"/>
      <c r="AF382" s="112"/>
      <c r="AG382" s="112"/>
      <c r="AH382" s="112"/>
      <c r="AI382" s="112"/>
      <c r="AJ382" s="112"/>
      <c r="AK382" s="112"/>
      <c r="AL382" s="112"/>
      <c r="AM382" s="112"/>
      <c r="AN382" s="112"/>
      <c r="AO382" s="112"/>
      <c r="AP382" s="112"/>
      <c r="AQ382" s="112"/>
      <c r="AR382" s="112"/>
      <c r="AS382" s="112"/>
      <c r="AT382" s="112"/>
      <c r="AU382" s="112"/>
      <c r="AV382" s="112"/>
      <c r="AW382" s="112"/>
      <c r="AX382" s="112"/>
      <c r="AY382" s="112"/>
      <c r="AZ382" s="112"/>
      <c r="BA382" s="112"/>
      <c r="BB382" s="112"/>
      <c r="BC382" s="112"/>
      <c r="BD382" s="112"/>
      <c r="BE382" s="112"/>
      <c r="BF382" s="112"/>
      <c r="BG382" s="112"/>
      <c r="BH382" s="112"/>
      <c r="BI382" s="112"/>
      <c r="BJ382" s="112"/>
      <c r="BK382" s="112"/>
      <c r="BL382" s="112"/>
      <c r="BM382" s="112"/>
      <c r="BN382" s="112"/>
      <c r="BO382" s="112"/>
      <c r="BP382" s="112"/>
      <c r="BQ382" s="112"/>
      <c r="BR382" s="112"/>
      <c r="BS382" s="112"/>
      <c r="BT382" s="112"/>
      <c r="BU382" s="112"/>
      <c r="BV382" s="112"/>
      <c r="BW382" s="112"/>
      <c r="BX382" s="112"/>
      <c r="BY382" s="112"/>
      <c r="BZ382" s="112"/>
      <c r="CA382" s="112"/>
      <c r="CB382" s="112"/>
      <c r="CC382" s="112"/>
      <c r="CD382" s="112"/>
      <c r="CE382" s="112"/>
      <c r="CF382" s="112"/>
      <c r="CG382" s="112"/>
      <c r="CH382" s="112"/>
      <c r="CI382" s="112"/>
      <c r="CJ382" s="112"/>
      <c r="CK382" s="112"/>
      <c r="CL382" s="112"/>
      <c r="CM382" s="112"/>
      <c r="CN382" s="112"/>
      <c r="CO382" s="112"/>
      <c r="CP382" s="112"/>
      <c r="CQ382" s="112"/>
      <c r="CR382" s="112"/>
      <c r="CS382" s="112"/>
      <c r="CT382" s="112"/>
      <c r="CU382" s="112"/>
      <c r="CV382" s="112"/>
      <c r="CW382" s="112"/>
      <c r="CX382" s="112"/>
      <c r="CY382" s="113"/>
      <c r="CZ382" s="113"/>
    </row>
    <row r="383" spans="1:104" hidden="1">
      <c r="A383" s="129"/>
      <c r="B383" s="115"/>
      <c r="C383" s="116"/>
      <c r="D383" s="117"/>
      <c r="E383" s="137"/>
      <c r="F383" s="137"/>
      <c r="G383" s="137"/>
      <c r="H383" s="137"/>
      <c r="I383" s="137"/>
      <c r="J383" s="137"/>
      <c r="K383" s="137"/>
      <c r="L383" s="125"/>
      <c r="M383" s="139"/>
      <c r="N383" s="108"/>
      <c r="O383" s="110"/>
      <c r="P383" s="111"/>
      <c r="Q383" s="130"/>
      <c r="R383" s="131"/>
      <c r="S383" s="132"/>
      <c r="T383" s="118"/>
      <c r="U383" s="111"/>
      <c r="V383" s="114"/>
      <c r="W383" s="112"/>
      <c r="X383" s="112"/>
      <c r="Y383" s="112"/>
      <c r="Z383" s="112"/>
      <c r="AA383" s="112"/>
      <c r="AB383" s="112"/>
      <c r="AC383" s="112"/>
      <c r="AD383" s="112"/>
      <c r="AE383" s="112"/>
      <c r="AF383" s="112"/>
      <c r="AG383" s="112"/>
      <c r="AH383" s="112"/>
      <c r="AI383" s="112"/>
      <c r="AJ383" s="112"/>
      <c r="AK383" s="112"/>
      <c r="AL383" s="112"/>
      <c r="AM383" s="112"/>
      <c r="AN383" s="112"/>
      <c r="AO383" s="112"/>
      <c r="AP383" s="112"/>
      <c r="AQ383" s="112"/>
      <c r="AR383" s="112"/>
      <c r="AS383" s="112"/>
      <c r="AT383" s="112"/>
      <c r="AU383" s="112"/>
      <c r="AV383" s="112"/>
      <c r="AW383" s="112"/>
      <c r="AX383" s="112"/>
      <c r="AY383" s="112"/>
      <c r="AZ383" s="112"/>
      <c r="BA383" s="112"/>
      <c r="BB383" s="112"/>
      <c r="BC383" s="112"/>
      <c r="BD383" s="112"/>
      <c r="BE383" s="112"/>
      <c r="BF383" s="112"/>
      <c r="BG383" s="112"/>
      <c r="BH383" s="112"/>
      <c r="BI383" s="112"/>
      <c r="BJ383" s="112"/>
      <c r="BK383" s="112"/>
      <c r="BL383" s="112"/>
      <c r="BM383" s="112"/>
      <c r="BN383" s="112"/>
      <c r="BO383" s="112"/>
      <c r="BP383" s="112"/>
      <c r="BQ383" s="112"/>
      <c r="BR383" s="112"/>
      <c r="BS383" s="112"/>
      <c r="BT383" s="112"/>
      <c r="BU383" s="112"/>
      <c r="BV383" s="112"/>
      <c r="BW383" s="112"/>
      <c r="BX383" s="112"/>
      <c r="BY383" s="112"/>
      <c r="BZ383" s="112"/>
      <c r="CA383" s="112"/>
      <c r="CB383" s="112"/>
      <c r="CC383" s="112"/>
      <c r="CD383" s="112"/>
      <c r="CE383" s="112"/>
      <c r="CF383" s="112"/>
      <c r="CG383" s="112"/>
      <c r="CH383" s="112"/>
      <c r="CI383" s="112"/>
      <c r="CJ383" s="112"/>
      <c r="CK383" s="112"/>
      <c r="CL383" s="112"/>
      <c r="CM383" s="112"/>
      <c r="CN383" s="112"/>
      <c r="CO383" s="112"/>
      <c r="CP383" s="112"/>
      <c r="CQ383" s="112"/>
      <c r="CR383" s="112"/>
      <c r="CS383" s="112"/>
      <c r="CT383" s="112"/>
      <c r="CU383" s="112"/>
      <c r="CV383" s="112"/>
      <c r="CW383" s="112"/>
      <c r="CX383" s="112"/>
      <c r="CY383" s="113"/>
      <c r="CZ383" s="113"/>
    </row>
    <row r="384" spans="1:104">
      <c r="M384" s="3">
        <f>SUBTOTAL(9,M4:M383)</f>
        <v>7191413.1000000006</v>
      </c>
    </row>
  </sheetData>
  <sheetProtection formatColumns="0" autoFilter="0"/>
  <autoFilter ref="A3:XEY383">
    <filterColumn colId="2"/>
    <filterColumn colId="3">
      <filters>
        <filter val="Lot 1 - GC"/>
      </filters>
    </filterColumn>
    <sortState ref="A4:XFD635">
      <sortCondition ref="A3:A635"/>
    </sortState>
  </autoFilter>
  <conditionalFormatting sqref="AH7:CY8 V45:CY45 V58:CY59 V121:CY123 V125:CY129 V99:CY100 AH46:CY46 V47:CY47 AH44:BA45 V18:CY19 AH12:CY17 V131:CY132 BB314:CY314 X314:AG314 AH300:BA300 AH326:CY328 AH344:BA344 V4:CY7 AH21:CZ21 V84:CZ84 CZ45:CZ47 CZ12:CZ19 V9:CZ10 V301:CZ301 CZ4:CZ8 X343:CZ343 AH56:CY61 V292:CS292 AH264:BA264 CT258:CZ259 AH242:CS242 X217:AG217 AH217:CS219 V285:V286 X285:CS286 V252:CZ252 V140:CS140 V49:CY56 V318:CY325 CT266:CZ267 V250:AG250 AH142:CS143 V92:CZ97 V86:CZ88 V33:CY34 V345:V346 X345:CY346 CZ345:CZ347 W314:W316 V299:CZ299 W294:W296 AH288:BA288 W283 AH250:CS251 V243:CS249 V234:CS238 V223:V228 X223:CS229 V61:CY83 CZ49:CZ83 V35:CZ43 AH30:CY32 CZ30:CZ34 V25:CZ27 AI20 AL20 BH20 AT20 AH22:AI22 AL22 BH22 AT22 W345:W360 X340:CY342 V340:W343 V331:CY339 CZ331:CZ342 V329 X329:CY329 W326:W329 V330:CZ330 V314:V317 X315:CY317 CZ314:CZ329 V303:CZ313 W302 AH302:BA302 CT295:CY297 V298:CY298 CZ295:CZ298 W285:W287 CT282:CZ288 CT280:CZ280 CT270:CZ278 V265:CS282 CT262:CZ264 CT253:CZ255 V253:CS256 CT230:CZ247 CT219:CZ220 V213:V217 X213:CS216 CT211:CZ211 W210:W228 V205:CS209 CT205:CY207 CZ205:CZ210 CT200:CZ200 V199:CS199 CT196:CZ198 V185:CS191 CZ184 CT177:CZ183 V163:CS183 CT153:CZ163 CT138:CZ150 AH138:CS138 V136:CZ136 V131:V135 X131:CZ135 V134:CY134 X119:CY126 V119:V126 W119:W137 V115:CY118 CZ115:CZ129 V112:AG113 BB112:CZ113 AH112:BA114 V107:CY110 AH105:CY106 BI101:CY101 V102:CY105 CZ99:CZ110">
    <cfRule type="expression" dxfId="201" priority="1338">
      <formula>AND($S4&lt;&gt;0,q=SUM($V4:$CY4)&lt;&gt;0)</formula>
    </cfRule>
  </conditionalFormatting>
  <conditionalFormatting sqref="BI8:CZ8 U98:CR98 CT186:CZ189 CT248:CZ250 X360:CY360 AH347:CY347 AJ363 AH365:CY365 V364 X364:CY364 BI361:CY361 X362:CY362 V362 W362:W364 AH361:BA361 CZ364:CZ365 CZ360:CZ362 V233 X233:CS233 BI222:CS222 AH260:BA261 AH296:CS296 AH348:CZ359 CT290:CZ291 CT208:CY210 V203:CZ203 W200 CT191:CZ193 CT184:CY184 CT167:CZ174">
    <cfRule type="expression" dxfId="200" priority="1278">
      <formula>AND($S8&lt;&gt;0,q=SUM($V8:$CY8)&lt;&gt;0)</formula>
    </cfRule>
  </conditionalFormatting>
  <conditionalFormatting sqref="V8:BH8 AZ111 V328 AH331:BH331 AH322:BH322 AH313:BH313 AH303:BH303 AH301:BH301 V13:CZ14 V45:CZ45 V32:CZ32 X127:CZ130 CT294:CZ294 X315:CZ316 CT266:CZ266 V61:CZ61 X325:CZ328 CT272:CZ272 X339:CZ340 V143:CS143 V88:CZ88 X299:CZ299 V296 X296:CS296 V287 X287:CS287 CT251:CZ251 CT241:CZ241 CT223:CZ224 AU29:BG29 AJ29:AK29 BI29:CZ29 AM29:AS29 V29:AG29 AH22:AI22 AL22 BH22 AT22 V361:BH361 AJ345 X363:CZ363 V365:CZ365 X346:CZ359 V346:V359 AH329:BH329 CT243:CZ245 CT211:CZ212 CT202:CZ202 CT185:CZ187 CT179:CZ180 CT151:CZ154 X135:CZ136 V117:CZ118">
    <cfRule type="expression" dxfId="199" priority="1269">
      <formula>AND($U8&lt;&gt;0,q=SUM(#REF!)&lt;&gt;0)</formula>
    </cfRule>
  </conditionalFormatting>
  <conditionalFormatting sqref="V15:CZ16 X199:BH199 AH290:BH290 V192:CS192 V163:CS163 V152:CS152 V167:CS167 AH286:BH286 X231:CS231 AH213:BH215 X211:BA211 V170:CS173 BA232 BB222:BH222 BB220:CS220 X222:AY222 V221 AH228:BH228 AH233:BH233 AH203:BH203 X206:BH206 X201:CS201 X218:CS219 V240:CS241 V259:CS259 AH283:BH283 V263:CS263 X221:CS221 X220:AY220 BC211:CS211 V210:V211 AH207:BH209 X210:CS210">
    <cfRule type="expression" dxfId="198" priority="2525">
      <formula>AND($U15&lt;&gt;0,q=SUM(#REF!)&lt;&gt;0)</formula>
    </cfRule>
  </conditionalFormatting>
  <conditionalFormatting sqref="V12:CZ12 CT222:CZ222">
    <cfRule type="expression" dxfId="197" priority="2534">
      <formula>AND($U12&lt;&gt;0,q=SUM(#REF!)&lt;&gt;0)</formula>
    </cfRule>
  </conditionalFormatting>
  <conditionalFormatting sqref="BI85:CZ85 V144:CS145 V184:CS184 AH147:CS147 V294:V295 X294:CS295 V229:W229 AH201:CS201 V283 X283:CS283 AH239:BA241 X231:CS232 AH204:BA204 V196:CS196 AH197:CS198 V158:CS162 W317 V289:CS291 V284:CS284 W231:W233 W230:CS230 V230:V232 V221 X221:CS221 W204 X202:CS202 W201:W202 V202 AH192:CS195 V153:CS154 AH151:CS152">
    <cfRule type="expression" dxfId="196" priority="1132">
      <formula>AND($S85&lt;&gt;0,q=SUM($V85:$CY85)&lt;&gt;0)</formula>
    </cfRule>
  </conditionalFormatting>
  <conditionalFormatting sqref="V17:CZ17">
    <cfRule type="expression" dxfId="195" priority="1077">
      <formula>AND($U17&lt;&gt;0,q=SUM(#REF!)&lt;&gt;0)</formula>
    </cfRule>
  </conditionalFormatting>
  <conditionalFormatting sqref="V11:CZ11 AH131:BH131">
    <cfRule type="expression" dxfId="194" priority="4358">
      <formula>AND($U11&lt;&gt;0,q=SUM(#REF!)&lt;&gt;0)</formula>
    </cfRule>
  </conditionalFormatting>
  <conditionalFormatting sqref="V44:CZ44">
    <cfRule type="expression" dxfId="193" priority="967">
      <formula>AND($U44&lt;&gt;0,q=SUM(#REF!)&lt;&gt;0)</formula>
    </cfRule>
  </conditionalFormatting>
  <conditionalFormatting sqref="V22:CZ22">
    <cfRule type="expression" dxfId="192" priority="966">
      <formula>AND($U22&lt;&gt;0,q=SUM(#REF!)&lt;&gt;0)</formula>
    </cfRule>
  </conditionalFormatting>
  <conditionalFormatting sqref="V20:CZ20">
    <cfRule type="expression" dxfId="191" priority="964">
      <formula>AND($U20&lt;&gt;0,q=SUM(#REF!)&lt;&gt;0)</formula>
    </cfRule>
  </conditionalFormatting>
  <conditionalFormatting sqref="V28:CZ28">
    <cfRule type="expression" dxfId="190" priority="960">
      <formula>AND($U28&lt;&gt;0,q=SUM(#REF!)&lt;&gt;0)</formula>
    </cfRule>
  </conditionalFormatting>
  <conditionalFormatting sqref="V30:CZ30">
    <cfRule type="expression" dxfId="189" priority="958">
      <formula>AND($U30&lt;&gt;0,q=SUM(#REF!)&lt;&gt;0)</formula>
    </cfRule>
  </conditionalFormatting>
  <conditionalFormatting sqref="AH30:CZ30">
    <cfRule type="expression" dxfId="188" priority="957">
      <formula>AND($S30&lt;&gt;0,q=SUM($V30:$CY30)&lt;&gt;0)</formula>
    </cfRule>
  </conditionalFormatting>
  <conditionalFormatting sqref="AH30:AR30">
    <cfRule type="expression" dxfId="187" priority="956">
      <formula>AND($S30&lt;&gt;0,q=SUM($V30:$CY30)&lt;&gt;0)</formula>
    </cfRule>
  </conditionalFormatting>
  <conditionalFormatting sqref="BA29:BB29">
    <cfRule type="expression" dxfId="186" priority="952">
      <formula>AND($S29&lt;&gt;0,q=SUM($V29:$CY29)&lt;&gt;0)</formula>
    </cfRule>
  </conditionalFormatting>
  <conditionalFormatting sqref="V21:CZ21">
    <cfRule type="expression" dxfId="185" priority="951">
      <formula>AND($U21&lt;&gt;0,q=SUM(#REF!)&lt;&gt;0)</formula>
    </cfRule>
  </conditionalFormatting>
  <conditionalFormatting sqref="V46:CZ46">
    <cfRule type="expression" dxfId="184" priority="934">
      <formula>AND($U46&lt;&gt;0,q=SUM(#REF!)&lt;&gt;0)</formula>
    </cfRule>
  </conditionalFormatting>
  <conditionalFormatting sqref="AH321:BH321 AH225:BH225">
    <cfRule type="expression" dxfId="183" priority="926">
      <formula>AND($U225&lt;&gt;0,q=SUM($X228:$CY228)&lt;&gt;0)</formula>
    </cfRule>
  </conditionalFormatting>
  <conditionalFormatting sqref="V56:CZ60">
    <cfRule type="expression" dxfId="182" priority="923">
      <formula>AND($U56&lt;&gt;0,q=SUM(#REF!)&lt;&gt;0)</formula>
    </cfRule>
  </conditionalFormatting>
  <conditionalFormatting sqref="V48:CZ48">
    <cfRule type="expression" dxfId="181" priority="919">
      <formula>AND($U48&lt;&gt;0,q=SUM(#REF!)&lt;&gt;0)</formula>
    </cfRule>
  </conditionalFormatting>
  <conditionalFormatting sqref="V55:CZ55">
    <cfRule type="expression" dxfId="180" priority="912">
      <formula>AND($U55&lt;&gt;0,q=SUM(#REF!)&lt;&gt;0)</formula>
    </cfRule>
  </conditionalFormatting>
  <conditionalFormatting sqref="V85:BH85">
    <cfRule type="expression" dxfId="179" priority="903">
      <formula>AND($U85&lt;&gt;0,q=SUM(#REF!)&lt;&gt;0)</formula>
    </cfRule>
  </conditionalFormatting>
  <conditionalFormatting sqref="V106:BH106">
    <cfRule type="expression" dxfId="178" priority="902">
      <formula>AND($U106&lt;&gt;0,q=SUM(#REF!)&lt;&gt;0)</formula>
    </cfRule>
  </conditionalFormatting>
  <conditionalFormatting sqref="V83:CZ83">
    <cfRule type="expression" dxfId="177" priority="898">
      <formula>AND($U83&lt;&gt;0,q=SUM(#REF!)&lt;&gt;0)</formula>
    </cfRule>
  </conditionalFormatting>
  <conditionalFormatting sqref="V91:CZ91">
    <cfRule type="expression" dxfId="176" priority="897">
      <formula>AND($U91&lt;&gt;0,q=SUM(#REF!)&lt;&gt;0)</formula>
    </cfRule>
  </conditionalFormatting>
  <conditionalFormatting sqref="V90:CZ90">
    <cfRule type="expression" dxfId="175" priority="896">
      <formula>AND($U90&lt;&gt;0,q=SUM(#REF!)&lt;&gt;0)</formula>
    </cfRule>
  </conditionalFormatting>
  <conditionalFormatting sqref="V101:BH101">
    <cfRule type="expression" dxfId="174" priority="893">
      <formula>AND($U101&lt;&gt;0,q=SUM(#REF!)&lt;&gt;0)</formula>
    </cfRule>
  </conditionalFormatting>
  <conditionalFormatting sqref="V99:CZ99">
    <cfRule type="expression" dxfId="173" priority="892">
      <formula>AND($U99&lt;&gt;0,q=SUM(#REF!)&lt;&gt;0)</formula>
    </cfRule>
  </conditionalFormatting>
  <conditionalFormatting sqref="V89:CZ89">
    <cfRule type="expression" dxfId="172" priority="889">
      <formula>AND($U89&lt;&gt;0,q=SUM(#REF!)&lt;&gt;0)</formula>
    </cfRule>
  </conditionalFormatting>
  <conditionalFormatting sqref="V105:BH105">
    <cfRule type="expression" dxfId="171" priority="877">
      <formula>AND($U105&lt;&gt;0,q=SUM(#REF!)&lt;&gt;0)</formula>
    </cfRule>
  </conditionalFormatting>
  <conditionalFormatting sqref="V98:CZ98">
    <cfRule type="expression" dxfId="170" priority="862">
      <formula>AND($U98&lt;&gt;0,q=SUM(#REF!)&lt;&gt;0)</formula>
    </cfRule>
  </conditionalFormatting>
  <conditionalFormatting sqref="V111:CZ111">
    <cfRule type="expression" dxfId="169" priority="841">
      <formula>AND($U111&lt;&gt;0,q=SUM(#REF!)&lt;&gt;0)</formula>
    </cfRule>
  </conditionalFormatting>
  <conditionalFormatting sqref="BA114:BB114">
    <cfRule type="expression" dxfId="168" priority="827">
      <formula>AND($S114&lt;&gt;0,q=SUM($V114:$CY114)&lt;&gt;0)</formula>
    </cfRule>
  </conditionalFormatting>
  <conditionalFormatting sqref="BA114:BB114">
    <cfRule type="expression" dxfId="167" priority="826">
      <formula>AND($S114&lt;&gt;0,q=SUM($V114:$CY114)&lt;&gt;0)</formula>
    </cfRule>
  </conditionalFormatting>
  <conditionalFormatting sqref="CR111">
    <cfRule type="expression" dxfId="166" priority="795">
      <formula>AND($S111&lt;&gt;0,q=SUM($V111:$CY111)&lt;&gt;0)</formula>
    </cfRule>
  </conditionalFormatting>
  <conditionalFormatting sqref="AQ111:AR111">
    <cfRule type="expression" dxfId="165" priority="792">
      <formula>AND($U111&lt;&gt;0,q=SUM(#REF!)&lt;&gt;0)</formula>
    </cfRule>
  </conditionalFormatting>
  <conditionalFormatting sqref="AQ111:AR111">
    <cfRule type="expression" dxfId="164" priority="791">
      <formula>AND($S111&lt;&gt;0,q=SUM($V111:$CY111)&lt;&gt;0)</formula>
    </cfRule>
  </conditionalFormatting>
  <conditionalFormatting sqref="AQ111:AR111">
    <cfRule type="expression" dxfId="163" priority="790">
      <formula>AND($S111&lt;&gt;0,q=SUM($V111:$CY111)&lt;&gt;0)</formula>
    </cfRule>
  </conditionalFormatting>
  <conditionalFormatting sqref="BA111:BB111">
    <cfRule type="expression" dxfId="162" priority="789">
      <formula>AND($S111&lt;&gt;0,q=SUM($V111:$CY111)&lt;&gt;0)</formula>
    </cfRule>
  </conditionalFormatting>
  <conditionalFormatting sqref="V114:CZ114">
    <cfRule type="expression" dxfId="161" priority="784">
      <formula>AND($U114&lt;&gt;0,q=SUM(#REF!)&lt;&gt;0)</formula>
    </cfRule>
  </conditionalFormatting>
  <conditionalFormatting sqref="AZ111">
    <cfRule type="expression" dxfId="160" priority="764">
      <formula>AND($S111&lt;&gt;0,q=SUM($V111:$CY111)&lt;&gt;0)</formula>
    </cfRule>
  </conditionalFormatting>
  <conditionalFormatting sqref="V131:CZ131">
    <cfRule type="expression" dxfId="159" priority="729">
      <formula>AND($U131&lt;&gt;0,q=SUM(#REF!)&lt;&gt;0)</formula>
    </cfRule>
  </conditionalFormatting>
  <conditionalFormatting sqref="V130">
    <cfRule type="expression" dxfId="158" priority="730">
      <formula>AND($U130&lt;&gt;0,q=SUM(#REF!)&lt;&gt;0)</formula>
    </cfRule>
  </conditionalFormatting>
  <conditionalFormatting sqref="V136">
    <cfRule type="expression" dxfId="157" priority="731">
      <formula>AND($U136&lt;&gt;0,q=SUM(#REF!)&lt;&gt;0)</formula>
    </cfRule>
  </conditionalFormatting>
  <conditionalFormatting sqref="V129">
    <cfRule type="expression" dxfId="156" priority="733">
      <formula>AND($U129&lt;&gt;0,q=SUM(#REF!)&lt;&gt;0)</formula>
    </cfRule>
  </conditionalFormatting>
  <conditionalFormatting sqref="V128">
    <cfRule type="expression" dxfId="155" priority="734">
      <formula>AND($U128&lt;&gt;0,q=SUM(#REF!)&lt;&gt;0)</formula>
    </cfRule>
  </conditionalFormatting>
  <conditionalFormatting sqref="V127">
    <cfRule type="expression" dxfId="154" priority="735">
      <formula>AND($U127&lt;&gt;0,q=SUM(#REF!)&lt;&gt;0)</formula>
    </cfRule>
  </conditionalFormatting>
  <conditionalFormatting sqref="V135">
    <cfRule type="expression" dxfId="153" priority="749">
      <formula>AND($U135&lt;&gt;0,q=SUM(#REF!)&lt;&gt;0)</formula>
    </cfRule>
  </conditionalFormatting>
  <conditionalFormatting sqref="AH224:BH224">
    <cfRule type="expression" dxfId="152" priority="751">
      <formula>AND($U224&lt;&gt;0,q=SUM($X229:$CY229)&lt;&gt;0)</formula>
    </cfRule>
  </conditionalFormatting>
  <conditionalFormatting sqref="AJ127">
    <cfRule type="expression" dxfId="151" priority="606">
      <formula>AND($S127&lt;&gt;0,q=SUM($V127:$CY127)&lt;&gt;0)</formula>
    </cfRule>
  </conditionalFormatting>
  <conditionalFormatting sqref="AZ127">
    <cfRule type="expression" dxfId="150" priority="605">
      <formula>AND($S127&lt;&gt;0,q=SUM($V127:$CY127)&lt;&gt;0)</formula>
    </cfRule>
  </conditionalFormatting>
  <conditionalFormatting sqref="AJ128">
    <cfRule type="expression" dxfId="149" priority="604">
      <formula>AND($U128&lt;&gt;0,q=SUM(#REF!)&lt;&gt;0)</formula>
    </cfRule>
  </conditionalFormatting>
  <conditionalFormatting sqref="AJ128">
    <cfRule type="expression" dxfId="148" priority="603">
      <formula>AND($S128&lt;&gt;0,q=SUM($V128:$CY128)&lt;&gt;0)</formula>
    </cfRule>
  </conditionalFormatting>
  <conditionalFormatting sqref="AH128">
    <cfRule type="expression" dxfId="147" priority="602">
      <formula>AND($S128&lt;&gt;0,q=SUM($V128:$CY128)&lt;&gt;0)</formula>
    </cfRule>
  </conditionalFormatting>
  <conditionalFormatting sqref="AZ129:BA129">
    <cfRule type="expression" dxfId="146" priority="598">
      <formula>AND($S129&lt;&gt;0,q=SUM($V129:$CY129)&lt;&gt;0)</formula>
    </cfRule>
  </conditionalFormatting>
  <conditionalFormatting sqref="AR130">
    <cfRule type="expression" dxfId="145" priority="597">
      <formula>AND($S130&lt;&gt;0,q=SUM($V130:$CY130)&lt;&gt;0)</formula>
    </cfRule>
  </conditionalFormatting>
  <conditionalFormatting sqref="AJ130">
    <cfRule type="expression" dxfId="144" priority="596">
      <formula>AND($S130&lt;&gt;0,q=SUM($V130:$CY130)&lt;&gt;0)</formula>
    </cfRule>
  </conditionalFormatting>
  <conditionalFormatting sqref="AH130">
    <cfRule type="expression" dxfId="143" priority="595">
      <formula>AND($S130&lt;&gt;0,q=SUM($V130:$CY130)&lt;&gt;0)</formula>
    </cfRule>
  </conditionalFormatting>
  <conditionalFormatting sqref="AR129">
    <cfRule type="expression" dxfId="142" priority="591">
      <formula>AND($S129&lt;&gt;0,q=SUM($V129:$CY129)&lt;&gt;0)</formula>
    </cfRule>
  </conditionalFormatting>
  <conditionalFormatting sqref="AH223:BH223">
    <cfRule type="expression" dxfId="141" priority="4433">
      <formula>AND($U223&lt;&gt;0,q=SUM($X227:$CY227)&lt;&gt;0)</formula>
    </cfRule>
  </conditionalFormatting>
  <conditionalFormatting sqref="AH332:BH332 AH231:BH231">
    <cfRule type="expression" dxfId="140" priority="4501">
      <formula>AND($U231&lt;&gt;0,q=SUM($X233:$CY233)&lt;&gt;0)</formula>
    </cfRule>
  </conditionalFormatting>
  <conditionalFormatting sqref="V31:CZ31">
    <cfRule type="expression" dxfId="139" priority="4531">
      <formula>AND($U31&lt;&gt;0,q=SUM(#REF!)&lt;&gt;0)</formula>
    </cfRule>
  </conditionalFormatting>
  <conditionalFormatting sqref="CT293:CZ293">
    <cfRule type="expression" dxfId="138" priority="507">
      <formula>AND($U293&lt;&gt;0,q=SUM(#REF!)&lt;&gt;0)</formula>
    </cfRule>
  </conditionalFormatting>
  <conditionalFormatting sqref="V315:V316">
    <cfRule type="expression" dxfId="137" priority="491">
      <formula>AND($U315&lt;&gt;0,q=SUM(#REF!)&lt;&gt;0)</formula>
    </cfRule>
  </conditionalFormatting>
  <conditionalFormatting sqref="V299">
    <cfRule type="expression" dxfId="136" priority="488">
      <formula>AND($U299&lt;&gt;0,q=SUM(#REF!)&lt;&gt;0)</formula>
    </cfRule>
  </conditionalFormatting>
  <conditionalFormatting sqref="AH314:BA316">
    <cfRule type="expression" dxfId="135" priority="487">
      <formula>AND($S314&lt;&gt;0,q=SUM($V314:$CY314)&lt;&gt;0)</formula>
    </cfRule>
  </conditionalFormatting>
  <conditionalFormatting sqref="V313:CZ313">
    <cfRule type="expression" dxfId="134" priority="486">
      <formula>AND($U313&lt;&gt;0,q=SUM(#REF!)&lt;&gt;0)</formula>
    </cfRule>
  </conditionalFormatting>
  <conditionalFormatting sqref="V325">
    <cfRule type="expression" dxfId="133" priority="482">
      <formula>AND($U325&lt;&gt;0,q=SUM(#REF!)&lt;&gt;0)</formula>
    </cfRule>
  </conditionalFormatting>
  <conditionalFormatting sqref="V331:CZ331">
    <cfRule type="expression" dxfId="132" priority="479">
      <formula>AND($U331&lt;&gt;0,q=SUM(#REF!)&lt;&gt;0)</formula>
    </cfRule>
  </conditionalFormatting>
  <conditionalFormatting sqref="V327">
    <cfRule type="expression" dxfId="131" priority="476">
      <formula>AND($U327&lt;&gt;0,q=SUM(#REF!)&lt;&gt;0)</formula>
    </cfRule>
  </conditionalFormatting>
  <conditionalFormatting sqref="V326">
    <cfRule type="expression" dxfId="130" priority="475">
      <formula>AND($U326&lt;&gt;0,q=SUM(#REF!)&lt;&gt;0)</formula>
    </cfRule>
  </conditionalFormatting>
  <conditionalFormatting sqref="V339">
    <cfRule type="expression" dxfId="129" priority="463">
      <formula>AND($U339&lt;&gt;0,q=SUM(#REF!)&lt;&gt;0)</formula>
    </cfRule>
  </conditionalFormatting>
  <conditionalFormatting sqref="V340">
    <cfRule type="expression" dxfId="128" priority="461">
      <formula>AND($U340&lt;&gt;0,q=SUM(#REF!)&lt;&gt;0)</formula>
    </cfRule>
  </conditionalFormatting>
  <conditionalFormatting sqref="AH323:BH323">
    <cfRule type="expression" dxfId="127" priority="573">
      <formula>AND($U323&lt;&gt;0,q=SUM(#REF!)&lt;&gt;0)</formula>
    </cfRule>
  </conditionalFormatting>
  <conditionalFormatting sqref="AH285:BH285 V345 X345:CZ345">
    <cfRule type="expression" dxfId="126" priority="581">
      <formula>AND($U285&lt;&gt;0,q=SUM($X286:$CY286)&lt;&gt;0)</formula>
    </cfRule>
  </conditionalFormatting>
  <conditionalFormatting sqref="CO98:CZ98">
    <cfRule type="expression" dxfId="125" priority="426">
      <formula>AND($S98&lt;&gt;0,q=SUM($V98:$CY98)&lt;&gt;0)</formula>
    </cfRule>
  </conditionalFormatting>
  <conditionalFormatting sqref="O98:S98">
    <cfRule type="expression" dxfId="124" priority="425">
      <formula>AND($S98&lt;&gt;0,q=SUM($V98:$CY98)&lt;&gt;0)</formula>
    </cfRule>
  </conditionalFormatting>
  <conditionalFormatting sqref="O98:S98">
    <cfRule type="expression" dxfId="123" priority="424">
      <formula>AND($S98&lt;&gt;0,q=SUM($V98:$CY98)&lt;&gt;0)</formula>
    </cfRule>
  </conditionalFormatting>
  <conditionalFormatting sqref="V98:CZ98">
    <cfRule type="expression" dxfId="122" priority="423">
      <formula>AND($S98&lt;&gt;0,q=SUM($V98:$CY98)&lt;&gt;0)</formula>
    </cfRule>
  </conditionalFormatting>
  <conditionalFormatting sqref="CT161:CZ162 CT147:CZ147 CT183:CZ183 CT175:CZ176 CT221:CZ221">
    <cfRule type="expression" dxfId="121" priority="408">
      <formula>AND($U147&lt;&gt;0,q=SUM(#REF!)&lt;&gt;0)</formula>
    </cfRule>
  </conditionalFormatting>
  <conditionalFormatting sqref="V142:CS142">
    <cfRule type="expression" dxfId="120" priority="194">
      <formula>AND($U142&lt;&gt;0,q=SUM(#REF!)&lt;&gt;0)</formula>
    </cfRule>
  </conditionalFormatting>
  <conditionalFormatting sqref="V196:CS198">
    <cfRule type="expression" dxfId="119" priority="195">
      <formula>AND($U196&lt;&gt;0,q=SUM(#REF!)&lt;&gt;0)</formula>
    </cfRule>
  </conditionalFormatting>
  <conditionalFormatting sqref="CT148:CZ148">
    <cfRule type="expression" dxfId="118" priority="399">
      <formula>AND($S148&lt;&gt;0,q=SUM($V148:$CY148)&lt;&gt;0)</formula>
    </cfRule>
  </conditionalFormatting>
  <conditionalFormatting sqref="CT148:CZ148">
    <cfRule type="expression" dxfId="117" priority="403">
      <formula>AND($U148&lt;&gt;0,q=SUM(#REF!)&lt;&gt;0)</formula>
    </cfRule>
  </conditionalFormatting>
  <conditionalFormatting sqref="V138:BH138">
    <cfRule type="expression" dxfId="116" priority="191">
      <formula>AND($U138&lt;&gt;0,q=SUM(#REF!)&lt;&gt;0)</formula>
    </cfRule>
  </conditionalFormatting>
  <conditionalFormatting sqref="V139:CS139">
    <cfRule type="expression" dxfId="115" priority="189">
      <formula>AND($S139&lt;&gt;0,q=SUM($V139:$CY139)&lt;&gt;0)</formula>
    </cfRule>
  </conditionalFormatting>
  <conditionalFormatting sqref="V141:CS141">
    <cfRule type="expression" dxfId="114" priority="197">
      <formula>AND($U141&lt;&gt;0,q=SUM(#REF!)&lt;&gt;0)</formula>
    </cfRule>
  </conditionalFormatting>
  <conditionalFormatting sqref="CT178:CZ178">
    <cfRule type="expression" dxfId="113" priority="387">
      <formula>AND($U178&lt;&gt;0,q=SUM(#REF!)&lt;&gt;0)</formula>
    </cfRule>
  </conditionalFormatting>
  <conditionalFormatting sqref="V147:CS147">
    <cfRule type="expression" dxfId="112" priority="175">
      <formula>AND($U147&lt;&gt;0,q=SUM(#REF!)&lt;&gt;0)</formula>
    </cfRule>
  </conditionalFormatting>
  <conditionalFormatting sqref="V155:CS155">
    <cfRule type="expression" dxfId="111" priority="174">
      <formula>AND($U155&lt;&gt;0,q=SUM(#REF!)&lt;&gt;0)</formula>
    </cfRule>
  </conditionalFormatting>
  <conditionalFormatting sqref="CT199:CZ199">
    <cfRule type="expression" dxfId="110" priority="379">
      <formula>AND($S199&lt;&gt;0,q=SUM($V199:$CX199)&lt;&gt;0)</formula>
    </cfRule>
  </conditionalFormatting>
  <conditionalFormatting sqref="V193:CS193">
    <cfRule type="expression" dxfId="109" priority="165">
      <formula>AND($U193&lt;&gt;0,q=SUM(#REF!)&lt;&gt;0)</formula>
    </cfRule>
  </conditionalFormatting>
  <conditionalFormatting sqref="V199">
    <cfRule type="expression" dxfId="108" priority="158">
      <formula>AND($U199&lt;&gt;0,q=SUM(#REF!)&lt;&gt;0)</formula>
    </cfRule>
  </conditionalFormatting>
  <conditionalFormatting sqref="CT201:CZ201">
    <cfRule type="expression" dxfId="107" priority="362">
      <formula>AND($U201&lt;&gt;0,q=SUM(#REF!)&lt;&gt;0)</formula>
    </cfRule>
  </conditionalFormatting>
  <conditionalFormatting sqref="AH227:BH227">
    <cfRule type="expression" dxfId="106" priority="205">
      <formula>AND($U227&lt;&gt;0,q=SUM(#REF!)&lt;&gt;0)</formula>
    </cfRule>
  </conditionalFormatting>
  <conditionalFormatting sqref="AJ345">
    <cfRule type="expression" dxfId="105" priority="209">
      <formula>AND($U345&lt;&gt;0,q=SUM(#REF!)&lt;&gt;0)</formula>
    </cfRule>
  </conditionalFormatting>
  <conditionalFormatting sqref="AJ344">
    <cfRule type="expression" dxfId="104" priority="212">
      <formula>AND($U344&lt;&gt;0,q=SUM(#REF!)&lt;&gt;0)</formula>
    </cfRule>
  </conditionalFormatting>
  <conditionalFormatting sqref="CT226:CZ229">
    <cfRule type="expression" dxfId="103" priority="325">
      <formula>AND($S226&lt;&gt;0,q=SUM($V226:$CY226)&lt;&gt;0)</formula>
    </cfRule>
  </conditionalFormatting>
  <conditionalFormatting sqref="CT225:CZ225">
    <cfRule type="expression" dxfId="102" priority="323">
      <formula>AND($S225&lt;&gt;0,q=SUM($V225:$CY225)&lt;&gt;0)</formula>
    </cfRule>
  </conditionalFormatting>
  <conditionalFormatting sqref="CT213:CZ213">
    <cfRule type="expression" dxfId="101" priority="322">
      <formula>AND($U213&lt;&gt;0,q=SUM(#REF!)&lt;&gt;0)</formula>
    </cfRule>
  </conditionalFormatting>
  <conditionalFormatting sqref="CT230:CZ230">
    <cfRule type="expression" dxfId="100" priority="326">
      <formula>AND($U230&lt;&gt;0,q=SUM(#REF!)&lt;&gt;0)</formula>
    </cfRule>
  </conditionalFormatting>
  <conditionalFormatting sqref="CT246:CZ246">
    <cfRule type="expression" dxfId="99" priority="327">
      <formula>AND($U246&lt;&gt;0,q=SUM(#REF!)&lt;&gt;0)</formula>
    </cfRule>
  </conditionalFormatting>
  <conditionalFormatting sqref="CT256:CZ257">
    <cfRule type="expression" dxfId="98" priority="328">
      <formula>AND($U256&lt;&gt;0,q=SUM(#REF!)&lt;&gt;0)</formula>
    </cfRule>
  </conditionalFormatting>
  <conditionalFormatting sqref="V201">
    <cfRule type="expression" dxfId="97" priority="123">
      <formula>AND($U201&lt;&gt;0,q=SUM(#REF!)&lt;&gt;0)</formula>
    </cfRule>
  </conditionalFormatting>
  <conditionalFormatting sqref="V232:CS232">
    <cfRule type="expression" dxfId="96" priority="102">
      <formula>AND($U232&lt;&gt;0,q=SUM(#REF!)&lt;&gt;0)</formula>
    </cfRule>
  </conditionalFormatting>
  <conditionalFormatting sqref="CT265:CZ265">
    <cfRule type="expression" dxfId="95" priority="308">
      <formula>AND($U265&lt;&gt;0,q=SUM(#REF!)&lt;&gt;0)</formula>
    </cfRule>
  </conditionalFormatting>
  <conditionalFormatting sqref="CT267:CZ267">
    <cfRule type="expression" dxfId="94" priority="307">
      <formula>AND($U267&lt;&gt;0,q=SUM(#REF!)&lt;&gt;0)</formula>
    </cfRule>
  </conditionalFormatting>
  <conditionalFormatting sqref="CT252:CZ252">
    <cfRule type="expression" dxfId="93" priority="303">
      <formula>AND($U252&lt;&gt;0,q=SUM(#REF!)&lt;&gt;0)</formula>
    </cfRule>
  </conditionalFormatting>
  <conditionalFormatting sqref="CT268:CZ268">
    <cfRule type="expression" dxfId="92" priority="302">
      <formula>AND($U268&lt;&gt;0,q=SUM(#REF!)&lt;&gt;0)</formula>
    </cfRule>
  </conditionalFormatting>
  <conditionalFormatting sqref="BA232">
    <cfRule type="expression" dxfId="91" priority="93">
      <formula>AND($U232&lt;&gt;0,q=SUM(#REF!)&lt;&gt;0)</formula>
    </cfRule>
  </conditionalFormatting>
  <conditionalFormatting sqref="CT270:CZ270">
    <cfRule type="expression" dxfId="90" priority="298">
      <formula>AND($U270&lt;&gt;0,q=SUM(#REF!)&lt;&gt;0)</formula>
    </cfRule>
  </conditionalFormatting>
  <conditionalFormatting sqref="CT271:CZ271">
    <cfRule type="expression" dxfId="89" priority="296">
      <formula>AND($U271&lt;&gt;0,q=SUM(#REF!)&lt;&gt;0)</formula>
    </cfRule>
  </conditionalFormatting>
  <conditionalFormatting sqref="CT279:CZ279">
    <cfRule type="expression" dxfId="88" priority="291">
      <formula>AND($U279&lt;&gt;0,q=SUM(#REF!)&lt;&gt;0)</formula>
    </cfRule>
  </conditionalFormatting>
  <conditionalFormatting sqref="AR263">
    <cfRule type="expression" dxfId="87" priority="78">
      <formula>AND($S263&lt;&gt;0,q=SUM($V263:$CY263)&lt;&gt;0)</formula>
    </cfRule>
  </conditionalFormatting>
  <conditionalFormatting sqref="AU263">
    <cfRule type="expression" dxfId="86" priority="77">
      <formula>AND($S263&lt;&gt;0,q=SUM($V263:$CY263)&lt;&gt;0)</formula>
    </cfRule>
  </conditionalFormatting>
  <conditionalFormatting sqref="CR263">
    <cfRule type="expression" dxfId="85" priority="76">
      <formula>AND($S263&lt;&gt;0,q=SUM($V263:$CY263)&lt;&gt;0)</formula>
    </cfRule>
  </conditionalFormatting>
  <conditionalFormatting sqref="CT292:CZ292">
    <cfRule type="expression" dxfId="84" priority="273">
      <formula>AND($U292&lt;&gt;0,q=SUM(#REF!)&lt;&gt;0)</formula>
    </cfRule>
  </conditionalFormatting>
  <conditionalFormatting sqref="AH220">
    <cfRule type="expression" dxfId="83" priority="65">
      <formula>AND($S220&lt;&gt;0,q=SUM($V220:$CY220)&lt;&gt;0)</formula>
    </cfRule>
  </conditionalFormatting>
  <conditionalFormatting sqref="AX220">
    <cfRule type="expression" dxfId="82" priority="64">
      <formula>AND($S220&lt;&gt;0,q=SUM($V220:$CY220)&lt;&gt;0)</formula>
    </cfRule>
  </conditionalFormatting>
  <conditionalFormatting sqref="BB210">
    <cfRule type="expression" dxfId="81" priority="60">
      <formula>AND($S210&lt;&gt;0,q=SUM($V210:$CY210)&lt;&gt;0)</formula>
    </cfRule>
  </conditionalFormatting>
  <conditionalFormatting sqref="CT287:CZ287">
    <cfRule type="expression" dxfId="80" priority="335">
      <formula>AND($U287&lt;&gt;0,q=SUM(#REF!)&lt;&gt;0)</formula>
    </cfRule>
  </conditionalFormatting>
  <conditionalFormatting sqref="V293:CS293">
    <cfRule type="expression" dxfId="79" priority="57">
      <formula>AND($S293&lt;&gt;0,q=SUM($V293:$CY293)&lt;&gt;0)</formula>
    </cfRule>
  </conditionalFormatting>
  <conditionalFormatting sqref="AR146">
    <cfRule type="expression" dxfId="78" priority="56">
      <formula>AND($S146&lt;&gt;0,q=SUM($V146:$CY146)&lt;&gt;0)</formula>
    </cfRule>
  </conditionalFormatting>
  <conditionalFormatting sqref="AL146">
    <cfRule type="expression" dxfId="77" priority="55">
      <formula>AND($S146&lt;&gt;0,q=SUM($V146:$CY146)&lt;&gt;0)</formula>
    </cfRule>
  </conditionalFormatting>
  <conditionalFormatting sqref="AH146">
    <cfRule type="expression" dxfId="76" priority="54">
      <formula>AND($S146&lt;&gt;0,q=SUM($V146:$CY146)&lt;&gt;0)</formula>
    </cfRule>
  </conditionalFormatting>
  <conditionalFormatting sqref="AY146">
    <cfRule type="expression" dxfId="75" priority="53">
      <formula>AND($S146&lt;&gt;0,q=SUM($V146:$CY146)&lt;&gt;0)</formula>
    </cfRule>
  </conditionalFormatting>
  <conditionalFormatting sqref="AL148">
    <cfRule type="expression" dxfId="74" priority="50">
      <formula>AND($S148&lt;&gt;0,q=SUM($V148:$CY148)&lt;&gt;0)</formula>
    </cfRule>
  </conditionalFormatting>
  <conditionalFormatting sqref="AH148">
    <cfRule type="expression" dxfId="73" priority="48">
      <formula>AND($S148&lt;&gt;0,q=SUM($V148:$CY148)&lt;&gt;0)</formula>
    </cfRule>
  </conditionalFormatting>
  <conditionalFormatting sqref="V360">
    <cfRule type="expression" dxfId="72" priority="233">
      <formula>AND($S360&lt;&gt;0,q=SUM($V360:$CY360)&lt;&gt;0)</formula>
    </cfRule>
  </conditionalFormatting>
  <conditionalFormatting sqref="X360:BH360">
    <cfRule type="expression" dxfId="71" priority="232">
      <formula>AND($U360&lt;&gt;0,q=SUM(#REF!)&lt;&gt;0)</formula>
    </cfRule>
  </conditionalFormatting>
  <conditionalFormatting sqref="V360">
    <cfRule type="expression" dxfId="70" priority="226">
      <formula>AND($U360&lt;&gt;0,q=SUM(#REF!)&lt;&gt;0)</formula>
    </cfRule>
  </conditionalFormatting>
  <conditionalFormatting sqref="V344:CZ344">
    <cfRule type="expression" dxfId="69" priority="225">
      <formula>AND($U344&lt;&gt;0,q=SUM(#REF!)&lt;&gt;0)</formula>
    </cfRule>
  </conditionalFormatting>
  <conditionalFormatting sqref="V363">
    <cfRule type="expression" dxfId="68" priority="224">
      <formula>AND($U363&lt;&gt;0,q=SUM(#REF!)&lt;&gt;0)</formula>
    </cfRule>
  </conditionalFormatting>
  <conditionalFormatting sqref="AY344">
    <cfRule type="expression" dxfId="67" priority="221">
      <formula>AND($U344&lt;&gt;0,q=SUM(#REF!)&lt;&gt;0)</formula>
    </cfRule>
  </conditionalFormatting>
  <conditionalFormatting sqref="AY344">
    <cfRule type="expression" dxfId="66" priority="220">
      <formula>AND($S344&lt;&gt;0,q=SUM($V344:$CY344)&lt;&gt;0)</formula>
    </cfRule>
  </conditionalFormatting>
  <conditionalFormatting sqref="AY344">
    <cfRule type="expression" dxfId="65" priority="219">
      <formula>AND($U344&lt;&gt;0,q=SUM(#REF!)&lt;&gt;0)</formula>
    </cfRule>
  </conditionalFormatting>
  <conditionalFormatting sqref="AK344">
    <cfRule type="expression" dxfId="64" priority="218">
      <formula>AND($S344&lt;&gt;0,q=SUM($V344:$CY344)&lt;&gt;0)</formula>
    </cfRule>
  </conditionalFormatting>
  <conditionalFormatting sqref="AK344">
    <cfRule type="expression" dxfId="63" priority="217">
      <formula>AND($U344&lt;&gt;0,q=SUM(#REF!)&lt;&gt;0)</formula>
    </cfRule>
  </conditionalFormatting>
  <conditionalFormatting sqref="AH344">
    <cfRule type="expression" dxfId="62" priority="216">
      <formula>AND($S344&lt;&gt;0,q=SUM($V344:$CY344)&lt;&gt;0)</formula>
    </cfRule>
  </conditionalFormatting>
  <conditionalFormatting sqref="AX344">
    <cfRule type="expression" dxfId="61" priority="215">
      <formula>AND($S344&lt;&gt;0,q=SUM($V344:$CY344)&lt;&gt;0)</formula>
    </cfRule>
  </conditionalFormatting>
  <conditionalFormatting sqref="AX344">
    <cfRule type="expression" dxfId="60" priority="214">
      <formula>AND($U344&lt;&gt;0,q=SUM(#REF!)&lt;&gt;0)</formula>
    </cfRule>
  </conditionalFormatting>
  <conditionalFormatting sqref="AJ344">
    <cfRule type="expression" dxfId="59" priority="213">
      <formula>AND($S344&lt;&gt;0,q=SUM($V344:$CY344)&lt;&gt;0)</formula>
    </cfRule>
  </conditionalFormatting>
  <conditionalFormatting sqref="AJ345">
    <cfRule type="expression" dxfId="58" priority="210">
      <formula>AND($U345&lt;&gt;0,q=SUM(#REF!)&lt;&gt;0)</formula>
    </cfRule>
  </conditionalFormatting>
  <conditionalFormatting sqref="AJ345">
    <cfRule type="expression" dxfId="57" priority="208">
      <formula>AND($S345&lt;&gt;0,q=SUM($V345:$CY345)&lt;&gt;0)</formula>
    </cfRule>
  </conditionalFormatting>
  <conditionalFormatting sqref="AH362:BH362">
    <cfRule type="expression" dxfId="56" priority="228">
      <formula>AND($U362&lt;&gt;0,q=SUM(#REF!)&lt;&gt;0)</formula>
    </cfRule>
  </conditionalFormatting>
  <conditionalFormatting sqref="AH360:BH360">
    <cfRule type="expression" dxfId="55" priority="229">
      <formula>AND($U360&lt;&gt;0,q=SUM(#REF!)&lt;&gt;0)</formula>
    </cfRule>
  </conditionalFormatting>
  <conditionalFormatting sqref="V3:CZ3">
    <cfRule type="expression" dxfId="54" priority="4533">
      <formula>AND($S3&lt;&gt;0,q=SUM($V3:$CZ3)&lt;&gt;0)</formula>
    </cfRule>
  </conditionalFormatting>
  <conditionalFormatting sqref="AV148">
    <cfRule type="expression" dxfId="53" priority="1">
      <formula>AND($S148&lt;&gt;0,q=SUM($V148:$CY148)&lt;&gt;0)</formula>
    </cfRule>
  </conditionalFormatting>
  <conditionalFormatting sqref="BI138:CS138">
    <cfRule type="expression" dxfId="52" priority="192">
      <formula>AND($S138&lt;&gt;0,q=SUM($V138:$CY138)&lt;&gt;0)</formula>
    </cfRule>
  </conditionalFormatting>
  <conditionalFormatting sqref="V194:CS194">
    <cfRule type="expression" dxfId="51" priority="188">
      <formula>AND($U194&lt;&gt;0,q=SUM(#REF!)&lt;&gt;0)</formula>
    </cfRule>
  </conditionalFormatting>
  <conditionalFormatting sqref="V148:CS148">
    <cfRule type="expression" dxfId="50" priority="184">
      <formula>AND($U148&lt;&gt;0,q=SUM(#REF!)&lt;&gt;0)</formula>
    </cfRule>
  </conditionalFormatting>
  <conditionalFormatting sqref="V146:CS146">
    <cfRule type="expression" dxfId="49" priority="183">
      <formula>AND($U146&lt;&gt;0,q=SUM(#REF!)&lt;&gt;0)</formula>
    </cfRule>
  </conditionalFormatting>
  <conditionalFormatting sqref="V156:CS157">
    <cfRule type="expression" dxfId="48" priority="182">
      <formula>AND($S156&lt;&gt;0,q=SUM($V156:$CY156)&lt;&gt;0)</formula>
    </cfRule>
  </conditionalFormatting>
  <conditionalFormatting sqref="V150:CS150">
    <cfRule type="expression" dxfId="47" priority="181">
      <formula>AND($U150&lt;&gt;0,q=SUM(#REF!)&lt;&gt;0)</formula>
    </cfRule>
  </conditionalFormatting>
  <conditionalFormatting sqref="V151:CS151">
    <cfRule type="expression" dxfId="46" priority="180">
      <formula>AND($U151&lt;&gt;0,q=SUM(#REF!)&lt;&gt;0)</formula>
    </cfRule>
  </conditionalFormatting>
  <conditionalFormatting sqref="V169:CS169">
    <cfRule type="expression" dxfId="45" priority="170">
      <formula>AND($U169&lt;&gt;0,q=SUM(#REF!)&lt;&gt;0)</formula>
    </cfRule>
  </conditionalFormatting>
  <conditionalFormatting sqref="V195:CS195">
    <cfRule type="expression" dxfId="44" priority="166">
      <formula>AND($U195&lt;&gt;0,q=SUM(#REF!)&lt;&gt;0)</formula>
    </cfRule>
  </conditionalFormatting>
  <conditionalFormatting sqref="V288:CS288">
    <cfRule type="expression" dxfId="43" priority="131">
      <formula>AND($U288&lt;&gt;0,q=SUM(#REF!)&lt;&gt;0)</formula>
    </cfRule>
  </conditionalFormatting>
  <conditionalFormatting sqref="AH293:BH293 AH229:BH229">
    <cfRule type="expression" dxfId="42" priority="152">
      <formula>AND($U229&lt;&gt;0,q=SUM($X230:$CY230)&lt;&gt;0)</formula>
    </cfRule>
  </conditionalFormatting>
  <conditionalFormatting sqref="V206">
    <cfRule type="expression" dxfId="41" priority="113">
      <formula>AND($U206&lt;&gt;0,q=SUM(#REF!)&lt;&gt;0)</formula>
    </cfRule>
  </conditionalFormatting>
  <conditionalFormatting sqref="V219">
    <cfRule type="expression" dxfId="40" priority="110">
      <formula>AND($U219&lt;&gt;0,q=SUM(#REF!)&lt;&gt;0)</formula>
    </cfRule>
  </conditionalFormatting>
  <conditionalFormatting sqref="V218">
    <cfRule type="expression" dxfId="39" priority="108">
      <formula>AND($U218&lt;&gt;0,q=SUM(#REF!)&lt;&gt;0)</formula>
    </cfRule>
  </conditionalFormatting>
  <conditionalFormatting sqref="V222">
    <cfRule type="expression" dxfId="38" priority="104">
      <formula>AND($U222&lt;&gt;0,q=SUM(#REF!)&lt;&gt;0)</formula>
    </cfRule>
  </conditionalFormatting>
  <conditionalFormatting sqref="AZ231">
    <cfRule type="expression" dxfId="37" priority="103">
      <formula>AND($U231&lt;&gt;0,q=SUM(#REF!)&lt;&gt;0)</formula>
    </cfRule>
  </conditionalFormatting>
  <conditionalFormatting sqref="V231">
    <cfRule type="expression" dxfId="36" priority="101">
      <formula>AND($U231&lt;&gt;0,q=SUM(#REF!)&lt;&gt;0)</formula>
    </cfRule>
  </conditionalFormatting>
  <conditionalFormatting sqref="V220">
    <cfRule type="expression" dxfId="35" priority="96">
      <formula>AND($U220&lt;&gt;0,q=SUM(#REF!)&lt;&gt;0)</formula>
    </cfRule>
  </conditionalFormatting>
  <conditionalFormatting sqref="BA232">
    <cfRule type="expression" dxfId="34" priority="92">
      <formula>AND($S232&lt;&gt;0,q=SUM($V232:$CY232)&lt;&gt;0)</formula>
    </cfRule>
  </conditionalFormatting>
  <conditionalFormatting sqref="AH232:BH232">
    <cfRule type="expression" dxfId="33" priority="125">
      <formula>AND($U232&lt;&gt;0,q=SUM(#REF!)&lt;&gt;0)</formula>
    </cfRule>
  </conditionalFormatting>
  <conditionalFormatting sqref="V239:CS239">
    <cfRule type="expression" dxfId="32" priority="87">
      <formula>AND($U239&lt;&gt;0,q=SUM(#REF!)&lt;&gt;0)</formula>
    </cfRule>
  </conditionalFormatting>
  <conditionalFormatting sqref="V242:CS242">
    <cfRule type="expression" dxfId="31" priority="89">
      <formula>AND($U242&lt;&gt;0,q=SUM(#REF!)&lt;&gt;0)</formula>
    </cfRule>
  </conditionalFormatting>
  <conditionalFormatting sqref="V261:CS261">
    <cfRule type="expression" dxfId="30" priority="86">
      <formula>AND($U261&lt;&gt;0,q=SUM(#REF!)&lt;&gt;0)</formula>
    </cfRule>
  </conditionalFormatting>
  <conditionalFormatting sqref="V251:AG251">
    <cfRule type="expression" dxfId="29" priority="85">
      <formula>AND($S251&lt;&gt;0,q=SUM($V251:$CY251)&lt;&gt;0)</formula>
    </cfRule>
  </conditionalFormatting>
  <conditionalFormatting sqref="BA263:BB263">
    <cfRule type="expression" dxfId="28" priority="84">
      <formula>AND($S263&lt;&gt;0,q=SUM($V263:$CY263)&lt;&gt;0)</formula>
    </cfRule>
  </conditionalFormatting>
  <conditionalFormatting sqref="V258:CS258">
    <cfRule type="expression" dxfId="27" priority="83">
      <formula>AND($U258&lt;&gt;0,q=SUM(#REF!)&lt;&gt;0)</formula>
    </cfRule>
  </conditionalFormatting>
  <conditionalFormatting sqref="V260:CS260">
    <cfRule type="expression" dxfId="26" priority="80">
      <formula>AND($U260&lt;&gt;0,q=SUM(#REF!)&lt;&gt;0)</formula>
    </cfRule>
  </conditionalFormatting>
  <conditionalFormatting sqref="V262:CS262">
    <cfRule type="expression" dxfId="25" priority="79">
      <formula>AND($U262&lt;&gt;0,q=SUM(#REF!)&lt;&gt;0)</formula>
    </cfRule>
  </conditionalFormatting>
  <conditionalFormatting sqref="V264:CS264">
    <cfRule type="expression" dxfId="24" priority="74">
      <formula>AND($U264&lt;&gt;0,q=SUM(#REF!)&lt;&gt;0)</formula>
    </cfRule>
  </conditionalFormatting>
  <conditionalFormatting sqref="AJ220">
    <cfRule type="expression" dxfId="23" priority="66">
      <formula>AND($S220&lt;&gt;0,q=SUM($V220:$CY220)&lt;&gt;0)</formula>
    </cfRule>
  </conditionalFormatting>
  <conditionalFormatting sqref="AR222">
    <cfRule type="expression" dxfId="22" priority="59">
      <formula>AND($S222&lt;&gt;0,q=SUM($V222:$CY222)&lt;&gt;0)</formula>
    </cfRule>
  </conditionalFormatting>
  <conditionalFormatting sqref="BB239">
    <cfRule type="expression" dxfId="21" priority="58">
      <formula>AND($S239&lt;&gt;0,q=SUM($V239:$CY239)&lt;&gt;0)</formula>
    </cfRule>
  </conditionalFormatting>
  <conditionalFormatting sqref="AR148">
    <cfRule type="expression" dxfId="20" priority="52">
      <formula>AND($S148&lt;&gt;0,q=SUM($V148:$CY148)&lt;&gt;0)</formula>
    </cfRule>
  </conditionalFormatting>
  <conditionalFormatting sqref="AR148">
    <cfRule type="expression" dxfId="19" priority="51">
      <formula>AND($U148&lt;&gt;0,q=SUM(#REF!)&lt;&gt;0)</formula>
    </cfRule>
  </conditionalFormatting>
  <conditionalFormatting sqref="AL148">
    <cfRule type="expression" dxfId="18" priority="49">
      <formula>AND($U148&lt;&gt;0,q=SUM(#REF!)&lt;&gt;0)</formula>
    </cfRule>
  </conditionalFormatting>
  <conditionalFormatting sqref="AH148">
    <cfRule type="expression" dxfId="17" priority="47">
      <formula>AND($U148&lt;&gt;0,q=SUM(#REF!)&lt;&gt;0)</formula>
    </cfRule>
  </conditionalFormatting>
  <conditionalFormatting sqref="BB148">
    <cfRule type="expression" dxfId="16" priority="46">
      <formula>AND($U148&lt;&gt;0,q=SUM(#REF!)&lt;&gt;0)</formula>
    </cfRule>
  </conditionalFormatting>
  <conditionalFormatting sqref="BA155:BB155">
    <cfRule type="expression" dxfId="15" priority="29">
      <formula>AND($S155&lt;&gt;0,q=SUM($V155:$CY155)&lt;&gt;0)</formula>
    </cfRule>
  </conditionalFormatting>
  <conditionalFormatting sqref="AR210">
    <cfRule type="expression" dxfId="14" priority="23">
      <formula>AND($S210&lt;&gt;0,q=SUM($V210:$CY210)&lt;&gt;0)</formula>
    </cfRule>
  </conditionalFormatting>
  <conditionalFormatting sqref="AL210">
    <cfRule type="expression" dxfId="13" priority="22">
      <formula>AND($S210&lt;&gt;0,q=SUM($V210:$CY210)&lt;&gt;0)</formula>
    </cfRule>
  </conditionalFormatting>
  <conditionalFormatting sqref="AT210">
    <cfRule type="expression" dxfId="12" priority="21">
      <formula>AND($S210&lt;&gt;0,q=SUM($V210:$CY210)&lt;&gt;0)</formula>
    </cfRule>
  </conditionalFormatting>
  <conditionalFormatting sqref="AH210">
    <cfRule type="expression" dxfId="11" priority="20">
      <formula>AND($S210&lt;&gt;0,q=SUM($V210:$CY210)&lt;&gt;0)</formula>
    </cfRule>
  </conditionalFormatting>
  <conditionalFormatting sqref="AY210">
    <cfRule type="expression" dxfId="10" priority="19">
      <formula>AND($S210&lt;&gt;0,q=SUM($V210:$CY210)&lt;&gt;0)</formula>
    </cfRule>
  </conditionalFormatting>
  <conditionalFormatting sqref="AH287">
    <cfRule type="expression" dxfId="9" priority="6">
      <formula>AND($S287&lt;&gt;0,q=SUM($V287:$CY287)&lt;&gt;0)</formula>
    </cfRule>
  </conditionalFormatting>
  <conditionalFormatting sqref="AY287">
    <cfRule type="expression" dxfId="8" priority="5">
      <formula>AND($S287&lt;&gt;0,q=SUM($V287:$CY287)&lt;&gt;0)</formula>
    </cfRule>
  </conditionalFormatting>
  <conditionalFormatting sqref="AD198">
    <cfRule type="expression" dxfId="7" priority="3">
      <formula>AND($S198&lt;&gt;0,q=SUM($V198:$CY198)&lt;&gt;0)</formula>
    </cfRule>
  </conditionalFormatting>
  <conditionalFormatting sqref="AT148:AW148">
    <cfRule type="expression" dxfId="6" priority="2">
      <formula>AND($U148&lt;&gt;0,q=SUM(#REF!)&lt;&gt;0)</formula>
    </cfRule>
  </conditionalFormatting>
  <conditionalFormatting sqref="AH324:BH324">
    <cfRule type="expression" dxfId="5" priority="4551">
      <formula>AND($U324&lt;&gt;0,q=SUM(#REF!)&lt;&gt;0)</formula>
    </cfRule>
  </conditionalFormatting>
  <conditionalFormatting sqref="AH339:BH339">
    <cfRule type="expression" dxfId="4" priority="4560">
      <formula>AND($U339&lt;&gt;0,q=SUM(#REF!)&lt;&gt;0)</formula>
    </cfRule>
  </conditionalFormatting>
  <conditionalFormatting sqref="AH315:BH315">
    <cfRule type="expression" dxfId="3" priority="4630">
      <formula>AND($U315&lt;&gt;0,q=SUM(#REF!)&lt;&gt;0)</formula>
    </cfRule>
  </conditionalFormatting>
  <conditionalFormatting sqref="AH345:BH345">
    <cfRule type="expression" dxfId="2" priority="4665">
      <formula>AND($U345&lt;&gt;0,q=SUM($X360:$CY360)&lt;&gt;0)</formula>
    </cfRule>
  </conditionalFormatting>
  <conditionalFormatting sqref="AH316:BH316 AH132:BH132">
    <cfRule type="expression" dxfId="1" priority="4670">
      <formula>AND($U132&lt;&gt;0,q=SUM(#REF!)&lt;&gt;0)</formula>
    </cfRule>
  </conditionalFormatting>
  <conditionalFormatting sqref="AJ220 AH220 AX220">
    <cfRule type="expression" dxfId="0" priority="4676">
      <formula>AND($U220&lt;&gt;0,q=SUM(#REF!)&lt;&gt;0)</formula>
    </cfRule>
  </conditionalFormatting>
  <dataValidations count="4">
    <dataValidation type="custom" allowBlank="1" showInputMessage="1" showErrorMessage="1" errorTitle="Erreur de saisie" error="Pour ventiler des heures sur plusieurs codes travaux, le code travaux définitif doit être à la valeur 0." sqref="V85:BH85 AM22:AS22 AJ22:AK22 AM29:AS29 BC29:BG29 AJ29:AK29 AU29:AZ29 BI22:CZ22 AM20:AS20 BI20:CZ20 AJ20:AK20 V20:AH20 BC239:CS240 CT251:CZ251 CT265:CZ265 X287:AG288 V287:V288 BB287:CS288 V296 X296:AG296 V28:CZ28 BI29:CZ29 V29:AG32 V141:AG143 AY220 V150:CS150 BB264:CS264 CT292:CZ294 AI287:AX287 V155:AZ155 V201 AM148:AQ148 AI148:AK148 AS146:AX146 AM146:AQ146 AI146:AK146 BB240 BB241:CS241 AZ296 X201:AG201 V222 BB222:BH222 AS222:AY222 AH258:BA259 X222:AQ222 BC155:CS155 W288 V138:AG138 AH141:CS141 AZ146:CS146 AZ287:BA287 V197:AC198 AE197:AG198 AD197 CT256:CZ257 CT268:CZ268 BB361:BH361 X363:AI363 AK363:CZ363 V363 V365:AG365 V106:AG106 CS111:CZ111 BC111:CQ111 V111:AP111 AS111:AY111 V57:AG57 BC114:CZ114 AU22:BG22 V48:CZ48 V46:AG46 BB44:CZ44 V44:AG44 AW148:CS148 V344:AG344 V361:AG361 CT175:CZ176 AS148:AU148 CT279:CZ279 BB344:CZ344 V11:AG17 V8:AG8 V60:AG60 V130 V89:CZ91 AH11:CZ11 X130:AG130 AI130 AK130:AQ130 V98:CZ98 AS130:CZ130 V21:AG22 AU20:BG20 V326:V328 X326:AG328 V347:V359 AZ347:AZ359 X347:AG359 V258:AG264 BC263:CQ263 CS263 AV263:AZ263 AR262 AU262:BA262 AH262:AQ263 AS262:AT263 BB258:CS262 V239:AG242 CT221:CZ224 AK220:AW220 AI220 BB220:CS220 V218:V220 X218:AG220 CT212:CZ213 AY211 BC210:CS211 AR211 AL211 AT211 AM210:AQ211 AS210:AS211 X211:AH211 AI210:AK211 AU210:AX211 AZ210:BA211 X210:AG210 V210:V211 CT201:CZ202 V192:AG195 CT185:CZ185 CT151:CZ152 V151:AG152 V146:AG148 V114:AG114 V101:BH101">
      <formula1>$U8=0</formula1>
    </dataValidation>
    <dataValidation type="custom" allowBlank="1" showInputMessage="1" showErrorMessage="1" errorTitle="Erreur de saisie" error="Pour ventiler des heures sur plusieurs codes travaux, le code travaux définitif doit être à la valeur 0." sqref="W137 AT22 BH22 AL22 AH22:AI22 AT20 BH20 AL20 AI20 V9:CZ10 V25:CZ27 AH30:CZ34 V35:CZ43 V62:CZ84 V243:CS251 V256:CS256 V265:AG269 BB265:CS269 AH288:BA288 W293:W296 X345:AG346 BB345:CZ346 V345:V346 AH344:BA346 V33:AG34 V86:CZ88 V92:CZ97 AH142:CS143 AJ220 CT266:CZ267 V49:CZ49 V50:AG56 AH50:CZ61 V139:CS140 V163:CZ163 V285:V286 X285:CS286 AH242:CZ242 V292:V295 W292:CS292 AY287 AH287 AY210 AH210 AT210 AL210 AR210 AH148 AL148 AR148 AY146 AH146 AL146 AR146 V156:CS162 BA155:BB155 V196:AG196 AH204:BA204 V216:CS217 AH239:BA241 X293:CS295 BA296:CS296 AH296:AY296 BI222:CS222 AH260:BA261 CR263 BA263:BB263 AR263 AU263 BB210 AR222 BB239 AX220 AH218:CS219 V144:CS145 AH147:CS147 AD198 AV148 V3:CZ6 CT258:CZ259 AH364:CZ365 X360:CZ360 X362:CZ362 BI361:CZ361 AH361:BA361 V362 W362:W363 V364:AG364 AJ363 V360 AH300:BA300 X301:CZ301 V45:AG45 V58:AG59 AR130 V61:AG61 AH130 AJ130 BI85:CZ85 AH114:BB114 CR111 AQ111:AR111 W130 CT186:CZ189 V99:CZ100 V301 AH45:CZ46 V47:CZ47 AH44:BA44 V18:CZ19 AH12:CZ17 AH7:CZ8 V7:AG7 AZ111:BB111 AH21:CZ21 BA29:BB29 BA347:CZ359 AH347:AY359 W345:W360 V330:CZ343 V329:AG329 AH318:CZ329 V318:V325 X318:AG325 W318:W328 V303:CZ317 W301:W302 AH302:BA302 V298:CZ299 CT295:CZ297 CT290:CZ291 V289:CS291 W285:W287 CT282:CZ288 CT280:CZ280 V270:CS284 CT270:CZ278 AH264:BA269 CT262:CZ264 V252:CZ255 CT243:CZ250 CT225:CZ241 V223:CS238 V221 X221:CS221 CT219:CZ220 AH220 W218:W222 V213:V215 X213:CS215 W210:W215 CT205:CZ211 V205:CS209 W204 V203:CZ203 AH201:CS202 V202:AG202 W200:W201 V199:CS199 AH192:CS198 CT196:CZ200 CT191:CZ193 CT177:CZ184 V164:CS191 CT167:CZ174 CT153:CZ162 V153:AG154 AH151:CS154 CT138:CZ150 AH138:CS138 V131:CZ136 V115:CZ129 V112:CZ113 V107:CZ110 V103:AG105 AH103:CZ106 V102:CZ102 BI101:CZ101">
      <formula1>$S3=0</formula1>
    </dataValidation>
    <dataValidation type="list" allowBlank="1" showInputMessage="1" showErrorMessage="1" sqref="R3">
      <formula1>#REF!</formula1>
    </dataValidation>
    <dataValidation type="list" allowBlank="1" showInputMessage="1" showErrorMessage="1" sqref="R4:R365">
      <formula1>$U$3:$CZ$3</formula1>
    </dataValidation>
  </dataValidations>
  <pageMargins left="0.7" right="0.7" top="0.75" bottom="0.75" header="0.3" footer="0.3"/>
  <pageSetup paperSize="9" scale="4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1"/>
  <dimension ref="C4:E818"/>
  <sheetViews>
    <sheetView topLeftCell="A100" workbookViewId="0">
      <selection activeCell="G464" sqref="G408:G464"/>
    </sheetView>
  </sheetViews>
  <sheetFormatPr baseColWidth="10" defaultRowHeight="15"/>
  <sheetData>
    <row r="4" spans="3:5">
      <c r="C4" s="123" t="s">
        <v>545</v>
      </c>
      <c r="D4" t="str">
        <f>IF(C4=E4,"ok","fx")</f>
        <v>ok</v>
      </c>
      <c r="E4" s="140" t="s">
        <v>545</v>
      </c>
    </row>
    <row r="5" spans="3:5" hidden="1">
      <c r="C5" s="129" t="s">
        <v>547</v>
      </c>
      <c r="D5" t="str">
        <f t="shared" ref="D5:D68" si="0">IF(C5=E5,"ok","fx")</f>
        <v>ok</v>
      </c>
      <c r="E5" s="140" t="s">
        <v>547</v>
      </c>
    </row>
    <row r="6" spans="3:5" hidden="1">
      <c r="C6" s="123" t="s">
        <v>301</v>
      </c>
      <c r="D6" t="str">
        <f t="shared" si="0"/>
        <v>ok</v>
      </c>
      <c r="E6" s="140" t="s">
        <v>301</v>
      </c>
    </row>
    <row r="7" spans="3:5" hidden="1">
      <c r="C7" s="123" t="s">
        <v>548</v>
      </c>
      <c r="D7" t="str">
        <f t="shared" si="0"/>
        <v>ok</v>
      </c>
      <c r="E7" s="140" t="s">
        <v>548</v>
      </c>
    </row>
    <row r="8" spans="3:5" hidden="1">
      <c r="C8" s="129" t="s">
        <v>549</v>
      </c>
      <c r="D8" t="str">
        <f t="shared" si="0"/>
        <v>ok</v>
      </c>
      <c r="E8" s="140" t="s">
        <v>549</v>
      </c>
    </row>
    <row r="9" spans="3:5" hidden="1">
      <c r="C9" s="123" t="s">
        <v>800</v>
      </c>
      <c r="D9" t="str">
        <f t="shared" si="0"/>
        <v>ok</v>
      </c>
      <c r="E9" s="140" t="s">
        <v>800</v>
      </c>
    </row>
    <row r="10" spans="3:5" hidden="1">
      <c r="C10" s="129" t="s">
        <v>801</v>
      </c>
      <c r="D10" t="str">
        <f t="shared" si="0"/>
        <v>ok</v>
      </c>
      <c r="E10" s="140" t="s">
        <v>801</v>
      </c>
    </row>
    <row r="11" spans="3:5" hidden="1">
      <c r="C11" s="123" t="s">
        <v>552</v>
      </c>
      <c r="D11" t="str">
        <f t="shared" si="0"/>
        <v>ok</v>
      </c>
      <c r="E11" s="140" t="s">
        <v>552</v>
      </c>
    </row>
    <row r="12" spans="3:5" hidden="1">
      <c r="C12" s="129" t="s">
        <v>554</v>
      </c>
      <c r="D12" t="str">
        <f t="shared" si="0"/>
        <v>ok</v>
      </c>
      <c r="E12" s="140" t="s">
        <v>554</v>
      </c>
    </row>
    <row r="13" spans="3:5" hidden="1">
      <c r="C13" s="123" t="s">
        <v>555</v>
      </c>
      <c r="D13" t="str">
        <f t="shared" si="0"/>
        <v>ok</v>
      </c>
      <c r="E13" s="140" t="s">
        <v>555</v>
      </c>
    </row>
    <row r="14" spans="3:5" hidden="1">
      <c r="C14" s="129" t="s">
        <v>802</v>
      </c>
      <c r="D14" t="str">
        <f t="shared" si="0"/>
        <v>ok</v>
      </c>
      <c r="E14" s="140" t="s">
        <v>802</v>
      </c>
    </row>
    <row r="15" spans="3:5" hidden="1">
      <c r="C15" s="123" t="s">
        <v>556</v>
      </c>
      <c r="D15" t="str">
        <f t="shared" si="0"/>
        <v>ok</v>
      </c>
      <c r="E15" s="140" t="s">
        <v>556</v>
      </c>
    </row>
    <row r="16" spans="3:5" hidden="1">
      <c r="C16" s="74" t="s">
        <v>365</v>
      </c>
      <c r="D16" t="str">
        <f t="shared" si="0"/>
        <v>ok</v>
      </c>
      <c r="E16" s="140" t="s">
        <v>365</v>
      </c>
    </row>
    <row r="17" spans="3:5" hidden="1">
      <c r="C17" s="75" t="s">
        <v>386</v>
      </c>
      <c r="D17" t="str">
        <f t="shared" si="0"/>
        <v>ok</v>
      </c>
      <c r="E17" s="140" t="s">
        <v>386</v>
      </c>
    </row>
    <row r="18" spans="3:5" hidden="1">
      <c r="C18" s="74" t="s">
        <v>387</v>
      </c>
      <c r="D18" t="str">
        <f t="shared" si="0"/>
        <v>ok</v>
      </c>
      <c r="E18" s="140" t="s">
        <v>387</v>
      </c>
    </row>
    <row r="19" spans="3:5" hidden="1">
      <c r="C19" s="129" t="s">
        <v>803</v>
      </c>
      <c r="D19" t="str">
        <f t="shared" si="0"/>
        <v>ok</v>
      </c>
      <c r="E19" s="140" t="s">
        <v>803</v>
      </c>
    </row>
    <row r="20" spans="3:5" hidden="1">
      <c r="C20" s="123" t="s">
        <v>785</v>
      </c>
      <c r="D20" t="str">
        <f t="shared" si="0"/>
        <v>ok</v>
      </c>
      <c r="E20" s="140" t="s">
        <v>785</v>
      </c>
    </row>
    <row r="21" spans="3:5" hidden="1">
      <c r="C21" s="129" t="s">
        <v>804</v>
      </c>
      <c r="D21" t="str">
        <f t="shared" si="0"/>
        <v>ok</v>
      </c>
      <c r="E21" s="140" t="s">
        <v>804</v>
      </c>
    </row>
    <row r="22" spans="3:5" hidden="1">
      <c r="C22" s="123" t="s">
        <v>805</v>
      </c>
      <c r="D22" t="str">
        <f t="shared" si="0"/>
        <v>ok</v>
      </c>
      <c r="E22" s="140" t="s">
        <v>805</v>
      </c>
    </row>
    <row r="23" spans="3:5" hidden="1">
      <c r="C23" s="129" t="s">
        <v>806</v>
      </c>
      <c r="D23" t="str">
        <f t="shared" si="0"/>
        <v>ok</v>
      </c>
      <c r="E23" s="140" t="s">
        <v>806</v>
      </c>
    </row>
    <row r="24" spans="3:5" hidden="1">
      <c r="C24" s="123" t="s">
        <v>807</v>
      </c>
      <c r="D24" t="str">
        <f t="shared" si="0"/>
        <v>ok</v>
      </c>
      <c r="E24" s="140" t="s">
        <v>807</v>
      </c>
    </row>
    <row r="25" spans="3:5" hidden="1">
      <c r="C25" s="129" t="s">
        <v>808</v>
      </c>
      <c r="D25" t="str">
        <f t="shared" si="0"/>
        <v>ok</v>
      </c>
      <c r="E25" s="140" t="s">
        <v>808</v>
      </c>
    </row>
    <row r="26" spans="3:5" hidden="1">
      <c r="C26" s="123" t="s">
        <v>809</v>
      </c>
      <c r="D26" t="str">
        <f t="shared" si="0"/>
        <v>ok</v>
      </c>
      <c r="E26" s="140" t="s">
        <v>809</v>
      </c>
    </row>
    <row r="27" spans="3:5" hidden="1">
      <c r="C27" s="129" t="s">
        <v>810</v>
      </c>
      <c r="D27" t="str">
        <f t="shared" si="0"/>
        <v>ok</v>
      </c>
      <c r="E27" s="140" t="s">
        <v>810</v>
      </c>
    </row>
    <row r="28" spans="3:5" hidden="1">
      <c r="C28" s="123" t="s">
        <v>811</v>
      </c>
      <c r="D28" t="str">
        <f t="shared" si="0"/>
        <v>ok</v>
      </c>
      <c r="E28" s="140" t="s">
        <v>811</v>
      </c>
    </row>
    <row r="29" spans="3:5" hidden="1">
      <c r="C29" s="129" t="s">
        <v>557</v>
      </c>
      <c r="D29" t="str">
        <f t="shared" si="0"/>
        <v>ok</v>
      </c>
      <c r="E29" s="140" t="s">
        <v>557</v>
      </c>
    </row>
    <row r="30" spans="3:5" hidden="1">
      <c r="C30" s="123" t="s">
        <v>558</v>
      </c>
      <c r="D30" t="str">
        <f t="shared" si="0"/>
        <v>ok</v>
      </c>
      <c r="E30" s="140" t="s">
        <v>558</v>
      </c>
    </row>
    <row r="31" spans="3:5" hidden="1">
      <c r="C31" s="129" t="s">
        <v>559</v>
      </c>
      <c r="D31" t="str">
        <f t="shared" si="0"/>
        <v>ok</v>
      </c>
      <c r="E31" s="140" t="s">
        <v>559</v>
      </c>
    </row>
    <row r="32" spans="3:5" hidden="1">
      <c r="C32" s="123" t="s">
        <v>560</v>
      </c>
      <c r="D32" t="str">
        <f t="shared" si="0"/>
        <v>ok</v>
      </c>
      <c r="E32" s="140" t="s">
        <v>560</v>
      </c>
    </row>
    <row r="33" spans="3:5" hidden="1">
      <c r="C33" s="129" t="s">
        <v>812</v>
      </c>
      <c r="D33" t="str">
        <f t="shared" si="0"/>
        <v>ok</v>
      </c>
      <c r="E33" s="140" t="s">
        <v>812</v>
      </c>
    </row>
    <row r="34" spans="3:5" hidden="1">
      <c r="C34" s="123" t="s">
        <v>813</v>
      </c>
      <c r="D34" t="str">
        <f t="shared" si="0"/>
        <v>ok</v>
      </c>
      <c r="E34" s="140" t="s">
        <v>813</v>
      </c>
    </row>
    <row r="35" spans="3:5" hidden="1">
      <c r="C35" s="129" t="s">
        <v>814</v>
      </c>
      <c r="D35" t="str">
        <f t="shared" si="0"/>
        <v>ok</v>
      </c>
      <c r="E35" s="140" t="s">
        <v>814</v>
      </c>
    </row>
    <row r="36" spans="3:5" hidden="1">
      <c r="C36" s="123" t="s">
        <v>561</v>
      </c>
      <c r="D36" t="str">
        <f t="shared" si="0"/>
        <v>ok</v>
      </c>
      <c r="E36" s="140" t="s">
        <v>561</v>
      </c>
    </row>
    <row r="37" spans="3:5" hidden="1">
      <c r="C37" s="129" t="s">
        <v>562</v>
      </c>
      <c r="D37" t="str">
        <f t="shared" si="0"/>
        <v>ok</v>
      </c>
      <c r="E37" s="140" t="s">
        <v>562</v>
      </c>
    </row>
    <row r="38" spans="3:5" hidden="1">
      <c r="C38" s="123" t="s">
        <v>563</v>
      </c>
      <c r="D38" t="str">
        <f t="shared" si="0"/>
        <v>ok</v>
      </c>
      <c r="E38" s="140" t="s">
        <v>563</v>
      </c>
    </row>
    <row r="39" spans="3:5" hidden="1">
      <c r="C39" s="129" t="s">
        <v>564</v>
      </c>
      <c r="D39" t="str">
        <f t="shared" si="0"/>
        <v>ok</v>
      </c>
      <c r="E39" s="140" t="s">
        <v>564</v>
      </c>
    </row>
    <row r="40" spans="3:5" hidden="1">
      <c r="C40" s="123" t="s">
        <v>815</v>
      </c>
      <c r="D40" t="str">
        <f t="shared" si="0"/>
        <v>ok</v>
      </c>
      <c r="E40" s="140" t="s">
        <v>815</v>
      </c>
    </row>
    <row r="41" spans="3:5" hidden="1">
      <c r="C41" s="129" t="s">
        <v>565</v>
      </c>
      <c r="D41" t="str">
        <f t="shared" si="0"/>
        <v>ok</v>
      </c>
      <c r="E41" s="140" t="s">
        <v>565</v>
      </c>
    </row>
    <row r="42" spans="3:5" hidden="1">
      <c r="C42" s="123" t="s">
        <v>816</v>
      </c>
      <c r="D42" t="str">
        <f t="shared" si="0"/>
        <v>ok</v>
      </c>
      <c r="E42" s="140" t="s">
        <v>816</v>
      </c>
    </row>
    <row r="43" spans="3:5" hidden="1">
      <c r="C43" s="129" t="s">
        <v>817</v>
      </c>
      <c r="D43" t="str">
        <f t="shared" si="0"/>
        <v>ok</v>
      </c>
      <c r="E43" s="140" t="s">
        <v>817</v>
      </c>
    </row>
    <row r="44" spans="3:5" hidden="1">
      <c r="C44" s="123" t="s">
        <v>566</v>
      </c>
      <c r="D44" t="str">
        <f t="shared" si="0"/>
        <v>ok</v>
      </c>
      <c r="E44" s="140" t="s">
        <v>566</v>
      </c>
    </row>
    <row r="45" spans="3:5">
      <c r="C45" s="123" t="s">
        <v>103</v>
      </c>
      <c r="D45" t="str">
        <f t="shared" si="0"/>
        <v>fx</v>
      </c>
      <c r="E45" s="140"/>
    </row>
    <row r="46" spans="3:5" hidden="1">
      <c r="C46" s="123" t="s">
        <v>256</v>
      </c>
      <c r="D46" t="str">
        <f t="shared" si="0"/>
        <v>ok</v>
      </c>
      <c r="E46" s="140" t="s">
        <v>256</v>
      </c>
    </row>
    <row r="47" spans="3:5" hidden="1">
      <c r="C47" s="129" t="s">
        <v>567</v>
      </c>
      <c r="D47" t="str">
        <f t="shared" si="0"/>
        <v>ok</v>
      </c>
      <c r="E47" s="140" t="s">
        <v>567</v>
      </c>
    </row>
    <row r="48" spans="3:5" hidden="1">
      <c r="C48" s="123" t="s">
        <v>340</v>
      </c>
      <c r="D48" t="str">
        <f t="shared" si="0"/>
        <v>ok</v>
      </c>
      <c r="E48" s="140" t="s">
        <v>340</v>
      </c>
    </row>
    <row r="49" spans="3:5" hidden="1">
      <c r="C49" s="123" t="s">
        <v>818</v>
      </c>
      <c r="D49" t="str">
        <f t="shared" si="0"/>
        <v>ok</v>
      </c>
      <c r="E49" s="140" t="s">
        <v>818</v>
      </c>
    </row>
    <row r="50" spans="3:5" hidden="1">
      <c r="C50" s="123" t="s">
        <v>216</v>
      </c>
      <c r="D50" t="str">
        <f t="shared" si="0"/>
        <v>ok</v>
      </c>
      <c r="E50" s="140" t="s">
        <v>216</v>
      </c>
    </row>
    <row r="51" spans="3:5" hidden="1">
      <c r="C51" s="129" t="s">
        <v>819</v>
      </c>
      <c r="D51" t="str">
        <f t="shared" si="0"/>
        <v>ok</v>
      </c>
      <c r="E51" s="140" t="s">
        <v>819</v>
      </c>
    </row>
    <row r="52" spans="3:5" hidden="1">
      <c r="C52" s="74" t="s">
        <v>388</v>
      </c>
      <c r="D52" t="str">
        <f t="shared" si="0"/>
        <v>ok</v>
      </c>
      <c r="E52" s="140" t="s">
        <v>388</v>
      </c>
    </row>
    <row r="53" spans="3:5" hidden="1">
      <c r="C53" s="123" t="s">
        <v>568</v>
      </c>
      <c r="D53" t="str">
        <f t="shared" si="0"/>
        <v>ok</v>
      </c>
      <c r="E53" s="140" t="s">
        <v>568</v>
      </c>
    </row>
    <row r="54" spans="3:5" hidden="1">
      <c r="C54" s="129" t="s">
        <v>569</v>
      </c>
      <c r="D54" t="str">
        <f t="shared" si="0"/>
        <v>ok</v>
      </c>
      <c r="E54" s="140" t="s">
        <v>569</v>
      </c>
    </row>
    <row r="55" spans="3:5" hidden="1">
      <c r="C55" s="123" t="s">
        <v>570</v>
      </c>
      <c r="D55" t="str">
        <f t="shared" si="0"/>
        <v>ok</v>
      </c>
      <c r="E55" s="140" t="s">
        <v>570</v>
      </c>
    </row>
    <row r="56" spans="3:5" hidden="1">
      <c r="C56" s="129" t="s">
        <v>571</v>
      </c>
      <c r="D56" t="str">
        <f t="shared" si="0"/>
        <v>ok</v>
      </c>
      <c r="E56" s="140" t="s">
        <v>571</v>
      </c>
    </row>
    <row r="57" spans="3:5" hidden="1">
      <c r="C57" s="123" t="s">
        <v>572</v>
      </c>
      <c r="D57" t="str">
        <f t="shared" si="0"/>
        <v>ok</v>
      </c>
      <c r="E57" s="140" t="s">
        <v>572</v>
      </c>
    </row>
    <row r="58" spans="3:5" hidden="1">
      <c r="C58" s="74" t="s">
        <v>389</v>
      </c>
      <c r="D58" t="str">
        <f t="shared" si="0"/>
        <v>ok</v>
      </c>
      <c r="E58" s="140" t="s">
        <v>389</v>
      </c>
    </row>
    <row r="59" spans="3:5" hidden="1">
      <c r="C59" s="129" t="s">
        <v>573</v>
      </c>
      <c r="D59" t="str">
        <f t="shared" si="0"/>
        <v>ok</v>
      </c>
      <c r="E59" s="140" t="s">
        <v>573</v>
      </c>
    </row>
    <row r="60" spans="3:5" hidden="1">
      <c r="C60" s="123" t="s">
        <v>574</v>
      </c>
      <c r="D60" t="str">
        <f t="shared" si="0"/>
        <v>ok</v>
      </c>
      <c r="E60" s="140" t="s">
        <v>574</v>
      </c>
    </row>
    <row r="61" spans="3:5" hidden="1">
      <c r="C61" s="129" t="s">
        <v>820</v>
      </c>
      <c r="D61" t="str">
        <f t="shared" si="0"/>
        <v>ok</v>
      </c>
      <c r="E61" s="140" t="s">
        <v>820</v>
      </c>
    </row>
    <row r="62" spans="3:5" hidden="1">
      <c r="C62" s="74" t="s">
        <v>390</v>
      </c>
      <c r="D62" t="str">
        <f t="shared" si="0"/>
        <v>ok</v>
      </c>
      <c r="E62" s="140" t="s">
        <v>390</v>
      </c>
    </row>
    <row r="63" spans="3:5" hidden="1">
      <c r="C63" s="129" t="s">
        <v>575</v>
      </c>
      <c r="D63" t="str">
        <f t="shared" si="0"/>
        <v>ok</v>
      </c>
      <c r="E63" s="140" t="s">
        <v>575</v>
      </c>
    </row>
    <row r="64" spans="3:5" hidden="1">
      <c r="C64" s="123" t="s">
        <v>576</v>
      </c>
      <c r="D64" t="str">
        <f t="shared" si="0"/>
        <v>ok</v>
      </c>
      <c r="E64" s="140" t="s">
        <v>576</v>
      </c>
    </row>
    <row r="65" spans="3:5" hidden="1">
      <c r="C65" s="129" t="s">
        <v>821</v>
      </c>
      <c r="D65" t="str">
        <f t="shared" si="0"/>
        <v>ok</v>
      </c>
      <c r="E65" s="140" t="s">
        <v>821</v>
      </c>
    </row>
    <row r="66" spans="3:5" hidden="1">
      <c r="C66" s="75" t="s">
        <v>391</v>
      </c>
      <c r="D66" t="str">
        <f t="shared" si="0"/>
        <v>ok</v>
      </c>
      <c r="E66" s="140" t="s">
        <v>391</v>
      </c>
    </row>
    <row r="67" spans="3:5" hidden="1">
      <c r="C67" s="123" t="s">
        <v>577</v>
      </c>
      <c r="D67" t="str">
        <f t="shared" si="0"/>
        <v>ok</v>
      </c>
      <c r="E67" s="140" t="s">
        <v>577</v>
      </c>
    </row>
    <row r="68" spans="3:5" hidden="1">
      <c r="C68" s="129" t="s">
        <v>578</v>
      </c>
      <c r="D68" t="str">
        <f t="shared" si="0"/>
        <v>ok</v>
      </c>
      <c r="E68" s="140" t="s">
        <v>578</v>
      </c>
    </row>
    <row r="69" spans="3:5" hidden="1">
      <c r="C69" s="123" t="s">
        <v>822</v>
      </c>
      <c r="D69" t="str">
        <f t="shared" ref="D69:D132" si="1">IF(C69=E69,"ok","fx")</f>
        <v>ok</v>
      </c>
      <c r="E69" s="140" t="s">
        <v>822</v>
      </c>
    </row>
    <row r="70" spans="3:5" hidden="1">
      <c r="C70" s="129" t="s">
        <v>257</v>
      </c>
      <c r="D70" t="str">
        <f t="shared" si="1"/>
        <v>ok</v>
      </c>
      <c r="E70" s="140" t="s">
        <v>257</v>
      </c>
    </row>
    <row r="71" spans="3:5" hidden="1">
      <c r="C71" s="129" t="s">
        <v>1017</v>
      </c>
      <c r="D71" t="str">
        <f t="shared" si="1"/>
        <v>ok</v>
      </c>
      <c r="E71" s="140" t="s">
        <v>1017</v>
      </c>
    </row>
    <row r="72" spans="3:5" hidden="1">
      <c r="C72" s="123" t="s">
        <v>579</v>
      </c>
      <c r="D72" t="str">
        <f t="shared" si="1"/>
        <v>ok</v>
      </c>
      <c r="E72" s="140" t="s">
        <v>579</v>
      </c>
    </row>
    <row r="73" spans="3:5" hidden="1">
      <c r="C73" s="74" t="s">
        <v>392</v>
      </c>
      <c r="D73" t="str">
        <f t="shared" si="1"/>
        <v>ok</v>
      </c>
      <c r="E73" s="140" t="s">
        <v>392</v>
      </c>
    </row>
    <row r="74" spans="3:5" hidden="1">
      <c r="C74" s="129" t="s">
        <v>580</v>
      </c>
      <c r="D74" t="str">
        <f t="shared" si="1"/>
        <v>ok</v>
      </c>
      <c r="E74" s="140" t="s">
        <v>580</v>
      </c>
    </row>
    <row r="75" spans="3:5" hidden="1">
      <c r="C75" s="74" t="s">
        <v>366</v>
      </c>
      <c r="D75" t="str">
        <f t="shared" si="1"/>
        <v>ok</v>
      </c>
      <c r="E75" s="140" t="s">
        <v>366</v>
      </c>
    </row>
    <row r="76" spans="3:5" hidden="1">
      <c r="C76" s="123" t="s">
        <v>581</v>
      </c>
      <c r="D76" t="str">
        <f t="shared" si="1"/>
        <v>ok</v>
      </c>
      <c r="E76" s="140" t="s">
        <v>581</v>
      </c>
    </row>
    <row r="77" spans="3:5" hidden="1">
      <c r="C77" s="74" t="s">
        <v>452</v>
      </c>
      <c r="D77" t="str">
        <f t="shared" si="1"/>
        <v>ok</v>
      </c>
      <c r="E77" s="140" t="s">
        <v>452</v>
      </c>
    </row>
    <row r="78" spans="3:5" hidden="1">
      <c r="C78" s="75" t="s">
        <v>393</v>
      </c>
      <c r="D78" t="str">
        <f t="shared" si="1"/>
        <v>ok</v>
      </c>
      <c r="E78" s="140" t="s">
        <v>393</v>
      </c>
    </row>
    <row r="79" spans="3:5" hidden="1">
      <c r="C79" s="129" t="s">
        <v>582</v>
      </c>
      <c r="D79" t="str">
        <f t="shared" si="1"/>
        <v>ok</v>
      </c>
      <c r="E79" s="140" t="s">
        <v>582</v>
      </c>
    </row>
    <row r="80" spans="3:5" hidden="1">
      <c r="C80" s="123" t="s">
        <v>583</v>
      </c>
      <c r="D80" t="str">
        <f t="shared" si="1"/>
        <v>ok</v>
      </c>
      <c r="E80" s="140" t="s">
        <v>583</v>
      </c>
    </row>
    <row r="81" spans="3:5" hidden="1">
      <c r="C81" s="129" t="s">
        <v>584</v>
      </c>
      <c r="D81" t="str">
        <f t="shared" si="1"/>
        <v>ok</v>
      </c>
      <c r="E81" s="140" t="s">
        <v>584</v>
      </c>
    </row>
    <row r="82" spans="3:5" hidden="1">
      <c r="C82" s="123" t="s">
        <v>585</v>
      </c>
      <c r="D82" t="str">
        <f t="shared" si="1"/>
        <v>ok</v>
      </c>
      <c r="E82" s="140" t="s">
        <v>585</v>
      </c>
    </row>
    <row r="83" spans="3:5" hidden="1">
      <c r="C83" s="80" t="s">
        <v>342</v>
      </c>
      <c r="D83" t="str">
        <f t="shared" si="1"/>
        <v>ok</v>
      </c>
      <c r="E83" s="140" t="s">
        <v>342</v>
      </c>
    </row>
    <row r="84" spans="3:5" hidden="1">
      <c r="C84" s="129" t="s">
        <v>823</v>
      </c>
      <c r="D84" t="str">
        <f t="shared" si="1"/>
        <v>ok</v>
      </c>
      <c r="E84" s="140" t="s">
        <v>823</v>
      </c>
    </row>
    <row r="85" spans="3:5" hidden="1">
      <c r="C85" s="123" t="s">
        <v>824</v>
      </c>
      <c r="D85" t="str">
        <f t="shared" si="1"/>
        <v>ok</v>
      </c>
      <c r="E85" s="140" t="s">
        <v>824</v>
      </c>
    </row>
    <row r="86" spans="3:5" hidden="1">
      <c r="C86" s="129" t="s">
        <v>104</v>
      </c>
      <c r="D86" t="str">
        <f t="shared" si="1"/>
        <v>ok</v>
      </c>
      <c r="E86" s="140" t="s">
        <v>104</v>
      </c>
    </row>
    <row r="87" spans="3:5" hidden="1">
      <c r="C87" s="129" t="s">
        <v>586</v>
      </c>
      <c r="D87" t="str">
        <f t="shared" si="1"/>
        <v>ok</v>
      </c>
      <c r="E87" s="140" t="s">
        <v>586</v>
      </c>
    </row>
    <row r="88" spans="3:5" hidden="1">
      <c r="C88" s="106" t="s">
        <v>1018</v>
      </c>
      <c r="D88" t="str">
        <f t="shared" si="1"/>
        <v>ok</v>
      </c>
      <c r="E88" s="140" t="s">
        <v>1018</v>
      </c>
    </row>
    <row r="89" spans="3:5" hidden="1">
      <c r="C89" s="123" t="s">
        <v>271</v>
      </c>
      <c r="D89" t="str">
        <f t="shared" si="1"/>
        <v>ok</v>
      </c>
      <c r="E89" s="140" t="s">
        <v>271</v>
      </c>
    </row>
    <row r="90" spans="3:5" hidden="1">
      <c r="C90" s="129" t="s">
        <v>295</v>
      </c>
      <c r="D90" t="str">
        <f t="shared" si="1"/>
        <v>ok</v>
      </c>
      <c r="E90" s="140" t="s">
        <v>295</v>
      </c>
    </row>
    <row r="91" spans="3:5" hidden="1">
      <c r="C91" s="129" t="s">
        <v>297</v>
      </c>
      <c r="D91" t="str">
        <f t="shared" si="1"/>
        <v>ok</v>
      </c>
      <c r="E91" s="140" t="s">
        <v>297</v>
      </c>
    </row>
    <row r="92" spans="3:5" hidden="1">
      <c r="C92" s="123" t="s">
        <v>273</v>
      </c>
      <c r="D92" t="str">
        <f t="shared" si="1"/>
        <v>ok</v>
      </c>
      <c r="E92" s="140" t="s">
        <v>273</v>
      </c>
    </row>
    <row r="93" spans="3:5" hidden="1">
      <c r="C93" s="129" t="s">
        <v>160</v>
      </c>
      <c r="D93" t="str">
        <f t="shared" si="1"/>
        <v>ok</v>
      </c>
      <c r="E93" s="140" t="s">
        <v>160</v>
      </c>
    </row>
    <row r="94" spans="3:5" hidden="1">
      <c r="C94" s="123" t="s">
        <v>161</v>
      </c>
      <c r="D94" t="str">
        <f t="shared" si="1"/>
        <v>ok</v>
      </c>
      <c r="E94" s="140" t="s">
        <v>161</v>
      </c>
    </row>
    <row r="95" spans="3:5" hidden="1">
      <c r="C95" s="129" t="s">
        <v>162</v>
      </c>
      <c r="D95" t="str">
        <f t="shared" si="1"/>
        <v>ok</v>
      </c>
      <c r="E95" s="140" t="s">
        <v>162</v>
      </c>
    </row>
    <row r="96" spans="3:5" hidden="1">
      <c r="C96" s="123" t="s">
        <v>105</v>
      </c>
      <c r="D96" t="str">
        <f t="shared" si="1"/>
        <v>ok</v>
      </c>
      <c r="E96" s="140" t="s">
        <v>105</v>
      </c>
    </row>
    <row r="97" spans="3:5" hidden="1">
      <c r="C97" s="129" t="s">
        <v>224</v>
      </c>
      <c r="D97" t="str">
        <f t="shared" si="1"/>
        <v>ok</v>
      </c>
      <c r="E97" s="140" t="s">
        <v>224</v>
      </c>
    </row>
    <row r="98" spans="3:5" hidden="1">
      <c r="C98" s="123" t="s">
        <v>225</v>
      </c>
      <c r="D98" t="str">
        <f t="shared" si="1"/>
        <v>ok</v>
      </c>
      <c r="E98" s="140" t="s">
        <v>225</v>
      </c>
    </row>
    <row r="99" spans="3:5" hidden="1">
      <c r="C99" s="129" t="s">
        <v>258</v>
      </c>
      <c r="D99" t="str">
        <f t="shared" si="1"/>
        <v>ok</v>
      </c>
      <c r="E99" s="140" t="s">
        <v>258</v>
      </c>
    </row>
    <row r="100" spans="3:5">
      <c r="C100" s="123" t="s">
        <v>259</v>
      </c>
      <c r="D100" t="str">
        <f t="shared" si="1"/>
        <v>fx</v>
      </c>
      <c r="E100" s="140"/>
    </row>
    <row r="101" spans="3:5" hidden="1">
      <c r="C101" s="129" t="s">
        <v>303</v>
      </c>
      <c r="D101" t="str">
        <f t="shared" si="1"/>
        <v>ok</v>
      </c>
      <c r="E101" s="140" t="s">
        <v>303</v>
      </c>
    </row>
    <row r="102" spans="3:5" hidden="1">
      <c r="C102" s="123" t="s">
        <v>304</v>
      </c>
      <c r="D102" t="str">
        <f t="shared" si="1"/>
        <v>ok</v>
      </c>
      <c r="E102" s="140" t="s">
        <v>304</v>
      </c>
    </row>
    <row r="103" spans="3:5" hidden="1">
      <c r="C103" s="129" t="s">
        <v>587</v>
      </c>
      <c r="D103" t="str">
        <f t="shared" si="1"/>
        <v>ok</v>
      </c>
      <c r="E103" s="140" t="s">
        <v>587</v>
      </c>
    </row>
    <row r="104" spans="3:5" hidden="1">
      <c r="C104" s="123" t="s">
        <v>825</v>
      </c>
      <c r="D104" t="str">
        <f t="shared" si="1"/>
        <v>ok</v>
      </c>
      <c r="E104" s="140" t="s">
        <v>825</v>
      </c>
    </row>
    <row r="105" spans="3:5" hidden="1">
      <c r="C105" s="129" t="s">
        <v>588</v>
      </c>
      <c r="D105" t="str">
        <f t="shared" si="1"/>
        <v>ok</v>
      </c>
      <c r="E105" s="140" t="s">
        <v>588</v>
      </c>
    </row>
    <row r="106" spans="3:5" hidden="1">
      <c r="C106" s="123" t="s">
        <v>589</v>
      </c>
      <c r="D106" t="str">
        <f t="shared" si="1"/>
        <v>ok</v>
      </c>
      <c r="E106" s="140" t="s">
        <v>589</v>
      </c>
    </row>
    <row r="107" spans="3:5" hidden="1">
      <c r="C107" s="129" t="s">
        <v>590</v>
      </c>
      <c r="D107" t="str">
        <f t="shared" si="1"/>
        <v>ok</v>
      </c>
      <c r="E107" s="140" t="s">
        <v>590</v>
      </c>
    </row>
    <row r="108" spans="3:5" hidden="1">
      <c r="C108" s="123" t="s">
        <v>343</v>
      </c>
      <c r="D108" t="str">
        <f t="shared" si="1"/>
        <v>ok</v>
      </c>
      <c r="E108" s="140" t="s">
        <v>343</v>
      </c>
    </row>
    <row r="109" spans="3:5" hidden="1">
      <c r="C109" s="129" t="s">
        <v>344</v>
      </c>
      <c r="D109" t="str">
        <f t="shared" si="1"/>
        <v>ok</v>
      </c>
      <c r="E109" s="140" t="s">
        <v>344</v>
      </c>
    </row>
    <row r="110" spans="3:5" hidden="1">
      <c r="C110" s="123" t="s">
        <v>345</v>
      </c>
      <c r="D110" t="str">
        <f t="shared" si="1"/>
        <v>ok</v>
      </c>
      <c r="E110" s="140" t="s">
        <v>345</v>
      </c>
    </row>
    <row r="111" spans="3:5" hidden="1">
      <c r="C111" s="129" t="s">
        <v>241</v>
      </c>
      <c r="D111" t="str">
        <f t="shared" si="1"/>
        <v>ok</v>
      </c>
      <c r="E111" s="140" t="s">
        <v>241</v>
      </c>
    </row>
    <row r="112" spans="3:5" hidden="1">
      <c r="C112" s="123" t="s">
        <v>591</v>
      </c>
      <c r="D112" t="str">
        <f t="shared" si="1"/>
        <v>ok</v>
      </c>
      <c r="E112" s="140" t="s">
        <v>591</v>
      </c>
    </row>
    <row r="113" spans="3:5" hidden="1">
      <c r="C113" s="129" t="s">
        <v>592</v>
      </c>
      <c r="D113" t="str">
        <f t="shared" si="1"/>
        <v>ok</v>
      </c>
      <c r="E113" s="140" t="s">
        <v>592</v>
      </c>
    </row>
    <row r="114" spans="3:5" hidden="1">
      <c r="C114" s="123" t="s">
        <v>593</v>
      </c>
      <c r="D114" t="str">
        <f t="shared" si="1"/>
        <v>ok</v>
      </c>
      <c r="E114" s="140" t="s">
        <v>593</v>
      </c>
    </row>
    <row r="115" spans="3:5" hidden="1">
      <c r="C115" s="129" t="s">
        <v>826</v>
      </c>
      <c r="D115" t="str">
        <f t="shared" si="1"/>
        <v>ok</v>
      </c>
      <c r="E115" s="140" t="s">
        <v>826</v>
      </c>
    </row>
    <row r="116" spans="3:5" hidden="1">
      <c r="C116" s="123" t="s">
        <v>594</v>
      </c>
      <c r="D116" t="str">
        <f t="shared" si="1"/>
        <v>ok</v>
      </c>
      <c r="E116" s="140" t="s">
        <v>594</v>
      </c>
    </row>
    <row r="117" spans="3:5" hidden="1">
      <c r="C117" s="129" t="s">
        <v>226</v>
      </c>
      <c r="D117" t="str">
        <f t="shared" si="1"/>
        <v>ok</v>
      </c>
      <c r="E117" s="140" t="s">
        <v>226</v>
      </c>
    </row>
    <row r="118" spans="3:5" hidden="1">
      <c r="C118" s="129" t="s">
        <v>595</v>
      </c>
      <c r="D118" t="str">
        <f t="shared" si="1"/>
        <v>ok</v>
      </c>
      <c r="E118" s="140" t="s">
        <v>595</v>
      </c>
    </row>
    <row r="119" spans="3:5" hidden="1">
      <c r="C119" s="123" t="s">
        <v>106</v>
      </c>
      <c r="D119" t="str">
        <f t="shared" si="1"/>
        <v>ok</v>
      </c>
      <c r="E119" s="140" t="s">
        <v>106</v>
      </c>
    </row>
    <row r="120" spans="3:5" hidden="1">
      <c r="C120" s="123" t="s">
        <v>596</v>
      </c>
      <c r="D120" t="str">
        <f t="shared" si="1"/>
        <v>ok</v>
      </c>
      <c r="E120" s="140" t="s">
        <v>596</v>
      </c>
    </row>
    <row r="121" spans="3:5" hidden="1">
      <c r="C121" s="123" t="s">
        <v>94</v>
      </c>
      <c r="D121" t="str">
        <f t="shared" si="1"/>
        <v>ok</v>
      </c>
      <c r="E121" s="140" t="s">
        <v>94</v>
      </c>
    </row>
    <row r="122" spans="3:5" hidden="1">
      <c r="C122" s="129" t="s">
        <v>597</v>
      </c>
      <c r="D122" t="str">
        <f t="shared" si="1"/>
        <v>ok</v>
      </c>
      <c r="E122" s="140" t="s">
        <v>597</v>
      </c>
    </row>
    <row r="123" spans="3:5" hidden="1">
      <c r="C123" s="129" t="s">
        <v>827</v>
      </c>
      <c r="D123" t="str">
        <f t="shared" si="1"/>
        <v>ok</v>
      </c>
      <c r="E123" s="140" t="s">
        <v>827</v>
      </c>
    </row>
    <row r="124" spans="3:5" hidden="1">
      <c r="C124" s="80" t="s">
        <v>828</v>
      </c>
      <c r="D124" t="str">
        <f t="shared" si="1"/>
        <v>ok</v>
      </c>
      <c r="E124" s="140" t="s">
        <v>828</v>
      </c>
    </row>
    <row r="125" spans="3:5" hidden="1">
      <c r="C125" s="129" t="s">
        <v>598</v>
      </c>
      <c r="D125" t="str">
        <f t="shared" si="1"/>
        <v>ok</v>
      </c>
      <c r="E125" s="140" t="s">
        <v>598</v>
      </c>
    </row>
    <row r="126" spans="3:5" hidden="1">
      <c r="C126" s="80" t="s">
        <v>599</v>
      </c>
      <c r="D126" t="str">
        <f t="shared" si="1"/>
        <v>ok</v>
      </c>
      <c r="E126" s="140" t="s">
        <v>599</v>
      </c>
    </row>
    <row r="127" spans="3:5" hidden="1">
      <c r="C127" s="129" t="s">
        <v>600</v>
      </c>
      <c r="D127" t="str">
        <f t="shared" si="1"/>
        <v>ok</v>
      </c>
      <c r="E127" s="140" t="s">
        <v>600</v>
      </c>
    </row>
    <row r="128" spans="3:5" hidden="1">
      <c r="C128" s="123" t="s">
        <v>601</v>
      </c>
      <c r="D128" t="str">
        <f t="shared" si="1"/>
        <v>ok</v>
      </c>
      <c r="E128" s="140" t="s">
        <v>601</v>
      </c>
    </row>
    <row r="129" spans="3:5" hidden="1">
      <c r="C129" s="129" t="s">
        <v>212</v>
      </c>
      <c r="D129" t="str">
        <f t="shared" si="1"/>
        <v>ok</v>
      </c>
      <c r="E129" s="140" t="s">
        <v>212</v>
      </c>
    </row>
    <row r="130" spans="3:5" hidden="1">
      <c r="C130" s="129" t="s">
        <v>602</v>
      </c>
      <c r="D130" t="str">
        <f t="shared" si="1"/>
        <v>ok</v>
      </c>
      <c r="E130" s="140" t="s">
        <v>602</v>
      </c>
    </row>
    <row r="131" spans="3:5" hidden="1">
      <c r="C131" s="123" t="s">
        <v>603</v>
      </c>
      <c r="D131" t="str">
        <f t="shared" si="1"/>
        <v>ok</v>
      </c>
      <c r="E131" s="140" t="s">
        <v>603</v>
      </c>
    </row>
    <row r="132" spans="3:5" hidden="1">
      <c r="C132" s="129" t="s">
        <v>604</v>
      </c>
      <c r="D132" t="str">
        <f t="shared" si="1"/>
        <v>ok</v>
      </c>
      <c r="E132" s="140" t="s">
        <v>604</v>
      </c>
    </row>
    <row r="133" spans="3:5" hidden="1">
      <c r="C133" s="75" t="s">
        <v>394</v>
      </c>
      <c r="D133" t="str">
        <f t="shared" ref="D133:D196" si="2">IF(C133=E133,"ok","fx")</f>
        <v>ok</v>
      </c>
      <c r="E133" s="140" t="s">
        <v>394</v>
      </c>
    </row>
    <row r="134" spans="3:5" hidden="1">
      <c r="C134" s="74" t="s">
        <v>395</v>
      </c>
      <c r="D134" t="str">
        <f t="shared" si="2"/>
        <v>ok</v>
      </c>
      <c r="E134" s="140" t="s">
        <v>395</v>
      </c>
    </row>
    <row r="135" spans="3:5" hidden="1">
      <c r="C135" s="123" t="s">
        <v>829</v>
      </c>
      <c r="D135" t="str">
        <f t="shared" si="2"/>
        <v>ok</v>
      </c>
      <c r="E135" s="140" t="s">
        <v>829</v>
      </c>
    </row>
    <row r="136" spans="3:5" hidden="1">
      <c r="C136" s="74" t="s">
        <v>396</v>
      </c>
      <c r="D136" t="str">
        <f t="shared" si="2"/>
        <v>ok</v>
      </c>
      <c r="E136" s="140" t="s">
        <v>396</v>
      </c>
    </row>
    <row r="137" spans="3:5" hidden="1">
      <c r="C137" s="129" t="s">
        <v>605</v>
      </c>
      <c r="D137" t="str">
        <f t="shared" si="2"/>
        <v>ok</v>
      </c>
      <c r="E137" s="140" t="s">
        <v>605</v>
      </c>
    </row>
    <row r="138" spans="3:5" hidden="1">
      <c r="C138" s="123" t="s">
        <v>163</v>
      </c>
      <c r="D138" t="str">
        <f t="shared" si="2"/>
        <v>ok</v>
      </c>
      <c r="E138" s="140" t="s">
        <v>163</v>
      </c>
    </row>
    <row r="139" spans="3:5" hidden="1">
      <c r="C139" s="129" t="s">
        <v>164</v>
      </c>
      <c r="D139" t="str">
        <f t="shared" si="2"/>
        <v>ok</v>
      </c>
      <c r="E139" s="140" t="s">
        <v>164</v>
      </c>
    </row>
    <row r="140" spans="3:5" hidden="1">
      <c r="C140" s="123" t="s">
        <v>165</v>
      </c>
      <c r="D140" t="str">
        <f t="shared" si="2"/>
        <v>ok</v>
      </c>
      <c r="E140" s="140" t="s">
        <v>165</v>
      </c>
    </row>
    <row r="141" spans="3:5" hidden="1">
      <c r="C141" s="123" t="s">
        <v>606</v>
      </c>
      <c r="D141" t="str">
        <f t="shared" si="2"/>
        <v>ok</v>
      </c>
      <c r="E141" s="140" t="s">
        <v>606</v>
      </c>
    </row>
    <row r="142" spans="3:5" hidden="1">
      <c r="C142" s="129" t="s">
        <v>607</v>
      </c>
      <c r="D142" t="str">
        <f t="shared" si="2"/>
        <v>ok</v>
      </c>
      <c r="E142" s="140" t="s">
        <v>607</v>
      </c>
    </row>
    <row r="143" spans="3:5" hidden="1">
      <c r="C143" s="129" t="s">
        <v>305</v>
      </c>
      <c r="D143" t="str">
        <f t="shared" si="2"/>
        <v>ok</v>
      </c>
      <c r="E143" s="140" t="s">
        <v>305</v>
      </c>
    </row>
    <row r="144" spans="3:5" hidden="1">
      <c r="C144" s="123" t="s">
        <v>608</v>
      </c>
      <c r="D144" t="str">
        <f t="shared" si="2"/>
        <v>ok</v>
      </c>
      <c r="E144" s="140" t="s">
        <v>608</v>
      </c>
    </row>
    <row r="145" spans="3:5" hidden="1">
      <c r="C145" s="129" t="s">
        <v>609</v>
      </c>
      <c r="D145" t="str">
        <f t="shared" si="2"/>
        <v>ok</v>
      </c>
      <c r="E145" s="140" t="s">
        <v>609</v>
      </c>
    </row>
    <row r="146" spans="3:5" hidden="1">
      <c r="C146" s="123" t="s">
        <v>610</v>
      </c>
      <c r="D146" t="str">
        <f t="shared" si="2"/>
        <v>ok</v>
      </c>
      <c r="E146" s="140" t="s">
        <v>610</v>
      </c>
    </row>
    <row r="147" spans="3:5" hidden="1">
      <c r="C147" s="74" t="s">
        <v>397</v>
      </c>
      <c r="D147" t="str">
        <f t="shared" si="2"/>
        <v>ok</v>
      </c>
      <c r="E147" s="140" t="s">
        <v>397</v>
      </c>
    </row>
    <row r="148" spans="3:5" hidden="1">
      <c r="C148" s="129" t="s">
        <v>166</v>
      </c>
      <c r="D148" t="str">
        <f t="shared" si="2"/>
        <v>ok</v>
      </c>
      <c r="E148" s="140" t="s">
        <v>166</v>
      </c>
    </row>
    <row r="149" spans="3:5" hidden="1">
      <c r="C149" s="129" t="s">
        <v>611</v>
      </c>
      <c r="D149" t="str">
        <f t="shared" si="2"/>
        <v>ok</v>
      </c>
      <c r="E149" s="140" t="s">
        <v>611</v>
      </c>
    </row>
    <row r="150" spans="3:5" hidden="1">
      <c r="C150" s="123" t="s">
        <v>612</v>
      </c>
      <c r="D150" t="str">
        <f t="shared" si="2"/>
        <v>ok</v>
      </c>
      <c r="E150" s="140" t="s">
        <v>612</v>
      </c>
    </row>
    <row r="151" spans="3:5" hidden="1">
      <c r="C151" s="129" t="s">
        <v>613</v>
      </c>
      <c r="D151" t="str">
        <f t="shared" si="2"/>
        <v>ok</v>
      </c>
      <c r="E151" s="140" t="s">
        <v>613</v>
      </c>
    </row>
    <row r="152" spans="3:5" hidden="1">
      <c r="C152" s="129" t="s">
        <v>242</v>
      </c>
      <c r="D152" t="str">
        <f t="shared" si="2"/>
        <v>ok</v>
      </c>
      <c r="E152" s="140" t="s">
        <v>242</v>
      </c>
    </row>
    <row r="153" spans="3:5" hidden="1">
      <c r="C153" s="75" t="s">
        <v>446</v>
      </c>
      <c r="D153" t="str">
        <f t="shared" si="2"/>
        <v>ok</v>
      </c>
      <c r="E153" s="140" t="s">
        <v>446</v>
      </c>
    </row>
    <row r="154" spans="3:5" hidden="1">
      <c r="C154" s="129" t="s">
        <v>830</v>
      </c>
      <c r="D154" t="str">
        <f t="shared" si="2"/>
        <v>ok</v>
      </c>
      <c r="E154" s="140" t="s">
        <v>830</v>
      </c>
    </row>
    <row r="155" spans="3:5" hidden="1">
      <c r="C155" s="129" t="s">
        <v>107</v>
      </c>
      <c r="D155" t="str">
        <f t="shared" si="2"/>
        <v>ok</v>
      </c>
      <c r="E155" s="140" t="s">
        <v>107</v>
      </c>
    </row>
    <row r="156" spans="3:5" hidden="1">
      <c r="C156" s="123" t="s">
        <v>614</v>
      </c>
      <c r="D156" t="str">
        <f t="shared" si="2"/>
        <v>ok</v>
      </c>
      <c r="E156" s="140" t="s">
        <v>614</v>
      </c>
    </row>
    <row r="157" spans="3:5" hidden="1">
      <c r="C157" s="75" t="s">
        <v>453</v>
      </c>
      <c r="D157" t="str">
        <f t="shared" si="2"/>
        <v>ok</v>
      </c>
      <c r="E157" s="140" t="s">
        <v>453</v>
      </c>
    </row>
    <row r="158" spans="3:5" hidden="1">
      <c r="C158" s="129" t="s">
        <v>615</v>
      </c>
      <c r="D158" t="str">
        <f t="shared" si="2"/>
        <v>ok</v>
      </c>
      <c r="E158" s="140" t="s">
        <v>615</v>
      </c>
    </row>
    <row r="159" spans="3:5" hidden="1">
      <c r="C159" s="129" t="s">
        <v>260</v>
      </c>
      <c r="D159" t="str">
        <f t="shared" si="2"/>
        <v>ok</v>
      </c>
      <c r="E159" s="140" t="s">
        <v>260</v>
      </c>
    </row>
    <row r="160" spans="3:5" hidden="1">
      <c r="C160" s="74" t="s">
        <v>454</v>
      </c>
      <c r="D160" t="str">
        <f t="shared" si="2"/>
        <v>ok</v>
      </c>
      <c r="E160" s="140" t="s">
        <v>454</v>
      </c>
    </row>
    <row r="161" spans="3:5">
      <c r="C161" s="123" t="s">
        <v>616</v>
      </c>
      <c r="D161" t="str">
        <f t="shared" si="2"/>
        <v>fx</v>
      </c>
      <c r="E161" s="140"/>
    </row>
    <row r="162" spans="3:5" hidden="1">
      <c r="C162" s="129" t="s">
        <v>617</v>
      </c>
      <c r="D162" t="str">
        <f t="shared" si="2"/>
        <v>ok</v>
      </c>
      <c r="E162" s="140" t="s">
        <v>617</v>
      </c>
    </row>
    <row r="163" spans="3:5" hidden="1">
      <c r="C163" s="123" t="s">
        <v>618</v>
      </c>
      <c r="D163" t="str">
        <f t="shared" si="2"/>
        <v>ok</v>
      </c>
      <c r="E163" s="140" t="s">
        <v>618</v>
      </c>
    </row>
    <row r="164" spans="3:5" hidden="1">
      <c r="C164" s="129" t="s">
        <v>619</v>
      </c>
      <c r="D164" t="str">
        <f t="shared" si="2"/>
        <v>ok</v>
      </c>
      <c r="E164" s="140" t="s">
        <v>619</v>
      </c>
    </row>
    <row r="165" spans="3:5" hidden="1">
      <c r="C165" s="123" t="s">
        <v>620</v>
      </c>
      <c r="D165" t="str">
        <f t="shared" si="2"/>
        <v>ok</v>
      </c>
      <c r="E165" s="140" t="s">
        <v>620</v>
      </c>
    </row>
    <row r="166" spans="3:5" hidden="1">
      <c r="C166" s="129" t="s">
        <v>621</v>
      </c>
      <c r="D166" t="str">
        <f t="shared" si="2"/>
        <v>ok</v>
      </c>
      <c r="E166" s="140" t="s">
        <v>621</v>
      </c>
    </row>
    <row r="167" spans="3:5" hidden="1">
      <c r="C167" s="123" t="s">
        <v>622</v>
      </c>
      <c r="D167" t="str">
        <f t="shared" si="2"/>
        <v>ok</v>
      </c>
      <c r="E167" s="140" t="s">
        <v>622</v>
      </c>
    </row>
    <row r="168" spans="3:5">
      <c r="C168" s="129" t="s">
        <v>623</v>
      </c>
      <c r="D168" t="str">
        <f t="shared" si="2"/>
        <v>fx</v>
      </c>
      <c r="E168" s="140"/>
    </row>
    <row r="169" spans="3:5" hidden="1">
      <c r="C169" s="123" t="s">
        <v>346</v>
      </c>
      <c r="D169" t="str">
        <f t="shared" si="2"/>
        <v>ok</v>
      </c>
      <c r="E169" s="140" t="s">
        <v>346</v>
      </c>
    </row>
    <row r="170" spans="3:5" hidden="1">
      <c r="C170" s="129" t="s">
        <v>624</v>
      </c>
      <c r="D170" t="str">
        <f t="shared" si="2"/>
        <v>ok</v>
      </c>
      <c r="E170" s="140" t="s">
        <v>624</v>
      </c>
    </row>
    <row r="171" spans="3:5" hidden="1">
      <c r="C171" s="74" t="s">
        <v>455</v>
      </c>
      <c r="D171" t="str">
        <f t="shared" si="2"/>
        <v>ok</v>
      </c>
      <c r="E171" s="140" t="s">
        <v>455</v>
      </c>
    </row>
    <row r="172" spans="3:5" hidden="1">
      <c r="C172" s="123" t="s">
        <v>625</v>
      </c>
      <c r="D172" t="str">
        <f t="shared" si="2"/>
        <v>ok</v>
      </c>
      <c r="E172" s="140" t="s">
        <v>625</v>
      </c>
    </row>
    <row r="173" spans="3:5" hidden="1">
      <c r="C173" s="129" t="s">
        <v>626</v>
      </c>
      <c r="D173" t="str">
        <f t="shared" si="2"/>
        <v>ok</v>
      </c>
      <c r="E173" s="140" t="s">
        <v>626</v>
      </c>
    </row>
    <row r="174" spans="3:5" hidden="1">
      <c r="C174" s="123" t="s">
        <v>627</v>
      </c>
      <c r="D174" t="str">
        <f t="shared" si="2"/>
        <v>ok</v>
      </c>
      <c r="E174" s="140" t="s">
        <v>627</v>
      </c>
    </row>
    <row r="175" spans="3:5" hidden="1">
      <c r="C175" s="129" t="s">
        <v>628</v>
      </c>
      <c r="D175" t="str">
        <f t="shared" si="2"/>
        <v>ok</v>
      </c>
      <c r="E175" s="140" t="s">
        <v>628</v>
      </c>
    </row>
    <row r="176" spans="3:5" hidden="1">
      <c r="C176" s="123" t="s">
        <v>629</v>
      </c>
      <c r="D176" t="str">
        <f t="shared" si="2"/>
        <v>ok</v>
      </c>
      <c r="E176" s="140" t="s">
        <v>629</v>
      </c>
    </row>
    <row r="177" spans="3:5" hidden="1">
      <c r="C177" s="123" t="s">
        <v>108</v>
      </c>
      <c r="D177" t="str">
        <f t="shared" si="2"/>
        <v>ok</v>
      </c>
      <c r="E177" s="140" t="s">
        <v>108</v>
      </c>
    </row>
    <row r="178" spans="3:5" hidden="1">
      <c r="C178" s="129" t="s">
        <v>167</v>
      </c>
      <c r="D178" t="str">
        <f t="shared" si="2"/>
        <v>ok</v>
      </c>
      <c r="E178" s="140" t="s">
        <v>167</v>
      </c>
    </row>
    <row r="179" spans="3:5" hidden="1">
      <c r="C179" s="129" t="s">
        <v>831</v>
      </c>
      <c r="D179" t="str">
        <f t="shared" si="2"/>
        <v>ok</v>
      </c>
      <c r="E179" s="140" t="s">
        <v>831</v>
      </c>
    </row>
    <row r="180" spans="3:5" hidden="1">
      <c r="C180" s="123" t="s">
        <v>832</v>
      </c>
      <c r="D180" t="str">
        <f t="shared" si="2"/>
        <v>ok</v>
      </c>
      <c r="E180" s="140" t="s">
        <v>832</v>
      </c>
    </row>
    <row r="181" spans="3:5" hidden="1">
      <c r="C181" s="129" t="s">
        <v>833</v>
      </c>
      <c r="D181" t="str">
        <f t="shared" si="2"/>
        <v>ok</v>
      </c>
      <c r="E181" s="140" t="s">
        <v>833</v>
      </c>
    </row>
    <row r="182" spans="3:5" hidden="1">
      <c r="C182" s="123" t="s">
        <v>630</v>
      </c>
      <c r="D182" t="str">
        <f t="shared" si="2"/>
        <v>ok</v>
      </c>
      <c r="E182" s="140" t="s">
        <v>630</v>
      </c>
    </row>
    <row r="183" spans="3:5" hidden="1">
      <c r="C183" s="129" t="s">
        <v>834</v>
      </c>
      <c r="D183" t="str">
        <f t="shared" si="2"/>
        <v>ok</v>
      </c>
      <c r="E183" s="140" t="s">
        <v>834</v>
      </c>
    </row>
    <row r="184" spans="3:5" hidden="1">
      <c r="C184" s="123" t="s">
        <v>835</v>
      </c>
      <c r="D184" t="str">
        <f t="shared" si="2"/>
        <v>ok</v>
      </c>
      <c r="E184" s="140" t="s">
        <v>835</v>
      </c>
    </row>
    <row r="185" spans="3:5" hidden="1">
      <c r="C185" s="123" t="s">
        <v>330</v>
      </c>
      <c r="D185" t="str">
        <f t="shared" si="2"/>
        <v>ok</v>
      </c>
      <c r="E185" s="140" t="s">
        <v>330</v>
      </c>
    </row>
    <row r="186" spans="3:5" hidden="1">
      <c r="C186" s="129" t="s">
        <v>631</v>
      </c>
      <c r="D186" t="str">
        <f t="shared" si="2"/>
        <v>ok</v>
      </c>
      <c r="E186" s="140" t="s">
        <v>631</v>
      </c>
    </row>
    <row r="187" spans="3:5" hidden="1">
      <c r="C187" s="123" t="s">
        <v>632</v>
      </c>
      <c r="D187" t="str">
        <f t="shared" si="2"/>
        <v>ok</v>
      </c>
      <c r="E187" s="140" t="s">
        <v>632</v>
      </c>
    </row>
    <row r="188" spans="3:5" hidden="1">
      <c r="C188" s="129" t="s">
        <v>633</v>
      </c>
      <c r="D188" t="str">
        <f t="shared" si="2"/>
        <v>ok</v>
      </c>
      <c r="E188" s="140" t="s">
        <v>633</v>
      </c>
    </row>
    <row r="189" spans="3:5" hidden="1">
      <c r="C189" s="123" t="s">
        <v>274</v>
      </c>
      <c r="D189" t="str">
        <f t="shared" si="2"/>
        <v>ok</v>
      </c>
      <c r="E189" s="140" t="s">
        <v>274</v>
      </c>
    </row>
    <row r="190" spans="3:5" hidden="1">
      <c r="C190" s="129" t="s">
        <v>275</v>
      </c>
      <c r="D190" t="str">
        <f t="shared" si="2"/>
        <v>ok</v>
      </c>
      <c r="E190" s="140" t="s">
        <v>275</v>
      </c>
    </row>
    <row r="191" spans="3:5" hidden="1">
      <c r="C191" s="123" t="s">
        <v>276</v>
      </c>
      <c r="D191" t="str">
        <f t="shared" si="2"/>
        <v>ok</v>
      </c>
      <c r="E191" s="140" t="s">
        <v>276</v>
      </c>
    </row>
    <row r="192" spans="3:5" hidden="1">
      <c r="C192" s="129" t="s">
        <v>277</v>
      </c>
      <c r="D192" t="str">
        <f t="shared" si="2"/>
        <v>ok</v>
      </c>
      <c r="E192" s="140" t="s">
        <v>277</v>
      </c>
    </row>
    <row r="193" spans="3:5" hidden="1">
      <c r="C193" s="123" t="s">
        <v>261</v>
      </c>
      <c r="D193" t="str">
        <f t="shared" si="2"/>
        <v>ok</v>
      </c>
      <c r="E193" s="140" t="s">
        <v>261</v>
      </c>
    </row>
    <row r="194" spans="3:5" hidden="1">
      <c r="C194" s="129" t="s">
        <v>168</v>
      </c>
      <c r="D194" t="str">
        <f t="shared" si="2"/>
        <v>ok</v>
      </c>
      <c r="E194" s="140" t="s">
        <v>168</v>
      </c>
    </row>
    <row r="195" spans="3:5" hidden="1">
      <c r="C195" s="123" t="s">
        <v>169</v>
      </c>
      <c r="D195" t="str">
        <f t="shared" si="2"/>
        <v>ok</v>
      </c>
      <c r="E195" s="140" t="s">
        <v>169</v>
      </c>
    </row>
    <row r="196" spans="3:5" hidden="1">
      <c r="C196" s="129" t="s">
        <v>170</v>
      </c>
      <c r="D196" t="str">
        <f t="shared" si="2"/>
        <v>ok</v>
      </c>
      <c r="E196" s="140" t="s">
        <v>170</v>
      </c>
    </row>
    <row r="197" spans="3:5" hidden="1">
      <c r="C197" s="123" t="s">
        <v>171</v>
      </c>
      <c r="D197" t="str">
        <f t="shared" ref="D197:D260" si="3">IF(C197=E197,"ok","fx")</f>
        <v>ok</v>
      </c>
      <c r="E197" s="140" t="s">
        <v>171</v>
      </c>
    </row>
    <row r="198" spans="3:5" hidden="1">
      <c r="C198" s="75" t="s">
        <v>367</v>
      </c>
      <c r="D198" t="str">
        <f t="shared" si="3"/>
        <v>ok</v>
      </c>
      <c r="E198" s="140" t="s">
        <v>367</v>
      </c>
    </row>
    <row r="199" spans="3:5" hidden="1">
      <c r="C199" s="123" t="s">
        <v>306</v>
      </c>
      <c r="D199" t="str">
        <f t="shared" si="3"/>
        <v>ok</v>
      </c>
      <c r="E199" s="140" t="s">
        <v>306</v>
      </c>
    </row>
    <row r="200" spans="3:5" hidden="1">
      <c r="C200" s="129" t="s">
        <v>307</v>
      </c>
      <c r="D200" t="str">
        <f t="shared" si="3"/>
        <v>ok</v>
      </c>
      <c r="E200" s="140" t="s">
        <v>307</v>
      </c>
    </row>
    <row r="201" spans="3:5" hidden="1">
      <c r="C201" s="123" t="s">
        <v>284</v>
      </c>
      <c r="D201" t="str">
        <f t="shared" si="3"/>
        <v>ok</v>
      </c>
      <c r="E201" s="140" t="s">
        <v>284</v>
      </c>
    </row>
    <row r="202" spans="3:5" hidden="1">
      <c r="C202" s="129" t="s">
        <v>227</v>
      </c>
      <c r="D202" t="str">
        <f t="shared" si="3"/>
        <v>ok</v>
      </c>
      <c r="E202" s="140" t="s">
        <v>227</v>
      </c>
    </row>
    <row r="203" spans="3:5" hidden="1">
      <c r="C203" s="74" t="s">
        <v>424</v>
      </c>
      <c r="D203" t="str">
        <f t="shared" si="3"/>
        <v>ok</v>
      </c>
      <c r="E203" s="140" t="s">
        <v>424</v>
      </c>
    </row>
    <row r="204" spans="3:5" hidden="1">
      <c r="C204" s="123" t="s">
        <v>836</v>
      </c>
      <c r="D204" t="str">
        <f t="shared" si="3"/>
        <v>ok</v>
      </c>
      <c r="E204" s="140" t="s">
        <v>836</v>
      </c>
    </row>
    <row r="205" spans="3:5" hidden="1">
      <c r="C205" s="129" t="s">
        <v>634</v>
      </c>
      <c r="D205" t="str">
        <f t="shared" si="3"/>
        <v>ok</v>
      </c>
      <c r="E205" s="140" t="s">
        <v>634</v>
      </c>
    </row>
    <row r="206" spans="3:5" hidden="1">
      <c r="C206" s="123" t="s">
        <v>635</v>
      </c>
      <c r="D206" t="str">
        <f t="shared" si="3"/>
        <v>ok</v>
      </c>
      <c r="E206" s="140" t="s">
        <v>635</v>
      </c>
    </row>
    <row r="207" spans="3:5" hidden="1">
      <c r="C207" s="123" t="s">
        <v>228</v>
      </c>
      <c r="D207" t="str">
        <f t="shared" si="3"/>
        <v>ok</v>
      </c>
      <c r="E207" s="140" t="s">
        <v>228</v>
      </c>
    </row>
    <row r="208" spans="3:5" hidden="1">
      <c r="C208" s="129" t="s">
        <v>837</v>
      </c>
      <c r="D208" t="str">
        <f t="shared" si="3"/>
        <v>ok</v>
      </c>
      <c r="E208" s="140" t="s">
        <v>837</v>
      </c>
    </row>
    <row r="209" spans="3:5" hidden="1">
      <c r="C209" s="123" t="s">
        <v>636</v>
      </c>
      <c r="D209" t="str">
        <f t="shared" si="3"/>
        <v>ok</v>
      </c>
      <c r="E209" s="140" t="s">
        <v>636</v>
      </c>
    </row>
    <row r="210" spans="3:5" hidden="1">
      <c r="C210" s="129" t="s">
        <v>229</v>
      </c>
      <c r="D210" t="str">
        <f t="shared" si="3"/>
        <v>ok</v>
      </c>
      <c r="E210" s="140" t="s">
        <v>229</v>
      </c>
    </row>
    <row r="211" spans="3:5" hidden="1">
      <c r="C211" s="123" t="s">
        <v>230</v>
      </c>
      <c r="D211" t="str">
        <f t="shared" si="3"/>
        <v>ok</v>
      </c>
      <c r="E211" s="140" t="s">
        <v>230</v>
      </c>
    </row>
    <row r="212" spans="3:5" hidden="1">
      <c r="C212" s="129" t="s">
        <v>243</v>
      </c>
      <c r="D212" t="str">
        <f t="shared" si="3"/>
        <v>ok</v>
      </c>
      <c r="E212" s="140" t="s">
        <v>243</v>
      </c>
    </row>
    <row r="213" spans="3:5" hidden="1">
      <c r="C213" s="129" t="s">
        <v>637</v>
      </c>
      <c r="D213" t="str">
        <f t="shared" si="3"/>
        <v>ok</v>
      </c>
      <c r="E213" s="140" t="s">
        <v>637</v>
      </c>
    </row>
    <row r="214" spans="3:5" hidden="1">
      <c r="C214" s="123" t="s">
        <v>638</v>
      </c>
      <c r="D214" t="str">
        <f t="shared" si="3"/>
        <v>ok</v>
      </c>
      <c r="E214" s="140" t="s">
        <v>638</v>
      </c>
    </row>
    <row r="215" spans="3:5" hidden="1">
      <c r="C215" s="123" t="s">
        <v>172</v>
      </c>
      <c r="D215" t="str">
        <f t="shared" si="3"/>
        <v>ok</v>
      </c>
      <c r="E215" s="140" t="s">
        <v>172</v>
      </c>
    </row>
    <row r="216" spans="3:5" hidden="1">
      <c r="C216" s="129" t="s">
        <v>639</v>
      </c>
      <c r="D216" t="str">
        <f t="shared" si="3"/>
        <v>ok</v>
      </c>
      <c r="E216" s="140" t="s">
        <v>639</v>
      </c>
    </row>
    <row r="217" spans="3:5" hidden="1">
      <c r="C217" s="123" t="s">
        <v>173</v>
      </c>
      <c r="D217" t="str">
        <f t="shared" si="3"/>
        <v>ok</v>
      </c>
      <c r="E217" s="140" t="s">
        <v>173</v>
      </c>
    </row>
    <row r="218" spans="3:5" hidden="1">
      <c r="C218" s="123" t="s">
        <v>174</v>
      </c>
      <c r="D218" t="str">
        <f t="shared" si="3"/>
        <v>ok</v>
      </c>
      <c r="E218" s="140" t="s">
        <v>174</v>
      </c>
    </row>
    <row r="219" spans="3:5" hidden="1">
      <c r="C219" s="129" t="s">
        <v>175</v>
      </c>
      <c r="D219" t="str">
        <f t="shared" si="3"/>
        <v>ok</v>
      </c>
      <c r="E219" s="140" t="s">
        <v>175</v>
      </c>
    </row>
    <row r="220" spans="3:5" hidden="1">
      <c r="C220" s="123" t="s">
        <v>176</v>
      </c>
      <c r="D220" t="str">
        <f t="shared" si="3"/>
        <v>ok</v>
      </c>
      <c r="E220" s="140" t="s">
        <v>176</v>
      </c>
    </row>
    <row r="221" spans="3:5" hidden="1">
      <c r="C221" s="129" t="s">
        <v>177</v>
      </c>
      <c r="D221" t="str">
        <f t="shared" si="3"/>
        <v>ok</v>
      </c>
      <c r="E221" s="140" t="s">
        <v>177</v>
      </c>
    </row>
    <row r="222" spans="3:5" hidden="1">
      <c r="C222" s="123" t="s">
        <v>178</v>
      </c>
      <c r="D222" t="str">
        <f t="shared" si="3"/>
        <v>ok</v>
      </c>
      <c r="E222" s="140" t="s">
        <v>178</v>
      </c>
    </row>
    <row r="223" spans="3:5" hidden="1">
      <c r="C223" s="123" t="s">
        <v>640</v>
      </c>
      <c r="D223" t="str">
        <f t="shared" si="3"/>
        <v>ok</v>
      </c>
      <c r="E223" s="140" t="s">
        <v>640</v>
      </c>
    </row>
    <row r="224" spans="3:5" hidden="1">
      <c r="C224" s="74" t="s">
        <v>398</v>
      </c>
      <c r="D224" t="str">
        <f t="shared" si="3"/>
        <v>ok</v>
      </c>
      <c r="E224" s="140" t="s">
        <v>398</v>
      </c>
    </row>
    <row r="225" spans="3:5" hidden="1">
      <c r="C225" s="129" t="s">
        <v>347</v>
      </c>
      <c r="D225" t="str">
        <f t="shared" si="3"/>
        <v>ok</v>
      </c>
      <c r="E225" s="140" t="s">
        <v>347</v>
      </c>
    </row>
    <row r="226" spans="3:5" hidden="1">
      <c r="C226" s="74" t="s">
        <v>368</v>
      </c>
      <c r="D226" t="str">
        <f t="shared" si="3"/>
        <v>ok</v>
      </c>
      <c r="E226" s="140" t="s">
        <v>368</v>
      </c>
    </row>
    <row r="227" spans="3:5" hidden="1">
      <c r="C227" s="129" t="s">
        <v>332</v>
      </c>
      <c r="D227" t="str">
        <f t="shared" si="3"/>
        <v>ok</v>
      </c>
      <c r="E227" s="140" t="s">
        <v>332</v>
      </c>
    </row>
    <row r="228" spans="3:5" hidden="1">
      <c r="C228" s="123" t="s">
        <v>213</v>
      </c>
      <c r="D228" t="str">
        <f t="shared" si="3"/>
        <v>ok</v>
      </c>
      <c r="E228" s="140" t="s">
        <v>213</v>
      </c>
    </row>
    <row r="229" spans="3:5" hidden="1">
      <c r="C229" s="129" t="s">
        <v>179</v>
      </c>
      <c r="D229" t="str">
        <f t="shared" si="3"/>
        <v>ok</v>
      </c>
      <c r="E229" s="140" t="s">
        <v>179</v>
      </c>
    </row>
    <row r="230" spans="3:5" hidden="1">
      <c r="C230" s="129" t="s">
        <v>641</v>
      </c>
      <c r="D230" t="str">
        <f t="shared" si="3"/>
        <v>ok</v>
      </c>
      <c r="E230" s="140" t="s">
        <v>641</v>
      </c>
    </row>
    <row r="231" spans="3:5" hidden="1">
      <c r="C231" s="123" t="s">
        <v>838</v>
      </c>
      <c r="D231" t="str">
        <f t="shared" si="3"/>
        <v>ok</v>
      </c>
      <c r="E231" s="140" t="s">
        <v>838</v>
      </c>
    </row>
    <row r="232" spans="3:5" hidden="1">
      <c r="C232" s="74" t="s">
        <v>399</v>
      </c>
      <c r="D232" t="str">
        <f t="shared" si="3"/>
        <v>ok</v>
      </c>
      <c r="E232" s="140" t="s">
        <v>399</v>
      </c>
    </row>
    <row r="233" spans="3:5" hidden="1">
      <c r="C233" s="129" t="s">
        <v>642</v>
      </c>
      <c r="D233" t="str">
        <f t="shared" si="3"/>
        <v>ok</v>
      </c>
      <c r="E233" s="140" t="s">
        <v>642</v>
      </c>
    </row>
    <row r="234" spans="3:5" hidden="1">
      <c r="C234" s="123" t="s">
        <v>839</v>
      </c>
      <c r="D234" t="str">
        <f t="shared" si="3"/>
        <v>ok</v>
      </c>
      <c r="E234" s="140" t="s">
        <v>839</v>
      </c>
    </row>
    <row r="235" spans="3:5" hidden="1">
      <c r="C235" s="129" t="s">
        <v>643</v>
      </c>
      <c r="D235" t="str">
        <f t="shared" si="3"/>
        <v>ok</v>
      </c>
      <c r="E235" s="140" t="s">
        <v>643</v>
      </c>
    </row>
    <row r="236" spans="3:5" hidden="1">
      <c r="C236" s="123" t="s">
        <v>840</v>
      </c>
      <c r="D236" t="str">
        <f t="shared" si="3"/>
        <v>ok</v>
      </c>
      <c r="E236" s="140" t="s">
        <v>840</v>
      </c>
    </row>
    <row r="237" spans="3:5" hidden="1">
      <c r="C237" s="129" t="s">
        <v>644</v>
      </c>
      <c r="D237" t="str">
        <f t="shared" si="3"/>
        <v>ok</v>
      </c>
      <c r="E237" s="140" t="s">
        <v>644</v>
      </c>
    </row>
    <row r="238" spans="3:5" hidden="1">
      <c r="C238" s="123" t="s">
        <v>180</v>
      </c>
      <c r="D238" t="str">
        <f t="shared" si="3"/>
        <v>ok</v>
      </c>
      <c r="E238" s="140" t="s">
        <v>180</v>
      </c>
    </row>
    <row r="239" spans="3:5" hidden="1">
      <c r="C239" s="123" t="s">
        <v>841</v>
      </c>
      <c r="D239" t="str">
        <f t="shared" si="3"/>
        <v>ok</v>
      </c>
      <c r="E239" s="140" t="s">
        <v>841</v>
      </c>
    </row>
    <row r="240" spans="3:5" hidden="1">
      <c r="C240" s="129" t="s">
        <v>645</v>
      </c>
      <c r="D240" t="str">
        <f t="shared" si="3"/>
        <v>ok</v>
      </c>
      <c r="E240" s="140" t="s">
        <v>645</v>
      </c>
    </row>
    <row r="241" spans="3:5" hidden="1">
      <c r="C241" s="75" t="s">
        <v>400</v>
      </c>
      <c r="D241" t="str">
        <f t="shared" si="3"/>
        <v>ok</v>
      </c>
      <c r="E241" s="140" t="s">
        <v>400</v>
      </c>
    </row>
    <row r="242" spans="3:5" hidden="1">
      <c r="C242" s="123" t="s">
        <v>646</v>
      </c>
      <c r="D242" t="str">
        <f t="shared" si="3"/>
        <v>ok</v>
      </c>
      <c r="E242" s="140" t="s">
        <v>646</v>
      </c>
    </row>
    <row r="243" spans="3:5" hidden="1">
      <c r="C243" s="129" t="s">
        <v>842</v>
      </c>
      <c r="D243" t="str">
        <f t="shared" si="3"/>
        <v>ok</v>
      </c>
      <c r="E243" s="140" t="s">
        <v>842</v>
      </c>
    </row>
    <row r="244" spans="3:5" hidden="1">
      <c r="C244" s="129" t="s">
        <v>181</v>
      </c>
      <c r="D244" t="str">
        <f t="shared" si="3"/>
        <v>ok</v>
      </c>
      <c r="E244" s="140" t="s">
        <v>181</v>
      </c>
    </row>
    <row r="245" spans="3:5" hidden="1">
      <c r="C245" s="123" t="s">
        <v>182</v>
      </c>
      <c r="D245" t="str">
        <f t="shared" si="3"/>
        <v>ok</v>
      </c>
      <c r="E245" s="140" t="s">
        <v>182</v>
      </c>
    </row>
    <row r="246" spans="3:5" hidden="1">
      <c r="C246" s="129" t="s">
        <v>95</v>
      </c>
      <c r="D246" t="str">
        <f t="shared" si="3"/>
        <v>ok</v>
      </c>
      <c r="E246" s="140" t="s">
        <v>95</v>
      </c>
    </row>
    <row r="247" spans="3:5" hidden="1">
      <c r="C247" s="123" t="s">
        <v>183</v>
      </c>
      <c r="D247" t="str">
        <f t="shared" si="3"/>
        <v>ok</v>
      </c>
      <c r="E247" s="140" t="s">
        <v>183</v>
      </c>
    </row>
    <row r="248" spans="3:5" hidden="1">
      <c r="C248" s="129" t="s">
        <v>218</v>
      </c>
      <c r="D248" t="str">
        <f t="shared" si="3"/>
        <v>ok</v>
      </c>
      <c r="E248" s="140" t="s">
        <v>218</v>
      </c>
    </row>
    <row r="249" spans="3:5" hidden="1">
      <c r="C249" s="74" t="s">
        <v>456</v>
      </c>
      <c r="D249" t="str">
        <f t="shared" si="3"/>
        <v>ok</v>
      </c>
      <c r="E249" s="140" t="s">
        <v>456</v>
      </c>
    </row>
    <row r="250" spans="3:5" hidden="1">
      <c r="C250" s="123" t="s">
        <v>109</v>
      </c>
      <c r="D250" t="str">
        <f t="shared" si="3"/>
        <v>ok</v>
      </c>
      <c r="E250" s="140" t="s">
        <v>109</v>
      </c>
    </row>
    <row r="251" spans="3:5" hidden="1">
      <c r="C251" s="123" t="s">
        <v>348</v>
      </c>
      <c r="D251" t="str">
        <f t="shared" si="3"/>
        <v>ok</v>
      </c>
      <c r="E251" s="140" t="s">
        <v>348</v>
      </c>
    </row>
    <row r="252" spans="3:5" hidden="1">
      <c r="C252" s="75" t="s">
        <v>401</v>
      </c>
      <c r="D252" t="str">
        <f t="shared" si="3"/>
        <v>ok</v>
      </c>
      <c r="E252" s="140" t="s">
        <v>401</v>
      </c>
    </row>
    <row r="253" spans="3:5" hidden="1">
      <c r="C253" s="74" t="s">
        <v>457</v>
      </c>
      <c r="D253" t="str">
        <f t="shared" si="3"/>
        <v>ok</v>
      </c>
      <c r="E253" s="140" t="s">
        <v>457</v>
      </c>
    </row>
    <row r="254" spans="3:5" hidden="1">
      <c r="C254" s="75" t="s">
        <v>458</v>
      </c>
      <c r="D254" t="str">
        <f t="shared" si="3"/>
        <v>ok</v>
      </c>
      <c r="E254" s="140" t="s">
        <v>458</v>
      </c>
    </row>
    <row r="255" spans="3:5" hidden="1">
      <c r="C255" s="123" t="s">
        <v>308</v>
      </c>
      <c r="D255" t="str">
        <f t="shared" si="3"/>
        <v>ok</v>
      </c>
      <c r="E255" s="140" t="s">
        <v>308</v>
      </c>
    </row>
    <row r="256" spans="3:5" hidden="1">
      <c r="C256" s="123" t="s">
        <v>647</v>
      </c>
      <c r="D256" t="str">
        <f t="shared" si="3"/>
        <v>ok</v>
      </c>
      <c r="E256" s="140" t="s">
        <v>647</v>
      </c>
    </row>
    <row r="257" spans="3:5" hidden="1">
      <c r="C257" s="123" t="s">
        <v>184</v>
      </c>
      <c r="D257" t="str">
        <f t="shared" si="3"/>
        <v>ok</v>
      </c>
      <c r="E257" s="140" t="s">
        <v>184</v>
      </c>
    </row>
    <row r="258" spans="3:5" hidden="1">
      <c r="C258" s="75" t="s">
        <v>459</v>
      </c>
      <c r="D258" t="str">
        <f t="shared" si="3"/>
        <v>ok</v>
      </c>
      <c r="E258" s="140" t="s">
        <v>459</v>
      </c>
    </row>
    <row r="259" spans="3:5" hidden="1">
      <c r="C259" s="74" t="s">
        <v>402</v>
      </c>
      <c r="D259" t="str">
        <f t="shared" si="3"/>
        <v>ok</v>
      </c>
      <c r="E259" s="140" t="s">
        <v>402</v>
      </c>
    </row>
    <row r="260" spans="3:5" hidden="1">
      <c r="C260" s="75" t="s">
        <v>403</v>
      </c>
      <c r="D260" t="str">
        <f t="shared" si="3"/>
        <v>ok</v>
      </c>
      <c r="E260" s="140" t="s">
        <v>403</v>
      </c>
    </row>
    <row r="261" spans="3:5" hidden="1">
      <c r="C261" s="129" t="s">
        <v>843</v>
      </c>
      <c r="D261" t="str">
        <f t="shared" ref="D261:D324" si="4">IF(C261=E261,"ok","fx")</f>
        <v>ok</v>
      </c>
      <c r="E261" s="140" t="s">
        <v>843</v>
      </c>
    </row>
    <row r="262" spans="3:5" hidden="1">
      <c r="C262" s="129" t="s">
        <v>110</v>
      </c>
      <c r="D262" t="str">
        <f t="shared" si="4"/>
        <v>ok</v>
      </c>
      <c r="E262" s="140" t="s">
        <v>110</v>
      </c>
    </row>
    <row r="263" spans="3:5" hidden="1">
      <c r="C263" s="123" t="s">
        <v>111</v>
      </c>
      <c r="D263" t="str">
        <f t="shared" si="4"/>
        <v>ok</v>
      </c>
      <c r="E263" s="140" t="s">
        <v>111</v>
      </c>
    </row>
    <row r="264" spans="3:5" hidden="1">
      <c r="C264" s="129" t="s">
        <v>244</v>
      </c>
      <c r="D264" t="str">
        <f t="shared" si="4"/>
        <v>ok</v>
      </c>
      <c r="E264" s="140" t="s">
        <v>244</v>
      </c>
    </row>
    <row r="265" spans="3:5" hidden="1">
      <c r="C265" s="123" t="s">
        <v>157</v>
      </c>
      <c r="D265" t="str">
        <f t="shared" si="4"/>
        <v>ok</v>
      </c>
      <c r="E265" s="140" t="s">
        <v>157</v>
      </c>
    </row>
    <row r="266" spans="3:5" hidden="1">
      <c r="C266" s="129" t="s">
        <v>185</v>
      </c>
      <c r="D266" t="str">
        <f t="shared" si="4"/>
        <v>ok</v>
      </c>
      <c r="E266" s="140" t="s">
        <v>185</v>
      </c>
    </row>
    <row r="267" spans="3:5" hidden="1">
      <c r="C267" s="123" t="s">
        <v>186</v>
      </c>
      <c r="D267" t="str">
        <f t="shared" si="4"/>
        <v>ok</v>
      </c>
      <c r="E267" s="140" t="s">
        <v>186</v>
      </c>
    </row>
    <row r="268" spans="3:5" hidden="1">
      <c r="C268" s="129" t="s">
        <v>187</v>
      </c>
      <c r="D268" t="str">
        <f t="shared" si="4"/>
        <v>ok</v>
      </c>
      <c r="E268" s="140" t="s">
        <v>187</v>
      </c>
    </row>
    <row r="269" spans="3:5" hidden="1">
      <c r="C269" s="123" t="s">
        <v>188</v>
      </c>
      <c r="D269" t="str">
        <f t="shared" si="4"/>
        <v>ok</v>
      </c>
      <c r="E269" s="140" t="s">
        <v>188</v>
      </c>
    </row>
    <row r="270" spans="3:5" hidden="1">
      <c r="C270" s="129" t="s">
        <v>189</v>
      </c>
      <c r="D270" t="str">
        <f t="shared" si="4"/>
        <v>ok</v>
      </c>
      <c r="E270" s="140" t="s">
        <v>189</v>
      </c>
    </row>
    <row r="271" spans="3:5" hidden="1">
      <c r="C271" s="123" t="s">
        <v>214</v>
      </c>
      <c r="D271" t="str">
        <f t="shared" si="4"/>
        <v>ok</v>
      </c>
      <c r="E271" s="140" t="s">
        <v>214</v>
      </c>
    </row>
    <row r="272" spans="3:5" hidden="1">
      <c r="C272" s="123" t="s">
        <v>648</v>
      </c>
      <c r="D272" t="str">
        <f t="shared" si="4"/>
        <v>ok</v>
      </c>
      <c r="E272" s="140" t="s">
        <v>648</v>
      </c>
    </row>
    <row r="273" spans="3:5" hidden="1">
      <c r="C273" s="74" t="s">
        <v>404</v>
      </c>
      <c r="D273" t="str">
        <f t="shared" si="4"/>
        <v>ok</v>
      </c>
      <c r="E273" s="140" t="s">
        <v>404</v>
      </c>
    </row>
    <row r="274" spans="3:5" hidden="1">
      <c r="C274" s="129" t="s">
        <v>190</v>
      </c>
      <c r="D274" t="str">
        <f t="shared" si="4"/>
        <v>ok</v>
      </c>
      <c r="E274" s="140" t="s">
        <v>190</v>
      </c>
    </row>
    <row r="275" spans="3:5" hidden="1">
      <c r="C275" s="129" t="s">
        <v>649</v>
      </c>
      <c r="D275" t="str">
        <f t="shared" si="4"/>
        <v>ok</v>
      </c>
      <c r="E275" s="140" t="s">
        <v>649</v>
      </c>
    </row>
    <row r="276" spans="3:5" hidden="1">
      <c r="C276" s="129" t="s">
        <v>231</v>
      </c>
      <c r="D276" t="str">
        <f t="shared" si="4"/>
        <v>ok</v>
      </c>
      <c r="E276" s="140" t="s">
        <v>231</v>
      </c>
    </row>
    <row r="277" spans="3:5" hidden="1">
      <c r="C277" s="75" t="s">
        <v>369</v>
      </c>
      <c r="D277" t="str">
        <f t="shared" si="4"/>
        <v>ok</v>
      </c>
      <c r="E277" s="140" t="s">
        <v>369</v>
      </c>
    </row>
    <row r="278" spans="3:5" hidden="1">
      <c r="C278" s="123" t="s">
        <v>262</v>
      </c>
      <c r="D278" t="str">
        <f t="shared" si="4"/>
        <v>ok</v>
      </c>
      <c r="E278" s="140" t="s">
        <v>262</v>
      </c>
    </row>
    <row r="279" spans="3:5" hidden="1">
      <c r="C279" s="123" t="s">
        <v>309</v>
      </c>
      <c r="D279" t="str">
        <f t="shared" si="4"/>
        <v>ok</v>
      </c>
      <c r="E279" s="140" t="s">
        <v>309</v>
      </c>
    </row>
    <row r="280" spans="3:5" hidden="1">
      <c r="C280" s="129" t="s">
        <v>844</v>
      </c>
      <c r="D280" t="str">
        <f t="shared" si="4"/>
        <v>ok</v>
      </c>
      <c r="E280" s="140" t="s">
        <v>844</v>
      </c>
    </row>
    <row r="281" spans="3:5" hidden="1">
      <c r="C281" s="123" t="s">
        <v>845</v>
      </c>
      <c r="D281" t="str">
        <f t="shared" si="4"/>
        <v>ok</v>
      </c>
      <c r="E281" s="140" t="s">
        <v>845</v>
      </c>
    </row>
    <row r="282" spans="3:5" hidden="1">
      <c r="C282" s="129" t="s">
        <v>846</v>
      </c>
      <c r="D282" t="str">
        <f t="shared" si="4"/>
        <v>ok</v>
      </c>
      <c r="E282" s="140" t="s">
        <v>846</v>
      </c>
    </row>
    <row r="283" spans="3:5" hidden="1">
      <c r="C283" s="129" t="s">
        <v>847</v>
      </c>
      <c r="D283" t="str">
        <f t="shared" si="4"/>
        <v>ok</v>
      </c>
      <c r="E283" s="140" t="s">
        <v>847</v>
      </c>
    </row>
    <row r="284" spans="3:5" hidden="1">
      <c r="C284" s="123" t="s">
        <v>848</v>
      </c>
      <c r="D284" t="str">
        <f t="shared" si="4"/>
        <v>ok</v>
      </c>
      <c r="E284" s="140" t="s">
        <v>848</v>
      </c>
    </row>
    <row r="285" spans="3:5" hidden="1">
      <c r="C285" s="75" t="s">
        <v>460</v>
      </c>
      <c r="D285" t="str">
        <f t="shared" si="4"/>
        <v>ok</v>
      </c>
      <c r="E285" s="140" t="s">
        <v>460</v>
      </c>
    </row>
    <row r="286" spans="3:5" hidden="1">
      <c r="C286" s="129" t="s">
        <v>532</v>
      </c>
      <c r="D286" t="str">
        <f t="shared" si="4"/>
        <v>ok</v>
      </c>
      <c r="E286" s="140" t="s">
        <v>532</v>
      </c>
    </row>
    <row r="287" spans="3:5" hidden="1">
      <c r="C287" s="123" t="s">
        <v>650</v>
      </c>
      <c r="D287" t="str">
        <f t="shared" si="4"/>
        <v>ok</v>
      </c>
      <c r="E287" s="140" t="s">
        <v>650</v>
      </c>
    </row>
    <row r="288" spans="3:5" hidden="1">
      <c r="C288" s="123" t="s">
        <v>191</v>
      </c>
      <c r="D288" t="str">
        <f t="shared" si="4"/>
        <v>ok</v>
      </c>
      <c r="E288" s="140" t="s">
        <v>191</v>
      </c>
    </row>
    <row r="289" spans="3:5" hidden="1">
      <c r="C289" s="129" t="s">
        <v>349</v>
      </c>
      <c r="D289" t="str">
        <f t="shared" si="4"/>
        <v>ok</v>
      </c>
      <c r="E289" s="140" t="s">
        <v>349</v>
      </c>
    </row>
    <row r="290" spans="3:5" hidden="1">
      <c r="C290" s="129" t="s">
        <v>849</v>
      </c>
      <c r="D290" t="str">
        <f t="shared" si="4"/>
        <v>ok</v>
      </c>
      <c r="E290" s="140" t="s">
        <v>849</v>
      </c>
    </row>
    <row r="291" spans="3:5" hidden="1">
      <c r="C291" s="123" t="s">
        <v>850</v>
      </c>
      <c r="D291" t="str">
        <f t="shared" si="4"/>
        <v>ok</v>
      </c>
      <c r="E291" s="140" t="s">
        <v>850</v>
      </c>
    </row>
    <row r="292" spans="3:5" hidden="1">
      <c r="C292" s="129" t="s">
        <v>651</v>
      </c>
      <c r="D292" t="str">
        <f t="shared" si="4"/>
        <v>ok</v>
      </c>
      <c r="E292" s="140" t="s">
        <v>651</v>
      </c>
    </row>
    <row r="293" spans="3:5" hidden="1">
      <c r="C293" s="129" t="s">
        <v>232</v>
      </c>
      <c r="D293" t="str">
        <f t="shared" si="4"/>
        <v>ok</v>
      </c>
      <c r="E293" s="140" t="s">
        <v>232</v>
      </c>
    </row>
    <row r="294" spans="3:5" hidden="1">
      <c r="C294" s="123" t="s">
        <v>652</v>
      </c>
      <c r="D294" t="str">
        <f t="shared" si="4"/>
        <v>ok</v>
      </c>
      <c r="E294" s="140" t="s">
        <v>652</v>
      </c>
    </row>
    <row r="295" spans="3:5">
      <c r="C295" s="129" t="s">
        <v>655</v>
      </c>
      <c r="D295" t="str">
        <f t="shared" si="4"/>
        <v>fx</v>
      </c>
      <c r="E295" s="140"/>
    </row>
    <row r="296" spans="3:5" hidden="1">
      <c r="C296" s="123" t="s">
        <v>656</v>
      </c>
      <c r="D296" t="str">
        <f t="shared" si="4"/>
        <v>ok</v>
      </c>
      <c r="E296" s="140" t="s">
        <v>656</v>
      </c>
    </row>
    <row r="297" spans="3:5" hidden="1">
      <c r="C297" s="129" t="s">
        <v>851</v>
      </c>
      <c r="D297" t="str">
        <f t="shared" si="4"/>
        <v>ok</v>
      </c>
      <c r="E297" s="140" t="s">
        <v>851</v>
      </c>
    </row>
    <row r="298" spans="3:5" hidden="1">
      <c r="C298" s="123" t="s">
        <v>852</v>
      </c>
      <c r="D298" t="str">
        <f t="shared" si="4"/>
        <v>ok</v>
      </c>
      <c r="E298" s="140" t="s">
        <v>852</v>
      </c>
    </row>
    <row r="299" spans="3:5" hidden="1">
      <c r="C299" s="129" t="s">
        <v>853</v>
      </c>
      <c r="D299" t="str">
        <f t="shared" si="4"/>
        <v>ok</v>
      </c>
      <c r="E299" s="140" t="s">
        <v>853</v>
      </c>
    </row>
    <row r="300" spans="3:5" hidden="1">
      <c r="C300" s="123" t="s">
        <v>854</v>
      </c>
      <c r="D300" t="str">
        <f t="shared" si="4"/>
        <v>ok</v>
      </c>
      <c r="E300" s="140" t="s">
        <v>854</v>
      </c>
    </row>
    <row r="301" spans="3:5" hidden="1">
      <c r="C301" s="129" t="s">
        <v>855</v>
      </c>
      <c r="D301" t="str">
        <f t="shared" si="4"/>
        <v>ok</v>
      </c>
      <c r="E301" s="140" t="s">
        <v>855</v>
      </c>
    </row>
    <row r="302" spans="3:5" hidden="1">
      <c r="C302" s="123" t="s">
        <v>856</v>
      </c>
      <c r="D302" t="str">
        <f t="shared" si="4"/>
        <v>ok</v>
      </c>
      <c r="E302" s="140" t="s">
        <v>856</v>
      </c>
    </row>
    <row r="303" spans="3:5" hidden="1">
      <c r="C303" s="129" t="s">
        <v>857</v>
      </c>
      <c r="D303" t="str">
        <f t="shared" si="4"/>
        <v>ok</v>
      </c>
      <c r="E303" s="140" t="s">
        <v>857</v>
      </c>
    </row>
    <row r="304" spans="3:5" hidden="1">
      <c r="C304" s="123" t="s">
        <v>245</v>
      </c>
      <c r="D304" t="str">
        <f t="shared" si="4"/>
        <v>ok</v>
      </c>
      <c r="E304" s="140" t="s">
        <v>245</v>
      </c>
    </row>
    <row r="305" spans="3:5" hidden="1">
      <c r="C305" s="123" t="s">
        <v>657</v>
      </c>
      <c r="D305" t="str">
        <f t="shared" si="4"/>
        <v>ok</v>
      </c>
      <c r="E305" s="140" t="s">
        <v>657</v>
      </c>
    </row>
    <row r="306" spans="3:5" hidden="1">
      <c r="C306" s="129" t="s">
        <v>112</v>
      </c>
      <c r="D306" t="str">
        <f t="shared" si="4"/>
        <v>ok</v>
      </c>
      <c r="E306" s="140" t="s">
        <v>112</v>
      </c>
    </row>
    <row r="307" spans="3:5" hidden="1">
      <c r="C307" s="129" t="s">
        <v>787</v>
      </c>
      <c r="D307" t="str">
        <f t="shared" si="4"/>
        <v>ok</v>
      </c>
      <c r="E307" s="140" t="s">
        <v>787</v>
      </c>
    </row>
    <row r="308" spans="3:5" hidden="1">
      <c r="C308" s="123" t="s">
        <v>219</v>
      </c>
      <c r="D308" t="str">
        <f t="shared" si="4"/>
        <v>ok</v>
      </c>
      <c r="E308" s="140" t="s">
        <v>219</v>
      </c>
    </row>
    <row r="309" spans="3:5" hidden="1">
      <c r="C309" s="129" t="s">
        <v>192</v>
      </c>
      <c r="D309" t="str">
        <f t="shared" si="4"/>
        <v>ok</v>
      </c>
      <c r="E309" s="140" t="s">
        <v>192</v>
      </c>
    </row>
    <row r="310" spans="3:5" hidden="1">
      <c r="C310" s="123" t="s">
        <v>658</v>
      </c>
      <c r="D310" t="str">
        <f t="shared" si="4"/>
        <v>ok</v>
      </c>
      <c r="E310" s="140" t="s">
        <v>658</v>
      </c>
    </row>
    <row r="311" spans="3:5" hidden="1">
      <c r="C311" s="129" t="s">
        <v>233</v>
      </c>
      <c r="D311" t="str">
        <f t="shared" si="4"/>
        <v>ok</v>
      </c>
      <c r="E311" s="140" t="s">
        <v>233</v>
      </c>
    </row>
    <row r="312" spans="3:5" hidden="1">
      <c r="C312" s="123" t="s">
        <v>278</v>
      </c>
      <c r="D312" t="str">
        <f t="shared" si="4"/>
        <v>ok</v>
      </c>
      <c r="E312" s="140" t="s">
        <v>278</v>
      </c>
    </row>
    <row r="313" spans="3:5" hidden="1">
      <c r="C313" s="129" t="s">
        <v>659</v>
      </c>
      <c r="D313" t="str">
        <f t="shared" si="4"/>
        <v>ok</v>
      </c>
      <c r="E313" s="140" t="s">
        <v>659</v>
      </c>
    </row>
    <row r="314" spans="3:5" hidden="1">
      <c r="C314" s="123" t="s">
        <v>660</v>
      </c>
      <c r="D314" t="str">
        <f t="shared" si="4"/>
        <v>ok</v>
      </c>
      <c r="E314" s="140" t="s">
        <v>660</v>
      </c>
    </row>
    <row r="315" spans="3:5" hidden="1">
      <c r="C315" s="129" t="s">
        <v>661</v>
      </c>
      <c r="D315" t="str">
        <f t="shared" si="4"/>
        <v>ok</v>
      </c>
      <c r="E315" s="140" t="s">
        <v>661</v>
      </c>
    </row>
    <row r="316" spans="3:5" hidden="1">
      <c r="C316" s="123" t="s">
        <v>350</v>
      </c>
      <c r="D316" t="str">
        <f t="shared" si="4"/>
        <v>ok</v>
      </c>
      <c r="E316" s="140" t="s">
        <v>350</v>
      </c>
    </row>
    <row r="317" spans="3:5" hidden="1">
      <c r="C317" s="123" t="s">
        <v>662</v>
      </c>
      <c r="D317" t="str">
        <f t="shared" si="4"/>
        <v>ok</v>
      </c>
      <c r="E317" s="140" t="s">
        <v>662</v>
      </c>
    </row>
    <row r="318" spans="3:5" hidden="1">
      <c r="C318" s="129" t="s">
        <v>858</v>
      </c>
      <c r="D318" t="str">
        <f t="shared" si="4"/>
        <v>ok</v>
      </c>
      <c r="E318" s="140" t="s">
        <v>858</v>
      </c>
    </row>
    <row r="319" spans="3:5" hidden="1">
      <c r="C319" s="123" t="s">
        <v>663</v>
      </c>
      <c r="D319" t="str">
        <f t="shared" si="4"/>
        <v>ok</v>
      </c>
      <c r="E319" s="140" t="s">
        <v>663</v>
      </c>
    </row>
    <row r="320" spans="3:5" hidden="1">
      <c r="C320" s="123" t="s">
        <v>113</v>
      </c>
      <c r="D320" t="str">
        <f t="shared" si="4"/>
        <v>ok</v>
      </c>
      <c r="E320" s="140" t="s">
        <v>113</v>
      </c>
    </row>
    <row r="321" spans="3:5" hidden="1">
      <c r="C321" s="129" t="s">
        <v>664</v>
      </c>
      <c r="D321" t="str">
        <f t="shared" si="4"/>
        <v>ok</v>
      </c>
      <c r="E321" s="140" t="s">
        <v>664</v>
      </c>
    </row>
    <row r="322" spans="3:5" hidden="1">
      <c r="C322" s="74" t="s">
        <v>447</v>
      </c>
      <c r="D322" t="str">
        <f t="shared" si="4"/>
        <v>ok</v>
      </c>
      <c r="E322" s="140" t="s">
        <v>447</v>
      </c>
    </row>
    <row r="323" spans="3:5" hidden="1">
      <c r="C323" s="129" t="s">
        <v>298</v>
      </c>
      <c r="D323" t="str">
        <f t="shared" si="4"/>
        <v>ok</v>
      </c>
      <c r="E323" s="140" t="s">
        <v>298</v>
      </c>
    </row>
    <row r="324" spans="3:5" hidden="1">
      <c r="C324" s="123" t="s">
        <v>310</v>
      </c>
      <c r="D324" t="str">
        <f t="shared" si="4"/>
        <v>ok</v>
      </c>
      <c r="E324" s="140" t="s">
        <v>310</v>
      </c>
    </row>
    <row r="325" spans="3:5" hidden="1">
      <c r="C325" s="129" t="s">
        <v>220</v>
      </c>
      <c r="D325" t="str">
        <f t="shared" ref="D325:D388" si="5">IF(C325=E325,"ok","fx")</f>
        <v>ok</v>
      </c>
      <c r="E325" s="140" t="s">
        <v>220</v>
      </c>
    </row>
    <row r="326" spans="3:5" hidden="1">
      <c r="C326" s="129" t="s">
        <v>114</v>
      </c>
      <c r="D326" t="str">
        <f t="shared" si="5"/>
        <v>ok</v>
      </c>
      <c r="E326" s="140" t="s">
        <v>114</v>
      </c>
    </row>
    <row r="327" spans="3:5" hidden="1">
      <c r="C327" s="123" t="s">
        <v>859</v>
      </c>
      <c r="D327" t="str">
        <f t="shared" si="5"/>
        <v>ok</v>
      </c>
      <c r="E327" s="140" t="s">
        <v>859</v>
      </c>
    </row>
    <row r="328" spans="3:5" hidden="1">
      <c r="C328" s="123" t="s">
        <v>311</v>
      </c>
      <c r="D328" t="str">
        <f t="shared" si="5"/>
        <v>ok</v>
      </c>
      <c r="E328" s="140" t="s">
        <v>311</v>
      </c>
    </row>
    <row r="329" spans="3:5" hidden="1">
      <c r="C329" s="74" t="s">
        <v>405</v>
      </c>
      <c r="D329" t="str">
        <f t="shared" si="5"/>
        <v>ok</v>
      </c>
      <c r="E329" s="140" t="s">
        <v>405</v>
      </c>
    </row>
    <row r="330" spans="3:5" hidden="1">
      <c r="C330" s="75" t="s">
        <v>406</v>
      </c>
      <c r="D330" t="str">
        <f t="shared" si="5"/>
        <v>ok</v>
      </c>
      <c r="E330" s="140" t="s">
        <v>406</v>
      </c>
    </row>
    <row r="331" spans="3:5" hidden="1">
      <c r="C331" s="129" t="s">
        <v>860</v>
      </c>
      <c r="D331" t="str">
        <f t="shared" si="5"/>
        <v>ok</v>
      </c>
      <c r="E331" s="140" t="s">
        <v>860</v>
      </c>
    </row>
    <row r="332" spans="3:5" hidden="1">
      <c r="C332" s="123" t="s">
        <v>533</v>
      </c>
      <c r="D332" t="str">
        <f t="shared" si="5"/>
        <v>ok</v>
      </c>
      <c r="E332" s="140" t="s">
        <v>533</v>
      </c>
    </row>
    <row r="333" spans="3:5" hidden="1">
      <c r="C333" s="129" t="s">
        <v>534</v>
      </c>
      <c r="D333" t="str">
        <f t="shared" si="5"/>
        <v>ok</v>
      </c>
      <c r="E333" s="140" t="s">
        <v>534</v>
      </c>
    </row>
    <row r="334" spans="3:5" hidden="1">
      <c r="C334" s="123" t="s">
        <v>665</v>
      </c>
      <c r="D334" t="str">
        <f t="shared" si="5"/>
        <v>ok</v>
      </c>
      <c r="E334" s="140" t="s">
        <v>665</v>
      </c>
    </row>
    <row r="335" spans="3:5" hidden="1">
      <c r="C335" s="74" t="s">
        <v>407</v>
      </c>
      <c r="D335" t="str">
        <f t="shared" si="5"/>
        <v>ok</v>
      </c>
      <c r="E335" s="140" t="s">
        <v>407</v>
      </c>
    </row>
    <row r="336" spans="3:5" hidden="1">
      <c r="C336" s="129" t="s">
        <v>861</v>
      </c>
      <c r="D336" t="str">
        <f t="shared" si="5"/>
        <v>ok</v>
      </c>
      <c r="E336" s="140" t="s">
        <v>861</v>
      </c>
    </row>
    <row r="337" spans="3:5">
      <c r="C337" s="123" t="s">
        <v>263</v>
      </c>
      <c r="D337" t="str">
        <f t="shared" si="5"/>
        <v>fx</v>
      </c>
      <c r="E337" s="140"/>
    </row>
    <row r="338" spans="3:5" hidden="1">
      <c r="C338" s="75" t="s">
        <v>370</v>
      </c>
      <c r="D338" t="str">
        <f t="shared" si="5"/>
        <v>ok</v>
      </c>
      <c r="E338" s="140" t="s">
        <v>370</v>
      </c>
    </row>
    <row r="339" spans="3:5" hidden="1">
      <c r="C339" s="123" t="s">
        <v>862</v>
      </c>
      <c r="D339" t="str">
        <f t="shared" si="5"/>
        <v>ok</v>
      </c>
      <c r="E339" s="140" t="s">
        <v>862</v>
      </c>
    </row>
    <row r="340" spans="3:5" hidden="1">
      <c r="C340" s="129" t="s">
        <v>863</v>
      </c>
      <c r="D340" t="str">
        <f t="shared" si="5"/>
        <v>ok</v>
      </c>
      <c r="E340" s="140" t="s">
        <v>863</v>
      </c>
    </row>
    <row r="341" spans="3:5" hidden="1">
      <c r="C341" s="123" t="s">
        <v>864</v>
      </c>
      <c r="D341" t="str">
        <f t="shared" si="5"/>
        <v>ok</v>
      </c>
      <c r="E341" s="140" t="s">
        <v>864</v>
      </c>
    </row>
    <row r="342" spans="3:5" hidden="1">
      <c r="C342" s="129" t="s">
        <v>234</v>
      </c>
      <c r="D342" t="str">
        <f t="shared" si="5"/>
        <v>ok</v>
      </c>
      <c r="E342" s="140" t="s">
        <v>234</v>
      </c>
    </row>
    <row r="343" spans="3:5" hidden="1">
      <c r="C343" s="129" t="s">
        <v>788</v>
      </c>
      <c r="D343" t="str">
        <f t="shared" si="5"/>
        <v>ok</v>
      </c>
      <c r="E343" s="140" t="s">
        <v>788</v>
      </c>
    </row>
    <row r="344" spans="3:5" hidden="1">
      <c r="C344" s="123" t="s">
        <v>865</v>
      </c>
      <c r="D344" t="str">
        <f t="shared" si="5"/>
        <v>ok</v>
      </c>
      <c r="E344" s="140" t="s">
        <v>865</v>
      </c>
    </row>
    <row r="345" spans="3:5" hidden="1">
      <c r="C345" s="74" t="s">
        <v>461</v>
      </c>
      <c r="D345" t="str">
        <f t="shared" si="5"/>
        <v>ok</v>
      </c>
      <c r="E345" s="140" t="s">
        <v>461</v>
      </c>
    </row>
    <row r="346" spans="3:5" hidden="1">
      <c r="C346" s="129" t="s">
        <v>866</v>
      </c>
      <c r="D346" t="str">
        <f t="shared" si="5"/>
        <v>ok</v>
      </c>
      <c r="E346" s="140" t="s">
        <v>866</v>
      </c>
    </row>
    <row r="347" spans="3:5" hidden="1">
      <c r="C347" s="123" t="s">
        <v>299</v>
      </c>
      <c r="D347" t="str">
        <f t="shared" si="5"/>
        <v>ok</v>
      </c>
      <c r="E347" s="140" t="s">
        <v>299</v>
      </c>
    </row>
    <row r="348" spans="3:5" hidden="1">
      <c r="C348" s="129" t="s">
        <v>264</v>
      </c>
      <c r="D348" t="str">
        <f t="shared" si="5"/>
        <v>ok</v>
      </c>
      <c r="E348" s="140" t="s">
        <v>264</v>
      </c>
    </row>
    <row r="349" spans="3:5" hidden="1">
      <c r="C349" s="123" t="s">
        <v>666</v>
      </c>
      <c r="D349" t="str">
        <f t="shared" si="5"/>
        <v>ok</v>
      </c>
      <c r="E349" s="140" t="s">
        <v>666</v>
      </c>
    </row>
    <row r="350" spans="3:5" hidden="1">
      <c r="C350" s="129" t="s">
        <v>333</v>
      </c>
      <c r="D350" t="str">
        <f t="shared" si="5"/>
        <v>ok</v>
      </c>
      <c r="E350" s="140" t="s">
        <v>333</v>
      </c>
    </row>
    <row r="351" spans="3:5" hidden="1">
      <c r="C351" s="129" t="s">
        <v>667</v>
      </c>
      <c r="D351" t="str">
        <f t="shared" si="5"/>
        <v>ok</v>
      </c>
      <c r="E351" s="140" t="s">
        <v>667</v>
      </c>
    </row>
    <row r="352" spans="3:5" hidden="1">
      <c r="C352" s="123" t="s">
        <v>867</v>
      </c>
      <c r="D352" t="str">
        <f t="shared" si="5"/>
        <v>ok</v>
      </c>
      <c r="E352" s="140" t="s">
        <v>867</v>
      </c>
    </row>
    <row r="353" spans="3:5" hidden="1">
      <c r="C353" s="129" t="s">
        <v>868</v>
      </c>
      <c r="D353" t="str">
        <f t="shared" si="5"/>
        <v>ok</v>
      </c>
      <c r="E353" s="140" t="s">
        <v>868</v>
      </c>
    </row>
    <row r="354" spans="3:5" hidden="1">
      <c r="C354" s="123" t="s">
        <v>869</v>
      </c>
      <c r="D354" t="str">
        <f t="shared" si="5"/>
        <v>ok</v>
      </c>
      <c r="E354" s="140" t="s">
        <v>869</v>
      </c>
    </row>
    <row r="355" spans="3:5" hidden="1">
      <c r="C355" s="123" t="s">
        <v>115</v>
      </c>
      <c r="D355" t="str">
        <f t="shared" si="5"/>
        <v>ok</v>
      </c>
      <c r="E355" s="140" t="s">
        <v>115</v>
      </c>
    </row>
    <row r="356" spans="3:5" hidden="1">
      <c r="C356" s="129" t="s">
        <v>668</v>
      </c>
      <c r="D356" t="str">
        <f t="shared" si="5"/>
        <v>ok</v>
      </c>
      <c r="E356" s="140" t="s">
        <v>668</v>
      </c>
    </row>
    <row r="357" spans="3:5" hidden="1">
      <c r="C357" s="123" t="s">
        <v>669</v>
      </c>
      <c r="D357" t="str">
        <f t="shared" si="5"/>
        <v>ok</v>
      </c>
      <c r="E357" s="140" t="s">
        <v>669</v>
      </c>
    </row>
    <row r="358" spans="3:5" hidden="1">
      <c r="C358" s="129" t="s">
        <v>670</v>
      </c>
      <c r="D358" t="str">
        <f t="shared" si="5"/>
        <v>ok</v>
      </c>
      <c r="E358" s="140" t="s">
        <v>670</v>
      </c>
    </row>
    <row r="359" spans="3:5" hidden="1">
      <c r="C359" s="123" t="s">
        <v>334</v>
      </c>
      <c r="D359" t="str">
        <f t="shared" si="5"/>
        <v>ok</v>
      </c>
      <c r="E359" s="140" t="s">
        <v>334</v>
      </c>
    </row>
    <row r="360" spans="3:5" hidden="1">
      <c r="C360" s="123" t="s">
        <v>789</v>
      </c>
      <c r="D360" t="str">
        <f t="shared" si="5"/>
        <v>ok</v>
      </c>
      <c r="E360" s="140" t="s">
        <v>789</v>
      </c>
    </row>
    <row r="361" spans="3:5" hidden="1">
      <c r="C361" s="123" t="s">
        <v>671</v>
      </c>
      <c r="D361" t="str">
        <f t="shared" si="5"/>
        <v>ok</v>
      </c>
      <c r="E361" s="140" t="s">
        <v>671</v>
      </c>
    </row>
    <row r="362" spans="3:5" hidden="1">
      <c r="C362" s="129" t="s">
        <v>116</v>
      </c>
      <c r="D362" t="str">
        <f t="shared" si="5"/>
        <v>ok</v>
      </c>
      <c r="E362" s="140" t="s">
        <v>116</v>
      </c>
    </row>
    <row r="363" spans="3:5">
      <c r="C363" s="129" t="s">
        <v>265</v>
      </c>
      <c r="D363" t="str">
        <f t="shared" si="5"/>
        <v>fx</v>
      </c>
      <c r="E363" s="140"/>
    </row>
    <row r="364" spans="3:5" hidden="1">
      <c r="C364" s="129" t="s">
        <v>535</v>
      </c>
      <c r="D364" t="str">
        <f t="shared" si="5"/>
        <v>ok</v>
      </c>
      <c r="E364" s="140" t="s">
        <v>535</v>
      </c>
    </row>
    <row r="365" spans="3:5" hidden="1">
      <c r="C365" s="123" t="s">
        <v>537</v>
      </c>
      <c r="D365" t="str">
        <f t="shared" si="5"/>
        <v>ok</v>
      </c>
      <c r="E365" s="140" t="s">
        <v>537</v>
      </c>
    </row>
    <row r="366" spans="3:5" hidden="1">
      <c r="C366" s="129" t="s">
        <v>672</v>
      </c>
      <c r="D366" t="str">
        <f t="shared" si="5"/>
        <v>ok</v>
      </c>
      <c r="E366" s="140" t="s">
        <v>672</v>
      </c>
    </row>
    <row r="367" spans="3:5" hidden="1">
      <c r="C367" s="80" t="s">
        <v>538</v>
      </c>
      <c r="D367" t="str">
        <f t="shared" si="5"/>
        <v>ok</v>
      </c>
      <c r="E367" s="140" t="s">
        <v>538</v>
      </c>
    </row>
    <row r="368" spans="3:5" hidden="1">
      <c r="C368" s="129" t="s">
        <v>870</v>
      </c>
      <c r="D368" t="str">
        <f t="shared" si="5"/>
        <v>ok</v>
      </c>
      <c r="E368" s="140" t="s">
        <v>870</v>
      </c>
    </row>
    <row r="369" spans="3:5" hidden="1">
      <c r="C369" s="129" t="s">
        <v>215</v>
      </c>
      <c r="D369" t="str">
        <f t="shared" si="5"/>
        <v>ok</v>
      </c>
      <c r="E369" s="140" t="s">
        <v>215</v>
      </c>
    </row>
    <row r="370" spans="3:5" hidden="1">
      <c r="C370" s="123" t="s">
        <v>286</v>
      </c>
      <c r="D370" t="str">
        <f t="shared" si="5"/>
        <v>ok</v>
      </c>
      <c r="E370" s="140" t="s">
        <v>286</v>
      </c>
    </row>
    <row r="371" spans="3:5" hidden="1">
      <c r="C371" s="123" t="s">
        <v>673</v>
      </c>
      <c r="D371" t="str">
        <f t="shared" si="5"/>
        <v>ok</v>
      </c>
      <c r="E371" s="140" t="s">
        <v>673</v>
      </c>
    </row>
    <row r="372" spans="3:5" hidden="1">
      <c r="C372" s="129" t="s">
        <v>674</v>
      </c>
      <c r="D372" t="str">
        <f t="shared" si="5"/>
        <v>ok</v>
      </c>
      <c r="E372" s="140" t="s">
        <v>674</v>
      </c>
    </row>
    <row r="373" spans="3:5" hidden="1">
      <c r="C373" s="123" t="s">
        <v>539</v>
      </c>
      <c r="D373" t="str">
        <f t="shared" si="5"/>
        <v>ok</v>
      </c>
      <c r="E373" s="140" t="s">
        <v>539</v>
      </c>
    </row>
    <row r="374" spans="3:5" hidden="1">
      <c r="C374" s="129" t="s">
        <v>675</v>
      </c>
      <c r="D374" t="str">
        <f t="shared" si="5"/>
        <v>ok</v>
      </c>
      <c r="E374" s="140" t="s">
        <v>675</v>
      </c>
    </row>
    <row r="375" spans="3:5" hidden="1">
      <c r="C375" s="129" t="s">
        <v>287</v>
      </c>
      <c r="D375" t="str">
        <f t="shared" si="5"/>
        <v>ok</v>
      </c>
      <c r="E375" s="140" t="s">
        <v>287</v>
      </c>
    </row>
    <row r="376" spans="3:5" hidden="1">
      <c r="C376" s="74" t="s">
        <v>462</v>
      </c>
      <c r="D376" t="str">
        <f t="shared" si="5"/>
        <v>ok</v>
      </c>
      <c r="E376" s="140" t="s">
        <v>462</v>
      </c>
    </row>
    <row r="377" spans="3:5" hidden="1">
      <c r="C377" s="129" t="s">
        <v>288</v>
      </c>
      <c r="D377" t="str">
        <f t="shared" si="5"/>
        <v>ok</v>
      </c>
      <c r="E377" s="140" t="s">
        <v>288</v>
      </c>
    </row>
    <row r="378" spans="3:5" hidden="1">
      <c r="C378" s="123" t="s">
        <v>540</v>
      </c>
      <c r="D378" t="str">
        <f t="shared" si="5"/>
        <v>ok</v>
      </c>
      <c r="E378" s="140" t="s">
        <v>540</v>
      </c>
    </row>
    <row r="379" spans="3:5" hidden="1">
      <c r="C379" s="129" t="s">
        <v>541</v>
      </c>
      <c r="D379" t="str">
        <f t="shared" si="5"/>
        <v>ok</v>
      </c>
      <c r="E379" s="140" t="s">
        <v>541</v>
      </c>
    </row>
    <row r="380" spans="3:5" hidden="1">
      <c r="C380" s="123" t="s">
        <v>676</v>
      </c>
      <c r="D380" t="str">
        <f t="shared" si="5"/>
        <v>ok</v>
      </c>
      <c r="E380" s="140" t="s">
        <v>676</v>
      </c>
    </row>
    <row r="381" spans="3:5" hidden="1">
      <c r="C381" s="75" t="s">
        <v>463</v>
      </c>
      <c r="D381" t="str">
        <f t="shared" si="5"/>
        <v>ok</v>
      </c>
      <c r="E381" s="140" t="s">
        <v>463</v>
      </c>
    </row>
    <row r="382" spans="3:5" hidden="1">
      <c r="C382" s="74" t="s">
        <v>464</v>
      </c>
      <c r="D382" t="str">
        <f t="shared" si="5"/>
        <v>ok</v>
      </c>
      <c r="E382" s="140" t="s">
        <v>464</v>
      </c>
    </row>
    <row r="383" spans="3:5" hidden="1">
      <c r="C383" s="93" t="s">
        <v>448</v>
      </c>
      <c r="D383" t="str">
        <f t="shared" si="5"/>
        <v>ok</v>
      </c>
      <c r="E383" s="140" t="s">
        <v>448</v>
      </c>
    </row>
    <row r="384" spans="3:5" hidden="1">
      <c r="C384" s="74" t="s">
        <v>465</v>
      </c>
      <c r="D384" t="str">
        <f t="shared" si="5"/>
        <v>ok</v>
      </c>
      <c r="E384" s="140" t="s">
        <v>465</v>
      </c>
    </row>
    <row r="385" spans="3:5" hidden="1">
      <c r="C385" s="123" t="s">
        <v>117</v>
      </c>
      <c r="D385" t="str">
        <f t="shared" si="5"/>
        <v>ok</v>
      </c>
      <c r="E385" s="140" t="s">
        <v>117</v>
      </c>
    </row>
    <row r="386" spans="3:5" hidden="1">
      <c r="C386" s="129" t="s">
        <v>542</v>
      </c>
      <c r="D386" t="str">
        <f t="shared" si="5"/>
        <v>ok</v>
      </c>
      <c r="E386" s="140" t="s">
        <v>542</v>
      </c>
    </row>
    <row r="387" spans="3:5" hidden="1">
      <c r="C387" s="123" t="s">
        <v>543</v>
      </c>
      <c r="D387" t="str">
        <f t="shared" si="5"/>
        <v>ok</v>
      </c>
      <c r="E387" s="140" t="s">
        <v>543</v>
      </c>
    </row>
    <row r="388" spans="3:5" hidden="1">
      <c r="C388" s="123" t="s">
        <v>312</v>
      </c>
      <c r="D388" t="str">
        <f t="shared" si="5"/>
        <v>ok</v>
      </c>
      <c r="E388" s="140" t="s">
        <v>312</v>
      </c>
    </row>
    <row r="389" spans="3:5" hidden="1">
      <c r="C389" s="129" t="s">
        <v>677</v>
      </c>
      <c r="D389" t="str">
        <f t="shared" ref="D389:D452" si="6">IF(C389=E389,"ok","fx")</f>
        <v>ok</v>
      </c>
      <c r="E389" s="140" t="s">
        <v>677</v>
      </c>
    </row>
    <row r="390" spans="3:5" hidden="1">
      <c r="C390" s="123" t="s">
        <v>790</v>
      </c>
      <c r="D390" t="str">
        <f t="shared" si="6"/>
        <v>ok</v>
      </c>
      <c r="E390" s="140" t="s">
        <v>790</v>
      </c>
    </row>
    <row r="391" spans="3:5" hidden="1">
      <c r="C391" s="129" t="s">
        <v>118</v>
      </c>
      <c r="D391" t="str">
        <f t="shared" si="6"/>
        <v>ok</v>
      </c>
      <c r="E391" s="140" t="s">
        <v>118</v>
      </c>
    </row>
    <row r="392" spans="3:5" hidden="1">
      <c r="C392" s="129" t="s">
        <v>871</v>
      </c>
      <c r="D392" t="str">
        <f t="shared" si="6"/>
        <v>ok</v>
      </c>
      <c r="E392" s="140" t="s">
        <v>871</v>
      </c>
    </row>
    <row r="393" spans="3:5" hidden="1">
      <c r="C393" s="123" t="s">
        <v>193</v>
      </c>
      <c r="D393" t="str">
        <f t="shared" si="6"/>
        <v>ok</v>
      </c>
      <c r="E393" s="140" t="s">
        <v>193</v>
      </c>
    </row>
    <row r="394" spans="3:5" hidden="1">
      <c r="C394" s="123" t="s">
        <v>279</v>
      </c>
      <c r="D394" t="str">
        <f t="shared" si="6"/>
        <v>ok</v>
      </c>
      <c r="E394" s="140" t="s">
        <v>279</v>
      </c>
    </row>
    <row r="395" spans="3:5" hidden="1">
      <c r="C395" s="129" t="s">
        <v>246</v>
      </c>
      <c r="D395" t="str">
        <f t="shared" si="6"/>
        <v>ok</v>
      </c>
      <c r="E395" s="140" t="s">
        <v>246</v>
      </c>
    </row>
    <row r="396" spans="3:5" hidden="1">
      <c r="C396" s="74" t="s">
        <v>408</v>
      </c>
      <c r="D396" t="str">
        <f t="shared" si="6"/>
        <v>ok</v>
      </c>
      <c r="E396" s="140" t="s">
        <v>408</v>
      </c>
    </row>
    <row r="397" spans="3:5" hidden="1">
      <c r="C397" s="75" t="s">
        <v>409</v>
      </c>
      <c r="D397" t="str">
        <f t="shared" si="6"/>
        <v>ok</v>
      </c>
      <c r="E397" s="140" t="s">
        <v>409</v>
      </c>
    </row>
    <row r="398" spans="3:5" hidden="1">
      <c r="C398" s="123" t="s">
        <v>119</v>
      </c>
      <c r="D398" t="str">
        <f t="shared" si="6"/>
        <v>ok</v>
      </c>
      <c r="E398" s="140" t="s">
        <v>119</v>
      </c>
    </row>
    <row r="399" spans="3:5" hidden="1">
      <c r="C399" s="129" t="s">
        <v>120</v>
      </c>
      <c r="D399" t="str">
        <f t="shared" si="6"/>
        <v>ok</v>
      </c>
      <c r="E399" s="140" t="s">
        <v>120</v>
      </c>
    </row>
    <row r="400" spans="3:5" hidden="1">
      <c r="C400" s="123" t="s">
        <v>194</v>
      </c>
      <c r="D400" t="str">
        <f t="shared" si="6"/>
        <v>ok</v>
      </c>
      <c r="E400" s="140" t="s">
        <v>194</v>
      </c>
    </row>
    <row r="401" spans="3:5" hidden="1">
      <c r="C401" s="123" t="s">
        <v>872</v>
      </c>
      <c r="D401" t="str">
        <f t="shared" si="6"/>
        <v>ok</v>
      </c>
      <c r="E401" s="140" t="s">
        <v>872</v>
      </c>
    </row>
    <row r="402" spans="3:5" hidden="1">
      <c r="C402" s="123" t="s">
        <v>121</v>
      </c>
      <c r="D402" t="str">
        <f t="shared" si="6"/>
        <v>ok</v>
      </c>
      <c r="E402" s="140" t="s">
        <v>121</v>
      </c>
    </row>
    <row r="403" spans="3:5" hidden="1">
      <c r="C403" s="129" t="s">
        <v>873</v>
      </c>
      <c r="D403" t="str">
        <f t="shared" si="6"/>
        <v>ok</v>
      </c>
      <c r="E403" s="140" t="s">
        <v>873</v>
      </c>
    </row>
    <row r="404" spans="3:5" hidden="1">
      <c r="C404" s="123" t="s">
        <v>874</v>
      </c>
      <c r="D404" t="str">
        <f t="shared" si="6"/>
        <v>ok</v>
      </c>
      <c r="E404" s="140" t="s">
        <v>874</v>
      </c>
    </row>
    <row r="405" spans="3:5" hidden="1">
      <c r="C405" s="129" t="s">
        <v>875</v>
      </c>
      <c r="D405" t="str">
        <f t="shared" si="6"/>
        <v>ok</v>
      </c>
      <c r="E405" s="140" t="s">
        <v>875</v>
      </c>
    </row>
    <row r="406" spans="3:5" hidden="1">
      <c r="C406" s="74" t="s">
        <v>466</v>
      </c>
      <c r="D406" t="str">
        <f t="shared" si="6"/>
        <v>ok</v>
      </c>
      <c r="E406" s="140" t="s">
        <v>466</v>
      </c>
    </row>
    <row r="407" spans="3:5" hidden="1">
      <c r="C407" s="123" t="s">
        <v>678</v>
      </c>
      <c r="D407" t="str">
        <f t="shared" si="6"/>
        <v>ok</v>
      </c>
      <c r="E407" s="140" t="s">
        <v>678</v>
      </c>
    </row>
    <row r="408" spans="3:5">
      <c r="C408" s="74" t="s">
        <v>467</v>
      </c>
      <c r="D408" t="str">
        <f t="shared" si="6"/>
        <v>fx</v>
      </c>
      <c r="E408" s="140"/>
    </row>
    <row r="409" spans="3:5" hidden="1">
      <c r="C409" s="75" t="s">
        <v>425</v>
      </c>
      <c r="D409" t="str">
        <f t="shared" si="6"/>
        <v>ok</v>
      </c>
      <c r="E409" s="140" t="s">
        <v>425</v>
      </c>
    </row>
    <row r="410" spans="3:5" hidden="1">
      <c r="C410" s="129" t="s">
        <v>679</v>
      </c>
      <c r="D410" t="str">
        <f t="shared" si="6"/>
        <v>ok</v>
      </c>
      <c r="E410" s="140" t="s">
        <v>679</v>
      </c>
    </row>
    <row r="411" spans="3:5" hidden="1">
      <c r="C411" s="123" t="s">
        <v>791</v>
      </c>
      <c r="D411" t="str">
        <f t="shared" si="6"/>
        <v>ok</v>
      </c>
      <c r="E411" s="140" t="s">
        <v>791</v>
      </c>
    </row>
    <row r="412" spans="3:5" hidden="1">
      <c r="C412" s="74" t="s">
        <v>468</v>
      </c>
      <c r="D412" t="str">
        <f t="shared" si="6"/>
        <v>ok</v>
      </c>
      <c r="E412" s="140" t="s">
        <v>468</v>
      </c>
    </row>
    <row r="413" spans="3:5" hidden="1">
      <c r="C413" s="129" t="s">
        <v>680</v>
      </c>
      <c r="D413" t="str">
        <f t="shared" si="6"/>
        <v>ok</v>
      </c>
      <c r="E413" s="140" t="s">
        <v>680</v>
      </c>
    </row>
    <row r="414" spans="3:5" hidden="1">
      <c r="C414" s="74" t="s">
        <v>469</v>
      </c>
      <c r="D414" t="str">
        <f t="shared" si="6"/>
        <v>ok</v>
      </c>
      <c r="E414" s="140" t="s">
        <v>469</v>
      </c>
    </row>
    <row r="415" spans="3:5" hidden="1">
      <c r="C415" s="75" t="s">
        <v>470</v>
      </c>
      <c r="D415" t="str">
        <f t="shared" si="6"/>
        <v>ok</v>
      </c>
      <c r="E415" s="140" t="s">
        <v>470</v>
      </c>
    </row>
    <row r="416" spans="3:5" hidden="1">
      <c r="C416" s="123" t="s">
        <v>876</v>
      </c>
      <c r="D416" t="str">
        <f t="shared" si="6"/>
        <v>ok</v>
      </c>
      <c r="E416" s="140" t="s">
        <v>876</v>
      </c>
    </row>
    <row r="417" spans="3:5" hidden="1">
      <c r="C417" s="75" t="s">
        <v>471</v>
      </c>
      <c r="D417" t="str">
        <f t="shared" si="6"/>
        <v>ok</v>
      </c>
      <c r="E417" s="140" t="s">
        <v>471</v>
      </c>
    </row>
    <row r="418" spans="3:5" hidden="1">
      <c r="C418" s="74" t="s">
        <v>472</v>
      </c>
      <c r="D418" t="str">
        <f t="shared" si="6"/>
        <v>ok</v>
      </c>
      <c r="E418" s="140" t="s">
        <v>472</v>
      </c>
    </row>
    <row r="419" spans="3:5" hidden="1">
      <c r="C419" s="75" t="s">
        <v>473</v>
      </c>
      <c r="D419" t="str">
        <f t="shared" si="6"/>
        <v>ok</v>
      </c>
      <c r="E419" s="140" t="s">
        <v>473</v>
      </c>
    </row>
    <row r="420" spans="3:5" hidden="1">
      <c r="C420" s="123" t="s">
        <v>122</v>
      </c>
      <c r="D420" t="str">
        <f t="shared" si="6"/>
        <v>ok</v>
      </c>
      <c r="E420" s="140" t="s">
        <v>122</v>
      </c>
    </row>
    <row r="421" spans="3:5" hidden="1">
      <c r="C421" s="129" t="s">
        <v>195</v>
      </c>
      <c r="D421" t="str">
        <f t="shared" si="6"/>
        <v>ok</v>
      </c>
      <c r="E421" s="140" t="s">
        <v>195</v>
      </c>
    </row>
    <row r="422" spans="3:5" hidden="1">
      <c r="C422" s="123" t="s">
        <v>313</v>
      </c>
      <c r="D422" t="str">
        <f t="shared" si="6"/>
        <v>ok</v>
      </c>
      <c r="E422" s="140" t="s">
        <v>313</v>
      </c>
    </row>
    <row r="423" spans="3:5" hidden="1">
      <c r="C423" s="93" t="s">
        <v>371</v>
      </c>
      <c r="D423" t="str">
        <f t="shared" si="6"/>
        <v>ok</v>
      </c>
      <c r="E423" s="140" t="s">
        <v>371</v>
      </c>
    </row>
    <row r="424" spans="3:5" hidden="1">
      <c r="C424" s="74" t="s">
        <v>372</v>
      </c>
      <c r="D424" t="str">
        <f t="shared" si="6"/>
        <v>ok</v>
      </c>
      <c r="E424" s="140" t="s">
        <v>372</v>
      </c>
    </row>
    <row r="425" spans="3:5" hidden="1">
      <c r="C425" s="129" t="s">
        <v>681</v>
      </c>
      <c r="D425" t="str">
        <f t="shared" si="6"/>
        <v>ok</v>
      </c>
      <c r="E425" s="140" t="s">
        <v>681</v>
      </c>
    </row>
    <row r="426" spans="3:5" hidden="1">
      <c r="C426" s="123" t="s">
        <v>682</v>
      </c>
      <c r="D426" t="str">
        <f t="shared" si="6"/>
        <v>ok</v>
      </c>
      <c r="E426" s="140" t="s">
        <v>682</v>
      </c>
    </row>
    <row r="427" spans="3:5" hidden="1">
      <c r="C427" s="129" t="s">
        <v>196</v>
      </c>
      <c r="D427" t="str">
        <f t="shared" si="6"/>
        <v>ok</v>
      </c>
      <c r="E427" s="140" t="s">
        <v>196</v>
      </c>
    </row>
    <row r="428" spans="3:5" hidden="1">
      <c r="C428" s="123" t="s">
        <v>314</v>
      </c>
      <c r="D428" t="str">
        <f t="shared" si="6"/>
        <v>ok</v>
      </c>
      <c r="E428" s="140" t="s">
        <v>314</v>
      </c>
    </row>
    <row r="429" spans="3:5" hidden="1">
      <c r="C429" s="129" t="s">
        <v>683</v>
      </c>
      <c r="D429" t="str">
        <f t="shared" si="6"/>
        <v>ok</v>
      </c>
      <c r="E429" s="140" t="s">
        <v>683</v>
      </c>
    </row>
    <row r="430" spans="3:5" hidden="1">
      <c r="C430" s="123" t="s">
        <v>197</v>
      </c>
      <c r="D430" t="str">
        <f t="shared" si="6"/>
        <v>ok</v>
      </c>
      <c r="E430" s="140" t="s">
        <v>197</v>
      </c>
    </row>
    <row r="431" spans="3:5" hidden="1">
      <c r="C431" s="129" t="s">
        <v>335</v>
      </c>
      <c r="D431" t="str">
        <f t="shared" si="6"/>
        <v>ok</v>
      </c>
      <c r="E431" s="140" t="s">
        <v>335</v>
      </c>
    </row>
    <row r="432" spans="3:5" hidden="1">
      <c r="C432" s="123" t="s">
        <v>198</v>
      </c>
      <c r="D432" t="str">
        <f t="shared" si="6"/>
        <v>ok</v>
      </c>
      <c r="E432" s="140" t="s">
        <v>198</v>
      </c>
    </row>
    <row r="433" spans="3:5" hidden="1">
      <c r="C433" s="123" t="s">
        <v>199</v>
      </c>
      <c r="D433" t="str">
        <f t="shared" si="6"/>
        <v>ok</v>
      </c>
      <c r="E433" s="140" t="s">
        <v>199</v>
      </c>
    </row>
    <row r="434" spans="3:5" hidden="1">
      <c r="C434" s="129" t="s">
        <v>247</v>
      </c>
      <c r="D434" t="str">
        <f t="shared" si="6"/>
        <v>ok</v>
      </c>
      <c r="E434" s="140" t="s">
        <v>247</v>
      </c>
    </row>
    <row r="435" spans="3:5" hidden="1">
      <c r="C435" s="123" t="s">
        <v>200</v>
      </c>
      <c r="D435" t="str">
        <f t="shared" si="6"/>
        <v>ok</v>
      </c>
      <c r="E435" s="140" t="s">
        <v>200</v>
      </c>
    </row>
    <row r="436" spans="3:5" hidden="1">
      <c r="C436" s="129" t="s">
        <v>315</v>
      </c>
      <c r="D436" t="str">
        <f t="shared" si="6"/>
        <v>ok</v>
      </c>
      <c r="E436" s="140" t="s">
        <v>315</v>
      </c>
    </row>
    <row r="437" spans="3:5" hidden="1">
      <c r="C437" s="123" t="s">
        <v>316</v>
      </c>
      <c r="D437" t="str">
        <f t="shared" si="6"/>
        <v>ok</v>
      </c>
      <c r="E437" s="140" t="s">
        <v>316</v>
      </c>
    </row>
    <row r="438" spans="3:5" hidden="1">
      <c r="C438" s="75" t="s">
        <v>373</v>
      </c>
      <c r="D438" t="str">
        <f t="shared" si="6"/>
        <v>ok</v>
      </c>
      <c r="E438" s="140" t="s">
        <v>373</v>
      </c>
    </row>
    <row r="439" spans="3:5" hidden="1">
      <c r="C439" s="123" t="s">
        <v>201</v>
      </c>
      <c r="D439" t="str">
        <f t="shared" si="6"/>
        <v>ok</v>
      </c>
      <c r="E439" s="140" t="s">
        <v>201</v>
      </c>
    </row>
    <row r="440" spans="3:5" hidden="1">
      <c r="C440" s="129" t="s">
        <v>202</v>
      </c>
      <c r="D440" t="str">
        <f t="shared" si="6"/>
        <v>ok</v>
      </c>
      <c r="E440" s="140" t="s">
        <v>202</v>
      </c>
    </row>
    <row r="441" spans="3:5" hidden="1">
      <c r="C441" s="123" t="s">
        <v>235</v>
      </c>
      <c r="D441" t="str">
        <f t="shared" si="6"/>
        <v>ok</v>
      </c>
      <c r="E441" s="140" t="s">
        <v>235</v>
      </c>
    </row>
    <row r="442" spans="3:5" hidden="1">
      <c r="C442" s="129" t="s">
        <v>123</v>
      </c>
      <c r="D442" t="str">
        <f t="shared" si="6"/>
        <v>ok</v>
      </c>
      <c r="E442" s="140" t="s">
        <v>123</v>
      </c>
    </row>
    <row r="443" spans="3:5" hidden="1">
      <c r="C443" s="123" t="s">
        <v>684</v>
      </c>
      <c r="D443" t="str">
        <f t="shared" si="6"/>
        <v>ok</v>
      </c>
      <c r="E443" s="140" t="s">
        <v>684</v>
      </c>
    </row>
    <row r="444" spans="3:5" hidden="1">
      <c r="C444" s="123" t="s">
        <v>124</v>
      </c>
      <c r="D444" t="str">
        <f t="shared" si="6"/>
        <v>ok</v>
      </c>
      <c r="E444" s="140" t="s">
        <v>124</v>
      </c>
    </row>
    <row r="445" spans="3:5" hidden="1">
      <c r="C445" s="105" t="s">
        <v>317</v>
      </c>
      <c r="D445" t="str">
        <f t="shared" si="6"/>
        <v>ok</v>
      </c>
      <c r="E445" s="140" t="s">
        <v>317</v>
      </c>
    </row>
    <row r="446" spans="3:5" hidden="1">
      <c r="C446" s="74" t="s">
        <v>474</v>
      </c>
      <c r="D446" t="str">
        <f t="shared" si="6"/>
        <v>ok</v>
      </c>
      <c r="E446" s="140" t="s">
        <v>474</v>
      </c>
    </row>
    <row r="447" spans="3:5" hidden="1">
      <c r="C447" s="123" t="s">
        <v>318</v>
      </c>
      <c r="D447" t="str">
        <f t="shared" si="6"/>
        <v>ok</v>
      </c>
      <c r="E447" s="140" t="s">
        <v>318</v>
      </c>
    </row>
    <row r="448" spans="3:5" hidden="1">
      <c r="C448" s="129" t="s">
        <v>319</v>
      </c>
      <c r="D448" t="str">
        <f t="shared" si="6"/>
        <v>ok</v>
      </c>
      <c r="E448" s="140" t="s">
        <v>319</v>
      </c>
    </row>
    <row r="449" spans="3:5" hidden="1">
      <c r="C449" s="129" t="s">
        <v>125</v>
      </c>
      <c r="D449" t="str">
        <f t="shared" si="6"/>
        <v>ok</v>
      </c>
      <c r="E449" s="140" t="s">
        <v>125</v>
      </c>
    </row>
    <row r="450" spans="3:5" hidden="1">
      <c r="C450" s="123" t="s">
        <v>320</v>
      </c>
      <c r="D450" t="str">
        <f t="shared" si="6"/>
        <v>ok</v>
      </c>
      <c r="E450" s="140" t="s">
        <v>320</v>
      </c>
    </row>
    <row r="451" spans="3:5" hidden="1">
      <c r="C451" s="129" t="s">
        <v>321</v>
      </c>
      <c r="D451" t="str">
        <f t="shared" si="6"/>
        <v>ok</v>
      </c>
      <c r="E451" s="140" t="s">
        <v>321</v>
      </c>
    </row>
    <row r="452" spans="3:5" hidden="1">
      <c r="C452" s="123" t="s">
        <v>322</v>
      </c>
      <c r="D452" t="str">
        <f t="shared" si="6"/>
        <v>ok</v>
      </c>
      <c r="E452" s="140" t="s">
        <v>322</v>
      </c>
    </row>
    <row r="453" spans="3:5" hidden="1">
      <c r="C453" s="129" t="s">
        <v>336</v>
      </c>
      <c r="D453" t="str">
        <f t="shared" ref="D453:D516" si="7">IF(C453=E453,"ok","fx")</f>
        <v>ok</v>
      </c>
      <c r="E453" s="140" t="s">
        <v>336</v>
      </c>
    </row>
    <row r="454" spans="3:5" hidden="1">
      <c r="C454" s="74" t="s">
        <v>475</v>
      </c>
      <c r="D454" t="str">
        <f t="shared" si="7"/>
        <v>ok</v>
      </c>
      <c r="E454" s="140" t="s">
        <v>475</v>
      </c>
    </row>
    <row r="455" spans="3:5" hidden="1">
      <c r="C455" s="123" t="s">
        <v>126</v>
      </c>
      <c r="D455" t="str">
        <f t="shared" si="7"/>
        <v>ok</v>
      </c>
      <c r="E455" s="140" t="s">
        <v>126</v>
      </c>
    </row>
    <row r="456" spans="3:5" hidden="1">
      <c r="C456" s="74" t="s">
        <v>449</v>
      </c>
      <c r="D456" t="str">
        <f t="shared" si="7"/>
        <v>ok</v>
      </c>
      <c r="E456" s="140" t="s">
        <v>449</v>
      </c>
    </row>
    <row r="457" spans="3:5" hidden="1">
      <c r="C457" s="129" t="s">
        <v>266</v>
      </c>
      <c r="D457" t="str">
        <f t="shared" si="7"/>
        <v>ok</v>
      </c>
      <c r="E457" s="140" t="s">
        <v>266</v>
      </c>
    </row>
    <row r="458" spans="3:5">
      <c r="C458" s="123" t="s">
        <v>267</v>
      </c>
      <c r="D458" t="str">
        <f t="shared" si="7"/>
        <v>fx</v>
      </c>
      <c r="E458" s="140"/>
    </row>
    <row r="459" spans="3:5" hidden="1">
      <c r="C459" s="129" t="s">
        <v>127</v>
      </c>
      <c r="D459" t="str">
        <f t="shared" si="7"/>
        <v>ok</v>
      </c>
      <c r="E459" s="140" t="s">
        <v>127</v>
      </c>
    </row>
    <row r="460" spans="3:5" hidden="1">
      <c r="C460" s="123" t="s">
        <v>128</v>
      </c>
      <c r="D460" t="str">
        <f t="shared" si="7"/>
        <v>ok</v>
      </c>
      <c r="E460" s="140" t="s">
        <v>128</v>
      </c>
    </row>
    <row r="461" spans="3:5" hidden="1">
      <c r="C461" s="129" t="s">
        <v>129</v>
      </c>
      <c r="D461" t="str">
        <f t="shared" si="7"/>
        <v>ok</v>
      </c>
      <c r="E461" s="140" t="s">
        <v>129</v>
      </c>
    </row>
    <row r="462" spans="3:5" hidden="1">
      <c r="C462" s="129" t="s">
        <v>130</v>
      </c>
      <c r="D462" t="str">
        <f t="shared" si="7"/>
        <v>ok</v>
      </c>
      <c r="E462" s="140" t="s">
        <v>130</v>
      </c>
    </row>
    <row r="463" spans="3:5" hidden="1">
      <c r="C463" s="123" t="s">
        <v>131</v>
      </c>
      <c r="D463" t="str">
        <f t="shared" si="7"/>
        <v>ok</v>
      </c>
      <c r="E463" s="140" t="s">
        <v>131</v>
      </c>
    </row>
    <row r="464" spans="3:5">
      <c r="C464" s="129" t="s">
        <v>132</v>
      </c>
      <c r="D464" t="str">
        <f t="shared" si="7"/>
        <v>fx</v>
      </c>
      <c r="E464" s="140"/>
    </row>
    <row r="465" spans="3:5" hidden="1">
      <c r="C465" s="123" t="s">
        <v>685</v>
      </c>
      <c r="D465" t="str">
        <f t="shared" si="7"/>
        <v>ok</v>
      </c>
      <c r="E465" s="140" t="s">
        <v>685</v>
      </c>
    </row>
    <row r="466" spans="3:5" hidden="1">
      <c r="C466" s="129" t="s">
        <v>792</v>
      </c>
      <c r="D466" t="str">
        <f t="shared" si="7"/>
        <v>ok</v>
      </c>
      <c r="E466" s="140" t="s">
        <v>792</v>
      </c>
    </row>
    <row r="467" spans="3:5" hidden="1">
      <c r="C467" s="129" t="s">
        <v>877</v>
      </c>
      <c r="D467" t="str">
        <f t="shared" si="7"/>
        <v>ok</v>
      </c>
      <c r="E467" s="140" t="s">
        <v>877</v>
      </c>
    </row>
    <row r="468" spans="3:5">
      <c r="C468" s="123" t="s">
        <v>878</v>
      </c>
      <c r="D468" t="str">
        <f t="shared" si="7"/>
        <v>fx</v>
      </c>
      <c r="E468" s="140"/>
    </row>
    <row r="469" spans="3:5" hidden="1">
      <c r="C469" s="74" t="s">
        <v>374</v>
      </c>
      <c r="D469" t="str">
        <f t="shared" si="7"/>
        <v>ok</v>
      </c>
      <c r="E469" s="140" t="s">
        <v>374</v>
      </c>
    </row>
    <row r="470" spans="3:5" hidden="1">
      <c r="C470" s="129" t="s">
        <v>879</v>
      </c>
      <c r="D470" t="str">
        <f t="shared" si="7"/>
        <v>ok</v>
      </c>
      <c r="E470" s="140" t="s">
        <v>879</v>
      </c>
    </row>
    <row r="471" spans="3:5" hidden="1">
      <c r="C471" s="123" t="s">
        <v>133</v>
      </c>
      <c r="D471" t="str">
        <f t="shared" si="7"/>
        <v>ok</v>
      </c>
      <c r="E471" s="140" t="s">
        <v>133</v>
      </c>
    </row>
    <row r="472" spans="3:5" hidden="1">
      <c r="C472" s="129" t="s">
        <v>351</v>
      </c>
      <c r="D472" t="str">
        <f t="shared" si="7"/>
        <v>ok</v>
      </c>
      <c r="E472" s="140" t="s">
        <v>351</v>
      </c>
    </row>
    <row r="473" spans="3:5" hidden="1">
      <c r="C473" s="123" t="s">
        <v>268</v>
      </c>
      <c r="D473" t="str">
        <f t="shared" si="7"/>
        <v>ok</v>
      </c>
      <c r="E473" s="140" t="s">
        <v>268</v>
      </c>
    </row>
    <row r="474" spans="3:5">
      <c r="C474" s="129" t="s">
        <v>236</v>
      </c>
      <c r="D474" t="str">
        <f t="shared" si="7"/>
        <v>fx</v>
      </c>
      <c r="E474" s="140"/>
    </row>
    <row r="475" spans="3:5" hidden="1">
      <c r="C475" s="123" t="s">
        <v>880</v>
      </c>
      <c r="D475" t="str">
        <f t="shared" si="7"/>
        <v>ok</v>
      </c>
      <c r="E475" s="140" t="s">
        <v>880</v>
      </c>
    </row>
    <row r="476" spans="3:5" hidden="1">
      <c r="C476" s="129" t="s">
        <v>881</v>
      </c>
      <c r="D476" t="str">
        <f t="shared" si="7"/>
        <v>ok</v>
      </c>
      <c r="E476" s="140" t="s">
        <v>881</v>
      </c>
    </row>
    <row r="477" spans="3:5" hidden="1">
      <c r="C477" s="123" t="s">
        <v>300</v>
      </c>
      <c r="D477" t="str">
        <f t="shared" si="7"/>
        <v>ok</v>
      </c>
      <c r="E477" s="140" t="s">
        <v>300</v>
      </c>
    </row>
    <row r="478" spans="3:5" hidden="1">
      <c r="C478" s="129" t="s">
        <v>134</v>
      </c>
      <c r="D478" t="str">
        <f t="shared" si="7"/>
        <v>ok</v>
      </c>
      <c r="E478" s="140" t="s">
        <v>134</v>
      </c>
    </row>
    <row r="479" spans="3:5" hidden="1">
      <c r="C479" s="123" t="s">
        <v>135</v>
      </c>
      <c r="D479" t="str">
        <f t="shared" si="7"/>
        <v>ok</v>
      </c>
      <c r="E479" s="140" t="s">
        <v>135</v>
      </c>
    </row>
    <row r="480" spans="3:5" hidden="1">
      <c r="C480" s="129" t="s">
        <v>136</v>
      </c>
      <c r="D480" t="str">
        <f t="shared" si="7"/>
        <v>ok</v>
      </c>
      <c r="E480" s="140" t="s">
        <v>136</v>
      </c>
    </row>
    <row r="481" spans="3:5" hidden="1">
      <c r="C481" s="92" t="s">
        <v>426</v>
      </c>
      <c r="D481" t="str">
        <f t="shared" si="7"/>
        <v>ok</v>
      </c>
      <c r="E481" s="140" t="s">
        <v>426</v>
      </c>
    </row>
    <row r="482" spans="3:5" hidden="1">
      <c r="C482" s="75" t="s">
        <v>427</v>
      </c>
      <c r="D482" t="str">
        <f t="shared" si="7"/>
        <v>ok</v>
      </c>
      <c r="E482" s="140" t="s">
        <v>427</v>
      </c>
    </row>
    <row r="483" spans="3:5" hidden="1">
      <c r="C483" s="74" t="s">
        <v>428</v>
      </c>
      <c r="D483" t="str">
        <f t="shared" si="7"/>
        <v>ok</v>
      </c>
      <c r="E483" s="140" t="s">
        <v>428</v>
      </c>
    </row>
    <row r="484" spans="3:5" hidden="1">
      <c r="C484" s="129" t="s">
        <v>221</v>
      </c>
      <c r="D484" t="str">
        <f t="shared" si="7"/>
        <v>ok</v>
      </c>
      <c r="E484" s="140" t="s">
        <v>221</v>
      </c>
    </row>
    <row r="485" spans="3:5" hidden="1">
      <c r="C485" s="74" t="s">
        <v>375</v>
      </c>
      <c r="D485" t="str">
        <f t="shared" si="7"/>
        <v>ok</v>
      </c>
      <c r="E485" s="140" t="s">
        <v>375</v>
      </c>
    </row>
    <row r="486" spans="3:5" hidden="1">
      <c r="C486" s="123" t="s">
        <v>793</v>
      </c>
      <c r="D486" t="str">
        <f t="shared" si="7"/>
        <v>ok</v>
      </c>
      <c r="E486" s="140" t="s">
        <v>793</v>
      </c>
    </row>
    <row r="487" spans="3:5" hidden="1">
      <c r="C487" s="74" t="s">
        <v>429</v>
      </c>
      <c r="D487" t="str">
        <f t="shared" si="7"/>
        <v>ok</v>
      </c>
      <c r="E487" s="140" t="s">
        <v>429</v>
      </c>
    </row>
    <row r="488" spans="3:5" hidden="1">
      <c r="C488" s="129" t="s">
        <v>882</v>
      </c>
      <c r="D488" t="str">
        <f t="shared" si="7"/>
        <v>ok</v>
      </c>
      <c r="E488" s="140" t="s">
        <v>882</v>
      </c>
    </row>
    <row r="489" spans="3:5" hidden="1">
      <c r="C489" s="123" t="s">
        <v>794</v>
      </c>
      <c r="D489" t="str">
        <f t="shared" si="7"/>
        <v>ok</v>
      </c>
      <c r="E489" s="140" t="s">
        <v>794</v>
      </c>
    </row>
    <row r="490" spans="3:5" hidden="1">
      <c r="C490" s="123" t="s">
        <v>137</v>
      </c>
      <c r="D490" t="str">
        <f t="shared" si="7"/>
        <v>ok</v>
      </c>
      <c r="E490" s="140" t="s">
        <v>137</v>
      </c>
    </row>
    <row r="491" spans="3:5" hidden="1">
      <c r="C491" s="123" t="s">
        <v>289</v>
      </c>
      <c r="D491" t="str">
        <f t="shared" si="7"/>
        <v>ok</v>
      </c>
      <c r="E491" s="140" t="s">
        <v>289</v>
      </c>
    </row>
    <row r="492" spans="3:5" hidden="1">
      <c r="C492" s="75" t="s">
        <v>430</v>
      </c>
      <c r="D492" t="str">
        <f t="shared" si="7"/>
        <v>ok</v>
      </c>
      <c r="E492" s="140" t="s">
        <v>430</v>
      </c>
    </row>
    <row r="493" spans="3:5" hidden="1">
      <c r="C493" s="123" t="s">
        <v>248</v>
      </c>
      <c r="D493" t="str">
        <f t="shared" si="7"/>
        <v>ok</v>
      </c>
      <c r="E493" s="140" t="s">
        <v>248</v>
      </c>
    </row>
    <row r="494" spans="3:5" hidden="1">
      <c r="C494" s="74" t="s">
        <v>410</v>
      </c>
      <c r="D494" t="str">
        <f t="shared" si="7"/>
        <v>ok</v>
      </c>
      <c r="E494" s="140" t="s">
        <v>410</v>
      </c>
    </row>
    <row r="495" spans="3:5" hidden="1">
      <c r="C495" s="123" t="s">
        <v>203</v>
      </c>
      <c r="D495" t="str">
        <f t="shared" si="7"/>
        <v>ok</v>
      </c>
      <c r="E495" s="140" t="s">
        <v>203</v>
      </c>
    </row>
    <row r="496" spans="3:5" hidden="1">
      <c r="C496" s="129" t="s">
        <v>204</v>
      </c>
      <c r="D496" t="str">
        <f t="shared" si="7"/>
        <v>ok</v>
      </c>
      <c r="E496" s="140" t="s">
        <v>204</v>
      </c>
    </row>
    <row r="497" spans="3:5" hidden="1">
      <c r="C497" s="123" t="s">
        <v>205</v>
      </c>
      <c r="D497" t="str">
        <f t="shared" si="7"/>
        <v>ok</v>
      </c>
      <c r="E497" s="140" t="s">
        <v>205</v>
      </c>
    </row>
    <row r="498" spans="3:5" hidden="1">
      <c r="C498" s="129" t="s">
        <v>138</v>
      </c>
      <c r="D498" t="str">
        <f t="shared" si="7"/>
        <v>ok</v>
      </c>
      <c r="E498" s="140" t="s">
        <v>138</v>
      </c>
    </row>
    <row r="499" spans="3:5" hidden="1">
      <c r="C499" s="123" t="s">
        <v>290</v>
      </c>
      <c r="D499" t="str">
        <f t="shared" si="7"/>
        <v>ok</v>
      </c>
      <c r="E499" s="140" t="s">
        <v>290</v>
      </c>
    </row>
    <row r="500" spans="3:5" hidden="1">
      <c r="C500" s="80" t="s">
        <v>139</v>
      </c>
      <c r="D500" t="str">
        <f t="shared" si="7"/>
        <v>ok</v>
      </c>
      <c r="E500" s="140" t="s">
        <v>139</v>
      </c>
    </row>
    <row r="501" spans="3:5" hidden="1">
      <c r="C501" s="129" t="s">
        <v>291</v>
      </c>
      <c r="D501" t="str">
        <f t="shared" si="7"/>
        <v>ok</v>
      </c>
      <c r="E501" s="140" t="s">
        <v>291</v>
      </c>
    </row>
    <row r="502" spans="3:5" hidden="1">
      <c r="C502" s="80" t="s">
        <v>292</v>
      </c>
      <c r="D502" t="str">
        <f t="shared" si="7"/>
        <v>ok</v>
      </c>
      <c r="E502" s="140" t="s">
        <v>292</v>
      </c>
    </row>
    <row r="503" spans="3:5" hidden="1">
      <c r="C503" s="123" t="s">
        <v>140</v>
      </c>
      <c r="D503" t="str">
        <f t="shared" si="7"/>
        <v>ok</v>
      </c>
      <c r="E503" s="140" t="s">
        <v>140</v>
      </c>
    </row>
    <row r="504" spans="3:5" hidden="1">
      <c r="C504" s="129" t="s">
        <v>141</v>
      </c>
      <c r="D504" t="str">
        <f t="shared" si="7"/>
        <v>ok</v>
      </c>
      <c r="E504" s="140" t="s">
        <v>141</v>
      </c>
    </row>
    <row r="505" spans="3:5" hidden="1">
      <c r="C505" s="75" t="s">
        <v>411</v>
      </c>
      <c r="D505" t="str">
        <f t="shared" si="7"/>
        <v>ok</v>
      </c>
      <c r="E505" s="140" t="s">
        <v>411</v>
      </c>
    </row>
    <row r="506" spans="3:5" hidden="1">
      <c r="C506" s="123" t="s">
        <v>142</v>
      </c>
      <c r="D506" t="str">
        <f t="shared" si="7"/>
        <v>ok</v>
      </c>
      <c r="E506" s="140" t="s">
        <v>142</v>
      </c>
    </row>
    <row r="507" spans="3:5" hidden="1">
      <c r="C507" s="129" t="s">
        <v>143</v>
      </c>
      <c r="D507" t="str">
        <f t="shared" si="7"/>
        <v>ok</v>
      </c>
      <c r="E507" s="140" t="s">
        <v>143</v>
      </c>
    </row>
    <row r="508" spans="3:5" hidden="1">
      <c r="C508" s="129" t="s">
        <v>686</v>
      </c>
      <c r="D508" t="str">
        <f t="shared" si="7"/>
        <v>ok</v>
      </c>
      <c r="E508" s="140" t="s">
        <v>686</v>
      </c>
    </row>
    <row r="509" spans="3:5" hidden="1">
      <c r="C509" s="129" t="s">
        <v>269</v>
      </c>
      <c r="D509" t="str">
        <f t="shared" si="7"/>
        <v>ok</v>
      </c>
      <c r="E509" s="140" t="s">
        <v>269</v>
      </c>
    </row>
    <row r="510" spans="3:5" hidden="1">
      <c r="C510" s="80" t="s">
        <v>687</v>
      </c>
      <c r="D510" t="str">
        <f t="shared" si="7"/>
        <v>ok</v>
      </c>
      <c r="E510" s="140" t="s">
        <v>687</v>
      </c>
    </row>
    <row r="511" spans="3:5" hidden="1">
      <c r="C511" s="129" t="s">
        <v>293</v>
      </c>
      <c r="D511" t="str">
        <f t="shared" si="7"/>
        <v>ok</v>
      </c>
      <c r="E511" s="140" t="s">
        <v>293</v>
      </c>
    </row>
    <row r="512" spans="3:5" hidden="1">
      <c r="C512" s="123" t="s">
        <v>352</v>
      </c>
      <c r="D512" t="str">
        <f t="shared" si="7"/>
        <v>ok</v>
      </c>
      <c r="E512" s="140" t="s">
        <v>352</v>
      </c>
    </row>
    <row r="513" spans="3:5" hidden="1">
      <c r="C513" s="129" t="s">
        <v>353</v>
      </c>
      <c r="D513" t="str">
        <f t="shared" si="7"/>
        <v>ok</v>
      </c>
      <c r="E513" s="140" t="s">
        <v>353</v>
      </c>
    </row>
    <row r="514" spans="3:5" hidden="1">
      <c r="C514" s="123" t="s">
        <v>354</v>
      </c>
      <c r="D514" t="str">
        <f t="shared" si="7"/>
        <v>ok</v>
      </c>
      <c r="E514" s="140" t="s">
        <v>354</v>
      </c>
    </row>
    <row r="515" spans="3:5" hidden="1">
      <c r="C515" s="129" t="s">
        <v>688</v>
      </c>
      <c r="D515" t="str">
        <f t="shared" si="7"/>
        <v>ok</v>
      </c>
      <c r="E515" s="140" t="s">
        <v>688</v>
      </c>
    </row>
    <row r="516" spans="3:5" hidden="1">
      <c r="C516" s="123" t="s">
        <v>689</v>
      </c>
      <c r="D516" t="str">
        <f t="shared" si="7"/>
        <v>ok</v>
      </c>
      <c r="E516" s="140" t="s">
        <v>689</v>
      </c>
    </row>
    <row r="517" spans="3:5" hidden="1">
      <c r="C517" s="129" t="s">
        <v>144</v>
      </c>
      <c r="D517" t="str">
        <f t="shared" ref="D517:D580" si="8">IF(C517=E517,"ok","fx")</f>
        <v>ok</v>
      </c>
      <c r="E517" s="140" t="s">
        <v>144</v>
      </c>
    </row>
    <row r="518" spans="3:5" hidden="1">
      <c r="C518" s="123" t="s">
        <v>145</v>
      </c>
      <c r="D518" t="str">
        <f t="shared" si="8"/>
        <v>ok</v>
      </c>
      <c r="E518" s="140" t="s">
        <v>145</v>
      </c>
    </row>
    <row r="519" spans="3:5" hidden="1">
      <c r="C519" s="129" t="s">
        <v>146</v>
      </c>
      <c r="D519" t="str">
        <f t="shared" si="8"/>
        <v>ok</v>
      </c>
      <c r="E519" s="140" t="s">
        <v>146</v>
      </c>
    </row>
    <row r="520" spans="3:5" hidden="1">
      <c r="C520" s="129" t="s">
        <v>690</v>
      </c>
      <c r="D520" t="str">
        <f t="shared" si="8"/>
        <v>ok</v>
      </c>
      <c r="E520" s="140" t="s">
        <v>690</v>
      </c>
    </row>
    <row r="521" spans="3:5" hidden="1">
      <c r="C521" s="123" t="s">
        <v>691</v>
      </c>
      <c r="D521" t="str">
        <f t="shared" si="8"/>
        <v>ok</v>
      </c>
      <c r="E521" s="140" t="s">
        <v>691</v>
      </c>
    </row>
    <row r="522" spans="3:5" hidden="1">
      <c r="C522" s="129" t="s">
        <v>692</v>
      </c>
      <c r="D522" t="str">
        <f t="shared" si="8"/>
        <v>ok</v>
      </c>
      <c r="E522" s="140" t="s">
        <v>692</v>
      </c>
    </row>
    <row r="523" spans="3:5" hidden="1">
      <c r="C523" s="123" t="s">
        <v>693</v>
      </c>
      <c r="D523" t="str">
        <f t="shared" si="8"/>
        <v>ok</v>
      </c>
      <c r="E523" s="140" t="s">
        <v>693</v>
      </c>
    </row>
    <row r="524" spans="3:5" hidden="1">
      <c r="C524" s="129" t="s">
        <v>694</v>
      </c>
      <c r="D524" t="str">
        <f t="shared" si="8"/>
        <v>ok</v>
      </c>
      <c r="E524" s="140" t="s">
        <v>694</v>
      </c>
    </row>
    <row r="525" spans="3:5" hidden="1">
      <c r="C525" s="123" t="s">
        <v>695</v>
      </c>
      <c r="D525" t="str">
        <f t="shared" si="8"/>
        <v>ok</v>
      </c>
      <c r="E525" s="140" t="s">
        <v>695</v>
      </c>
    </row>
    <row r="526" spans="3:5" hidden="1">
      <c r="C526" s="129" t="s">
        <v>696</v>
      </c>
      <c r="D526" t="str">
        <f t="shared" si="8"/>
        <v>ok</v>
      </c>
      <c r="E526" s="140" t="s">
        <v>696</v>
      </c>
    </row>
    <row r="527" spans="3:5" hidden="1">
      <c r="C527" s="123" t="s">
        <v>697</v>
      </c>
      <c r="D527" t="str">
        <f t="shared" si="8"/>
        <v>ok</v>
      </c>
      <c r="E527" s="140" t="s">
        <v>697</v>
      </c>
    </row>
    <row r="528" spans="3:5" hidden="1">
      <c r="C528" s="129" t="s">
        <v>698</v>
      </c>
      <c r="D528" t="str">
        <f t="shared" si="8"/>
        <v>ok</v>
      </c>
      <c r="E528" s="140" t="s">
        <v>698</v>
      </c>
    </row>
    <row r="529" spans="3:5" hidden="1">
      <c r="C529" s="123" t="s">
        <v>699</v>
      </c>
      <c r="D529" t="str">
        <f t="shared" si="8"/>
        <v>ok</v>
      </c>
      <c r="E529" s="140" t="s">
        <v>699</v>
      </c>
    </row>
    <row r="530" spans="3:5" hidden="1">
      <c r="C530" s="129" t="s">
        <v>700</v>
      </c>
      <c r="D530" t="str">
        <f t="shared" si="8"/>
        <v>ok</v>
      </c>
      <c r="E530" s="140" t="s">
        <v>700</v>
      </c>
    </row>
    <row r="531" spans="3:5" hidden="1">
      <c r="C531" s="123" t="s">
        <v>701</v>
      </c>
      <c r="D531" t="str">
        <f t="shared" si="8"/>
        <v>ok</v>
      </c>
      <c r="E531" s="140" t="s">
        <v>701</v>
      </c>
    </row>
    <row r="532" spans="3:5" hidden="1">
      <c r="C532" s="129" t="s">
        <v>702</v>
      </c>
      <c r="D532" t="str">
        <f t="shared" si="8"/>
        <v>ok</v>
      </c>
      <c r="E532" s="140" t="s">
        <v>702</v>
      </c>
    </row>
    <row r="533" spans="3:5" hidden="1">
      <c r="C533" s="123" t="s">
        <v>703</v>
      </c>
      <c r="D533" t="str">
        <f t="shared" si="8"/>
        <v>ok</v>
      </c>
      <c r="E533" s="140" t="s">
        <v>703</v>
      </c>
    </row>
    <row r="534" spans="3:5" hidden="1">
      <c r="C534" s="129" t="s">
        <v>704</v>
      </c>
      <c r="D534" t="str">
        <f t="shared" si="8"/>
        <v>ok</v>
      </c>
      <c r="E534" s="140" t="s">
        <v>704</v>
      </c>
    </row>
    <row r="535" spans="3:5" hidden="1">
      <c r="C535" s="129" t="s">
        <v>355</v>
      </c>
      <c r="D535" t="str">
        <f t="shared" si="8"/>
        <v>ok</v>
      </c>
      <c r="E535" s="140" t="s">
        <v>355</v>
      </c>
    </row>
    <row r="536" spans="3:5" hidden="1">
      <c r="C536" s="74" t="s">
        <v>450</v>
      </c>
      <c r="D536" t="str">
        <f t="shared" si="8"/>
        <v>ok</v>
      </c>
      <c r="E536" s="140" t="s">
        <v>450</v>
      </c>
    </row>
    <row r="537" spans="3:5" hidden="1">
      <c r="C537" s="123" t="s">
        <v>705</v>
      </c>
      <c r="D537" t="str">
        <f t="shared" si="8"/>
        <v>ok</v>
      </c>
      <c r="E537" s="140" t="s">
        <v>705</v>
      </c>
    </row>
    <row r="538" spans="3:5" hidden="1">
      <c r="C538" s="129" t="s">
        <v>883</v>
      </c>
      <c r="D538" t="str">
        <f t="shared" si="8"/>
        <v>ok</v>
      </c>
      <c r="E538" s="140" t="s">
        <v>883</v>
      </c>
    </row>
    <row r="539" spans="3:5" hidden="1">
      <c r="C539" s="123" t="s">
        <v>323</v>
      </c>
      <c r="D539" t="str">
        <f t="shared" si="8"/>
        <v>ok</v>
      </c>
      <c r="E539" s="140" t="s">
        <v>323</v>
      </c>
    </row>
    <row r="540" spans="3:5" hidden="1">
      <c r="C540" s="129" t="s">
        <v>324</v>
      </c>
      <c r="D540" t="str">
        <f t="shared" si="8"/>
        <v>ok</v>
      </c>
      <c r="E540" s="140" t="s">
        <v>324</v>
      </c>
    </row>
    <row r="541" spans="3:5" hidden="1">
      <c r="C541" s="123" t="s">
        <v>325</v>
      </c>
      <c r="D541" t="str">
        <f t="shared" si="8"/>
        <v>ok</v>
      </c>
      <c r="E541" s="140" t="s">
        <v>325</v>
      </c>
    </row>
    <row r="542" spans="3:5" hidden="1">
      <c r="C542" s="129" t="s">
        <v>326</v>
      </c>
      <c r="D542" t="str">
        <f t="shared" si="8"/>
        <v>ok</v>
      </c>
      <c r="E542" s="140" t="s">
        <v>326</v>
      </c>
    </row>
    <row r="543" spans="3:5" hidden="1">
      <c r="C543" s="123" t="s">
        <v>327</v>
      </c>
      <c r="D543" t="str">
        <f t="shared" si="8"/>
        <v>ok</v>
      </c>
      <c r="E543" s="140" t="s">
        <v>327</v>
      </c>
    </row>
    <row r="544" spans="3:5" hidden="1">
      <c r="C544" s="123" t="s">
        <v>706</v>
      </c>
      <c r="D544" t="str">
        <f t="shared" si="8"/>
        <v>ok</v>
      </c>
      <c r="E544" s="140" t="s">
        <v>706</v>
      </c>
    </row>
    <row r="545" spans="3:5" hidden="1">
      <c r="C545" s="129" t="s">
        <v>707</v>
      </c>
      <c r="D545" t="str">
        <f t="shared" si="8"/>
        <v>ok</v>
      </c>
      <c r="E545" s="140" t="s">
        <v>707</v>
      </c>
    </row>
    <row r="546" spans="3:5" hidden="1">
      <c r="C546" s="123" t="s">
        <v>708</v>
      </c>
      <c r="D546" t="str">
        <f t="shared" si="8"/>
        <v>ok</v>
      </c>
      <c r="E546" s="140" t="s">
        <v>708</v>
      </c>
    </row>
    <row r="547" spans="3:5" hidden="1">
      <c r="C547" s="129" t="s">
        <v>709</v>
      </c>
      <c r="D547" t="str">
        <f t="shared" si="8"/>
        <v>ok</v>
      </c>
      <c r="E547" s="140" t="s">
        <v>709</v>
      </c>
    </row>
    <row r="548" spans="3:5" hidden="1">
      <c r="C548" s="123" t="s">
        <v>710</v>
      </c>
      <c r="D548" t="str">
        <f t="shared" si="8"/>
        <v>ok</v>
      </c>
      <c r="E548" s="140" t="s">
        <v>710</v>
      </c>
    </row>
    <row r="549" spans="3:5" hidden="1">
      <c r="C549" s="129" t="s">
        <v>711</v>
      </c>
      <c r="D549" t="str">
        <f t="shared" si="8"/>
        <v>ok</v>
      </c>
      <c r="E549" s="140" t="s">
        <v>711</v>
      </c>
    </row>
    <row r="550" spans="3:5" hidden="1">
      <c r="C550" s="123" t="s">
        <v>712</v>
      </c>
      <c r="D550" t="str">
        <f t="shared" si="8"/>
        <v>ok</v>
      </c>
      <c r="E550" s="140" t="s">
        <v>712</v>
      </c>
    </row>
    <row r="551" spans="3:5" hidden="1">
      <c r="C551" s="129" t="s">
        <v>713</v>
      </c>
      <c r="D551" t="str">
        <f t="shared" si="8"/>
        <v>ok</v>
      </c>
      <c r="E551" s="140" t="s">
        <v>713</v>
      </c>
    </row>
    <row r="552" spans="3:5" hidden="1">
      <c r="C552" s="123" t="s">
        <v>714</v>
      </c>
      <c r="D552" t="str">
        <f t="shared" si="8"/>
        <v>ok</v>
      </c>
      <c r="E552" s="140" t="s">
        <v>714</v>
      </c>
    </row>
    <row r="553" spans="3:5" hidden="1">
      <c r="C553" s="129" t="s">
        <v>715</v>
      </c>
      <c r="D553" t="str">
        <f t="shared" si="8"/>
        <v>ok</v>
      </c>
      <c r="E553" s="140" t="s">
        <v>715</v>
      </c>
    </row>
    <row r="554" spans="3:5" hidden="1">
      <c r="C554" s="123" t="s">
        <v>716</v>
      </c>
      <c r="D554" t="str">
        <f t="shared" si="8"/>
        <v>ok</v>
      </c>
      <c r="E554" s="140" t="s">
        <v>716</v>
      </c>
    </row>
    <row r="555" spans="3:5" hidden="1">
      <c r="C555" s="129" t="s">
        <v>884</v>
      </c>
      <c r="D555" t="str">
        <f t="shared" si="8"/>
        <v>ok</v>
      </c>
      <c r="E555" s="140" t="s">
        <v>884</v>
      </c>
    </row>
    <row r="556" spans="3:5" hidden="1">
      <c r="C556" s="123" t="s">
        <v>717</v>
      </c>
      <c r="D556" t="str">
        <f t="shared" si="8"/>
        <v>ok</v>
      </c>
      <c r="E556" s="140" t="s">
        <v>717</v>
      </c>
    </row>
    <row r="557" spans="3:5" hidden="1">
      <c r="C557" s="74" t="s">
        <v>412</v>
      </c>
      <c r="D557" t="str">
        <f t="shared" si="8"/>
        <v>ok</v>
      </c>
      <c r="E557" s="140" t="s">
        <v>412</v>
      </c>
    </row>
    <row r="558" spans="3:5" hidden="1">
      <c r="C558" s="75" t="s">
        <v>376</v>
      </c>
      <c r="D558" t="str">
        <f t="shared" si="8"/>
        <v>ok</v>
      </c>
      <c r="E558" s="140" t="s">
        <v>376</v>
      </c>
    </row>
    <row r="559" spans="3:5" hidden="1">
      <c r="C559" s="129" t="s">
        <v>885</v>
      </c>
      <c r="D559" t="str">
        <f t="shared" si="8"/>
        <v>ok</v>
      </c>
      <c r="E559" s="140" t="s">
        <v>885</v>
      </c>
    </row>
    <row r="560" spans="3:5" hidden="1">
      <c r="C560" s="123" t="s">
        <v>886</v>
      </c>
      <c r="D560" t="str">
        <f t="shared" si="8"/>
        <v>ok</v>
      </c>
      <c r="E560" s="140" t="s">
        <v>886</v>
      </c>
    </row>
    <row r="561" spans="3:5" hidden="1">
      <c r="C561" s="129" t="s">
        <v>887</v>
      </c>
      <c r="D561" t="str">
        <f t="shared" si="8"/>
        <v>ok</v>
      </c>
      <c r="E561" s="140" t="s">
        <v>887</v>
      </c>
    </row>
    <row r="562" spans="3:5" hidden="1">
      <c r="C562" s="123" t="s">
        <v>888</v>
      </c>
      <c r="D562" t="str">
        <f t="shared" si="8"/>
        <v>ok</v>
      </c>
      <c r="E562" s="140" t="s">
        <v>888</v>
      </c>
    </row>
    <row r="563" spans="3:5" hidden="1">
      <c r="C563" s="129" t="s">
        <v>889</v>
      </c>
      <c r="D563" t="str">
        <f t="shared" si="8"/>
        <v>ok</v>
      </c>
      <c r="E563" s="140" t="s">
        <v>889</v>
      </c>
    </row>
    <row r="564" spans="3:5" hidden="1">
      <c r="C564" s="123" t="s">
        <v>890</v>
      </c>
      <c r="D564" t="str">
        <f t="shared" si="8"/>
        <v>ok</v>
      </c>
      <c r="E564" s="140" t="s">
        <v>890</v>
      </c>
    </row>
    <row r="565" spans="3:5" hidden="1">
      <c r="C565" s="129" t="s">
        <v>891</v>
      </c>
      <c r="D565" t="str">
        <f t="shared" si="8"/>
        <v>ok</v>
      </c>
      <c r="E565" s="140" t="s">
        <v>891</v>
      </c>
    </row>
    <row r="566" spans="3:5" hidden="1">
      <c r="C566" s="123" t="s">
        <v>892</v>
      </c>
      <c r="D566" t="str">
        <f t="shared" si="8"/>
        <v>ok</v>
      </c>
      <c r="E566" s="140" t="s">
        <v>892</v>
      </c>
    </row>
    <row r="567" spans="3:5" hidden="1">
      <c r="C567" s="129" t="s">
        <v>893</v>
      </c>
      <c r="D567" t="str">
        <f t="shared" si="8"/>
        <v>ok</v>
      </c>
      <c r="E567" s="140" t="s">
        <v>893</v>
      </c>
    </row>
    <row r="568" spans="3:5" hidden="1">
      <c r="C568" s="123" t="s">
        <v>894</v>
      </c>
      <c r="D568" t="str">
        <f t="shared" si="8"/>
        <v>ok</v>
      </c>
      <c r="E568" s="140" t="s">
        <v>894</v>
      </c>
    </row>
    <row r="569" spans="3:5">
      <c r="C569" s="74" t="s">
        <v>476</v>
      </c>
      <c r="D569" t="str">
        <f t="shared" si="8"/>
        <v>fx</v>
      </c>
      <c r="E569" s="140"/>
    </row>
    <row r="570" spans="3:5" hidden="1">
      <c r="C570" s="129" t="s">
        <v>895</v>
      </c>
      <c r="D570" t="str">
        <f t="shared" si="8"/>
        <v>ok</v>
      </c>
      <c r="E570" s="140" t="s">
        <v>895</v>
      </c>
    </row>
    <row r="571" spans="3:5" hidden="1">
      <c r="C571" s="123" t="s">
        <v>896</v>
      </c>
      <c r="D571" t="str">
        <f t="shared" si="8"/>
        <v>ok</v>
      </c>
      <c r="E571" s="140" t="s">
        <v>896</v>
      </c>
    </row>
    <row r="572" spans="3:5" hidden="1">
      <c r="C572" s="129" t="s">
        <v>718</v>
      </c>
      <c r="D572" t="str">
        <f t="shared" si="8"/>
        <v>ok</v>
      </c>
      <c r="E572" s="140" t="s">
        <v>718</v>
      </c>
    </row>
    <row r="573" spans="3:5" hidden="1">
      <c r="C573" s="123" t="s">
        <v>719</v>
      </c>
      <c r="D573" t="str">
        <f t="shared" si="8"/>
        <v>ok</v>
      </c>
      <c r="E573" s="140" t="s">
        <v>719</v>
      </c>
    </row>
    <row r="574" spans="3:5" hidden="1">
      <c r="C574" s="129" t="s">
        <v>720</v>
      </c>
      <c r="D574" t="str">
        <f t="shared" si="8"/>
        <v>ok</v>
      </c>
      <c r="E574" s="140" t="s">
        <v>720</v>
      </c>
    </row>
    <row r="575" spans="3:5" hidden="1">
      <c r="C575" s="123" t="s">
        <v>721</v>
      </c>
      <c r="D575" t="str">
        <f t="shared" si="8"/>
        <v>ok</v>
      </c>
      <c r="E575" s="140" t="s">
        <v>721</v>
      </c>
    </row>
    <row r="576" spans="3:5" hidden="1">
      <c r="C576" s="129" t="s">
        <v>722</v>
      </c>
      <c r="D576" t="str">
        <f t="shared" si="8"/>
        <v>ok</v>
      </c>
      <c r="E576" s="140" t="s">
        <v>722</v>
      </c>
    </row>
    <row r="577" spans="3:5" hidden="1">
      <c r="C577" s="74" t="s">
        <v>413</v>
      </c>
      <c r="D577" t="str">
        <f t="shared" si="8"/>
        <v>ok</v>
      </c>
      <c r="E577" s="140" t="s">
        <v>413</v>
      </c>
    </row>
    <row r="578" spans="3:5" hidden="1">
      <c r="C578" s="123" t="s">
        <v>723</v>
      </c>
      <c r="D578" t="str">
        <f t="shared" si="8"/>
        <v>ok</v>
      </c>
      <c r="E578" s="140" t="s">
        <v>723</v>
      </c>
    </row>
    <row r="579" spans="3:5" hidden="1">
      <c r="C579" s="129" t="s">
        <v>724</v>
      </c>
      <c r="D579" t="str">
        <f t="shared" si="8"/>
        <v>ok</v>
      </c>
      <c r="E579" s="140" t="s">
        <v>724</v>
      </c>
    </row>
    <row r="580" spans="3:5" hidden="1">
      <c r="C580" s="123" t="s">
        <v>725</v>
      </c>
      <c r="D580" t="str">
        <f t="shared" si="8"/>
        <v>ok</v>
      </c>
      <c r="E580" s="140" t="s">
        <v>725</v>
      </c>
    </row>
    <row r="581" spans="3:5" hidden="1">
      <c r="C581" s="74" t="s">
        <v>477</v>
      </c>
      <c r="D581" t="str">
        <f t="shared" ref="D581:D644" si="9">IF(C581=E581,"ok","fx")</f>
        <v>ok</v>
      </c>
      <c r="E581" s="140" t="s">
        <v>477</v>
      </c>
    </row>
    <row r="582" spans="3:5" hidden="1">
      <c r="C582" s="129" t="s">
        <v>726</v>
      </c>
      <c r="D582" t="str">
        <f t="shared" si="9"/>
        <v>ok</v>
      </c>
      <c r="E582" s="140" t="s">
        <v>726</v>
      </c>
    </row>
    <row r="583" spans="3:5" hidden="1">
      <c r="C583" s="123" t="s">
        <v>727</v>
      </c>
      <c r="D583" t="str">
        <f t="shared" si="9"/>
        <v>ok</v>
      </c>
      <c r="E583" s="140" t="s">
        <v>727</v>
      </c>
    </row>
    <row r="584" spans="3:5" hidden="1">
      <c r="C584" s="75" t="s">
        <v>377</v>
      </c>
      <c r="D584" t="str">
        <f t="shared" si="9"/>
        <v>ok</v>
      </c>
      <c r="E584" s="140" t="s">
        <v>377</v>
      </c>
    </row>
    <row r="585" spans="3:5" hidden="1">
      <c r="C585" s="129" t="s">
        <v>897</v>
      </c>
      <c r="D585" t="str">
        <f t="shared" si="9"/>
        <v>ok</v>
      </c>
      <c r="E585" s="140" t="s">
        <v>897</v>
      </c>
    </row>
    <row r="586" spans="3:5" hidden="1">
      <c r="C586" s="74" t="s">
        <v>378</v>
      </c>
      <c r="D586" t="str">
        <f t="shared" si="9"/>
        <v>ok</v>
      </c>
      <c r="E586" s="140" t="s">
        <v>378</v>
      </c>
    </row>
    <row r="587" spans="3:5">
      <c r="C587" s="123" t="s">
        <v>898</v>
      </c>
      <c r="D587" t="str">
        <f t="shared" si="9"/>
        <v>fx</v>
      </c>
      <c r="E587" s="140"/>
    </row>
    <row r="588" spans="3:5" hidden="1">
      <c r="C588" s="129" t="s">
        <v>899</v>
      </c>
      <c r="D588" t="str">
        <f t="shared" si="9"/>
        <v>ok</v>
      </c>
      <c r="E588" s="140" t="s">
        <v>899</v>
      </c>
    </row>
    <row r="589" spans="3:5" hidden="1">
      <c r="C589" s="123" t="s">
        <v>900</v>
      </c>
      <c r="D589" t="str">
        <f t="shared" si="9"/>
        <v>ok</v>
      </c>
      <c r="E589" s="140" t="s">
        <v>900</v>
      </c>
    </row>
    <row r="590" spans="3:5" hidden="1">
      <c r="C590" s="129" t="s">
        <v>901</v>
      </c>
      <c r="D590" t="str">
        <f t="shared" si="9"/>
        <v>ok</v>
      </c>
      <c r="E590" s="140" t="s">
        <v>901</v>
      </c>
    </row>
    <row r="591" spans="3:5" hidden="1">
      <c r="C591" s="123" t="s">
        <v>902</v>
      </c>
      <c r="D591" t="str">
        <f t="shared" si="9"/>
        <v>ok</v>
      </c>
      <c r="E591" s="140" t="s">
        <v>902</v>
      </c>
    </row>
    <row r="592" spans="3:5" hidden="1">
      <c r="C592" s="129" t="s">
        <v>903</v>
      </c>
      <c r="D592" t="str">
        <f t="shared" si="9"/>
        <v>ok</v>
      </c>
      <c r="E592" s="140" t="s">
        <v>903</v>
      </c>
    </row>
    <row r="593" spans="3:5" hidden="1">
      <c r="C593" s="129" t="s">
        <v>249</v>
      </c>
      <c r="D593" t="str">
        <f t="shared" si="9"/>
        <v>ok</v>
      </c>
      <c r="E593" s="140" t="s">
        <v>249</v>
      </c>
    </row>
    <row r="594" spans="3:5" hidden="1">
      <c r="C594" s="129" t="s">
        <v>250</v>
      </c>
      <c r="D594" t="str">
        <f t="shared" si="9"/>
        <v>ok</v>
      </c>
      <c r="E594" s="140" t="s">
        <v>250</v>
      </c>
    </row>
    <row r="595" spans="3:5" hidden="1">
      <c r="C595" s="123" t="s">
        <v>251</v>
      </c>
      <c r="D595" t="str">
        <f t="shared" si="9"/>
        <v>ok</v>
      </c>
      <c r="E595" s="140" t="s">
        <v>251</v>
      </c>
    </row>
    <row r="596" spans="3:5" hidden="1">
      <c r="C596" s="129" t="s">
        <v>252</v>
      </c>
      <c r="D596" t="str">
        <f t="shared" si="9"/>
        <v>ok</v>
      </c>
      <c r="E596" s="140" t="s">
        <v>252</v>
      </c>
    </row>
    <row r="597" spans="3:5" hidden="1">
      <c r="C597" s="123" t="s">
        <v>728</v>
      </c>
      <c r="D597" t="str">
        <f t="shared" si="9"/>
        <v>ok</v>
      </c>
      <c r="E597" s="140" t="s">
        <v>728</v>
      </c>
    </row>
    <row r="598" spans="3:5" hidden="1">
      <c r="C598" s="93" t="s">
        <v>431</v>
      </c>
      <c r="D598" t="str">
        <f t="shared" si="9"/>
        <v>ok</v>
      </c>
      <c r="E598" s="140" t="s">
        <v>431</v>
      </c>
    </row>
    <row r="599" spans="3:5" hidden="1">
      <c r="C599" s="129" t="s">
        <v>729</v>
      </c>
      <c r="D599" t="str">
        <f t="shared" si="9"/>
        <v>ok</v>
      </c>
      <c r="E599" s="140" t="s">
        <v>729</v>
      </c>
    </row>
    <row r="600" spans="3:5" hidden="1">
      <c r="C600" s="75" t="s">
        <v>478</v>
      </c>
      <c r="D600" t="str">
        <f t="shared" si="9"/>
        <v>ok</v>
      </c>
      <c r="E600" s="140" t="s">
        <v>478</v>
      </c>
    </row>
    <row r="601" spans="3:5" hidden="1">
      <c r="C601" s="74" t="s">
        <v>432</v>
      </c>
      <c r="D601" t="str">
        <f t="shared" si="9"/>
        <v>ok</v>
      </c>
      <c r="E601" s="140" t="s">
        <v>432</v>
      </c>
    </row>
    <row r="602" spans="3:5" hidden="1">
      <c r="C602" s="123" t="s">
        <v>795</v>
      </c>
      <c r="D602" t="str">
        <f t="shared" si="9"/>
        <v>ok</v>
      </c>
      <c r="E602" s="140" t="s">
        <v>795</v>
      </c>
    </row>
    <row r="603" spans="3:5" hidden="1">
      <c r="C603" s="74" t="s">
        <v>479</v>
      </c>
      <c r="D603" t="str">
        <f t="shared" si="9"/>
        <v>ok</v>
      </c>
      <c r="E603" s="140" t="s">
        <v>479</v>
      </c>
    </row>
    <row r="604" spans="3:5" hidden="1">
      <c r="C604" s="74" t="s">
        <v>480</v>
      </c>
      <c r="D604" t="str">
        <f t="shared" si="9"/>
        <v>ok</v>
      </c>
      <c r="E604" s="140" t="s">
        <v>480</v>
      </c>
    </row>
    <row r="605" spans="3:5" hidden="1">
      <c r="C605" s="129" t="s">
        <v>237</v>
      </c>
      <c r="D605" t="str">
        <f t="shared" si="9"/>
        <v>ok</v>
      </c>
      <c r="E605" s="140" t="s">
        <v>237</v>
      </c>
    </row>
    <row r="606" spans="3:5" hidden="1">
      <c r="C606" s="123" t="s">
        <v>238</v>
      </c>
      <c r="D606" t="str">
        <f t="shared" si="9"/>
        <v>ok</v>
      </c>
      <c r="E606" s="140" t="s">
        <v>238</v>
      </c>
    </row>
    <row r="607" spans="3:5" hidden="1">
      <c r="C607" s="105" t="s">
        <v>206</v>
      </c>
      <c r="D607" t="str">
        <f t="shared" si="9"/>
        <v>ok</v>
      </c>
      <c r="E607" s="140" t="s">
        <v>206</v>
      </c>
    </row>
    <row r="608" spans="3:5" hidden="1">
      <c r="C608" s="123" t="s">
        <v>328</v>
      </c>
      <c r="D608" t="str">
        <f t="shared" si="9"/>
        <v>ok</v>
      </c>
      <c r="E608" s="140" t="s">
        <v>328</v>
      </c>
    </row>
    <row r="609" spans="3:5" hidden="1">
      <c r="C609" s="129" t="s">
        <v>207</v>
      </c>
      <c r="D609" t="str">
        <f t="shared" si="9"/>
        <v>ok</v>
      </c>
      <c r="E609" s="140" t="s">
        <v>207</v>
      </c>
    </row>
    <row r="610" spans="3:5" hidden="1">
      <c r="C610" s="74" t="s">
        <v>433</v>
      </c>
      <c r="D610" t="str">
        <f t="shared" si="9"/>
        <v>ok</v>
      </c>
      <c r="E610" s="140" t="s">
        <v>433</v>
      </c>
    </row>
    <row r="611" spans="3:5" hidden="1">
      <c r="C611" s="129" t="s">
        <v>208</v>
      </c>
      <c r="D611" t="str">
        <f t="shared" si="9"/>
        <v>ok</v>
      </c>
      <c r="E611" s="140" t="s">
        <v>208</v>
      </c>
    </row>
    <row r="612" spans="3:5" hidden="1">
      <c r="C612" s="123" t="s">
        <v>730</v>
      </c>
      <c r="D612" t="str">
        <f t="shared" si="9"/>
        <v>ok</v>
      </c>
      <c r="E612" s="140" t="s">
        <v>730</v>
      </c>
    </row>
    <row r="613" spans="3:5" hidden="1">
      <c r="C613" s="129" t="s">
        <v>544</v>
      </c>
      <c r="D613" t="str">
        <f t="shared" si="9"/>
        <v>ok</v>
      </c>
      <c r="E613" s="140" t="s">
        <v>544</v>
      </c>
    </row>
    <row r="614" spans="3:5" hidden="1">
      <c r="C614" s="123" t="s">
        <v>731</v>
      </c>
      <c r="D614" t="str">
        <f t="shared" si="9"/>
        <v>ok</v>
      </c>
      <c r="E614" s="140" t="s">
        <v>731</v>
      </c>
    </row>
    <row r="615" spans="3:5" hidden="1">
      <c r="C615" s="129" t="s">
        <v>904</v>
      </c>
      <c r="D615" t="str">
        <f t="shared" si="9"/>
        <v>ok</v>
      </c>
      <c r="E615" s="140" t="s">
        <v>904</v>
      </c>
    </row>
    <row r="616" spans="3:5" hidden="1">
      <c r="C616" s="129" t="s">
        <v>209</v>
      </c>
      <c r="D616" t="str">
        <f t="shared" si="9"/>
        <v>ok</v>
      </c>
      <c r="E616" s="140" t="s">
        <v>209</v>
      </c>
    </row>
    <row r="617" spans="3:5" hidden="1">
      <c r="C617" s="129" t="s">
        <v>732</v>
      </c>
      <c r="D617" t="str">
        <f t="shared" si="9"/>
        <v>ok</v>
      </c>
      <c r="E617" s="140" t="s">
        <v>732</v>
      </c>
    </row>
    <row r="618" spans="3:5" hidden="1">
      <c r="C618" s="123" t="s">
        <v>905</v>
      </c>
      <c r="D618" t="str">
        <f t="shared" si="9"/>
        <v>ok</v>
      </c>
      <c r="E618" s="140" t="s">
        <v>905</v>
      </c>
    </row>
    <row r="619" spans="3:5" hidden="1">
      <c r="C619" s="129" t="s">
        <v>906</v>
      </c>
      <c r="D619" t="str">
        <f t="shared" si="9"/>
        <v>ok</v>
      </c>
      <c r="E619" s="140" t="s">
        <v>906</v>
      </c>
    </row>
    <row r="620" spans="3:5" hidden="1">
      <c r="C620" s="123" t="s">
        <v>147</v>
      </c>
      <c r="D620" t="str">
        <f t="shared" si="9"/>
        <v>ok</v>
      </c>
      <c r="E620" s="140" t="s">
        <v>147</v>
      </c>
    </row>
    <row r="621" spans="3:5" hidden="1">
      <c r="C621" s="123" t="s">
        <v>239</v>
      </c>
      <c r="D621" t="str">
        <f t="shared" si="9"/>
        <v>ok</v>
      </c>
      <c r="E621" s="140" t="s">
        <v>239</v>
      </c>
    </row>
    <row r="622" spans="3:5" hidden="1">
      <c r="C622" s="75" t="s">
        <v>379</v>
      </c>
      <c r="D622" t="str">
        <f t="shared" si="9"/>
        <v>ok</v>
      </c>
      <c r="E622" s="140" t="s">
        <v>379</v>
      </c>
    </row>
    <row r="623" spans="3:5" hidden="1">
      <c r="C623" s="74" t="s">
        <v>380</v>
      </c>
      <c r="D623" t="str">
        <f t="shared" si="9"/>
        <v>ok</v>
      </c>
      <c r="E623" s="140" t="s">
        <v>380</v>
      </c>
    </row>
    <row r="624" spans="3:5" hidden="1">
      <c r="C624" s="75" t="s">
        <v>481</v>
      </c>
      <c r="D624" t="str">
        <f t="shared" si="9"/>
        <v>ok</v>
      </c>
      <c r="E624" s="140" t="s">
        <v>481</v>
      </c>
    </row>
    <row r="625" spans="3:5" hidden="1">
      <c r="C625" s="123" t="s">
        <v>733</v>
      </c>
      <c r="D625" t="str">
        <f t="shared" si="9"/>
        <v>ok</v>
      </c>
      <c r="E625" s="140" t="s">
        <v>733</v>
      </c>
    </row>
    <row r="626" spans="3:5" hidden="1">
      <c r="C626" s="129" t="s">
        <v>734</v>
      </c>
      <c r="D626" t="str">
        <f t="shared" si="9"/>
        <v>ok</v>
      </c>
      <c r="E626" s="140" t="s">
        <v>734</v>
      </c>
    </row>
    <row r="627" spans="3:5">
      <c r="C627" s="74" t="s">
        <v>434</v>
      </c>
      <c r="D627" t="str">
        <f t="shared" si="9"/>
        <v>fx</v>
      </c>
      <c r="E627" s="140"/>
    </row>
    <row r="628" spans="3:5" hidden="1">
      <c r="C628" s="75" t="s">
        <v>435</v>
      </c>
      <c r="D628" t="str">
        <f t="shared" si="9"/>
        <v>ok</v>
      </c>
      <c r="E628" s="140" t="s">
        <v>435</v>
      </c>
    </row>
    <row r="629" spans="3:5" hidden="1">
      <c r="C629" s="123" t="s">
        <v>735</v>
      </c>
      <c r="D629" t="str">
        <f t="shared" si="9"/>
        <v>ok</v>
      </c>
      <c r="E629" s="140" t="s">
        <v>735</v>
      </c>
    </row>
    <row r="630" spans="3:5" hidden="1">
      <c r="C630" s="75" t="s">
        <v>414</v>
      </c>
      <c r="D630" t="str">
        <f t="shared" si="9"/>
        <v>ok</v>
      </c>
      <c r="E630" s="140" t="s">
        <v>414</v>
      </c>
    </row>
    <row r="631" spans="3:5" hidden="1">
      <c r="C631" s="74" t="s">
        <v>415</v>
      </c>
      <c r="D631" t="str">
        <f t="shared" si="9"/>
        <v>ok</v>
      </c>
      <c r="E631" s="140" t="s">
        <v>415</v>
      </c>
    </row>
    <row r="632" spans="3:5" hidden="1">
      <c r="C632" s="136" t="s">
        <v>416</v>
      </c>
      <c r="D632" t="str">
        <f t="shared" si="9"/>
        <v>ok</v>
      </c>
      <c r="E632" s="140" t="s">
        <v>416</v>
      </c>
    </row>
    <row r="633" spans="3:5" hidden="1">
      <c r="C633" s="74" t="s">
        <v>381</v>
      </c>
      <c r="D633" t="str">
        <f t="shared" si="9"/>
        <v>ok</v>
      </c>
      <c r="E633" s="140" t="s">
        <v>381</v>
      </c>
    </row>
    <row r="634" spans="3:5" hidden="1">
      <c r="C634" s="75" t="s">
        <v>482</v>
      </c>
      <c r="D634" t="str">
        <f t="shared" si="9"/>
        <v>ok</v>
      </c>
      <c r="E634" s="140" t="s">
        <v>482</v>
      </c>
    </row>
    <row r="635" spans="3:5" hidden="1">
      <c r="C635" s="74" t="s">
        <v>417</v>
      </c>
      <c r="D635" t="str">
        <f t="shared" si="9"/>
        <v>ok</v>
      </c>
      <c r="E635" s="140" t="s">
        <v>417</v>
      </c>
    </row>
    <row r="636" spans="3:5" hidden="1">
      <c r="C636" s="75" t="s">
        <v>418</v>
      </c>
      <c r="D636" t="str">
        <f t="shared" si="9"/>
        <v>ok</v>
      </c>
      <c r="E636" s="140" t="s">
        <v>418</v>
      </c>
    </row>
    <row r="637" spans="3:5" hidden="1">
      <c r="C637" s="75" t="s">
        <v>436</v>
      </c>
      <c r="D637" t="str">
        <f t="shared" si="9"/>
        <v>ok</v>
      </c>
      <c r="E637" s="140" t="s">
        <v>436</v>
      </c>
    </row>
    <row r="638" spans="3:5">
      <c r="C638" s="74" t="s">
        <v>483</v>
      </c>
      <c r="D638" t="str">
        <f t="shared" si="9"/>
        <v>fx</v>
      </c>
      <c r="E638" s="140"/>
    </row>
    <row r="639" spans="3:5" hidden="1">
      <c r="C639" s="75" t="s">
        <v>437</v>
      </c>
      <c r="D639" t="str">
        <f t="shared" si="9"/>
        <v>ok</v>
      </c>
      <c r="E639" s="140" t="s">
        <v>437</v>
      </c>
    </row>
    <row r="640" spans="3:5" hidden="1">
      <c r="C640" s="74" t="s">
        <v>419</v>
      </c>
      <c r="D640" t="str">
        <f t="shared" si="9"/>
        <v>ok</v>
      </c>
      <c r="E640" s="140" t="s">
        <v>419</v>
      </c>
    </row>
    <row r="641" spans="3:5" hidden="1">
      <c r="C641" s="129" t="s">
        <v>736</v>
      </c>
      <c r="D641" t="str">
        <f t="shared" si="9"/>
        <v>ok</v>
      </c>
      <c r="E641" s="140" t="s">
        <v>736</v>
      </c>
    </row>
    <row r="642" spans="3:5" hidden="1">
      <c r="C642" s="123" t="s">
        <v>907</v>
      </c>
      <c r="D642" t="str">
        <f t="shared" si="9"/>
        <v>ok</v>
      </c>
      <c r="E642" s="140" t="s">
        <v>907</v>
      </c>
    </row>
    <row r="643" spans="3:5" hidden="1">
      <c r="C643" s="129" t="s">
        <v>908</v>
      </c>
      <c r="D643" t="str">
        <f t="shared" si="9"/>
        <v>ok</v>
      </c>
      <c r="E643" s="140" t="s">
        <v>908</v>
      </c>
    </row>
    <row r="644" spans="3:5" hidden="1">
      <c r="C644" s="123" t="s">
        <v>909</v>
      </c>
      <c r="D644" t="str">
        <f t="shared" si="9"/>
        <v>ok</v>
      </c>
      <c r="E644" s="140" t="s">
        <v>909</v>
      </c>
    </row>
    <row r="645" spans="3:5" hidden="1">
      <c r="C645" s="129" t="s">
        <v>910</v>
      </c>
      <c r="D645" t="str">
        <f t="shared" ref="D645:D708" si="10">IF(C645=E645,"ok","fx")</f>
        <v>ok</v>
      </c>
      <c r="E645" s="140" t="s">
        <v>910</v>
      </c>
    </row>
    <row r="646" spans="3:5" hidden="1">
      <c r="C646" s="123" t="s">
        <v>911</v>
      </c>
      <c r="D646" t="str">
        <f t="shared" si="10"/>
        <v>ok</v>
      </c>
      <c r="E646" s="140" t="s">
        <v>911</v>
      </c>
    </row>
    <row r="647" spans="3:5" hidden="1">
      <c r="C647" s="129" t="s">
        <v>737</v>
      </c>
      <c r="D647" t="str">
        <f t="shared" si="10"/>
        <v>ok</v>
      </c>
      <c r="E647" s="140" t="s">
        <v>737</v>
      </c>
    </row>
    <row r="648" spans="3:5" hidden="1">
      <c r="C648" s="123" t="s">
        <v>738</v>
      </c>
      <c r="D648" t="str">
        <f t="shared" si="10"/>
        <v>ok</v>
      </c>
      <c r="E648" s="140" t="s">
        <v>738</v>
      </c>
    </row>
    <row r="649" spans="3:5" hidden="1">
      <c r="C649" s="129" t="s">
        <v>796</v>
      </c>
      <c r="D649" t="str">
        <f t="shared" si="10"/>
        <v>ok</v>
      </c>
      <c r="E649" s="140" t="s">
        <v>796</v>
      </c>
    </row>
    <row r="650" spans="3:5" hidden="1">
      <c r="C650" s="74" t="s">
        <v>484</v>
      </c>
      <c r="D650" t="str">
        <f t="shared" si="10"/>
        <v>ok</v>
      </c>
      <c r="E650" s="140" t="s">
        <v>484</v>
      </c>
    </row>
    <row r="651" spans="3:5" hidden="1">
      <c r="C651" s="75" t="s">
        <v>485</v>
      </c>
      <c r="D651" t="str">
        <f t="shared" si="10"/>
        <v>ok</v>
      </c>
      <c r="E651" s="140" t="s">
        <v>485</v>
      </c>
    </row>
    <row r="652" spans="3:5" hidden="1">
      <c r="C652" s="74" t="s">
        <v>438</v>
      </c>
      <c r="D652" t="str">
        <f t="shared" si="10"/>
        <v>ok</v>
      </c>
      <c r="E652" s="140" t="s">
        <v>438</v>
      </c>
    </row>
    <row r="653" spans="3:5" hidden="1">
      <c r="C653" s="74" t="s">
        <v>439</v>
      </c>
      <c r="D653" t="str">
        <f t="shared" si="10"/>
        <v>ok</v>
      </c>
      <c r="E653" s="140" t="s">
        <v>439</v>
      </c>
    </row>
    <row r="654" spans="3:5" hidden="1">
      <c r="C654" s="75" t="s">
        <v>382</v>
      </c>
      <c r="D654" t="str">
        <f t="shared" si="10"/>
        <v>ok</v>
      </c>
      <c r="E654" s="140" t="s">
        <v>382</v>
      </c>
    </row>
    <row r="655" spans="3:5" hidden="1">
      <c r="C655" s="74" t="s">
        <v>486</v>
      </c>
      <c r="D655" t="str">
        <f t="shared" si="10"/>
        <v>ok</v>
      </c>
      <c r="E655" s="140" t="s">
        <v>486</v>
      </c>
    </row>
    <row r="656" spans="3:5" hidden="1">
      <c r="C656" s="75" t="s">
        <v>451</v>
      </c>
      <c r="D656" t="str">
        <f t="shared" si="10"/>
        <v>ok</v>
      </c>
      <c r="E656" s="140" t="s">
        <v>451</v>
      </c>
    </row>
    <row r="657" spans="3:5" hidden="1">
      <c r="C657" s="92" t="s">
        <v>487</v>
      </c>
      <c r="D657" t="str">
        <f t="shared" si="10"/>
        <v>ok</v>
      </c>
      <c r="E657" s="140" t="s">
        <v>487</v>
      </c>
    </row>
    <row r="658" spans="3:5" hidden="1">
      <c r="C658" s="74" t="s">
        <v>488</v>
      </c>
      <c r="D658" t="str">
        <f t="shared" si="10"/>
        <v>ok</v>
      </c>
      <c r="E658" s="140" t="s">
        <v>488</v>
      </c>
    </row>
    <row r="659" spans="3:5" hidden="1">
      <c r="C659" s="123" t="s">
        <v>739</v>
      </c>
      <c r="D659" t="str">
        <f t="shared" si="10"/>
        <v>ok</v>
      </c>
      <c r="E659" s="140" t="s">
        <v>739</v>
      </c>
    </row>
    <row r="660" spans="3:5" hidden="1">
      <c r="C660" s="129" t="s">
        <v>740</v>
      </c>
      <c r="D660" t="str">
        <f t="shared" si="10"/>
        <v>ok</v>
      </c>
      <c r="E660" s="140" t="s">
        <v>740</v>
      </c>
    </row>
    <row r="661" spans="3:5" hidden="1">
      <c r="C661" s="123" t="s">
        <v>797</v>
      </c>
      <c r="D661" t="str">
        <f t="shared" si="10"/>
        <v>ok</v>
      </c>
      <c r="E661" s="140" t="s">
        <v>797</v>
      </c>
    </row>
    <row r="662" spans="3:5" hidden="1">
      <c r="C662" s="129" t="s">
        <v>741</v>
      </c>
      <c r="D662" t="str">
        <f t="shared" si="10"/>
        <v>ok</v>
      </c>
      <c r="E662" s="140" t="s">
        <v>741</v>
      </c>
    </row>
    <row r="663" spans="3:5" hidden="1">
      <c r="C663" s="123" t="s">
        <v>742</v>
      </c>
      <c r="D663" t="str">
        <f t="shared" si="10"/>
        <v>ok</v>
      </c>
      <c r="E663" s="140" t="s">
        <v>742</v>
      </c>
    </row>
    <row r="664" spans="3:5" hidden="1">
      <c r="C664" s="129" t="s">
        <v>743</v>
      </c>
      <c r="D664" t="str">
        <f t="shared" si="10"/>
        <v>ok</v>
      </c>
      <c r="E664" s="140" t="s">
        <v>743</v>
      </c>
    </row>
    <row r="665" spans="3:5" hidden="1">
      <c r="C665" s="123" t="s">
        <v>744</v>
      </c>
      <c r="D665" t="str">
        <f t="shared" si="10"/>
        <v>ok</v>
      </c>
      <c r="E665" s="140" t="s">
        <v>744</v>
      </c>
    </row>
    <row r="666" spans="3:5" hidden="1">
      <c r="C666" s="129" t="s">
        <v>745</v>
      </c>
      <c r="D666" t="str">
        <f t="shared" si="10"/>
        <v>ok</v>
      </c>
      <c r="E666" s="140" t="s">
        <v>745</v>
      </c>
    </row>
    <row r="667" spans="3:5" hidden="1">
      <c r="C667" s="123" t="s">
        <v>746</v>
      </c>
      <c r="D667" t="str">
        <f t="shared" si="10"/>
        <v>ok</v>
      </c>
      <c r="E667" s="140" t="s">
        <v>746</v>
      </c>
    </row>
    <row r="668" spans="3:5" hidden="1">
      <c r="C668" s="129" t="s">
        <v>747</v>
      </c>
      <c r="D668" t="str">
        <f t="shared" si="10"/>
        <v>ok</v>
      </c>
      <c r="E668" s="140" t="s">
        <v>747</v>
      </c>
    </row>
    <row r="669" spans="3:5" hidden="1">
      <c r="C669" s="123" t="s">
        <v>748</v>
      </c>
      <c r="D669" t="str">
        <f t="shared" si="10"/>
        <v>ok</v>
      </c>
      <c r="E669" s="140" t="s">
        <v>748</v>
      </c>
    </row>
    <row r="670" spans="3:5" hidden="1">
      <c r="C670" s="129" t="s">
        <v>749</v>
      </c>
      <c r="D670" t="str">
        <f t="shared" si="10"/>
        <v>ok</v>
      </c>
      <c r="E670" s="140" t="s">
        <v>749</v>
      </c>
    </row>
    <row r="671" spans="3:5" hidden="1">
      <c r="C671" s="123" t="s">
        <v>751</v>
      </c>
      <c r="D671" t="str">
        <f t="shared" si="10"/>
        <v>ok</v>
      </c>
      <c r="E671" s="140" t="s">
        <v>751</v>
      </c>
    </row>
    <row r="672" spans="3:5" hidden="1">
      <c r="C672" s="129" t="s">
        <v>752</v>
      </c>
      <c r="D672" t="str">
        <f t="shared" si="10"/>
        <v>ok</v>
      </c>
      <c r="E672" s="140" t="s">
        <v>752</v>
      </c>
    </row>
    <row r="673" spans="3:5" hidden="1">
      <c r="C673" s="75" t="s">
        <v>489</v>
      </c>
      <c r="D673" t="str">
        <f t="shared" si="10"/>
        <v>ok</v>
      </c>
      <c r="E673" s="140" t="s">
        <v>489</v>
      </c>
    </row>
    <row r="674" spans="3:5" hidden="1">
      <c r="C674" s="123" t="s">
        <v>753</v>
      </c>
      <c r="D674" t="str">
        <f t="shared" si="10"/>
        <v>ok</v>
      </c>
      <c r="E674" s="140" t="s">
        <v>753</v>
      </c>
    </row>
    <row r="675" spans="3:5" hidden="1">
      <c r="C675" s="129" t="s">
        <v>754</v>
      </c>
      <c r="D675" t="str">
        <f t="shared" si="10"/>
        <v>ok</v>
      </c>
      <c r="E675" s="140" t="s">
        <v>754</v>
      </c>
    </row>
    <row r="676" spans="3:5" hidden="1">
      <c r="C676" s="74" t="s">
        <v>383</v>
      </c>
      <c r="D676" t="str">
        <f t="shared" si="10"/>
        <v>ok</v>
      </c>
      <c r="E676" s="140" t="s">
        <v>383</v>
      </c>
    </row>
    <row r="677" spans="3:5" hidden="1">
      <c r="C677" s="75" t="s">
        <v>440</v>
      </c>
      <c r="D677" t="str">
        <f t="shared" si="10"/>
        <v>ok</v>
      </c>
      <c r="E677" s="140" t="s">
        <v>440</v>
      </c>
    </row>
    <row r="678" spans="3:5" hidden="1">
      <c r="C678" s="74" t="s">
        <v>441</v>
      </c>
      <c r="D678" t="str">
        <f t="shared" si="10"/>
        <v>ok</v>
      </c>
      <c r="E678" s="140" t="s">
        <v>441</v>
      </c>
    </row>
    <row r="679" spans="3:5">
      <c r="C679" s="75" t="s">
        <v>442</v>
      </c>
      <c r="D679" t="str">
        <f t="shared" si="10"/>
        <v>fx</v>
      </c>
      <c r="E679" s="140"/>
    </row>
    <row r="680" spans="3:5" hidden="1">
      <c r="C680" s="74" t="s">
        <v>443</v>
      </c>
      <c r="D680" t="str">
        <f t="shared" si="10"/>
        <v>ok</v>
      </c>
      <c r="E680" s="140" t="s">
        <v>443</v>
      </c>
    </row>
    <row r="681" spans="3:5" hidden="1">
      <c r="C681" s="75" t="s">
        <v>490</v>
      </c>
      <c r="D681" t="str">
        <f t="shared" si="10"/>
        <v>ok</v>
      </c>
      <c r="E681" s="140" t="s">
        <v>490</v>
      </c>
    </row>
    <row r="682" spans="3:5" hidden="1">
      <c r="C682" s="74" t="s">
        <v>444</v>
      </c>
      <c r="D682" t="str">
        <f t="shared" si="10"/>
        <v>ok</v>
      </c>
      <c r="E682" s="140" t="s">
        <v>444</v>
      </c>
    </row>
    <row r="683" spans="3:5" hidden="1">
      <c r="C683" s="75" t="s">
        <v>445</v>
      </c>
      <c r="D683" t="str">
        <f t="shared" si="10"/>
        <v>ok</v>
      </c>
      <c r="E683" s="140" t="s">
        <v>445</v>
      </c>
    </row>
    <row r="684" spans="3:5" hidden="1">
      <c r="C684" s="74" t="s">
        <v>491</v>
      </c>
      <c r="D684" t="str">
        <f t="shared" si="10"/>
        <v>ok</v>
      </c>
      <c r="E684" s="140" t="s">
        <v>491</v>
      </c>
    </row>
    <row r="685" spans="3:5" hidden="1">
      <c r="C685" s="75" t="s">
        <v>420</v>
      </c>
      <c r="D685" t="str">
        <f t="shared" si="10"/>
        <v>ok</v>
      </c>
      <c r="E685" s="140" t="s">
        <v>420</v>
      </c>
    </row>
    <row r="686" spans="3:5">
      <c r="C686" s="74" t="s">
        <v>421</v>
      </c>
      <c r="D686" t="str">
        <f>IF(C686=E686,"ok","fx")</f>
        <v>fx</v>
      </c>
      <c r="E686" s="140"/>
    </row>
    <row r="687" spans="3:5" hidden="1">
      <c r="C687" s="75" t="s">
        <v>492</v>
      </c>
      <c r="D687" t="str">
        <f t="shared" si="10"/>
        <v>ok</v>
      </c>
      <c r="E687" s="140" t="s">
        <v>492</v>
      </c>
    </row>
    <row r="688" spans="3:5" hidden="1">
      <c r="C688" s="118" t="s">
        <v>148</v>
      </c>
      <c r="D688" t="str">
        <f t="shared" si="10"/>
        <v>ok</v>
      </c>
      <c r="E688" s="140" t="s">
        <v>148</v>
      </c>
    </row>
    <row r="689" spans="3:5" hidden="1">
      <c r="C689" s="75" t="s">
        <v>384</v>
      </c>
      <c r="D689" t="str">
        <f t="shared" si="10"/>
        <v>ok</v>
      </c>
      <c r="E689" s="140" t="s">
        <v>384</v>
      </c>
    </row>
    <row r="690" spans="3:5" hidden="1">
      <c r="C690" s="108" t="s">
        <v>149</v>
      </c>
      <c r="D690" t="str">
        <f t="shared" si="10"/>
        <v>ok</v>
      </c>
      <c r="E690" s="140" t="s">
        <v>149</v>
      </c>
    </row>
    <row r="691" spans="3:5" hidden="1">
      <c r="C691" s="108" t="s">
        <v>150</v>
      </c>
      <c r="D691" t="str">
        <f t="shared" si="10"/>
        <v>ok</v>
      </c>
      <c r="E691" s="140" t="s">
        <v>150</v>
      </c>
    </row>
    <row r="692" spans="3:5" hidden="1">
      <c r="C692" s="75" t="s">
        <v>493</v>
      </c>
      <c r="D692" t="str">
        <f t="shared" si="10"/>
        <v>ok</v>
      </c>
      <c r="E692" s="140" t="s">
        <v>493</v>
      </c>
    </row>
    <row r="693" spans="3:5" hidden="1">
      <c r="C693" s="74" t="s">
        <v>96</v>
      </c>
      <c r="D693" t="str">
        <f t="shared" si="10"/>
        <v>ok</v>
      </c>
      <c r="E693" s="140" t="s">
        <v>96</v>
      </c>
    </row>
    <row r="694" spans="3:5" hidden="1">
      <c r="C694" s="75" t="s">
        <v>494</v>
      </c>
      <c r="D694" t="str">
        <f t="shared" si="10"/>
        <v>ok</v>
      </c>
      <c r="E694" s="140" t="s">
        <v>494</v>
      </c>
    </row>
    <row r="695" spans="3:5" hidden="1">
      <c r="C695" s="118" t="s">
        <v>151</v>
      </c>
      <c r="D695" t="str">
        <f t="shared" si="10"/>
        <v>ok</v>
      </c>
      <c r="E695" s="140" t="s">
        <v>151</v>
      </c>
    </row>
    <row r="696" spans="3:5" hidden="1">
      <c r="C696" s="123" t="s">
        <v>755</v>
      </c>
      <c r="D696" t="str">
        <f t="shared" si="10"/>
        <v>ok</v>
      </c>
      <c r="E696" s="140" t="s">
        <v>755</v>
      </c>
    </row>
    <row r="697" spans="3:5" hidden="1">
      <c r="C697" s="129" t="s">
        <v>756</v>
      </c>
      <c r="D697" t="str">
        <f t="shared" si="10"/>
        <v>ok</v>
      </c>
      <c r="E697" s="140" t="s">
        <v>756</v>
      </c>
    </row>
    <row r="698" spans="3:5" hidden="1">
      <c r="C698" s="123" t="s">
        <v>757</v>
      </c>
      <c r="D698" t="str">
        <f t="shared" si="10"/>
        <v>ok</v>
      </c>
      <c r="E698" s="140" t="s">
        <v>757</v>
      </c>
    </row>
    <row r="699" spans="3:5" hidden="1">
      <c r="C699" s="129" t="s">
        <v>758</v>
      </c>
      <c r="D699" t="str">
        <f t="shared" si="10"/>
        <v>ok</v>
      </c>
      <c r="E699" s="140" t="s">
        <v>758</v>
      </c>
    </row>
    <row r="700" spans="3:5" hidden="1">
      <c r="C700" s="123" t="s">
        <v>759</v>
      </c>
      <c r="D700" t="str">
        <f t="shared" si="10"/>
        <v>ok</v>
      </c>
      <c r="E700" s="140" t="s">
        <v>759</v>
      </c>
    </row>
    <row r="701" spans="3:5" hidden="1">
      <c r="C701" s="129" t="s">
        <v>760</v>
      </c>
      <c r="D701" t="str">
        <f t="shared" si="10"/>
        <v>ok</v>
      </c>
      <c r="E701" s="140" t="s">
        <v>760</v>
      </c>
    </row>
    <row r="702" spans="3:5">
      <c r="C702" s="75" t="s">
        <v>500</v>
      </c>
      <c r="D702" t="str">
        <f t="shared" si="10"/>
        <v>fx</v>
      </c>
      <c r="E702" s="140"/>
    </row>
    <row r="703" spans="3:5" hidden="1">
      <c r="C703" s="74" t="s">
        <v>501</v>
      </c>
      <c r="D703" t="str">
        <f t="shared" si="10"/>
        <v>ok</v>
      </c>
      <c r="E703" s="140" t="s">
        <v>501</v>
      </c>
    </row>
    <row r="704" spans="3:5" hidden="1">
      <c r="C704" s="123" t="s">
        <v>761</v>
      </c>
      <c r="D704" t="str">
        <f t="shared" si="10"/>
        <v>ok</v>
      </c>
      <c r="E704" s="140" t="s">
        <v>761</v>
      </c>
    </row>
    <row r="705" spans="3:5" hidden="1">
      <c r="C705" s="74" t="s">
        <v>497</v>
      </c>
      <c r="D705" t="str">
        <f t="shared" si="10"/>
        <v>ok</v>
      </c>
      <c r="E705" s="140" t="s">
        <v>497</v>
      </c>
    </row>
    <row r="706" spans="3:5" hidden="1">
      <c r="C706" s="75" t="s">
        <v>498</v>
      </c>
      <c r="D706" t="str">
        <f t="shared" si="10"/>
        <v>ok</v>
      </c>
      <c r="E706" s="140" t="s">
        <v>498</v>
      </c>
    </row>
    <row r="707" spans="3:5" hidden="1">
      <c r="C707" s="129" t="s">
        <v>762</v>
      </c>
      <c r="D707" t="str">
        <f t="shared" si="10"/>
        <v>ok</v>
      </c>
      <c r="E707" s="140" t="s">
        <v>762</v>
      </c>
    </row>
    <row r="708" spans="3:5" hidden="1">
      <c r="C708" s="123" t="s">
        <v>763</v>
      </c>
      <c r="D708" t="str">
        <f t="shared" si="10"/>
        <v>ok</v>
      </c>
      <c r="E708" s="140" t="s">
        <v>763</v>
      </c>
    </row>
    <row r="709" spans="3:5" hidden="1">
      <c r="C709" s="74" t="s">
        <v>499</v>
      </c>
      <c r="D709" t="str">
        <f t="shared" ref="D709:D772" si="11">IF(C709=E709,"ok","fx")</f>
        <v>ok</v>
      </c>
      <c r="E709" s="140" t="s">
        <v>499</v>
      </c>
    </row>
    <row r="710" spans="3:5" hidden="1">
      <c r="C710" s="129" t="s">
        <v>798</v>
      </c>
      <c r="D710" t="str">
        <f t="shared" si="11"/>
        <v>ok</v>
      </c>
      <c r="E710" s="140" t="s">
        <v>798</v>
      </c>
    </row>
    <row r="711" spans="3:5" hidden="1">
      <c r="C711" s="108" t="s">
        <v>764</v>
      </c>
      <c r="D711" t="str">
        <f t="shared" si="11"/>
        <v>ok</v>
      </c>
      <c r="E711" s="140" t="s">
        <v>764</v>
      </c>
    </row>
    <row r="712" spans="3:5" hidden="1">
      <c r="C712" s="118" t="s">
        <v>912</v>
      </c>
      <c r="D712" t="str">
        <f t="shared" si="11"/>
        <v>ok</v>
      </c>
      <c r="E712" s="140" t="s">
        <v>912</v>
      </c>
    </row>
    <row r="713" spans="3:5" hidden="1">
      <c r="C713" s="108" t="s">
        <v>765</v>
      </c>
      <c r="D713" t="str">
        <f t="shared" si="11"/>
        <v>ok</v>
      </c>
      <c r="E713" s="140" t="s">
        <v>765</v>
      </c>
    </row>
    <row r="714" spans="3:5" hidden="1">
      <c r="C714" s="118" t="s">
        <v>505</v>
      </c>
      <c r="D714" t="str">
        <f t="shared" si="11"/>
        <v>ok</v>
      </c>
      <c r="E714" s="140" t="s">
        <v>505</v>
      </c>
    </row>
    <row r="715" spans="3:5" hidden="1">
      <c r="C715" s="108" t="s">
        <v>502</v>
      </c>
      <c r="D715" t="str">
        <f t="shared" si="11"/>
        <v>ok</v>
      </c>
      <c r="E715" s="140" t="s">
        <v>502</v>
      </c>
    </row>
    <row r="716" spans="3:5" hidden="1">
      <c r="C716" s="118" t="s">
        <v>507</v>
      </c>
      <c r="D716" t="str">
        <f t="shared" si="11"/>
        <v>ok</v>
      </c>
      <c r="E716" s="140" t="s">
        <v>507</v>
      </c>
    </row>
    <row r="717" spans="3:5" hidden="1">
      <c r="C717" s="118" t="s">
        <v>913</v>
      </c>
      <c r="D717" t="str">
        <f t="shared" si="11"/>
        <v>ok</v>
      </c>
      <c r="E717" s="140" t="s">
        <v>913</v>
      </c>
    </row>
    <row r="718" spans="3:5" hidden="1">
      <c r="C718" s="118" t="s">
        <v>503</v>
      </c>
      <c r="D718" t="str">
        <f t="shared" si="11"/>
        <v>ok</v>
      </c>
      <c r="E718" s="140" t="s">
        <v>503</v>
      </c>
    </row>
    <row r="719" spans="3:5" hidden="1">
      <c r="C719" s="118" t="s">
        <v>504</v>
      </c>
      <c r="D719" t="str">
        <f t="shared" si="11"/>
        <v>ok</v>
      </c>
      <c r="E719" s="140" t="s">
        <v>504</v>
      </c>
    </row>
    <row r="720" spans="3:5" hidden="1">
      <c r="C720" s="108" t="s">
        <v>506</v>
      </c>
      <c r="D720" t="str">
        <f t="shared" si="11"/>
        <v>ok</v>
      </c>
      <c r="E720" s="140" t="s">
        <v>506</v>
      </c>
    </row>
    <row r="721" spans="3:5" hidden="1">
      <c r="C721" s="108" t="s">
        <v>508</v>
      </c>
      <c r="D721" t="str">
        <f t="shared" si="11"/>
        <v>ok</v>
      </c>
      <c r="E721" s="140" t="s">
        <v>508</v>
      </c>
    </row>
    <row r="722" spans="3:5" hidden="1">
      <c r="C722" s="123" t="s">
        <v>766</v>
      </c>
      <c r="D722" t="str">
        <f t="shared" si="11"/>
        <v>ok</v>
      </c>
      <c r="E722" s="140" t="s">
        <v>766</v>
      </c>
    </row>
    <row r="723" spans="3:5" hidden="1">
      <c r="C723" s="129" t="s">
        <v>767</v>
      </c>
      <c r="D723" t="str">
        <f t="shared" si="11"/>
        <v>ok</v>
      </c>
      <c r="E723" s="140" t="s">
        <v>767</v>
      </c>
    </row>
    <row r="724" spans="3:5" hidden="1">
      <c r="C724" s="123" t="s">
        <v>768</v>
      </c>
      <c r="D724" t="str">
        <f t="shared" si="11"/>
        <v>ok</v>
      </c>
      <c r="E724" s="140" t="s">
        <v>768</v>
      </c>
    </row>
    <row r="725" spans="3:5" hidden="1">
      <c r="C725" s="129" t="s">
        <v>769</v>
      </c>
      <c r="D725" t="str">
        <f t="shared" si="11"/>
        <v>ok</v>
      </c>
      <c r="E725" s="140" t="s">
        <v>769</v>
      </c>
    </row>
    <row r="726" spans="3:5" hidden="1">
      <c r="C726" s="123" t="s">
        <v>914</v>
      </c>
      <c r="D726" t="str">
        <f t="shared" si="11"/>
        <v>ok</v>
      </c>
      <c r="E726" s="140" t="s">
        <v>914</v>
      </c>
    </row>
    <row r="727" spans="3:5" hidden="1">
      <c r="C727" s="129" t="s">
        <v>915</v>
      </c>
      <c r="D727" t="str">
        <f t="shared" si="11"/>
        <v>ok</v>
      </c>
      <c r="E727" s="140" t="s">
        <v>915</v>
      </c>
    </row>
    <row r="728" spans="3:5" hidden="1">
      <c r="C728" s="123" t="s">
        <v>916</v>
      </c>
      <c r="D728" t="str">
        <f t="shared" si="11"/>
        <v>ok</v>
      </c>
      <c r="E728" s="140" t="s">
        <v>916</v>
      </c>
    </row>
    <row r="729" spans="3:5" hidden="1">
      <c r="C729" s="105" t="s">
        <v>917</v>
      </c>
      <c r="D729" t="str">
        <f t="shared" si="11"/>
        <v>ok</v>
      </c>
      <c r="E729" s="140" t="s">
        <v>917</v>
      </c>
    </row>
    <row r="730" spans="3:5" hidden="1">
      <c r="C730" s="123" t="s">
        <v>918</v>
      </c>
      <c r="D730" t="str">
        <f t="shared" si="11"/>
        <v>ok</v>
      </c>
      <c r="E730" s="140" t="s">
        <v>918</v>
      </c>
    </row>
    <row r="731" spans="3:5" hidden="1">
      <c r="C731" s="123" t="s">
        <v>513</v>
      </c>
      <c r="D731" t="str">
        <f t="shared" si="11"/>
        <v>ok</v>
      </c>
      <c r="E731" s="140" t="s">
        <v>513</v>
      </c>
    </row>
    <row r="732" spans="3:5" hidden="1">
      <c r="C732" s="129" t="s">
        <v>514</v>
      </c>
      <c r="D732" t="str">
        <f t="shared" si="11"/>
        <v>ok</v>
      </c>
      <c r="E732" s="140" t="s">
        <v>514</v>
      </c>
    </row>
    <row r="733" spans="3:5" hidden="1">
      <c r="C733" s="123" t="s">
        <v>919</v>
      </c>
      <c r="D733" t="str">
        <f t="shared" si="11"/>
        <v>ok</v>
      </c>
      <c r="E733" s="140" t="s">
        <v>919</v>
      </c>
    </row>
    <row r="734" spans="3:5" hidden="1">
      <c r="C734" s="129" t="s">
        <v>511</v>
      </c>
      <c r="D734" t="str">
        <f t="shared" si="11"/>
        <v>ok</v>
      </c>
      <c r="E734" s="140" t="s">
        <v>511</v>
      </c>
    </row>
    <row r="735" spans="3:5" hidden="1">
      <c r="C735" s="129" t="s">
        <v>770</v>
      </c>
      <c r="D735" t="str">
        <f t="shared" si="11"/>
        <v>ok</v>
      </c>
      <c r="E735" s="140" t="s">
        <v>770</v>
      </c>
    </row>
    <row r="736" spans="3:5" hidden="1">
      <c r="C736" s="123" t="s">
        <v>920</v>
      </c>
      <c r="D736" t="str">
        <f t="shared" si="11"/>
        <v>ok</v>
      </c>
      <c r="E736" s="140" t="s">
        <v>920</v>
      </c>
    </row>
    <row r="737" spans="3:5" hidden="1">
      <c r="C737" s="129" t="s">
        <v>799</v>
      </c>
      <c r="D737" t="str">
        <f t="shared" si="11"/>
        <v>ok</v>
      </c>
      <c r="E737" s="140" t="s">
        <v>799</v>
      </c>
    </row>
    <row r="738" spans="3:5" hidden="1">
      <c r="C738" s="129" t="s">
        <v>512</v>
      </c>
      <c r="D738" t="str">
        <f t="shared" si="11"/>
        <v>ok</v>
      </c>
      <c r="E738" s="140" t="s">
        <v>512</v>
      </c>
    </row>
    <row r="739" spans="3:5" hidden="1">
      <c r="C739" s="123" t="s">
        <v>771</v>
      </c>
      <c r="D739" t="str">
        <f t="shared" si="11"/>
        <v>ok</v>
      </c>
      <c r="E739" s="140" t="s">
        <v>771</v>
      </c>
    </row>
    <row r="740" spans="3:5">
      <c r="C740" s="129" t="s">
        <v>515</v>
      </c>
      <c r="D740" t="str">
        <f t="shared" si="11"/>
        <v>fx</v>
      </c>
      <c r="E740" s="140"/>
    </row>
    <row r="741" spans="3:5" hidden="1">
      <c r="C741" s="123" t="s">
        <v>516</v>
      </c>
      <c r="D741" t="str">
        <f t="shared" si="11"/>
        <v>ok</v>
      </c>
      <c r="E741" s="140" t="s">
        <v>516</v>
      </c>
    </row>
    <row r="742" spans="3:5" hidden="1">
      <c r="C742" s="129" t="s">
        <v>772</v>
      </c>
      <c r="D742" t="str">
        <f t="shared" si="11"/>
        <v>ok</v>
      </c>
      <c r="E742" s="140" t="s">
        <v>772</v>
      </c>
    </row>
    <row r="743" spans="3:5" hidden="1">
      <c r="C743" s="123" t="s">
        <v>773</v>
      </c>
      <c r="D743" t="str">
        <f t="shared" si="11"/>
        <v>ok</v>
      </c>
      <c r="E743" s="140" t="s">
        <v>773</v>
      </c>
    </row>
    <row r="744" spans="3:5" hidden="1">
      <c r="C744" s="129" t="s">
        <v>517</v>
      </c>
      <c r="D744" t="str">
        <f t="shared" si="11"/>
        <v>ok</v>
      </c>
      <c r="E744" s="140" t="s">
        <v>517</v>
      </c>
    </row>
    <row r="745" spans="3:5" hidden="1">
      <c r="C745" s="123" t="s">
        <v>518</v>
      </c>
      <c r="D745" t="str">
        <f t="shared" si="11"/>
        <v>ok</v>
      </c>
      <c r="E745" s="140" t="s">
        <v>518</v>
      </c>
    </row>
    <row r="746" spans="3:5" hidden="1">
      <c r="C746" s="129" t="s">
        <v>509</v>
      </c>
      <c r="D746" t="str">
        <f t="shared" si="11"/>
        <v>ok</v>
      </c>
      <c r="E746" s="140" t="s">
        <v>509</v>
      </c>
    </row>
    <row r="747" spans="3:5" hidden="1">
      <c r="C747" s="129" t="s">
        <v>921</v>
      </c>
      <c r="D747" t="str">
        <f t="shared" si="11"/>
        <v>ok</v>
      </c>
      <c r="E747" s="140" t="s">
        <v>921</v>
      </c>
    </row>
    <row r="748" spans="3:5" hidden="1">
      <c r="C748" s="123" t="s">
        <v>922</v>
      </c>
      <c r="D748" t="str">
        <f t="shared" si="11"/>
        <v>ok</v>
      </c>
      <c r="E748" s="140" t="s">
        <v>922</v>
      </c>
    </row>
    <row r="749" spans="3:5" hidden="1">
      <c r="C749" s="129" t="s">
        <v>923</v>
      </c>
      <c r="D749" t="str">
        <f t="shared" si="11"/>
        <v>ok</v>
      </c>
      <c r="E749" s="140" t="s">
        <v>923</v>
      </c>
    </row>
    <row r="750" spans="3:5" hidden="1">
      <c r="C750" s="129" t="s">
        <v>519</v>
      </c>
      <c r="D750" t="str">
        <f t="shared" si="11"/>
        <v>ok</v>
      </c>
      <c r="E750" s="140" t="s">
        <v>519</v>
      </c>
    </row>
    <row r="751" spans="3:5" hidden="1">
      <c r="C751" s="123" t="s">
        <v>774</v>
      </c>
      <c r="D751" t="str">
        <f t="shared" si="11"/>
        <v>ok</v>
      </c>
      <c r="E751" s="140" t="s">
        <v>774</v>
      </c>
    </row>
    <row r="752" spans="3:5">
      <c r="C752" s="123" t="s">
        <v>521</v>
      </c>
      <c r="D752" t="str">
        <f t="shared" si="11"/>
        <v>fx</v>
      </c>
      <c r="E752" s="140"/>
    </row>
    <row r="753" spans="3:5" hidden="1">
      <c r="C753" s="123" t="s">
        <v>924</v>
      </c>
      <c r="D753" t="str">
        <f t="shared" si="11"/>
        <v>ok</v>
      </c>
      <c r="E753" s="140" t="s">
        <v>924</v>
      </c>
    </row>
    <row r="754" spans="3:5" hidden="1">
      <c r="C754" s="129" t="s">
        <v>925</v>
      </c>
      <c r="D754" t="str">
        <f t="shared" si="11"/>
        <v>ok</v>
      </c>
      <c r="E754" s="140" t="s">
        <v>925</v>
      </c>
    </row>
    <row r="755" spans="3:5" hidden="1">
      <c r="C755" s="123" t="s">
        <v>926</v>
      </c>
      <c r="D755" t="str">
        <f t="shared" si="11"/>
        <v>ok</v>
      </c>
      <c r="E755" s="140" t="s">
        <v>926</v>
      </c>
    </row>
    <row r="756" spans="3:5" hidden="1">
      <c r="C756" s="129" t="s">
        <v>522</v>
      </c>
      <c r="D756" t="str">
        <f t="shared" si="11"/>
        <v>ok</v>
      </c>
      <c r="E756" s="140" t="s">
        <v>522</v>
      </c>
    </row>
    <row r="757" spans="3:5" hidden="1">
      <c r="C757" s="123" t="s">
        <v>775</v>
      </c>
      <c r="D757" t="str">
        <f t="shared" si="11"/>
        <v>ok</v>
      </c>
      <c r="E757" s="140" t="s">
        <v>775</v>
      </c>
    </row>
    <row r="758" spans="3:5" hidden="1">
      <c r="C758" s="129" t="s">
        <v>776</v>
      </c>
      <c r="D758" t="str">
        <f t="shared" si="11"/>
        <v>ok</v>
      </c>
      <c r="E758" s="140" t="s">
        <v>776</v>
      </c>
    </row>
    <row r="759" spans="3:5" hidden="1">
      <c r="C759" s="123" t="s">
        <v>777</v>
      </c>
      <c r="D759" t="str">
        <f t="shared" si="11"/>
        <v>ok</v>
      </c>
      <c r="E759" s="140" t="s">
        <v>777</v>
      </c>
    </row>
    <row r="760" spans="3:5" hidden="1">
      <c r="C760" s="129" t="s">
        <v>778</v>
      </c>
      <c r="D760" t="str">
        <f t="shared" si="11"/>
        <v>ok</v>
      </c>
      <c r="E760" s="140" t="s">
        <v>778</v>
      </c>
    </row>
    <row r="761" spans="3:5" hidden="1">
      <c r="C761" s="123" t="s">
        <v>779</v>
      </c>
      <c r="D761" t="str">
        <f t="shared" si="11"/>
        <v>ok</v>
      </c>
      <c r="E761" s="140" t="s">
        <v>779</v>
      </c>
    </row>
    <row r="762" spans="3:5" hidden="1">
      <c r="C762" s="123" t="s">
        <v>780</v>
      </c>
      <c r="D762" t="str">
        <f t="shared" si="11"/>
        <v>ok</v>
      </c>
      <c r="E762" s="140" t="s">
        <v>780</v>
      </c>
    </row>
    <row r="763" spans="3:5" hidden="1">
      <c r="C763" s="129" t="s">
        <v>781</v>
      </c>
      <c r="D763" t="str">
        <f t="shared" si="11"/>
        <v>ok</v>
      </c>
      <c r="E763" s="140" t="s">
        <v>781</v>
      </c>
    </row>
    <row r="764" spans="3:5" hidden="1">
      <c r="C764" s="123" t="s">
        <v>523</v>
      </c>
      <c r="D764" t="str">
        <f t="shared" si="11"/>
        <v>ok</v>
      </c>
      <c r="E764" s="140" t="s">
        <v>523</v>
      </c>
    </row>
    <row r="765" spans="3:5" hidden="1">
      <c r="C765" s="129" t="s">
        <v>524</v>
      </c>
      <c r="D765" t="str">
        <f t="shared" si="11"/>
        <v>ok</v>
      </c>
      <c r="E765" s="140" t="s">
        <v>524</v>
      </c>
    </row>
    <row r="766" spans="3:5" hidden="1">
      <c r="C766" s="129" t="s">
        <v>525</v>
      </c>
      <c r="D766" t="str">
        <f t="shared" si="11"/>
        <v>ok</v>
      </c>
      <c r="E766" s="140" t="s">
        <v>525</v>
      </c>
    </row>
    <row r="767" spans="3:5" hidden="1">
      <c r="C767" s="123" t="s">
        <v>782</v>
      </c>
      <c r="D767" t="str">
        <f t="shared" si="11"/>
        <v>ok</v>
      </c>
      <c r="E767" s="140" t="s">
        <v>782</v>
      </c>
    </row>
    <row r="768" spans="3:5" hidden="1">
      <c r="C768" s="129" t="s">
        <v>927</v>
      </c>
      <c r="D768" t="str">
        <f t="shared" si="11"/>
        <v>ok</v>
      </c>
      <c r="E768" s="140" t="s">
        <v>927</v>
      </c>
    </row>
    <row r="769" spans="3:5">
      <c r="C769" s="123" t="s">
        <v>527</v>
      </c>
      <c r="D769" t="str">
        <f t="shared" si="11"/>
        <v>fx</v>
      </c>
      <c r="E769" s="140"/>
    </row>
    <row r="770" spans="3:5" hidden="1">
      <c r="C770" s="123" t="s">
        <v>928</v>
      </c>
      <c r="D770" t="str">
        <f t="shared" si="11"/>
        <v>ok</v>
      </c>
      <c r="E770" s="140" t="s">
        <v>928</v>
      </c>
    </row>
    <row r="771" spans="3:5" hidden="1">
      <c r="C771" s="129" t="s">
        <v>528</v>
      </c>
      <c r="D771" t="str">
        <f t="shared" si="11"/>
        <v>ok</v>
      </c>
      <c r="E771" s="140" t="s">
        <v>528</v>
      </c>
    </row>
    <row r="772" spans="3:5" hidden="1">
      <c r="C772" s="123" t="s">
        <v>529</v>
      </c>
      <c r="D772" t="str">
        <f t="shared" si="11"/>
        <v>ok</v>
      </c>
      <c r="E772" s="140" t="s">
        <v>529</v>
      </c>
    </row>
    <row r="773" spans="3:5" hidden="1">
      <c r="C773" s="123" t="s">
        <v>929</v>
      </c>
      <c r="D773" t="str">
        <f t="shared" ref="D773:D818" si="12">IF(C773=E773,"ok","fx")</f>
        <v>ok</v>
      </c>
      <c r="E773" s="140" t="s">
        <v>929</v>
      </c>
    </row>
    <row r="774" spans="3:5" hidden="1">
      <c r="C774" s="129" t="s">
        <v>930</v>
      </c>
      <c r="D774" t="str">
        <f t="shared" si="12"/>
        <v>ok</v>
      </c>
      <c r="E774" s="140" t="s">
        <v>930</v>
      </c>
    </row>
    <row r="775" spans="3:5" hidden="1">
      <c r="C775" s="123" t="s">
        <v>931</v>
      </c>
      <c r="D775" t="str">
        <f t="shared" si="12"/>
        <v>ok</v>
      </c>
      <c r="E775" s="140" t="s">
        <v>931</v>
      </c>
    </row>
    <row r="776" spans="3:5" hidden="1">
      <c r="C776" s="129" t="s">
        <v>932</v>
      </c>
      <c r="D776" t="str">
        <f t="shared" si="12"/>
        <v>ok</v>
      </c>
      <c r="E776" s="140" t="s">
        <v>932</v>
      </c>
    </row>
    <row r="777" spans="3:5">
      <c r="C777" s="129" t="s">
        <v>933</v>
      </c>
      <c r="D777" t="str">
        <f t="shared" si="12"/>
        <v>fx</v>
      </c>
      <c r="E777" s="140"/>
    </row>
    <row r="778" spans="3:5" hidden="1">
      <c r="C778" s="123" t="s">
        <v>1013</v>
      </c>
      <c r="D778" t="str">
        <f t="shared" si="12"/>
        <v>ok</v>
      </c>
      <c r="E778" s="140" t="s">
        <v>1013</v>
      </c>
    </row>
    <row r="779" spans="3:5" hidden="1">
      <c r="C779" s="123" t="s">
        <v>1014</v>
      </c>
      <c r="D779" t="str">
        <f t="shared" si="12"/>
        <v>ok</v>
      </c>
      <c r="E779" s="140" t="s">
        <v>1014</v>
      </c>
    </row>
    <row r="780" spans="3:5" hidden="1">
      <c r="C780" s="129" t="s">
        <v>1015</v>
      </c>
      <c r="D780" t="str">
        <f t="shared" si="12"/>
        <v>ok</v>
      </c>
      <c r="E780" s="140" t="s">
        <v>1015</v>
      </c>
    </row>
    <row r="781" spans="3:5">
      <c r="C781" s="123" t="s">
        <v>1021</v>
      </c>
      <c r="D781" t="str">
        <f t="shared" si="12"/>
        <v>fx</v>
      </c>
      <c r="E781" s="140"/>
    </row>
    <row r="782" spans="3:5" hidden="1">
      <c r="C782" s="129" t="s">
        <v>1022</v>
      </c>
      <c r="D782" t="str">
        <f t="shared" si="12"/>
        <v>ok</v>
      </c>
      <c r="E782" s="140" t="s">
        <v>1022</v>
      </c>
    </row>
    <row r="783" spans="3:5" hidden="1">
      <c r="C783" s="129" t="s">
        <v>1023</v>
      </c>
      <c r="D783" t="str">
        <f t="shared" si="12"/>
        <v>ok</v>
      </c>
      <c r="E783" s="140" t="s">
        <v>1023</v>
      </c>
    </row>
    <row r="784" spans="3:5" hidden="1">
      <c r="C784" s="123" t="s">
        <v>1025</v>
      </c>
      <c r="D784" t="str">
        <f t="shared" si="12"/>
        <v>ok</v>
      </c>
      <c r="E784" s="140" t="s">
        <v>1025</v>
      </c>
    </row>
    <row r="785" spans="3:5" hidden="1">
      <c r="C785" s="129" t="s">
        <v>1026</v>
      </c>
      <c r="D785" t="str">
        <f t="shared" si="12"/>
        <v>ok</v>
      </c>
      <c r="E785" s="140" t="s">
        <v>1026</v>
      </c>
    </row>
    <row r="786" spans="3:5" hidden="1">
      <c r="C786" s="123" t="s">
        <v>1027</v>
      </c>
      <c r="D786" t="str">
        <f t="shared" si="12"/>
        <v>ok</v>
      </c>
      <c r="E786" s="140" t="s">
        <v>1027</v>
      </c>
    </row>
    <row r="787" spans="3:5">
      <c r="C787" s="123"/>
      <c r="D787" t="str">
        <f t="shared" si="12"/>
        <v>fx</v>
      </c>
      <c r="E787" s="140" t="s">
        <v>1031</v>
      </c>
    </row>
    <row r="788" spans="3:5" hidden="1">
      <c r="C788" s="129" t="s">
        <v>510</v>
      </c>
      <c r="D788" t="str">
        <f t="shared" si="12"/>
        <v>ok</v>
      </c>
      <c r="E788" s="140" t="s">
        <v>510</v>
      </c>
    </row>
    <row r="789" spans="3:5" hidden="1">
      <c r="C789" s="123" t="s">
        <v>253</v>
      </c>
      <c r="D789" t="str">
        <f t="shared" si="12"/>
        <v>ok</v>
      </c>
      <c r="E789" s="140" t="s">
        <v>253</v>
      </c>
    </row>
    <row r="790" spans="3:5" hidden="1">
      <c r="C790" s="129" t="s">
        <v>280</v>
      </c>
      <c r="D790" t="str">
        <f t="shared" si="12"/>
        <v>ok</v>
      </c>
      <c r="E790" s="140" t="s">
        <v>280</v>
      </c>
    </row>
    <row r="791" spans="3:5" hidden="1">
      <c r="C791" s="123" t="s">
        <v>281</v>
      </c>
      <c r="D791" t="str">
        <f t="shared" si="12"/>
        <v>ok</v>
      </c>
      <c r="E791" s="140" t="s">
        <v>281</v>
      </c>
    </row>
    <row r="792" spans="3:5" hidden="1">
      <c r="C792" s="129" t="s">
        <v>282</v>
      </c>
      <c r="D792" t="str">
        <f t="shared" si="12"/>
        <v>ok</v>
      </c>
      <c r="E792" s="140" t="s">
        <v>282</v>
      </c>
    </row>
    <row r="793" spans="3:5" hidden="1">
      <c r="C793" s="74" t="s">
        <v>423</v>
      </c>
      <c r="D793" t="str">
        <f t="shared" si="12"/>
        <v>ok</v>
      </c>
      <c r="E793" s="140" t="s">
        <v>423</v>
      </c>
    </row>
    <row r="794" spans="3:5" hidden="1">
      <c r="C794" s="129" t="s">
        <v>152</v>
      </c>
      <c r="D794" t="str">
        <f t="shared" si="12"/>
        <v>ok</v>
      </c>
      <c r="E794" s="140" t="s">
        <v>152</v>
      </c>
    </row>
    <row r="795" spans="3:5" hidden="1">
      <c r="C795" s="123" t="s">
        <v>294</v>
      </c>
      <c r="D795" t="str">
        <f t="shared" si="12"/>
        <v>ok</v>
      </c>
      <c r="E795" s="140" t="s">
        <v>294</v>
      </c>
    </row>
    <row r="796" spans="3:5" hidden="1">
      <c r="C796" s="129" t="s">
        <v>356</v>
      </c>
      <c r="D796" t="str">
        <f t="shared" si="12"/>
        <v>ok</v>
      </c>
      <c r="E796" s="140" t="s">
        <v>356</v>
      </c>
    </row>
    <row r="797" spans="3:5" hidden="1">
      <c r="C797" s="123" t="s">
        <v>283</v>
      </c>
      <c r="D797" t="str">
        <f t="shared" si="12"/>
        <v>ok</v>
      </c>
      <c r="E797" s="140" t="s">
        <v>283</v>
      </c>
    </row>
    <row r="798" spans="3:5" hidden="1">
      <c r="C798" s="75" t="s">
        <v>495</v>
      </c>
      <c r="D798" t="str">
        <f t="shared" si="12"/>
        <v>ok</v>
      </c>
      <c r="E798" s="140" t="s">
        <v>495</v>
      </c>
    </row>
    <row r="799" spans="3:5" hidden="1">
      <c r="C799" s="74" t="s">
        <v>496</v>
      </c>
      <c r="D799" t="str">
        <f t="shared" si="12"/>
        <v>ok</v>
      </c>
      <c r="E799" s="140" t="s">
        <v>496</v>
      </c>
    </row>
    <row r="800" spans="3:5" hidden="1">
      <c r="C800" s="129" t="s">
        <v>153</v>
      </c>
      <c r="D800" t="str">
        <f t="shared" si="12"/>
        <v>ok</v>
      </c>
      <c r="E800" s="140" t="s">
        <v>153</v>
      </c>
    </row>
    <row r="801" spans="3:5" hidden="1">
      <c r="C801" s="123" t="s">
        <v>154</v>
      </c>
      <c r="D801" t="str">
        <f t="shared" si="12"/>
        <v>ok</v>
      </c>
      <c r="E801" s="140" t="s">
        <v>154</v>
      </c>
    </row>
    <row r="802" spans="3:5" hidden="1">
      <c r="C802" s="129" t="s">
        <v>329</v>
      </c>
      <c r="D802" t="str">
        <f t="shared" si="12"/>
        <v>ok</v>
      </c>
      <c r="E802" s="140" t="s">
        <v>329</v>
      </c>
    </row>
    <row r="803" spans="3:5" hidden="1">
      <c r="C803" s="123" t="s">
        <v>222</v>
      </c>
      <c r="D803" t="str">
        <f t="shared" si="12"/>
        <v>ok</v>
      </c>
      <c r="E803" s="140" t="s">
        <v>222</v>
      </c>
    </row>
    <row r="804" spans="3:5" hidden="1">
      <c r="C804" s="129" t="s">
        <v>270</v>
      </c>
      <c r="D804" t="str">
        <f t="shared" si="12"/>
        <v>ok</v>
      </c>
      <c r="E804" s="140" t="s">
        <v>270</v>
      </c>
    </row>
    <row r="805" spans="3:5" hidden="1">
      <c r="C805" s="129" t="s">
        <v>240</v>
      </c>
      <c r="D805" t="str">
        <f t="shared" si="12"/>
        <v>ok</v>
      </c>
      <c r="E805" s="140" t="s">
        <v>240</v>
      </c>
    </row>
    <row r="806" spans="3:5" hidden="1">
      <c r="C806" s="129" t="s">
        <v>210</v>
      </c>
      <c r="D806" t="str">
        <f t="shared" si="12"/>
        <v>ok</v>
      </c>
      <c r="E806" s="140" t="s">
        <v>210</v>
      </c>
    </row>
    <row r="807" spans="3:5" hidden="1">
      <c r="C807" s="74" t="s">
        <v>422</v>
      </c>
      <c r="D807" t="str">
        <f t="shared" si="12"/>
        <v>ok</v>
      </c>
      <c r="E807" s="140" t="s">
        <v>422</v>
      </c>
    </row>
    <row r="808" spans="3:5" hidden="1">
      <c r="C808" s="129" t="s">
        <v>156</v>
      </c>
      <c r="D808" t="str">
        <f t="shared" si="12"/>
        <v>ok</v>
      </c>
      <c r="E808" s="140" t="s">
        <v>156</v>
      </c>
    </row>
    <row r="809" spans="3:5" hidden="1">
      <c r="C809" s="74" t="s">
        <v>385</v>
      </c>
      <c r="D809" t="str">
        <f t="shared" si="12"/>
        <v>ok</v>
      </c>
      <c r="E809" s="140" t="s">
        <v>385</v>
      </c>
    </row>
    <row r="810" spans="3:5" hidden="1">
      <c r="C810" s="129" t="s">
        <v>254</v>
      </c>
      <c r="D810" t="str">
        <f t="shared" si="12"/>
        <v>ok</v>
      </c>
      <c r="E810" s="140" t="s">
        <v>254</v>
      </c>
    </row>
    <row r="811" spans="3:5" hidden="1">
      <c r="C811" s="123" t="s">
        <v>783</v>
      </c>
      <c r="D811" t="str">
        <f t="shared" si="12"/>
        <v>ok</v>
      </c>
      <c r="E811" s="140" t="s">
        <v>783</v>
      </c>
    </row>
    <row r="812" spans="3:5" hidden="1">
      <c r="C812" s="118" t="s">
        <v>337</v>
      </c>
      <c r="D812" t="str">
        <f t="shared" si="12"/>
        <v>ok</v>
      </c>
      <c r="E812" s="140" t="s">
        <v>337</v>
      </c>
    </row>
    <row r="813" spans="3:5" hidden="1">
      <c r="C813" s="108" t="s">
        <v>339</v>
      </c>
      <c r="D813" t="str">
        <f t="shared" si="12"/>
        <v>ok</v>
      </c>
      <c r="E813" s="140" t="s">
        <v>339</v>
      </c>
    </row>
    <row r="814" spans="3:5" hidden="1">
      <c r="C814" s="129" t="s">
        <v>784</v>
      </c>
      <c r="D814" t="str">
        <f t="shared" si="12"/>
        <v>ok</v>
      </c>
      <c r="E814" s="140" t="s">
        <v>784</v>
      </c>
    </row>
    <row r="815" spans="3:5" hidden="1">
      <c r="C815" s="129" t="s">
        <v>520</v>
      </c>
      <c r="D815" t="str">
        <f t="shared" si="12"/>
        <v>ok</v>
      </c>
      <c r="E815" s="140" t="s">
        <v>520</v>
      </c>
    </row>
    <row r="816" spans="3:5" hidden="1">
      <c r="C816" s="129" t="s">
        <v>1019</v>
      </c>
      <c r="D816" t="str">
        <f t="shared" si="12"/>
        <v>ok</v>
      </c>
      <c r="E816" s="140" t="s">
        <v>1019</v>
      </c>
    </row>
    <row r="817" spans="3:5" hidden="1">
      <c r="C817" s="129" t="s">
        <v>526</v>
      </c>
      <c r="D817" t="str">
        <f t="shared" si="12"/>
        <v>ok</v>
      </c>
      <c r="E817" s="140" t="s">
        <v>526</v>
      </c>
    </row>
    <row r="818" spans="3:5" hidden="1">
      <c r="C818" s="129" t="s">
        <v>1028</v>
      </c>
      <c r="D818" t="str">
        <f t="shared" si="12"/>
        <v>ok</v>
      </c>
      <c r="E818" s="140" t="s">
        <v>1028</v>
      </c>
    </row>
  </sheetData>
  <autoFilter ref="C4:E818">
    <filterColumn colId="1">
      <filters>
        <filter val="fx"/>
      </filters>
    </filterColumn>
  </autoFilter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CR</vt:lpstr>
      <vt:lpstr>Plages</vt:lpstr>
      <vt:lpstr>Sept 2015-Donnees</vt:lpstr>
      <vt:lpstr>Feuil1</vt:lpstr>
      <vt:lpstr>CR!Zone_d_impression</vt:lpstr>
      <vt:lpstr>Feuil1!Zone_d_impression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TMontagne</dc:creator>
  <cp:lastModifiedBy>ymegdoud</cp:lastModifiedBy>
  <cp:lastPrinted>2016-01-21T18:47:31Z</cp:lastPrinted>
  <dcterms:created xsi:type="dcterms:W3CDTF">2013-12-08T12:49:02Z</dcterms:created>
  <dcterms:modified xsi:type="dcterms:W3CDTF">2016-01-24T13:09:15Z</dcterms:modified>
</cp:coreProperties>
</file>