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90" windowWidth="17400" windowHeight="11190"/>
  </bookViews>
  <sheets>
    <sheet name="test" sheetId="1" r:id="rId1"/>
    <sheet name="Feuil1" sheetId="2" r:id="rId2"/>
    <sheet name="Feuil1 (2)" sheetId="3" r:id="rId3"/>
  </sheets>
  <definedNames>
    <definedName name="_xlnm._FilterDatabase" localSheetId="1" hidden="1">Feuil1!#REF!</definedName>
    <definedName name="_xlnm._FilterDatabase" localSheetId="0" hidden="1">test!$A$2:$AL$3</definedName>
    <definedName name="indice">Feuil1!$A:$B</definedName>
    <definedName name="_xlnm.Print_Area" localSheetId="0">test!$A$1:$AL$3</definedName>
  </definedNames>
  <calcPr calcId="144525"/>
</workbook>
</file>

<file path=xl/calcChain.xml><?xml version="1.0" encoding="utf-8"?>
<calcChain xmlns="http://schemas.openxmlformats.org/spreadsheetml/2006/main">
  <c r="L3" i="1" l="1"/>
  <c r="G23" i="3" l="1"/>
  <c r="G24" i="3" s="1"/>
  <c r="H22" i="3"/>
  <c r="L10" i="2"/>
  <c r="K10" i="2"/>
  <c r="J10" i="2"/>
  <c r="L9" i="2"/>
  <c r="K9" i="2"/>
  <c r="J9" i="2"/>
  <c r="L8" i="2"/>
  <c r="K8" i="2"/>
  <c r="J8" i="2"/>
  <c r="L7" i="2"/>
  <c r="K7" i="2"/>
  <c r="J7" i="2"/>
  <c r="L6" i="2"/>
  <c r="K6" i="2"/>
  <c r="J6" i="2"/>
  <c r="L5" i="2"/>
  <c r="K5" i="2"/>
  <c r="J5" i="2"/>
  <c r="L4" i="2"/>
  <c r="K4" i="2"/>
  <c r="J4" i="2"/>
  <c r="L3" i="2"/>
  <c r="K3" i="2"/>
  <c r="J3" i="2"/>
  <c r="L2" i="2"/>
  <c r="K2" i="2"/>
  <c r="J2" i="2"/>
  <c r="L1" i="2"/>
  <c r="K1" i="2"/>
  <c r="J1" i="2"/>
  <c r="G25" i="3" l="1"/>
  <c r="H24" i="3"/>
  <c r="H23" i="3"/>
  <c r="G26" i="3" l="1"/>
  <c r="H25" i="3"/>
  <c r="G27" i="3" l="1"/>
  <c r="H26" i="3"/>
  <c r="G28" i="3" l="1"/>
  <c r="H27" i="3"/>
  <c r="G29" i="3" l="1"/>
  <c r="H28" i="3"/>
  <c r="G30" i="3" l="1"/>
  <c r="H30" i="3" s="1"/>
  <c r="H29" i="3"/>
</calcChain>
</file>

<file path=xl/sharedStrings.xml><?xml version="1.0" encoding="utf-8"?>
<sst xmlns="http://schemas.openxmlformats.org/spreadsheetml/2006/main" count="234" uniqueCount="188">
  <si>
    <t>ANCIENNE SITUATION</t>
  </si>
  <si>
    <t>1ere situation</t>
  </si>
  <si>
    <t>2eme situation</t>
  </si>
  <si>
    <t>3eme situation</t>
  </si>
  <si>
    <t>4eme situation</t>
  </si>
  <si>
    <t>n° d'ordre</t>
  </si>
  <si>
    <t>Arrondis.</t>
  </si>
  <si>
    <t>Mle-PPR</t>
  </si>
  <si>
    <t>Mle-CUC</t>
  </si>
  <si>
    <t>Nom</t>
  </si>
  <si>
    <t>Prénom</t>
  </si>
  <si>
    <t>GRADE</t>
  </si>
  <si>
    <t>ECH</t>
  </si>
  <si>
    <t>ECHL</t>
  </si>
  <si>
    <t>IND</t>
  </si>
  <si>
    <t>DATE D'EFFET</t>
  </si>
  <si>
    <t>NOTE</t>
  </si>
  <si>
    <t>COTE</t>
  </si>
  <si>
    <t xml:space="preserve">ECH </t>
  </si>
  <si>
    <t>11 EXP</t>
  </si>
  <si>
    <t>11 10</t>
  </si>
  <si>
    <t>11 9</t>
  </si>
  <si>
    <t>11 8</t>
  </si>
  <si>
    <t>11 7</t>
  </si>
  <si>
    <t>11 6</t>
  </si>
  <si>
    <t>11 5</t>
  </si>
  <si>
    <t>11 4</t>
  </si>
  <si>
    <t>11 3</t>
  </si>
  <si>
    <t>11 2</t>
  </si>
  <si>
    <t>11 1</t>
  </si>
  <si>
    <t>10 EXP</t>
  </si>
  <si>
    <t>10 10</t>
  </si>
  <si>
    <t>10 9</t>
  </si>
  <si>
    <t>10 8</t>
  </si>
  <si>
    <t>10 7</t>
  </si>
  <si>
    <t>10 6</t>
  </si>
  <si>
    <t>10 5</t>
  </si>
  <si>
    <t>10 4</t>
  </si>
  <si>
    <t>10 3</t>
  </si>
  <si>
    <t>10 2</t>
  </si>
  <si>
    <t>10 1</t>
  </si>
  <si>
    <t>HE EXP</t>
  </si>
  <si>
    <t>-</t>
  </si>
  <si>
    <t>HE 10</t>
  </si>
  <si>
    <t>HE 9</t>
  </si>
  <si>
    <t>HE 8</t>
  </si>
  <si>
    <t>HE 7</t>
  </si>
  <si>
    <t>HE 6</t>
  </si>
  <si>
    <t>HE 5</t>
  </si>
  <si>
    <t>HE 4</t>
  </si>
  <si>
    <t>HE 3</t>
  </si>
  <si>
    <t>HE 2</t>
  </si>
  <si>
    <t>HE 1</t>
  </si>
  <si>
    <t>11EXP</t>
  </si>
  <si>
    <t>1111</t>
  </si>
  <si>
    <t>1110</t>
  </si>
  <si>
    <t>119</t>
  </si>
  <si>
    <t>118</t>
  </si>
  <si>
    <t>117</t>
  </si>
  <si>
    <t>116</t>
  </si>
  <si>
    <t>115</t>
  </si>
  <si>
    <t>114</t>
  </si>
  <si>
    <t>113</t>
  </si>
  <si>
    <t>112</t>
  </si>
  <si>
    <t>111</t>
  </si>
  <si>
    <t>10EXP</t>
  </si>
  <si>
    <t>1011</t>
  </si>
  <si>
    <t>1010</t>
  </si>
  <si>
    <t>109</t>
  </si>
  <si>
    <t>108</t>
  </si>
  <si>
    <t>107</t>
  </si>
  <si>
    <t>106</t>
  </si>
  <si>
    <t>105</t>
  </si>
  <si>
    <t>104</t>
  </si>
  <si>
    <t>103</t>
  </si>
  <si>
    <t>102</t>
  </si>
  <si>
    <t>101</t>
  </si>
  <si>
    <t>910</t>
  </si>
  <si>
    <t>99</t>
  </si>
  <si>
    <t>98</t>
  </si>
  <si>
    <t>97</t>
  </si>
  <si>
    <t>96</t>
  </si>
  <si>
    <t>95</t>
  </si>
  <si>
    <t>94</t>
  </si>
  <si>
    <t>93</t>
  </si>
  <si>
    <t>92</t>
  </si>
  <si>
    <t>91</t>
  </si>
  <si>
    <t>810</t>
  </si>
  <si>
    <t>89</t>
  </si>
  <si>
    <t>88</t>
  </si>
  <si>
    <t>87</t>
  </si>
  <si>
    <t>86</t>
  </si>
  <si>
    <t>85</t>
  </si>
  <si>
    <t>84</t>
  </si>
  <si>
    <t>83</t>
  </si>
  <si>
    <t>82</t>
  </si>
  <si>
    <t>81</t>
  </si>
  <si>
    <t>710</t>
  </si>
  <si>
    <t>79</t>
  </si>
  <si>
    <t>78</t>
  </si>
  <si>
    <t>77</t>
  </si>
  <si>
    <t>76</t>
  </si>
  <si>
    <t>75</t>
  </si>
  <si>
    <t>74</t>
  </si>
  <si>
    <t>73</t>
  </si>
  <si>
    <t>72</t>
  </si>
  <si>
    <t>71</t>
  </si>
  <si>
    <t>610</t>
  </si>
  <si>
    <t>69</t>
  </si>
  <si>
    <t>68</t>
  </si>
  <si>
    <t>67</t>
  </si>
  <si>
    <t>66</t>
  </si>
  <si>
    <t>65</t>
  </si>
  <si>
    <t>64</t>
  </si>
  <si>
    <t>63</t>
  </si>
  <si>
    <t>62</t>
  </si>
  <si>
    <t>61</t>
  </si>
  <si>
    <t>60</t>
  </si>
  <si>
    <t>510</t>
  </si>
  <si>
    <t>59</t>
  </si>
  <si>
    <t>58</t>
  </si>
  <si>
    <t>57</t>
  </si>
  <si>
    <t>56</t>
  </si>
  <si>
    <t>55</t>
  </si>
  <si>
    <t>54</t>
  </si>
  <si>
    <t>53</t>
  </si>
  <si>
    <t>52</t>
  </si>
  <si>
    <t>51</t>
  </si>
  <si>
    <t>50</t>
  </si>
  <si>
    <t>410</t>
  </si>
  <si>
    <t>49</t>
  </si>
  <si>
    <t>48</t>
  </si>
  <si>
    <t>47</t>
  </si>
  <si>
    <t>46</t>
  </si>
  <si>
    <t>45</t>
  </si>
  <si>
    <t>44</t>
  </si>
  <si>
    <t>43</t>
  </si>
  <si>
    <t>42</t>
  </si>
  <si>
    <t>41</t>
  </si>
  <si>
    <t>40</t>
  </si>
  <si>
    <t>310</t>
  </si>
  <si>
    <t>39</t>
  </si>
  <si>
    <t>38</t>
  </si>
  <si>
    <t>37</t>
  </si>
  <si>
    <t>36</t>
  </si>
  <si>
    <t>35</t>
  </si>
  <si>
    <t>34</t>
  </si>
  <si>
    <t>33</t>
  </si>
  <si>
    <t>32</t>
  </si>
  <si>
    <t>31</t>
  </si>
  <si>
    <t>30</t>
  </si>
  <si>
    <t>210</t>
  </si>
  <si>
    <t>29</t>
  </si>
  <si>
    <t>28</t>
  </si>
  <si>
    <t>27</t>
  </si>
  <si>
    <t>26</t>
  </si>
  <si>
    <t>25</t>
  </si>
  <si>
    <t>24</t>
  </si>
  <si>
    <t>23</t>
  </si>
  <si>
    <t>22</t>
  </si>
  <si>
    <t>21</t>
  </si>
  <si>
    <t>20</t>
  </si>
  <si>
    <t>110</t>
  </si>
  <si>
    <t>19</t>
  </si>
  <si>
    <t>18</t>
  </si>
  <si>
    <t>17</t>
  </si>
  <si>
    <t>16</t>
  </si>
  <si>
    <t>15</t>
  </si>
  <si>
    <t>14</t>
  </si>
  <si>
    <t>13</t>
  </si>
  <si>
    <t>12</t>
  </si>
  <si>
    <t>11</t>
  </si>
  <si>
    <t>10</t>
  </si>
  <si>
    <t>ECHELON</t>
  </si>
  <si>
    <t>&gt;16</t>
  </si>
  <si>
    <t>&lt;&gt; 10-16</t>
  </si>
  <si>
    <t>&lt;10</t>
  </si>
  <si>
    <t>echelon</t>
  </si>
  <si>
    <t>&gt;=16</t>
  </si>
  <si>
    <t>&lt;&gt; 10-15</t>
  </si>
  <si>
    <t>&lt;=9</t>
  </si>
  <si>
    <t>ech</t>
  </si>
  <si>
    <t>echl</t>
  </si>
  <si>
    <t>note</t>
  </si>
  <si>
    <t>cote</t>
  </si>
  <si>
    <t>SADKI</t>
  </si>
  <si>
    <t>ABDESSAMAD</t>
  </si>
  <si>
    <t>TECHNICIEN 4EME GRADE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</si>
</sst>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10"/>
      <color rgb="FFFF0000"/>
      <name val="Segoe UI"/>
      <family val="2"/>
    </font>
    <font>
      <b/>
      <sz val="12"/>
      <color rgb="FFFF0000"/>
      <name val="Arial"/>
      <family val="2"/>
    </font>
    <font>
      <sz val="9"/>
      <color rgb="FF303030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1" fillId="0" borderId="0" xfId="0" applyFont="1" applyAlignment="1" applyProtection="1">
      <alignment horizontal="center" vertical="center"/>
      <protection locked="0"/>
    </xf>
    <xf numFmtId="3" fontId="1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3" fontId="2" fillId="2" borderId="1" xfId="0" applyNumberFormat="1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Alignment="1" applyProtection="1">
      <alignment horizontal="center" vertical="center"/>
      <protection locked="0"/>
    </xf>
    <xf numFmtId="0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5" fillId="0" borderId="1" xfId="1" applyFont="1" applyBorder="1" applyAlignment="1">
      <alignment horizontal="center"/>
    </xf>
    <xf numFmtId="0" fontId="4" fillId="0" borderId="1" xfId="0" applyNumberFormat="1" applyFont="1" applyBorder="1" applyAlignment="1">
      <alignment horizontal="center" vertical="center" wrapText="1"/>
    </xf>
    <xf numFmtId="0" fontId="0" fillId="0" borderId="0" xfId="0" applyNumberFormat="1" applyAlignment="1">
      <alignment horizontal="center"/>
    </xf>
    <xf numFmtId="0" fontId="1" fillId="0" borderId="0" xfId="1"/>
    <xf numFmtId="0" fontId="5" fillId="0" borderId="7" xfId="1" applyFont="1" applyBorder="1" applyAlignment="1">
      <alignment horizontal="center"/>
    </xf>
    <xf numFmtId="0" fontId="5" fillId="0" borderId="8" xfId="1" applyFont="1" applyBorder="1" applyAlignment="1">
      <alignment horizontal="center"/>
    </xf>
    <xf numFmtId="0" fontId="5" fillId="0" borderId="9" xfId="1" applyFont="1" applyBorder="1" applyAlignment="1">
      <alignment horizontal="center"/>
    </xf>
    <xf numFmtId="0" fontId="5" fillId="0" borderId="10" xfId="1" applyFont="1" applyBorder="1" applyAlignment="1">
      <alignment horizontal="center"/>
    </xf>
    <xf numFmtId="0" fontId="5" fillId="0" borderId="11" xfId="1" applyFont="1" applyBorder="1" applyAlignment="1">
      <alignment horizontal="center"/>
    </xf>
    <xf numFmtId="0" fontId="5" fillId="0" borderId="12" xfId="1" applyFont="1" applyBorder="1" applyAlignment="1">
      <alignment horizontal="center"/>
    </xf>
    <xf numFmtId="0" fontId="5" fillId="0" borderId="13" xfId="1" applyFont="1" applyBorder="1" applyAlignment="1">
      <alignment horizontal="center"/>
    </xf>
    <xf numFmtId="0" fontId="5" fillId="0" borderId="14" xfId="1" applyFont="1" applyBorder="1" applyAlignment="1">
      <alignment horizontal="center"/>
    </xf>
    <xf numFmtId="0" fontId="5" fillId="0" borderId="15" xfId="1" applyFont="1" applyBorder="1" applyAlignment="1">
      <alignment horizontal="center"/>
    </xf>
    <xf numFmtId="0" fontId="1" fillId="0" borderId="0" xfId="1" applyFont="1"/>
    <xf numFmtId="0" fontId="3" fillId="2" borderId="12" xfId="0" applyFont="1" applyFill="1" applyBorder="1" applyAlignment="1" applyProtection="1">
      <alignment horizontal="center" vertical="center" wrapText="1"/>
      <protection locked="0"/>
    </xf>
    <xf numFmtId="0" fontId="1" fillId="6" borderId="1" xfId="0" applyFont="1" applyFill="1" applyBorder="1" applyAlignment="1" applyProtection="1">
      <alignment horizontal="center" vertical="center"/>
      <protection locked="0"/>
    </xf>
    <xf numFmtId="0" fontId="4" fillId="6" borderId="1" xfId="0" applyNumberFormat="1" applyFont="1" applyFill="1" applyBorder="1" applyAlignment="1" applyProtection="1">
      <alignment horizontal="center" vertical="center"/>
    </xf>
    <xf numFmtId="0" fontId="4" fillId="6" borderId="1" xfId="0" applyFont="1" applyFill="1" applyBorder="1" applyAlignment="1" applyProtection="1">
      <alignment horizontal="center" vertical="center"/>
      <protection locked="0"/>
    </xf>
    <xf numFmtId="0" fontId="4" fillId="6" borderId="1" xfId="0" applyFont="1" applyFill="1" applyBorder="1" applyAlignment="1" applyProtection="1">
      <alignment vertical="center" wrapText="1"/>
    </xf>
    <xf numFmtId="0" fontId="4" fillId="6" borderId="1" xfId="0" applyFont="1" applyFill="1" applyBorder="1" applyAlignment="1" applyProtection="1">
      <alignment vertical="center"/>
    </xf>
    <xf numFmtId="0" fontId="6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 applyProtection="1">
      <alignment vertical="center" wrapText="1"/>
      <protection locked="0"/>
    </xf>
    <xf numFmtId="0" fontId="2" fillId="6" borderId="1" xfId="0" applyFont="1" applyFill="1" applyBorder="1" applyAlignment="1" applyProtection="1">
      <alignment horizontal="center" vertical="center"/>
      <protection locked="0"/>
    </xf>
    <xf numFmtId="0" fontId="2" fillId="6" borderId="1" xfId="0" applyFont="1" applyFill="1" applyBorder="1" applyAlignment="1" applyProtection="1">
      <alignment horizontal="center" vertical="center"/>
    </xf>
    <xf numFmtId="14" fontId="1" fillId="6" borderId="0" xfId="0" applyNumberFormat="1" applyFont="1" applyFill="1" applyAlignment="1" applyProtection="1">
      <alignment horizontal="center" vertical="center"/>
      <protection locked="0"/>
    </xf>
    <xf numFmtId="0" fontId="1" fillId="6" borderId="0" xfId="0" applyFont="1" applyFill="1" applyAlignment="1" applyProtection="1">
      <alignment horizontal="center" vertical="center"/>
      <protection locked="0"/>
    </xf>
    <xf numFmtId="14" fontId="4" fillId="7" borderId="1" xfId="0" applyNumberFormat="1" applyFont="1" applyFill="1" applyBorder="1" applyAlignment="1" applyProtection="1">
      <alignment horizontal="center" vertical="center"/>
      <protection locked="0"/>
    </xf>
    <xf numFmtId="14" fontId="7" fillId="5" borderId="3" xfId="0" applyNumberFormat="1" applyFont="1" applyFill="1" applyBorder="1" applyAlignment="1" applyProtection="1">
      <alignment horizontal="center" vertical="center" wrapText="1"/>
      <protection locked="0"/>
    </xf>
    <xf numFmtId="0" fontId="7" fillId="5" borderId="4" xfId="0" applyFont="1" applyFill="1" applyBorder="1" applyAlignment="1" applyProtection="1">
      <alignment horizontal="center" vertical="center" wrapText="1"/>
      <protection locked="0"/>
    </xf>
    <xf numFmtId="0" fontId="7" fillId="5" borderId="5" xfId="0" applyFont="1" applyFill="1" applyBorder="1" applyAlignment="1" applyProtection="1">
      <alignment horizontal="center" vertical="center" wrapText="1"/>
      <protection locked="0"/>
    </xf>
    <xf numFmtId="0" fontId="3" fillId="2" borderId="14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5" fillId="0" borderId="2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3" xfId="1" applyFont="1" applyBorder="1" applyAlignment="1">
      <alignment horizontal="center"/>
    </xf>
    <xf numFmtId="0" fontId="5" fillId="0" borderId="4" xfId="1" applyFont="1" applyBorder="1" applyAlignment="1">
      <alignment horizontal="center"/>
    </xf>
    <xf numFmtId="0" fontId="5" fillId="0" borderId="5" xfId="1" applyFont="1" applyBorder="1" applyAlignment="1">
      <alignment horizontal="center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8" fillId="0" borderId="0" xfId="0" applyFont="1"/>
  </cellXfs>
  <cellStyles count="2">
    <cellStyle name="Normal" xfId="0" builtinId="0"/>
    <cellStyle name="Normal_GRILLE" xfId="1"/>
  </cellStyles>
  <dxfs count="19">
    <dxf>
      <fill>
        <patternFill>
          <bgColor indexed="55"/>
        </patternFill>
      </fill>
    </dxf>
    <dxf>
      <fill>
        <patternFill>
          <bgColor indexed="22"/>
        </patternFill>
      </fill>
    </dxf>
    <dxf>
      <fill>
        <patternFill>
          <bgColor indexed="43"/>
        </patternFill>
      </fill>
    </dxf>
    <dxf>
      <fill>
        <patternFill>
          <bgColor indexed="55"/>
        </patternFill>
      </fill>
    </dxf>
    <dxf>
      <fill>
        <patternFill>
          <bgColor indexed="22"/>
        </patternFill>
      </fill>
    </dxf>
    <dxf>
      <fill>
        <patternFill>
          <bgColor indexed="43"/>
        </patternFill>
      </fill>
    </dxf>
    <dxf>
      <fill>
        <patternFill>
          <bgColor indexed="55"/>
        </patternFill>
      </fill>
    </dxf>
    <dxf>
      <fill>
        <patternFill>
          <bgColor indexed="22"/>
        </patternFill>
      </fill>
    </dxf>
    <dxf>
      <fill>
        <patternFill>
          <bgColor indexed="43"/>
        </patternFill>
      </fill>
    </dxf>
    <dxf>
      <fill>
        <patternFill>
          <bgColor indexed="55"/>
        </patternFill>
      </fill>
    </dxf>
    <dxf>
      <fill>
        <patternFill>
          <bgColor indexed="22"/>
        </patternFill>
      </fill>
    </dxf>
    <dxf>
      <fill>
        <patternFill>
          <bgColor indexed="43"/>
        </patternFill>
      </fill>
    </dxf>
    <dxf>
      <fill>
        <patternFill>
          <bgColor indexed="55"/>
        </patternFill>
      </fill>
    </dxf>
    <dxf>
      <fill>
        <patternFill>
          <bgColor indexed="22"/>
        </patternFill>
      </fill>
    </dxf>
    <dxf>
      <fill>
        <patternFill>
          <bgColor indexed="43"/>
        </patternFill>
      </fill>
    </dxf>
    <dxf>
      <fill>
        <patternFill>
          <bgColor indexed="55"/>
        </patternFill>
      </fill>
    </dxf>
    <dxf>
      <fill>
        <patternFill>
          <bgColor indexed="22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12"/>
  <sheetViews>
    <sheetView tabSelected="1" topLeftCell="C1" workbookViewId="0">
      <selection activeCell="L3" sqref="L3"/>
    </sheetView>
  </sheetViews>
  <sheetFormatPr baseColWidth="10" defaultColWidth="14.140625" defaultRowHeight="23.25" customHeight="1" x14ac:dyDescent="0.25"/>
  <cols>
    <col min="1" max="1" width="8.42578125" style="1" hidden="1" customWidth="1"/>
    <col min="2" max="2" width="7.7109375" style="1" hidden="1" customWidth="1"/>
    <col min="3" max="3" width="8.28515625" style="3" customWidth="1"/>
    <col min="4" max="4" width="10.140625" style="3" hidden="1" customWidth="1"/>
    <col min="5" max="5" width="19.28515625" style="1" hidden="1" customWidth="1"/>
    <col min="6" max="6" width="7.85546875" style="1" customWidth="1"/>
    <col min="7" max="7" width="12.42578125" style="2" customWidth="1"/>
    <col min="8" max="8" width="39.28515625" style="1" hidden="1" customWidth="1"/>
    <col min="9" max="9" width="14.28515625" style="1" hidden="1" customWidth="1"/>
    <col min="10" max="11" width="18" style="1" hidden="1" customWidth="1"/>
    <col min="12" max="12" width="14.7109375" style="1" customWidth="1"/>
    <col min="13" max="16" width="0.42578125" style="1" customWidth="1"/>
    <col min="17" max="17" width="10.28515625" style="1" bestFit="1" customWidth="1"/>
    <col min="18" max="19" width="0.5703125" style="11" customWidth="1"/>
    <col min="20" max="23" width="0.5703125" style="1" customWidth="1"/>
    <col min="24" max="24" width="11.28515625" style="1" customWidth="1"/>
    <col min="25" max="26" width="0.5703125" style="11" customWidth="1"/>
    <col min="27" max="30" width="0.5703125" style="1" customWidth="1"/>
    <col min="31" max="31" width="11.28515625" style="1" customWidth="1"/>
    <col min="32" max="33" width="0.5703125" style="11" customWidth="1"/>
    <col min="34" max="37" width="0.5703125" style="1" customWidth="1"/>
    <col min="38" max="38" width="11.28515625" style="1" customWidth="1"/>
    <col min="39" max="40" width="0.5703125" style="11" customWidth="1"/>
    <col min="41" max="44" width="0.5703125" style="1" customWidth="1"/>
    <col min="45" max="45" width="11.28515625" style="1" customWidth="1"/>
    <col min="46" max="50" width="12.140625" style="1" customWidth="1"/>
    <col min="51" max="16384" width="14.140625" style="1"/>
  </cols>
  <sheetData>
    <row r="1" spans="1:50" ht="23.25" customHeight="1" thickBot="1" x14ac:dyDescent="0.3">
      <c r="C1" s="1"/>
      <c r="D1" s="1"/>
      <c r="E1" s="2"/>
      <c r="G1" s="3"/>
      <c r="H1" s="41">
        <v>42004</v>
      </c>
      <c r="I1" s="42"/>
      <c r="J1" s="42"/>
      <c r="K1" s="42"/>
      <c r="L1" s="43"/>
      <c r="M1" s="44" t="s">
        <v>0</v>
      </c>
      <c r="N1" s="45"/>
      <c r="O1" s="45"/>
      <c r="P1" s="45"/>
      <c r="Q1" s="45"/>
      <c r="R1" s="4"/>
      <c r="S1" s="5"/>
      <c r="T1" s="46" t="s">
        <v>1</v>
      </c>
      <c r="U1" s="46"/>
      <c r="V1" s="46"/>
      <c r="W1" s="46"/>
      <c r="X1" s="46"/>
      <c r="Y1" s="4"/>
      <c r="Z1" s="5"/>
      <c r="AA1" s="46" t="s">
        <v>2</v>
      </c>
      <c r="AB1" s="46"/>
      <c r="AC1" s="46"/>
      <c r="AD1" s="46"/>
      <c r="AE1" s="46"/>
      <c r="AF1" s="4"/>
      <c r="AG1" s="5"/>
      <c r="AH1" s="46" t="s">
        <v>3</v>
      </c>
      <c r="AI1" s="46"/>
      <c r="AJ1" s="46"/>
      <c r="AK1" s="46"/>
      <c r="AL1" s="46"/>
      <c r="AM1" s="4"/>
      <c r="AN1" s="5"/>
      <c r="AO1" s="46" t="s">
        <v>4</v>
      </c>
      <c r="AP1" s="46"/>
      <c r="AQ1" s="46"/>
      <c r="AR1" s="46"/>
      <c r="AS1" s="46"/>
    </row>
    <row r="2" spans="1:50" ht="23.25" customHeight="1" x14ac:dyDescent="0.25">
      <c r="A2" s="6" t="s">
        <v>5</v>
      </c>
      <c r="B2" s="6" t="s">
        <v>6</v>
      </c>
      <c r="C2" s="7" t="s">
        <v>7</v>
      </c>
      <c r="D2" s="7">
        <v>2011</v>
      </c>
      <c r="E2" s="7" t="s">
        <v>8</v>
      </c>
      <c r="F2" s="6" t="s">
        <v>9</v>
      </c>
      <c r="G2" s="6" t="s">
        <v>10</v>
      </c>
      <c r="H2" s="28" t="s">
        <v>11</v>
      </c>
      <c r="I2" s="28" t="s">
        <v>12</v>
      </c>
      <c r="J2" s="28" t="s">
        <v>13</v>
      </c>
      <c r="K2" s="28" t="s">
        <v>14</v>
      </c>
      <c r="L2" s="28" t="s">
        <v>15</v>
      </c>
      <c r="M2" s="8" t="s">
        <v>11</v>
      </c>
      <c r="N2" s="8" t="s">
        <v>12</v>
      </c>
      <c r="O2" s="8" t="s">
        <v>13</v>
      </c>
      <c r="P2" s="8" t="s">
        <v>14</v>
      </c>
      <c r="Q2" s="8" t="s">
        <v>15</v>
      </c>
      <c r="R2" s="9" t="s">
        <v>16</v>
      </c>
      <c r="S2" s="9" t="s">
        <v>17</v>
      </c>
      <c r="T2" s="10" t="s">
        <v>11</v>
      </c>
      <c r="U2" s="10" t="s">
        <v>18</v>
      </c>
      <c r="V2" s="10" t="s">
        <v>13</v>
      </c>
      <c r="W2" s="10" t="s">
        <v>14</v>
      </c>
      <c r="X2" s="10" t="s">
        <v>15</v>
      </c>
      <c r="Y2" s="9" t="s">
        <v>16</v>
      </c>
      <c r="Z2" s="9" t="s">
        <v>17</v>
      </c>
      <c r="AA2" s="10" t="s">
        <v>11</v>
      </c>
      <c r="AB2" s="10" t="s">
        <v>18</v>
      </c>
      <c r="AC2" s="10" t="s">
        <v>13</v>
      </c>
      <c r="AD2" s="10" t="s">
        <v>14</v>
      </c>
      <c r="AE2" s="10" t="s">
        <v>15</v>
      </c>
      <c r="AF2" s="9" t="s">
        <v>16</v>
      </c>
      <c r="AG2" s="9" t="s">
        <v>17</v>
      </c>
      <c r="AH2" s="10" t="s">
        <v>11</v>
      </c>
      <c r="AI2" s="10" t="s">
        <v>18</v>
      </c>
      <c r="AJ2" s="10" t="s">
        <v>13</v>
      </c>
      <c r="AK2" s="10" t="s">
        <v>14</v>
      </c>
      <c r="AL2" s="10" t="s">
        <v>15</v>
      </c>
      <c r="AM2" s="9" t="s">
        <v>16</v>
      </c>
      <c r="AN2" s="9" t="s">
        <v>17</v>
      </c>
      <c r="AO2" s="10" t="s">
        <v>11</v>
      </c>
      <c r="AP2" s="10" t="s">
        <v>18</v>
      </c>
      <c r="AQ2" s="10" t="s">
        <v>13</v>
      </c>
      <c r="AR2" s="10" t="s">
        <v>14</v>
      </c>
      <c r="AS2" s="10" t="s">
        <v>15</v>
      </c>
    </row>
    <row r="3" spans="1:50" s="39" customFormat="1" ht="23.25" customHeight="1" x14ac:dyDescent="0.25">
      <c r="A3" s="29"/>
      <c r="B3" s="29"/>
      <c r="C3" s="30">
        <v>9049460</v>
      </c>
      <c r="D3" s="29"/>
      <c r="E3" s="31"/>
      <c r="F3" s="32" t="s">
        <v>185</v>
      </c>
      <c r="G3" s="33" t="s">
        <v>186</v>
      </c>
      <c r="H3" s="34"/>
      <c r="I3" s="34"/>
      <c r="J3" s="34"/>
      <c r="K3" s="34"/>
      <c r="L3" s="52">
        <f>INDEX(AT3:AX3,MATCH(H1,AT3:AX3,-1))</f>
        <v>42736</v>
      </c>
      <c r="M3" s="35" t="s">
        <v>187</v>
      </c>
      <c r="N3" s="31">
        <v>8</v>
      </c>
      <c r="O3" s="31">
        <v>6</v>
      </c>
      <c r="P3" s="31">
        <v>293</v>
      </c>
      <c r="Q3" s="40">
        <v>40544</v>
      </c>
      <c r="R3" s="36">
        <v>20</v>
      </c>
      <c r="S3" s="37">
        <v>36</v>
      </c>
      <c r="T3" s="35" t="s">
        <v>187</v>
      </c>
      <c r="U3" s="31">
        <v>8</v>
      </c>
      <c r="V3" s="31">
        <v>7</v>
      </c>
      <c r="W3" s="31">
        <v>311</v>
      </c>
      <c r="X3" s="40">
        <v>41640</v>
      </c>
      <c r="Y3" s="36">
        <v>20</v>
      </c>
      <c r="Z3" s="37">
        <v>36</v>
      </c>
      <c r="AA3" s="35" t="s">
        <v>187</v>
      </c>
      <c r="AB3" s="31">
        <v>8</v>
      </c>
      <c r="AC3" s="31">
        <v>8</v>
      </c>
      <c r="AD3" s="31">
        <v>332</v>
      </c>
      <c r="AE3" s="40">
        <v>42736</v>
      </c>
      <c r="AF3" s="36">
        <v>20</v>
      </c>
      <c r="AG3" s="37">
        <v>36</v>
      </c>
      <c r="AH3" s="35" t="s">
        <v>187</v>
      </c>
      <c r="AI3" s="31">
        <v>8</v>
      </c>
      <c r="AJ3" s="31">
        <v>9</v>
      </c>
      <c r="AK3" s="31">
        <v>353</v>
      </c>
      <c r="AL3" s="40">
        <v>43831</v>
      </c>
      <c r="AM3" s="36">
        <v>20</v>
      </c>
      <c r="AN3" s="37">
        <v>48</v>
      </c>
      <c r="AO3" s="35" t="s">
        <v>187</v>
      </c>
      <c r="AP3" s="31">
        <v>8</v>
      </c>
      <c r="AQ3" s="31">
        <v>10</v>
      </c>
      <c r="AR3" s="31">
        <v>373</v>
      </c>
      <c r="AS3" s="40">
        <v>45292</v>
      </c>
      <c r="AT3" s="38">
        <v>45292</v>
      </c>
      <c r="AU3" s="38">
        <v>43831</v>
      </c>
      <c r="AV3" s="38">
        <v>42736</v>
      </c>
      <c r="AW3" s="38">
        <v>41640</v>
      </c>
      <c r="AX3" s="38">
        <v>40544</v>
      </c>
    </row>
    <row r="4" spans="1:50" ht="23.25" customHeight="1" x14ac:dyDescent="0.25">
      <c r="AT4" s="52"/>
    </row>
    <row r="5" spans="1:50" ht="23.25" customHeight="1" x14ac:dyDescent="0.25">
      <c r="AT5" s="52"/>
    </row>
    <row r="6" spans="1:50" ht="23.25" customHeight="1" x14ac:dyDescent="0.25">
      <c r="AT6" s="52"/>
    </row>
    <row r="7" spans="1:50" ht="23.25" customHeight="1" x14ac:dyDescent="0.15">
      <c r="L7" s="53"/>
      <c r="AT7" s="52"/>
    </row>
    <row r="8" spans="1:50" ht="23.25" customHeight="1" x14ac:dyDescent="0.25">
      <c r="L8" s="52"/>
      <c r="AT8" s="52"/>
    </row>
    <row r="11" spans="1:50" ht="23.25" customHeight="1" x14ac:dyDescent="0.25">
      <c r="L11" s="52"/>
    </row>
    <row r="12" spans="1:50" ht="23.25" customHeight="1" x14ac:dyDescent="0.25">
      <c r="L12" s="52"/>
    </row>
  </sheetData>
  <sheetProtection deleteColumns="0" deleteRows="0" sort="0" autoFilter="0"/>
  <sortState ref="A4:AX8">
    <sortCondition descending="1" ref="AT4"/>
  </sortState>
  <mergeCells count="6">
    <mergeCell ref="AO1:AS1"/>
    <mergeCell ref="H1:L1"/>
    <mergeCell ref="M1:Q1"/>
    <mergeCell ref="T1:X1"/>
    <mergeCell ref="AA1:AE1"/>
    <mergeCell ref="AH1:AL1"/>
  </mergeCells>
  <conditionalFormatting sqref="C3 E3:G3 M3:Q3 AH3:AL3 AO3:AS3 AA3:AE3 T3:X3">
    <cfRule type="expression" dxfId="18" priority="31" stopIfTrue="1">
      <formula>#REF! = "retraite"</formula>
    </cfRule>
  </conditionalFormatting>
  <conditionalFormatting sqref="C3 E3:G3 M3:Q3">
    <cfRule type="expression" dxfId="17" priority="57" stopIfTrue="1">
      <formula>#REF! = "retraite"</formula>
    </cfRule>
    <cfRule type="expression" dxfId="16" priority="58" stopIfTrue="1">
      <formula>$K3 = "chef de service"</formula>
    </cfRule>
    <cfRule type="expression" dxfId="15" priority="59" stopIfTrue="1">
      <formula>$K3 = "chef de division"</formula>
    </cfRule>
  </conditionalFormatting>
  <conditionalFormatting sqref="C3">
    <cfRule type="expression" dxfId="14" priority="66" stopIfTrue="1">
      <formula>$BF3 = "retraite"</formula>
    </cfRule>
    <cfRule type="expression" dxfId="13" priority="67" stopIfTrue="1">
      <formula>$J3 = "chef de service"</formula>
    </cfRule>
    <cfRule type="expression" dxfId="12" priority="68" stopIfTrue="1">
      <formula>$J3 = "chef de division"</formula>
    </cfRule>
  </conditionalFormatting>
  <conditionalFormatting sqref="X3">
    <cfRule type="expression" dxfId="11" priority="10" stopIfTrue="1">
      <formula>#REF! = "retraite"</formula>
    </cfRule>
    <cfRule type="expression" dxfId="10" priority="11" stopIfTrue="1">
      <formula>$K3 = "chef de service"</formula>
    </cfRule>
    <cfRule type="expression" dxfId="9" priority="12" stopIfTrue="1">
      <formula>$K3 = "chef de division"</formula>
    </cfRule>
  </conditionalFormatting>
  <conditionalFormatting sqref="AE3">
    <cfRule type="expression" dxfId="8" priority="7" stopIfTrue="1">
      <formula>#REF! = "retraite"</formula>
    </cfRule>
    <cfRule type="expression" dxfId="7" priority="8" stopIfTrue="1">
      <formula>$K3 = "chef de service"</formula>
    </cfRule>
    <cfRule type="expression" dxfId="6" priority="9" stopIfTrue="1">
      <formula>$K3 = "chef de division"</formula>
    </cfRule>
  </conditionalFormatting>
  <conditionalFormatting sqref="AL3">
    <cfRule type="expression" dxfId="5" priority="4" stopIfTrue="1">
      <formula>#REF! = "retraite"</formula>
    </cfRule>
    <cfRule type="expression" dxfId="4" priority="5" stopIfTrue="1">
      <formula>$K3 = "chef de service"</formula>
    </cfRule>
    <cfRule type="expression" dxfId="3" priority="6" stopIfTrue="1">
      <formula>$K3 = "chef de division"</formula>
    </cfRule>
  </conditionalFormatting>
  <conditionalFormatting sqref="AS3">
    <cfRule type="expression" dxfId="2" priority="1" stopIfTrue="1">
      <formula>#REF! = "retraite"</formula>
    </cfRule>
    <cfRule type="expression" dxfId="1" priority="2" stopIfTrue="1">
      <formula>$K3 = "chef de service"</formula>
    </cfRule>
    <cfRule type="expression" dxfId="0" priority="3" stopIfTrue="1">
      <formula>$K3 = "chef de division"</formula>
    </cfRule>
  </conditionalFormatting>
  <pageMargins left="0" right="0" top="0" bottom="0.35433070866141736" header="0" footer="0.31496062992125984"/>
  <pageSetup paperSize="9" scale="62" fitToHeight="50" orientation="landscape" r:id="rId1"/>
  <headerFooter alignWithMargins="0">
    <oddFooter>Page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4"/>
  <sheetViews>
    <sheetView workbookViewId="0">
      <selection sqref="A1:B65536"/>
    </sheetView>
  </sheetViews>
  <sheetFormatPr baseColWidth="10" defaultRowHeight="15" x14ac:dyDescent="0.25"/>
  <cols>
    <col min="1" max="1" width="6.42578125" style="16" customWidth="1"/>
    <col min="2" max="2" width="6.28515625" style="16" customWidth="1"/>
  </cols>
  <sheetData>
    <row r="1" spans="1:12" ht="15.75" x14ac:dyDescent="0.25">
      <c r="A1" s="12" t="s">
        <v>19</v>
      </c>
      <c r="B1" s="13">
        <v>704</v>
      </c>
      <c r="D1" s="14">
        <v>1</v>
      </c>
      <c r="E1" s="14">
        <v>12</v>
      </c>
      <c r="F1" s="14">
        <v>12</v>
      </c>
      <c r="G1" s="14">
        <v>12</v>
      </c>
      <c r="I1" s="14">
        <v>1</v>
      </c>
      <c r="J1" s="14">
        <f>E1/12</f>
        <v>1</v>
      </c>
      <c r="K1" s="14">
        <f>F1/12</f>
        <v>1</v>
      </c>
      <c r="L1" s="14">
        <f>G1/12</f>
        <v>1</v>
      </c>
    </row>
    <row r="2" spans="1:12" ht="15.75" x14ac:dyDescent="0.25">
      <c r="A2" s="12" t="s">
        <v>20</v>
      </c>
      <c r="B2" s="13">
        <v>639</v>
      </c>
      <c r="D2" s="14">
        <v>2</v>
      </c>
      <c r="E2" s="14">
        <v>12</v>
      </c>
      <c r="F2" s="14">
        <v>18</v>
      </c>
      <c r="G2" s="14">
        <v>24</v>
      </c>
      <c r="I2" s="14">
        <v>2</v>
      </c>
      <c r="J2" s="14">
        <f t="shared" ref="J2:L10" si="0">E2/12</f>
        <v>1</v>
      </c>
      <c r="K2" s="14">
        <f t="shared" si="0"/>
        <v>1.5</v>
      </c>
      <c r="L2" s="14">
        <f t="shared" si="0"/>
        <v>2</v>
      </c>
    </row>
    <row r="3" spans="1:12" ht="15.75" x14ac:dyDescent="0.25">
      <c r="A3" s="12" t="s">
        <v>21</v>
      </c>
      <c r="B3" s="13">
        <v>610</v>
      </c>
      <c r="D3" s="14">
        <v>3</v>
      </c>
      <c r="E3" s="14">
        <v>24</v>
      </c>
      <c r="F3" s="14">
        <v>30</v>
      </c>
      <c r="G3" s="14">
        <v>36</v>
      </c>
      <c r="I3" s="14">
        <v>3</v>
      </c>
      <c r="J3" s="14">
        <f t="shared" si="0"/>
        <v>2</v>
      </c>
      <c r="K3" s="14">
        <f t="shared" si="0"/>
        <v>2.5</v>
      </c>
      <c r="L3" s="14">
        <f t="shared" si="0"/>
        <v>3</v>
      </c>
    </row>
    <row r="4" spans="1:12" ht="15.75" x14ac:dyDescent="0.25">
      <c r="A4" s="12" t="s">
        <v>22</v>
      </c>
      <c r="B4" s="13">
        <v>578</v>
      </c>
      <c r="D4" s="14">
        <v>4</v>
      </c>
      <c r="E4" s="14">
        <v>24</v>
      </c>
      <c r="F4" s="14">
        <v>30</v>
      </c>
      <c r="G4" s="14">
        <v>42</v>
      </c>
      <c r="I4" s="14">
        <v>4</v>
      </c>
      <c r="J4" s="14">
        <f t="shared" si="0"/>
        <v>2</v>
      </c>
      <c r="K4" s="14">
        <f t="shared" si="0"/>
        <v>2.5</v>
      </c>
      <c r="L4" s="14">
        <f t="shared" si="0"/>
        <v>3.5</v>
      </c>
    </row>
    <row r="5" spans="1:12" ht="15.75" x14ac:dyDescent="0.25">
      <c r="A5" s="12" t="s">
        <v>23</v>
      </c>
      <c r="B5" s="13">
        <v>542</v>
      </c>
      <c r="D5" s="14">
        <v>5</v>
      </c>
      <c r="E5" s="14">
        <v>24</v>
      </c>
      <c r="F5" s="14">
        <v>30</v>
      </c>
      <c r="G5" s="14">
        <v>42</v>
      </c>
      <c r="I5" s="14">
        <v>5</v>
      </c>
      <c r="J5" s="14">
        <f t="shared" si="0"/>
        <v>2</v>
      </c>
      <c r="K5" s="14">
        <f t="shared" si="0"/>
        <v>2.5</v>
      </c>
      <c r="L5" s="14">
        <f t="shared" si="0"/>
        <v>3.5</v>
      </c>
    </row>
    <row r="6" spans="1:12" ht="15.75" x14ac:dyDescent="0.25">
      <c r="A6" s="12" t="s">
        <v>24</v>
      </c>
      <c r="B6" s="13">
        <v>509</v>
      </c>
      <c r="D6" s="14">
        <v>6</v>
      </c>
      <c r="E6" s="14">
        <v>36</v>
      </c>
      <c r="F6" s="14">
        <v>42</v>
      </c>
      <c r="G6" s="14">
        <v>48</v>
      </c>
      <c r="I6" s="14">
        <v>6</v>
      </c>
      <c r="J6" s="14">
        <f t="shared" si="0"/>
        <v>3</v>
      </c>
      <c r="K6" s="14">
        <f t="shared" si="0"/>
        <v>3.5</v>
      </c>
      <c r="L6" s="14">
        <f t="shared" si="0"/>
        <v>4</v>
      </c>
    </row>
    <row r="7" spans="1:12" ht="15.75" x14ac:dyDescent="0.25">
      <c r="A7" s="12" t="s">
        <v>25</v>
      </c>
      <c r="B7" s="13">
        <v>478</v>
      </c>
      <c r="D7" s="14">
        <v>7</v>
      </c>
      <c r="E7" s="14">
        <v>36</v>
      </c>
      <c r="F7" s="14">
        <v>42</v>
      </c>
      <c r="G7" s="14">
        <v>48</v>
      </c>
      <c r="I7" s="14">
        <v>7</v>
      </c>
      <c r="J7" s="14">
        <f t="shared" si="0"/>
        <v>3</v>
      </c>
      <c r="K7" s="14">
        <f t="shared" si="0"/>
        <v>3.5</v>
      </c>
      <c r="L7" s="14">
        <f t="shared" si="0"/>
        <v>4</v>
      </c>
    </row>
    <row r="8" spans="1:12" ht="15.75" x14ac:dyDescent="0.25">
      <c r="A8" s="12" t="s">
        <v>26</v>
      </c>
      <c r="B8" s="13">
        <v>436</v>
      </c>
      <c r="D8" s="14">
        <v>8</v>
      </c>
      <c r="E8" s="14">
        <v>36</v>
      </c>
      <c r="F8" s="14">
        <v>48</v>
      </c>
      <c r="G8" s="14">
        <v>54</v>
      </c>
      <c r="I8" s="14">
        <v>8</v>
      </c>
      <c r="J8" s="14">
        <f t="shared" si="0"/>
        <v>3</v>
      </c>
      <c r="K8" s="14">
        <f t="shared" si="0"/>
        <v>4</v>
      </c>
      <c r="L8" s="14">
        <f t="shared" si="0"/>
        <v>4.5</v>
      </c>
    </row>
    <row r="9" spans="1:12" ht="15.75" x14ac:dyDescent="0.25">
      <c r="A9" s="12" t="s">
        <v>27</v>
      </c>
      <c r="B9" s="13">
        <v>406</v>
      </c>
      <c r="D9" s="14">
        <v>9</v>
      </c>
      <c r="E9" s="14">
        <v>48</v>
      </c>
      <c r="F9" s="14">
        <v>60</v>
      </c>
      <c r="G9" s="14">
        <v>66</v>
      </c>
      <c r="I9" s="14">
        <v>9</v>
      </c>
      <c r="J9" s="14">
        <f t="shared" si="0"/>
        <v>4</v>
      </c>
      <c r="K9" s="14">
        <f t="shared" si="0"/>
        <v>5</v>
      </c>
      <c r="L9" s="14">
        <f t="shared" si="0"/>
        <v>5.5</v>
      </c>
    </row>
    <row r="10" spans="1:12" ht="15.75" x14ac:dyDescent="0.25">
      <c r="A10" s="12" t="s">
        <v>28</v>
      </c>
      <c r="B10" s="13">
        <v>369</v>
      </c>
      <c r="D10" s="14">
        <v>10</v>
      </c>
      <c r="E10" s="14">
        <v>48</v>
      </c>
      <c r="F10" s="14">
        <v>60</v>
      </c>
      <c r="G10" s="14">
        <v>66</v>
      </c>
      <c r="I10" s="14">
        <v>10</v>
      </c>
      <c r="J10" s="14">
        <f t="shared" si="0"/>
        <v>4</v>
      </c>
      <c r="K10" s="14">
        <f t="shared" si="0"/>
        <v>5</v>
      </c>
      <c r="L10" s="14">
        <f t="shared" si="0"/>
        <v>5.5</v>
      </c>
    </row>
    <row r="11" spans="1:12" x14ac:dyDescent="0.25">
      <c r="A11" s="12" t="s">
        <v>29</v>
      </c>
      <c r="B11" s="13">
        <v>336</v>
      </c>
    </row>
    <row r="12" spans="1:12" x14ac:dyDescent="0.25">
      <c r="A12" s="12" t="s">
        <v>30</v>
      </c>
      <c r="B12" s="13">
        <v>564</v>
      </c>
    </row>
    <row r="13" spans="1:12" x14ac:dyDescent="0.25">
      <c r="A13" s="12" t="s">
        <v>31</v>
      </c>
      <c r="B13" s="13">
        <v>512</v>
      </c>
    </row>
    <row r="14" spans="1:12" x14ac:dyDescent="0.25">
      <c r="A14" s="12" t="s">
        <v>32</v>
      </c>
      <c r="B14" s="13">
        <v>484</v>
      </c>
    </row>
    <row r="15" spans="1:12" x14ac:dyDescent="0.25">
      <c r="A15" s="12" t="s">
        <v>33</v>
      </c>
      <c r="B15" s="13">
        <v>460</v>
      </c>
    </row>
    <row r="16" spans="1:12" x14ac:dyDescent="0.25">
      <c r="A16" s="12" t="s">
        <v>34</v>
      </c>
      <c r="B16" s="13">
        <v>428</v>
      </c>
    </row>
    <row r="17" spans="1:2" x14ac:dyDescent="0.25">
      <c r="A17" s="12" t="s">
        <v>35</v>
      </c>
      <c r="B17" s="13">
        <v>402</v>
      </c>
    </row>
    <row r="18" spans="1:2" x14ac:dyDescent="0.25">
      <c r="A18" s="12" t="s">
        <v>36</v>
      </c>
      <c r="B18" s="13">
        <v>380</v>
      </c>
    </row>
    <row r="19" spans="1:2" x14ac:dyDescent="0.25">
      <c r="A19" s="12" t="s">
        <v>37</v>
      </c>
      <c r="B19" s="13">
        <v>355</v>
      </c>
    </row>
    <row r="20" spans="1:2" x14ac:dyDescent="0.25">
      <c r="A20" s="12" t="s">
        <v>38</v>
      </c>
      <c r="B20" s="13">
        <v>329</v>
      </c>
    </row>
    <row r="21" spans="1:2" x14ac:dyDescent="0.25">
      <c r="A21" s="12" t="s">
        <v>39</v>
      </c>
      <c r="B21" s="13">
        <v>300</v>
      </c>
    </row>
    <row r="22" spans="1:2" x14ac:dyDescent="0.25">
      <c r="A22" s="12" t="s">
        <v>40</v>
      </c>
      <c r="B22" s="13">
        <v>275</v>
      </c>
    </row>
    <row r="23" spans="1:2" x14ac:dyDescent="0.25">
      <c r="A23" s="12" t="s">
        <v>41</v>
      </c>
      <c r="B23" s="13" t="s">
        <v>42</v>
      </c>
    </row>
    <row r="24" spans="1:2" x14ac:dyDescent="0.25">
      <c r="A24" s="12" t="s">
        <v>43</v>
      </c>
      <c r="B24" s="13" t="s">
        <v>42</v>
      </c>
    </row>
    <row r="25" spans="1:2" x14ac:dyDescent="0.25">
      <c r="A25" s="12" t="s">
        <v>44</v>
      </c>
      <c r="B25" s="13" t="s">
        <v>42</v>
      </c>
    </row>
    <row r="26" spans="1:2" x14ac:dyDescent="0.25">
      <c r="A26" s="12" t="s">
        <v>45</v>
      </c>
      <c r="B26" s="13" t="s">
        <v>42</v>
      </c>
    </row>
    <row r="27" spans="1:2" x14ac:dyDescent="0.25">
      <c r="A27" s="12" t="s">
        <v>46</v>
      </c>
      <c r="B27" s="13" t="s">
        <v>42</v>
      </c>
    </row>
    <row r="28" spans="1:2" x14ac:dyDescent="0.25">
      <c r="A28" s="12" t="s">
        <v>47</v>
      </c>
      <c r="B28" s="13">
        <v>870</v>
      </c>
    </row>
    <row r="29" spans="1:2" x14ac:dyDescent="0.25">
      <c r="A29" s="12" t="s">
        <v>48</v>
      </c>
      <c r="B29" s="13">
        <v>840</v>
      </c>
    </row>
    <row r="30" spans="1:2" x14ac:dyDescent="0.25">
      <c r="A30" s="12" t="s">
        <v>49</v>
      </c>
      <c r="B30" s="13">
        <v>812</v>
      </c>
    </row>
    <row r="31" spans="1:2" x14ac:dyDescent="0.25">
      <c r="A31" s="12" t="s">
        <v>50</v>
      </c>
      <c r="B31" s="13">
        <v>779</v>
      </c>
    </row>
    <row r="32" spans="1:2" x14ac:dyDescent="0.25">
      <c r="A32" s="12" t="s">
        <v>51</v>
      </c>
      <c r="B32" s="13">
        <v>746</v>
      </c>
    </row>
    <row r="33" spans="1:2" x14ac:dyDescent="0.25">
      <c r="A33" s="12" t="s">
        <v>52</v>
      </c>
      <c r="B33" s="13">
        <v>704</v>
      </c>
    </row>
    <row r="34" spans="1:2" x14ac:dyDescent="0.25">
      <c r="A34" s="15" t="s">
        <v>53</v>
      </c>
      <c r="B34" s="15">
        <v>704</v>
      </c>
    </row>
    <row r="35" spans="1:2" x14ac:dyDescent="0.25">
      <c r="A35" s="15" t="s">
        <v>54</v>
      </c>
      <c r="B35" s="15">
        <v>704</v>
      </c>
    </row>
    <row r="36" spans="1:2" x14ac:dyDescent="0.25">
      <c r="A36" s="15" t="s">
        <v>55</v>
      </c>
      <c r="B36" s="15">
        <v>639</v>
      </c>
    </row>
    <row r="37" spans="1:2" x14ac:dyDescent="0.25">
      <c r="A37" s="15" t="s">
        <v>56</v>
      </c>
      <c r="B37" s="15">
        <v>606</v>
      </c>
    </row>
    <row r="38" spans="1:2" x14ac:dyDescent="0.25">
      <c r="A38" s="15" t="s">
        <v>57</v>
      </c>
      <c r="B38" s="15">
        <v>574</v>
      </c>
    </row>
    <row r="39" spans="1:2" x14ac:dyDescent="0.25">
      <c r="A39" s="15" t="s">
        <v>58</v>
      </c>
      <c r="B39" s="15">
        <v>542</v>
      </c>
    </row>
    <row r="40" spans="1:2" x14ac:dyDescent="0.25">
      <c r="A40" s="15" t="s">
        <v>59</v>
      </c>
      <c r="B40" s="15">
        <v>509</v>
      </c>
    </row>
    <row r="41" spans="1:2" x14ac:dyDescent="0.25">
      <c r="A41" s="15" t="s">
        <v>60</v>
      </c>
      <c r="B41" s="15">
        <v>472</v>
      </c>
    </row>
    <row r="42" spans="1:2" x14ac:dyDescent="0.25">
      <c r="A42" s="15" t="s">
        <v>61</v>
      </c>
      <c r="B42" s="15">
        <v>436</v>
      </c>
    </row>
    <row r="43" spans="1:2" x14ac:dyDescent="0.25">
      <c r="A43" s="15" t="s">
        <v>62</v>
      </c>
      <c r="B43" s="15">
        <v>403</v>
      </c>
    </row>
    <row r="44" spans="1:2" x14ac:dyDescent="0.25">
      <c r="A44" s="15" t="s">
        <v>63</v>
      </c>
      <c r="B44" s="15">
        <v>369</v>
      </c>
    </row>
    <row r="45" spans="1:2" x14ac:dyDescent="0.25">
      <c r="A45" s="15" t="s">
        <v>64</v>
      </c>
      <c r="B45" s="15">
        <v>336</v>
      </c>
    </row>
    <row r="46" spans="1:2" x14ac:dyDescent="0.25">
      <c r="A46" s="15" t="s">
        <v>65</v>
      </c>
      <c r="B46" s="15">
        <v>564</v>
      </c>
    </row>
    <row r="47" spans="1:2" x14ac:dyDescent="0.25">
      <c r="A47" s="15" t="s">
        <v>66</v>
      </c>
      <c r="B47" s="15">
        <v>564</v>
      </c>
    </row>
    <row r="48" spans="1:2" x14ac:dyDescent="0.25">
      <c r="A48" s="15" t="s">
        <v>67</v>
      </c>
      <c r="B48" s="15">
        <v>512</v>
      </c>
    </row>
    <row r="49" spans="1:2" x14ac:dyDescent="0.25">
      <c r="A49" s="15" t="s">
        <v>68</v>
      </c>
      <c r="B49" s="15">
        <v>484</v>
      </c>
    </row>
    <row r="50" spans="1:2" x14ac:dyDescent="0.25">
      <c r="A50" s="15" t="s">
        <v>69</v>
      </c>
      <c r="B50" s="15">
        <v>456</v>
      </c>
    </row>
    <row r="51" spans="1:2" x14ac:dyDescent="0.25">
      <c r="A51" s="15" t="s">
        <v>70</v>
      </c>
      <c r="B51" s="15">
        <v>428</v>
      </c>
    </row>
    <row r="52" spans="1:2" x14ac:dyDescent="0.25">
      <c r="A52" s="15" t="s">
        <v>71</v>
      </c>
      <c r="B52" s="15">
        <v>402</v>
      </c>
    </row>
    <row r="53" spans="1:2" x14ac:dyDescent="0.25">
      <c r="A53" s="15" t="s">
        <v>72</v>
      </c>
      <c r="B53" s="15">
        <v>377</v>
      </c>
    </row>
    <row r="54" spans="1:2" x14ac:dyDescent="0.25">
      <c r="A54" s="15" t="s">
        <v>73</v>
      </c>
      <c r="B54" s="15">
        <v>351</v>
      </c>
    </row>
    <row r="55" spans="1:2" x14ac:dyDescent="0.25">
      <c r="A55" s="15" t="s">
        <v>74</v>
      </c>
      <c r="B55" s="15">
        <v>326</v>
      </c>
    </row>
    <row r="56" spans="1:2" x14ac:dyDescent="0.25">
      <c r="A56" s="15" t="s">
        <v>75</v>
      </c>
      <c r="B56" s="15">
        <v>300</v>
      </c>
    </row>
    <row r="57" spans="1:2" x14ac:dyDescent="0.25">
      <c r="A57" s="15" t="s">
        <v>76</v>
      </c>
      <c r="B57" s="15">
        <v>275</v>
      </c>
    </row>
    <row r="58" spans="1:2" x14ac:dyDescent="0.25">
      <c r="A58" s="15" t="s">
        <v>77</v>
      </c>
      <c r="B58" s="15">
        <v>438</v>
      </c>
    </row>
    <row r="59" spans="1:2" x14ac:dyDescent="0.25">
      <c r="A59" s="15" t="s">
        <v>78</v>
      </c>
      <c r="B59" s="15">
        <v>404</v>
      </c>
    </row>
    <row r="60" spans="1:2" x14ac:dyDescent="0.25">
      <c r="A60" s="15" t="s">
        <v>79</v>
      </c>
      <c r="B60" s="15">
        <v>382</v>
      </c>
    </row>
    <row r="61" spans="1:2" x14ac:dyDescent="0.25">
      <c r="A61" s="15" t="s">
        <v>80</v>
      </c>
      <c r="B61" s="15">
        <v>361</v>
      </c>
    </row>
    <row r="62" spans="1:2" x14ac:dyDescent="0.25">
      <c r="A62" s="15" t="s">
        <v>81</v>
      </c>
      <c r="B62" s="15">
        <v>339</v>
      </c>
    </row>
    <row r="63" spans="1:2" x14ac:dyDescent="0.25">
      <c r="A63" s="15" t="s">
        <v>82</v>
      </c>
      <c r="B63" s="15">
        <v>317</v>
      </c>
    </row>
    <row r="64" spans="1:2" x14ac:dyDescent="0.25">
      <c r="A64" s="15" t="s">
        <v>83</v>
      </c>
      <c r="B64" s="15">
        <v>296</v>
      </c>
    </row>
    <row r="65" spans="1:2" x14ac:dyDescent="0.25">
      <c r="A65" s="15" t="s">
        <v>84</v>
      </c>
      <c r="B65" s="15">
        <v>274</v>
      </c>
    </row>
    <row r="66" spans="1:2" x14ac:dyDescent="0.25">
      <c r="A66" s="15" t="s">
        <v>85</v>
      </c>
      <c r="B66" s="15">
        <v>253</v>
      </c>
    </row>
    <row r="67" spans="1:2" x14ac:dyDescent="0.25">
      <c r="A67" s="15" t="s">
        <v>86</v>
      </c>
      <c r="B67" s="15">
        <v>235</v>
      </c>
    </row>
    <row r="68" spans="1:2" x14ac:dyDescent="0.25">
      <c r="A68" s="15" t="s">
        <v>87</v>
      </c>
      <c r="B68" s="15">
        <v>373</v>
      </c>
    </row>
    <row r="69" spans="1:2" x14ac:dyDescent="0.25">
      <c r="A69" s="15" t="s">
        <v>88</v>
      </c>
      <c r="B69" s="15">
        <v>353</v>
      </c>
    </row>
    <row r="70" spans="1:2" x14ac:dyDescent="0.25">
      <c r="A70" s="15" t="s">
        <v>89</v>
      </c>
      <c r="B70" s="15">
        <v>332</v>
      </c>
    </row>
    <row r="71" spans="1:2" x14ac:dyDescent="0.25">
      <c r="A71" s="15" t="s">
        <v>90</v>
      </c>
      <c r="B71" s="15">
        <v>311</v>
      </c>
    </row>
    <row r="72" spans="1:2" x14ac:dyDescent="0.25">
      <c r="A72" s="15" t="s">
        <v>91</v>
      </c>
      <c r="B72" s="15">
        <v>293</v>
      </c>
    </row>
    <row r="73" spans="1:2" x14ac:dyDescent="0.25">
      <c r="A73" s="15" t="s">
        <v>92</v>
      </c>
      <c r="B73" s="15">
        <v>276</v>
      </c>
    </row>
    <row r="74" spans="1:2" x14ac:dyDescent="0.25">
      <c r="A74" s="15" t="s">
        <v>93</v>
      </c>
      <c r="B74" s="15">
        <v>259</v>
      </c>
    </row>
    <row r="75" spans="1:2" x14ac:dyDescent="0.25">
      <c r="A75" s="15" t="s">
        <v>94</v>
      </c>
      <c r="B75" s="15">
        <v>241</v>
      </c>
    </row>
    <row r="76" spans="1:2" x14ac:dyDescent="0.25">
      <c r="A76" s="15" t="s">
        <v>95</v>
      </c>
      <c r="B76" s="15">
        <v>224</v>
      </c>
    </row>
    <row r="77" spans="1:2" x14ac:dyDescent="0.25">
      <c r="A77" s="15" t="s">
        <v>96</v>
      </c>
      <c r="B77" s="15">
        <v>207</v>
      </c>
    </row>
    <row r="78" spans="1:2" x14ac:dyDescent="0.25">
      <c r="A78" s="15" t="s">
        <v>97</v>
      </c>
      <c r="B78" s="15">
        <v>318</v>
      </c>
    </row>
    <row r="79" spans="1:2" x14ac:dyDescent="0.25">
      <c r="A79" s="15" t="s">
        <v>98</v>
      </c>
      <c r="B79" s="15">
        <v>305</v>
      </c>
    </row>
    <row r="80" spans="1:2" x14ac:dyDescent="0.25">
      <c r="A80" s="15" t="s">
        <v>99</v>
      </c>
      <c r="B80" s="15">
        <v>291</v>
      </c>
    </row>
    <row r="81" spans="1:2" x14ac:dyDescent="0.25">
      <c r="A81" s="15" t="s">
        <v>100</v>
      </c>
      <c r="B81" s="15">
        <v>277</v>
      </c>
    </row>
    <row r="82" spans="1:2" x14ac:dyDescent="0.25">
      <c r="A82" s="15" t="s">
        <v>101</v>
      </c>
      <c r="B82" s="15">
        <v>260</v>
      </c>
    </row>
    <row r="83" spans="1:2" x14ac:dyDescent="0.25">
      <c r="A83" s="15" t="s">
        <v>102</v>
      </c>
      <c r="B83" s="15">
        <v>242</v>
      </c>
    </row>
    <row r="84" spans="1:2" x14ac:dyDescent="0.25">
      <c r="A84" s="15" t="s">
        <v>103</v>
      </c>
      <c r="B84" s="15">
        <v>225</v>
      </c>
    </row>
    <row r="85" spans="1:2" x14ac:dyDescent="0.25">
      <c r="A85" s="15" t="s">
        <v>104</v>
      </c>
      <c r="B85" s="15">
        <v>208</v>
      </c>
    </row>
    <row r="86" spans="1:2" x14ac:dyDescent="0.25">
      <c r="A86" s="15" t="s">
        <v>105</v>
      </c>
      <c r="B86" s="15">
        <v>293</v>
      </c>
    </row>
    <row r="87" spans="1:2" x14ac:dyDescent="0.25">
      <c r="A87" s="15" t="s">
        <v>106</v>
      </c>
      <c r="B87" s="15">
        <v>177</v>
      </c>
    </row>
    <row r="88" spans="1:2" x14ac:dyDescent="0.25">
      <c r="A88" s="15" t="s">
        <v>107</v>
      </c>
      <c r="B88" s="15">
        <v>262</v>
      </c>
    </row>
    <row r="89" spans="1:2" x14ac:dyDescent="0.25">
      <c r="A89" s="15" t="s">
        <v>108</v>
      </c>
      <c r="B89" s="15">
        <v>249</v>
      </c>
    </row>
    <row r="90" spans="1:2" x14ac:dyDescent="0.25">
      <c r="A90" s="15" t="s">
        <v>109</v>
      </c>
      <c r="B90" s="15">
        <v>236</v>
      </c>
    </row>
    <row r="91" spans="1:2" x14ac:dyDescent="0.25">
      <c r="A91" s="15" t="s">
        <v>110</v>
      </c>
      <c r="B91" s="15">
        <v>222</v>
      </c>
    </row>
    <row r="92" spans="1:2" x14ac:dyDescent="0.25">
      <c r="A92" s="15" t="s">
        <v>111</v>
      </c>
      <c r="B92" s="15">
        <v>209</v>
      </c>
    </row>
    <row r="93" spans="1:2" x14ac:dyDescent="0.25">
      <c r="A93" s="15" t="s">
        <v>112</v>
      </c>
      <c r="B93" s="15">
        <v>197</v>
      </c>
    </row>
    <row r="94" spans="1:2" x14ac:dyDescent="0.25">
      <c r="A94" s="15" t="s">
        <v>113</v>
      </c>
      <c r="B94" s="15">
        <v>185</v>
      </c>
    </row>
    <row r="95" spans="1:2" x14ac:dyDescent="0.25">
      <c r="A95" s="15" t="s">
        <v>114</v>
      </c>
      <c r="B95" s="15">
        <v>173</v>
      </c>
    </row>
    <row r="96" spans="1:2" x14ac:dyDescent="0.25">
      <c r="A96" s="15" t="s">
        <v>115</v>
      </c>
      <c r="B96" s="15">
        <v>161</v>
      </c>
    </row>
    <row r="97" spans="1:2" x14ac:dyDescent="0.25">
      <c r="A97" s="15" t="s">
        <v>116</v>
      </c>
      <c r="B97" s="15">
        <v>151</v>
      </c>
    </row>
    <row r="98" spans="1:2" x14ac:dyDescent="0.25">
      <c r="A98" s="15" t="s">
        <v>117</v>
      </c>
      <c r="B98" s="15" t="s">
        <v>42</v>
      </c>
    </row>
    <row r="99" spans="1:2" x14ac:dyDescent="0.25">
      <c r="A99" s="15" t="s">
        <v>118</v>
      </c>
      <c r="B99" s="15">
        <v>220</v>
      </c>
    </row>
    <row r="100" spans="1:2" x14ac:dyDescent="0.25">
      <c r="A100" s="15" t="s">
        <v>119</v>
      </c>
      <c r="B100" s="15">
        <v>201</v>
      </c>
    </row>
    <row r="101" spans="1:2" x14ac:dyDescent="0.25">
      <c r="A101" s="15" t="s">
        <v>120</v>
      </c>
      <c r="B101" s="15">
        <v>192</v>
      </c>
    </row>
    <row r="102" spans="1:2" x14ac:dyDescent="0.25">
      <c r="A102" s="15" t="s">
        <v>121</v>
      </c>
      <c r="B102" s="15">
        <v>183</v>
      </c>
    </row>
    <row r="103" spans="1:2" x14ac:dyDescent="0.25">
      <c r="A103" s="15" t="s">
        <v>122</v>
      </c>
      <c r="B103" s="15">
        <v>174</v>
      </c>
    </row>
    <row r="104" spans="1:2" x14ac:dyDescent="0.25">
      <c r="A104" s="15" t="s">
        <v>123</v>
      </c>
      <c r="B104" s="15">
        <v>165</v>
      </c>
    </row>
    <row r="105" spans="1:2" x14ac:dyDescent="0.25">
      <c r="A105" s="15" t="s">
        <v>124</v>
      </c>
      <c r="B105" s="15">
        <v>157</v>
      </c>
    </row>
    <row r="106" spans="1:2" x14ac:dyDescent="0.25">
      <c r="A106" s="15" t="s">
        <v>125</v>
      </c>
      <c r="B106" s="15">
        <v>150</v>
      </c>
    </row>
    <row r="107" spans="1:2" x14ac:dyDescent="0.25">
      <c r="A107" s="15" t="s">
        <v>126</v>
      </c>
      <c r="B107" s="15">
        <v>141</v>
      </c>
    </row>
    <row r="108" spans="1:2" x14ac:dyDescent="0.25">
      <c r="A108" s="15" t="s">
        <v>127</v>
      </c>
      <c r="B108" s="15">
        <v>137</v>
      </c>
    </row>
    <row r="109" spans="1:2" x14ac:dyDescent="0.25">
      <c r="A109" s="15" t="s">
        <v>128</v>
      </c>
      <c r="B109" s="15" t="s">
        <v>42</v>
      </c>
    </row>
    <row r="110" spans="1:2" x14ac:dyDescent="0.25">
      <c r="A110" s="15" t="s">
        <v>129</v>
      </c>
      <c r="B110" s="15">
        <v>200</v>
      </c>
    </row>
    <row r="111" spans="1:2" x14ac:dyDescent="0.25">
      <c r="A111" s="15" t="s">
        <v>130</v>
      </c>
      <c r="B111" s="15">
        <v>188</v>
      </c>
    </row>
    <row r="112" spans="1:2" x14ac:dyDescent="0.25">
      <c r="A112" s="15" t="s">
        <v>131</v>
      </c>
      <c r="B112" s="15">
        <v>179</v>
      </c>
    </row>
    <row r="113" spans="1:2" x14ac:dyDescent="0.25">
      <c r="A113" s="15" t="s">
        <v>132</v>
      </c>
      <c r="B113" s="15">
        <v>171</v>
      </c>
    </row>
    <row r="114" spans="1:2" x14ac:dyDescent="0.25">
      <c r="A114" s="15" t="s">
        <v>133</v>
      </c>
      <c r="B114" s="15">
        <v>162</v>
      </c>
    </row>
    <row r="115" spans="1:2" x14ac:dyDescent="0.25">
      <c r="A115" s="15" t="s">
        <v>134</v>
      </c>
      <c r="B115" s="15">
        <v>154</v>
      </c>
    </row>
    <row r="116" spans="1:2" x14ac:dyDescent="0.25">
      <c r="A116" s="15" t="s">
        <v>135</v>
      </c>
      <c r="B116" s="15">
        <v>147</v>
      </c>
    </row>
    <row r="117" spans="1:2" x14ac:dyDescent="0.25">
      <c r="A117" s="15" t="s">
        <v>136</v>
      </c>
      <c r="B117" s="15">
        <v>140</v>
      </c>
    </row>
    <row r="118" spans="1:2" x14ac:dyDescent="0.25">
      <c r="A118" s="15" t="s">
        <v>137</v>
      </c>
      <c r="B118" s="15">
        <v>135</v>
      </c>
    </row>
    <row r="119" spans="1:2" x14ac:dyDescent="0.25">
      <c r="A119" s="15" t="s">
        <v>138</v>
      </c>
      <c r="B119" s="15">
        <v>131</v>
      </c>
    </row>
    <row r="120" spans="1:2" x14ac:dyDescent="0.25">
      <c r="A120" s="15" t="s">
        <v>139</v>
      </c>
      <c r="B120" s="15" t="s">
        <v>42</v>
      </c>
    </row>
    <row r="121" spans="1:2" x14ac:dyDescent="0.25">
      <c r="A121" s="15" t="s">
        <v>140</v>
      </c>
      <c r="B121" s="15">
        <v>181</v>
      </c>
    </row>
    <row r="122" spans="1:2" x14ac:dyDescent="0.25">
      <c r="A122" s="15" t="s">
        <v>141</v>
      </c>
      <c r="B122" s="15">
        <v>175</v>
      </c>
    </row>
    <row r="123" spans="1:2" x14ac:dyDescent="0.25">
      <c r="A123" s="15" t="s">
        <v>142</v>
      </c>
      <c r="B123" s="15">
        <v>170</v>
      </c>
    </row>
    <row r="124" spans="1:2" x14ac:dyDescent="0.25">
      <c r="A124" s="15" t="s">
        <v>143</v>
      </c>
      <c r="B124" s="15">
        <v>161</v>
      </c>
    </row>
    <row r="125" spans="1:2" x14ac:dyDescent="0.25">
      <c r="A125" s="15" t="s">
        <v>144</v>
      </c>
      <c r="B125" s="15">
        <v>153</v>
      </c>
    </row>
    <row r="126" spans="1:2" x14ac:dyDescent="0.25">
      <c r="A126" s="15" t="s">
        <v>145</v>
      </c>
      <c r="B126" s="15">
        <v>146</v>
      </c>
    </row>
    <row r="127" spans="1:2" x14ac:dyDescent="0.25">
      <c r="A127" s="15" t="s">
        <v>146</v>
      </c>
      <c r="B127" s="15">
        <v>139</v>
      </c>
    </row>
    <row r="128" spans="1:2" x14ac:dyDescent="0.25">
      <c r="A128" s="15" t="s">
        <v>147</v>
      </c>
      <c r="B128" s="15">
        <v>134</v>
      </c>
    </row>
    <row r="129" spans="1:2" x14ac:dyDescent="0.25">
      <c r="A129" s="15" t="s">
        <v>148</v>
      </c>
      <c r="B129" s="15">
        <v>130</v>
      </c>
    </row>
    <row r="130" spans="1:2" x14ac:dyDescent="0.25">
      <c r="A130" s="15" t="s">
        <v>149</v>
      </c>
      <c r="B130" s="15">
        <v>126</v>
      </c>
    </row>
    <row r="131" spans="1:2" x14ac:dyDescent="0.25">
      <c r="A131" s="15" t="s">
        <v>150</v>
      </c>
      <c r="B131" s="15" t="s">
        <v>42</v>
      </c>
    </row>
    <row r="132" spans="1:2" x14ac:dyDescent="0.25">
      <c r="A132" s="15" t="s">
        <v>151</v>
      </c>
      <c r="B132" s="15">
        <v>158</v>
      </c>
    </row>
    <row r="133" spans="1:2" x14ac:dyDescent="0.25">
      <c r="A133" s="15" t="s">
        <v>152</v>
      </c>
      <c r="B133" s="15">
        <v>153</v>
      </c>
    </row>
    <row r="134" spans="1:2" x14ac:dyDescent="0.25">
      <c r="A134" s="15" t="s">
        <v>153</v>
      </c>
      <c r="B134" s="15">
        <v>148</v>
      </c>
    </row>
    <row r="135" spans="1:2" x14ac:dyDescent="0.25">
      <c r="A135" s="15" t="s">
        <v>154</v>
      </c>
      <c r="B135" s="15">
        <v>144</v>
      </c>
    </row>
    <row r="136" spans="1:2" x14ac:dyDescent="0.25">
      <c r="A136" s="15" t="s">
        <v>155</v>
      </c>
      <c r="B136" s="15">
        <v>139</v>
      </c>
    </row>
    <row r="137" spans="1:2" x14ac:dyDescent="0.25">
      <c r="A137" s="15" t="s">
        <v>156</v>
      </c>
      <c r="B137" s="15">
        <v>136</v>
      </c>
    </row>
    <row r="138" spans="1:2" x14ac:dyDescent="0.25">
      <c r="A138" s="15" t="s">
        <v>157</v>
      </c>
      <c r="B138" s="15">
        <v>133</v>
      </c>
    </row>
    <row r="139" spans="1:2" x14ac:dyDescent="0.25">
      <c r="A139" s="15" t="s">
        <v>158</v>
      </c>
      <c r="B139" s="15">
        <v>128</v>
      </c>
    </row>
    <row r="140" spans="1:2" x14ac:dyDescent="0.25">
      <c r="A140" s="15" t="s">
        <v>159</v>
      </c>
      <c r="B140" s="15">
        <v>124</v>
      </c>
    </row>
    <row r="141" spans="1:2" x14ac:dyDescent="0.25">
      <c r="A141" s="15" t="s">
        <v>160</v>
      </c>
      <c r="B141" s="15">
        <v>119</v>
      </c>
    </row>
    <row r="142" spans="1:2" x14ac:dyDescent="0.25">
      <c r="A142" s="15" t="s">
        <v>161</v>
      </c>
      <c r="B142" s="15" t="s">
        <v>42</v>
      </c>
    </row>
    <row r="143" spans="1:2" x14ac:dyDescent="0.25">
      <c r="A143" s="15" t="s">
        <v>64</v>
      </c>
      <c r="B143" s="15">
        <v>131</v>
      </c>
    </row>
    <row r="144" spans="1:2" x14ac:dyDescent="0.25">
      <c r="A144" s="15" t="s">
        <v>162</v>
      </c>
      <c r="B144" s="15">
        <v>128</v>
      </c>
    </row>
    <row r="145" spans="1:2" x14ac:dyDescent="0.25">
      <c r="A145" s="15" t="s">
        <v>163</v>
      </c>
      <c r="B145" s="15">
        <v>126</v>
      </c>
    </row>
    <row r="146" spans="1:2" x14ac:dyDescent="0.25">
      <c r="A146" s="15" t="s">
        <v>164</v>
      </c>
      <c r="B146" s="15">
        <v>124</v>
      </c>
    </row>
    <row r="147" spans="1:2" x14ac:dyDescent="0.25">
      <c r="A147" s="15" t="s">
        <v>165</v>
      </c>
      <c r="B147" s="15">
        <v>122</v>
      </c>
    </row>
    <row r="148" spans="1:2" x14ac:dyDescent="0.25">
      <c r="A148" s="15" t="s">
        <v>166</v>
      </c>
      <c r="B148" s="15">
        <v>119</v>
      </c>
    </row>
    <row r="149" spans="1:2" x14ac:dyDescent="0.25">
      <c r="A149" s="15" t="s">
        <v>167</v>
      </c>
      <c r="B149" s="15">
        <v>117</v>
      </c>
    </row>
    <row r="150" spans="1:2" x14ac:dyDescent="0.25">
      <c r="A150" s="15" t="s">
        <v>168</v>
      </c>
      <c r="B150" s="15">
        <v>115</v>
      </c>
    </row>
    <row r="151" spans="1:2" x14ac:dyDescent="0.25">
      <c r="A151" s="15" t="s">
        <v>169</v>
      </c>
      <c r="B151" s="15">
        <v>112</v>
      </c>
    </row>
    <row r="152" spans="1:2" x14ac:dyDescent="0.25">
      <c r="A152" s="15" t="s">
        <v>170</v>
      </c>
      <c r="B152" s="15">
        <v>109</v>
      </c>
    </row>
    <row r="153" spans="1:2" x14ac:dyDescent="0.25">
      <c r="A153" s="15" t="s">
        <v>171</v>
      </c>
      <c r="B153" s="15">
        <v>107</v>
      </c>
    </row>
    <row r="154" spans="1:2" x14ac:dyDescent="0.25">
      <c r="A154" s="15" t="s">
        <v>172</v>
      </c>
      <c r="B154" s="15" t="s">
        <v>42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workbookViewId="0">
      <selection activeCell="A14" sqref="A14"/>
    </sheetView>
  </sheetViews>
  <sheetFormatPr baseColWidth="10" defaultRowHeight="12.75" x14ac:dyDescent="0.2"/>
  <cols>
    <col min="1" max="16384" width="11.42578125" style="17"/>
  </cols>
  <sheetData>
    <row r="1" spans="1:10" ht="26.25" customHeight="1" thickBot="1" x14ac:dyDescent="0.3">
      <c r="A1" s="47" t="s">
        <v>16</v>
      </c>
      <c r="B1" s="49" t="s">
        <v>173</v>
      </c>
      <c r="C1" s="50"/>
      <c r="D1" s="50"/>
      <c r="E1" s="50"/>
      <c r="F1" s="50"/>
      <c r="G1" s="50"/>
      <c r="H1" s="50"/>
      <c r="I1" s="50"/>
      <c r="J1" s="51"/>
    </row>
    <row r="2" spans="1:10" ht="26.25" customHeight="1" thickBot="1" x14ac:dyDescent="0.3">
      <c r="A2" s="48"/>
      <c r="B2" s="18">
        <v>2</v>
      </c>
      <c r="C2" s="19">
        <v>3</v>
      </c>
      <c r="D2" s="19">
        <v>4</v>
      </c>
      <c r="E2" s="19">
        <v>5</v>
      </c>
      <c r="F2" s="19">
        <v>6</v>
      </c>
      <c r="G2" s="19">
        <v>7</v>
      </c>
      <c r="H2" s="19">
        <v>8</v>
      </c>
      <c r="I2" s="19">
        <v>9</v>
      </c>
      <c r="J2" s="20">
        <v>10</v>
      </c>
    </row>
    <row r="3" spans="1:10" ht="26.25" customHeight="1" x14ac:dyDescent="0.25">
      <c r="A3" s="21" t="s">
        <v>174</v>
      </c>
      <c r="B3" s="22">
        <v>1</v>
      </c>
      <c r="C3" s="23">
        <v>1</v>
      </c>
      <c r="D3" s="23">
        <v>2</v>
      </c>
      <c r="E3" s="23">
        <v>2</v>
      </c>
      <c r="F3" s="23">
        <v>2</v>
      </c>
      <c r="G3" s="23">
        <v>3</v>
      </c>
      <c r="H3" s="23">
        <v>3</v>
      </c>
      <c r="I3" s="23">
        <v>3</v>
      </c>
      <c r="J3" s="23">
        <v>4</v>
      </c>
    </row>
    <row r="4" spans="1:10" ht="26.25" customHeight="1" x14ac:dyDescent="0.25">
      <c r="A4" s="24" t="s">
        <v>175</v>
      </c>
      <c r="B4" s="25">
        <v>1</v>
      </c>
      <c r="C4" s="14">
        <v>1.5</v>
      </c>
      <c r="D4" s="14">
        <v>2.5</v>
      </c>
      <c r="E4" s="14">
        <v>2.5</v>
      </c>
      <c r="F4" s="14">
        <v>2.5</v>
      </c>
      <c r="G4" s="14">
        <v>3.5</v>
      </c>
      <c r="H4" s="14">
        <v>3.5</v>
      </c>
      <c r="I4" s="14">
        <v>4</v>
      </c>
      <c r="J4" s="14">
        <v>5</v>
      </c>
    </row>
    <row r="5" spans="1:10" ht="26.25" customHeight="1" thickBot="1" x14ac:dyDescent="0.3">
      <c r="A5" s="26" t="s">
        <v>176</v>
      </c>
      <c r="B5" s="25">
        <v>1</v>
      </c>
      <c r="C5" s="14">
        <v>2</v>
      </c>
      <c r="D5" s="14">
        <v>3</v>
      </c>
      <c r="E5" s="14">
        <v>3.5</v>
      </c>
      <c r="F5" s="14">
        <v>3.5</v>
      </c>
      <c r="G5" s="14">
        <v>4</v>
      </c>
      <c r="H5" s="14">
        <v>4</v>
      </c>
      <c r="I5" s="14">
        <v>4.5</v>
      </c>
      <c r="J5" s="14">
        <v>5.5</v>
      </c>
    </row>
    <row r="6" spans="1:10" ht="13.5" thickBot="1" x14ac:dyDescent="0.25"/>
    <row r="7" spans="1:10" ht="16.5" thickBot="1" x14ac:dyDescent="0.3">
      <c r="A7" s="14" t="s">
        <v>177</v>
      </c>
      <c r="B7" s="18" t="s">
        <v>178</v>
      </c>
      <c r="C7" s="19" t="s">
        <v>179</v>
      </c>
      <c r="D7" s="20" t="s">
        <v>180</v>
      </c>
    </row>
    <row r="8" spans="1:10" ht="15.75" x14ac:dyDescent="0.25">
      <c r="A8" s="14">
        <v>2</v>
      </c>
      <c r="B8" s="14">
        <v>12</v>
      </c>
      <c r="C8" s="14">
        <v>12</v>
      </c>
      <c r="D8" s="14">
        <v>12</v>
      </c>
    </row>
    <row r="9" spans="1:10" ht="15.75" x14ac:dyDescent="0.25">
      <c r="A9" s="14">
        <v>3</v>
      </c>
      <c r="B9" s="14">
        <v>12</v>
      </c>
      <c r="C9" s="14">
        <v>18</v>
      </c>
      <c r="D9" s="14">
        <v>24</v>
      </c>
    </row>
    <row r="10" spans="1:10" ht="15.75" x14ac:dyDescent="0.25">
      <c r="A10" s="14">
        <v>4</v>
      </c>
      <c r="B10" s="14">
        <v>24</v>
      </c>
      <c r="C10" s="14">
        <v>30</v>
      </c>
      <c r="D10" s="14">
        <v>36</v>
      </c>
    </row>
    <row r="11" spans="1:10" ht="15.75" x14ac:dyDescent="0.25">
      <c r="A11" s="14">
        <v>5</v>
      </c>
      <c r="B11" s="14">
        <v>24</v>
      </c>
      <c r="C11" s="14">
        <v>30</v>
      </c>
      <c r="D11" s="14">
        <v>42</v>
      </c>
    </row>
    <row r="12" spans="1:10" ht="15.75" x14ac:dyDescent="0.25">
      <c r="A12" s="14">
        <v>6</v>
      </c>
      <c r="B12" s="14">
        <v>24</v>
      </c>
      <c r="C12" s="14">
        <v>30</v>
      </c>
      <c r="D12" s="14">
        <v>42</v>
      </c>
    </row>
    <row r="13" spans="1:10" ht="15.75" x14ac:dyDescent="0.25">
      <c r="A13" s="14">
        <v>7</v>
      </c>
      <c r="B13" s="14">
        <v>36</v>
      </c>
      <c r="C13" s="14">
        <v>42</v>
      </c>
      <c r="D13" s="14">
        <v>48</v>
      </c>
    </row>
    <row r="14" spans="1:10" ht="15.75" x14ac:dyDescent="0.25">
      <c r="A14" s="14">
        <v>8</v>
      </c>
      <c r="B14" s="14">
        <v>36</v>
      </c>
      <c r="C14" s="14">
        <v>42</v>
      </c>
      <c r="D14" s="14">
        <v>48</v>
      </c>
    </row>
    <row r="15" spans="1:10" ht="15.75" x14ac:dyDescent="0.25">
      <c r="A15" s="14">
        <v>9</v>
      </c>
      <c r="B15" s="14">
        <v>36</v>
      </c>
      <c r="C15" s="14">
        <v>48</v>
      </c>
      <c r="D15" s="14">
        <v>54</v>
      </c>
    </row>
    <row r="16" spans="1:10" ht="15.75" x14ac:dyDescent="0.25">
      <c r="A16" s="14">
        <v>10</v>
      </c>
      <c r="B16" s="14">
        <v>48</v>
      </c>
      <c r="C16" s="14">
        <v>60</v>
      </c>
      <c r="D16" s="14">
        <v>66</v>
      </c>
    </row>
    <row r="21" spans="5:8" x14ac:dyDescent="0.2">
      <c r="E21" s="27" t="s">
        <v>181</v>
      </c>
      <c r="F21" s="27" t="s">
        <v>182</v>
      </c>
      <c r="G21" s="27" t="s">
        <v>183</v>
      </c>
      <c r="H21" s="27" t="s">
        <v>184</v>
      </c>
    </row>
    <row r="22" spans="5:8" ht="15.75" x14ac:dyDescent="0.25">
      <c r="E22" s="14">
        <v>8</v>
      </c>
      <c r="F22" s="14">
        <v>2</v>
      </c>
      <c r="G22" s="14">
        <v>15</v>
      </c>
      <c r="H22" s="14">
        <f>IF(AND(G22&gt;=16,F22=F22),VLOOKUP(F22,A8:D16,2,0),IF(AND(G22&lt;10,F22=F22),VLOOKUP(F22,A8:D16,4,0),IF(AND(G22&lt;16,G22&gt;=10,F22=F22),VLOOKUP(F22,A8:D16,3,0),"")))</f>
        <v>12</v>
      </c>
    </row>
    <row r="23" spans="5:8" ht="15.75" x14ac:dyDescent="0.25">
      <c r="E23" s="14">
        <v>8</v>
      </c>
      <c r="F23" s="14">
        <v>3</v>
      </c>
      <c r="G23" s="14">
        <f>G22</f>
        <v>15</v>
      </c>
      <c r="H23" s="14">
        <f t="shared" ref="H23:H30" si="0">IF(AND(G23&gt;=16,F23=F23),VLOOKUP(F23,A9:D17,2,0),IF(AND(G23&lt;10,F23=F23),VLOOKUP(F23,A9:D17,4,0),IF(AND(G23&lt;16,G23&gt;=10,F23=F23),VLOOKUP(F23,A9:D17,3,0),"")))</f>
        <v>18</v>
      </c>
    </row>
    <row r="24" spans="5:8" ht="15.75" x14ac:dyDescent="0.25">
      <c r="E24" s="14">
        <v>8</v>
      </c>
      <c r="F24" s="14">
        <v>4</v>
      </c>
      <c r="G24" s="14">
        <f t="shared" ref="G24:G30" si="1">G23</f>
        <v>15</v>
      </c>
      <c r="H24" s="14">
        <f t="shared" si="0"/>
        <v>30</v>
      </c>
    </row>
    <row r="25" spans="5:8" ht="15.75" x14ac:dyDescent="0.25">
      <c r="E25" s="14">
        <v>8</v>
      </c>
      <c r="F25" s="14">
        <v>5</v>
      </c>
      <c r="G25" s="14">
        <f t="shared" si="1"/>
        <v>15</v>
      </c>
      <c r="H25" s="14">
        <f t="shared" si="0"/>
        <v>30</v>
      </c>
    </row>
    <row r="26" spans="5:8" ht="15.75" x14ac:dyDescent="0.25">
      <c r="E26" s="14">
        <v>8</v>
      </c>
      <c r="F26" s="14">
        <v>6</v>
      </c>
      <c r="G26" s="14">
        <f t="shared" si="1"/>
        <v>15</v>
      </c>
      <c r="H26" s="14">
        <f t="shared" si="0"/>
        <v>30</v>
      </c>
    </row>
    <row r="27" spans="5:8" ht="15.75" x14ac:dyDescent="0.25">
      <c r="E27" s="14">
        <v>8</v>
      </c>
      <c r="F27" s="14">
        <v>7</v>
      </c>
      <c r="G27" s="14">
        <f t="shared" si="1"/>
        <v>15</v>
      </c>
      <c r="H27" s="14">
        <f t="shared" si="0"/>
        <v>42</v>
      </c>
    </row>
    <row r="28" spans="5:8" ht="15.75" x14ac:dyDescent="0.25">
      <c r="E28" s="14">
        <v>8</v>
      </c>
      <c r="F28" s="14">
        <v>8</v>
      </c>
      <c r="G28" s="14">
        <f t="shared" si="1"/>
        <v>15</v>
      </c>
      <c r="H28" s="14">
        <f t="shared" si="0"/>
        <v>42</v>
      </c>
    </row>
    <row r="29" spans="5:8" ht="15.75" x14ac:dyDescent="0.25">
      <c r="E29" s="14">
        <v>8</v>
      </c>
      <c r="F29" s="14">
        <v>9</v>
      </c>
      <c r="G29" s="14">
        <f t="shared" si="1"/>
        <v>15</v>
      </c>
      <c r="H29" s="14">
        <f t="shared" si="0"/>
        <v>48</v>
      </c>
    </row>
    <row r="30" spans="5:8" ht="15.75" x14ac:dyDescent="0.25">
      <c r="E30" s="14">
        <v>8</v>
      </c>
      <c r="F30" s="14">
        <v>10</v>
      </c>
      <c r="G30" s="14">
        <f t="shared" si="1"/>
        <v>15</v>
      </c>
      <c r="H30" s="14">
        <f t="shared" si="0"/>
        <v>60</v>
      </c>
    </row>
  </sheetData>
  <mergeCells count="2">
    <mergeCell ref="A1:A2"/>
    <mergeCell ref="B1:J1"/>
  </mergeCells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test</vt:lpstr>
      <vt:lpstr>Feuil1</vt:lpstr>
      <vt:lpstr>Feuil1 (2)</vt:lpstr>
      <vt:lpstr>indice</vt:lpstr>
      <vt:lpstr>test!Zone_d_impression</vt:lpstr>
    </vt:vector>
  </TitlesOfParts>
  <Company>SIDI BELYOUT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SADKI</dc:creator>
  <cp:lastModifiedBy>ymegdoud</cp:lastModifiedBy>
  <dcterms:created xsi:type="dcterms:W3CDTF">2014-05-09T13:16:07Z</dcterms:created>
  <dcterms:modified xsi:type="dcterms:W3CDTF">2014-05-12T13:15:57Z</dcterms:modified>
</cp:coreProperties>
</file>