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240" yWindow="195" windowWidth="7125" windowHeight="5100"/>
  </bookViews>
  <sheets>
    <sheet name="MR Résultats" sheetId="6" r:id="rId1"/>
    <sheet name="Menu" sheetId="9" state="hidden" r:id="rId2"/>
  </sheets>
  <externalReferences>
    <externalReference r:id="rId3"/>
    <externalReference r:id="rId4"/>
  </externalReferences>
  <definedNames>
    <definedName name="ON">Menu!$I$4:$I$5</definedName>
    <definedName name="PERM">Menu!$E$4:$E$6</definedName>
    <definedName name="REFCDS">Menu!$A$3:$A$48</definedName>
    <definedName name="TYPE">Menu!$G$4:$G$6</definedName>
    <definedName name="_xlnm.Print_Area" localSheetId="0">'MR Résultats'!$A$1:$V$3</definedName>
  </definedNames>
  <calcPr calcId="145621"/>
</workbook>
</file>

<file path=xl/calcChain.xml><?xml version="1.0" encoding="utf-8"?>
<calcChain xmlns="http://schemas.openxmlformats.org/spreadsheetml/2006/main">
  <c r="K15" i="6" l="1"/>
  <c r="L15" i="6"/>
  <c r="M15" i="6"/>
  <c r="N15" i="6"/>
  <c r="O15" i="6"/>
  <c r="P15" i="6"/>
  <c r="Q15" i="6"/>
  <c r="R15" i="6"/>
  <c r="S15" i="6"/>
  <c r="T15" i="6"/>
  <c r="U15" i="6"/>
  <c r="V15" i="6"/>
  <c r="W15" i="6"/>
  <c r="X15" i="6"/>
  <c r="Y15" i="6"/>
  <c r="Z15" i="6"/>
  <c r="J18" i="6" l="1"/>
  <c r="J20" i="6"/>
  <c r="J22" i="6" l="1"/>
  <c r="H16" i="6"/>
  <c r="H20" i="6"/>
  <c r="J16" i="6"/>
  <c r="J92" i="6" l="1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6" i="6"/>
  <c r="J75" i="6"/>
  <c r="J74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3" i="6"/>
  <c r="J24" i="6"/>
  <c r="J47" i="6"/>
  <c r="J48" i="6"/>
  <c r="J49" i="6"/>
  <c r="J50" i="6"/>
  <c r="J51" i="6"/>
  <c r="J52" i="6"/>
  <c r="J55" i="6"/>
  <c r="J56" i="6"/>
  <c r="J57" i="6"/>
  <c r="J58" i="6"/>
  <c r="J9" i="6"/>
  <c r="J39" i="6" l="1"/>
  <c r="J43" i="6"/>
  <c r="J44" i="6"/>
  <c r="J45" i="6"/>
  <c r="J46" i="6"/>
  <c r="J34" i="6"/>
  <c r="J35" i="6"/>
  <c r="J36" i="6"/>
  <c r="J37" i="6"/>
  <c r="J38" i="6"/>
  <c r="J40" i="6"/>
  <c r="J41" i="6"/>
  <c r="J42" i="6"/>
  <c r="J32" i="6"/>
  <c r="J33" i="6"/>
  <c r="J26" i="6"/>
  <c r="J27" i="6"/>
  <c r="J28" i="6"/>
  <c r="J29" i="6"/>
  <c r="J30" i="6"/>
  <c r="J31" i="6"/>
  <c r="J11" i="6"/>
  <c r="J12" i="6"/>
  <c r="J13" i="6"/>
  <c r="J14" i="6"/>
  <c r="J15" i="6"/>
  <c r="J7" i="6"/>
  <c r="J8" i="6"/>
  <c r="J6" i="6"/>
  <c r="J5" i="6"/>
</calcChain>
</file>

<file path=xl/comments1.xml><?xml version="1.0" encoding="utf-8"?>
<comments xmlns="http://schemas.openxmlformats.org/spreadsheetml/2006/main">
  <authors>
    <author>Caroline Bruneau</author>
    <author>GIP NORD OUEST-Paluel</author>
    <author>Caroline</author>
  </authors>
  <commentList>
    <comment ref="K4" authorId="0">
      <text>
        <r>
          <rPr>
            <b/>
            <sz val="9"/>
            <color indexed="81"/>
            <rFont val="Tahoma"/>
            <family val="2"/>
          </rPr>
          <t>Semaine travaillée = T
Semaine de congés = CP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Animation, suivi des actions, rédaction des compte-rendus ...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Lieu à définir : Penly ou Flamanville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Mise à jour du Who's book après la journée de rencontre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" authorId="0">
      <text>
        <r>
          <rPr>
            <b/>
            <sz val="9"/>
            <color indexed="81"/>
            <rFont val="Tahoma"/>
            <family val="2"/>
          </rPr>
          <t>Nb de réunion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Nb de participation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Organisation de réunions thématiques, visites terrain, immersion, appui radioprotection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Actualités CNPE, evénements marquants, veille réglementaire 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Matinales, causeries, journées à thèmes, tables rondes ...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Visites terrain à l'initiative ou non des entreprises</t>
        </r>
      </text>
    </comment>
    <comment ref="K16" authorId="0">
      <text>
        <r>
          <rPr>
            <b/>
            <sz val="9"/>
            <color indexed="81"/>
            <rFont val="Tahoma"/>
            <family val="2"/>
          </rPr>
          <t>Nb de sollicitations</t>
        </r>
      </text>
    </comment>
    <comment ref="M16" authorId="1">
      <text>
        <r>
          <rPr>
            <b/>
            <sz val="9"/>
            <color indexed="81"/>
            <rFont val="Tahoma"/>
            <family val="2"/>
          </rPr>
          <t>GIP NORD OUEST-Paluel:</t>
        </r>
        <r>
          <rPr>
            <sz val="9"/>
            <color indexed="81"/>
            <rFont val="Tahoma"/>
            <family val="2"/>
          </rPr>
          <t xml:space="preserve">
Demande de documentation ARIS</t>
        </r>
      </text>
    </comment>
    <comment ref="N16" authorId="1">
      <text>
        <r>
          <rPr>
            <b/>
            <sz val="9"/>
            <color indexed="81"/>
            <rFont val="Tahoma"/>
            <family val="2"/>
          </rPr>
          <t>GIP NORD OUEST-Paluel:</t>
        </r>
        <r>
          <rPr>
            <sz val="9"/>
            <color indexed="81"/>
            <rFont val="Tahoma"/>
            <family val="2"/>
          </rPr>
          <t xml:space="preserve">
Demande Cegelec, politique environnementale</t>
        </r>
      </text>
    </comment>
    <comment ref="O16" authorId="1">
      <text>
        <r>
          <rPr>
            <b/>
            <sz val="9"/>
            <color indexed="81"/>
            <rFont val="Tahoma"/>
            <family val="2"/>
          </rPr>
          <t>GIP NORD OUEST-Paluel:</t>
        </r>
        <r>
          <rPr>
            <sz val="9"/>
            <color indexed="81"/>
            <rFont val="Tahoma"/>
            <family val="2"/>
          </rPr>
          <t xml:space="preserve">
Demande Adecco, GIIN, comment obtenir le "parrainage"d'un exploitant
&lt;demande concernant les kits levage</t>
        </r>
      </text>
    </comment>
    <comment ref="P16" authorId="1">
      <text>
        <r>
          <rPr>
            <b/>
            <sz val="9"/>
            <color indexed="81"/>
            <rFont val="Tahoma"/>
            <family val="2"/>
          </rPr>
          <t>GIP NORD OUEST-Paluel:</t>
        </r>
        <r>
          <rPr>
            <sz val="9"/>
            <color indexed="81"/>
            <rFont val="Tahoma"/>
            <family val="2"/>
          </rPr>
          <t xml:space="preserve">
Demande Sade, COS 10 Paluel</t>
        </r>
      </text>
    </comment>
    <comment ref="T16" authorId="1">
      <text>
        <r>
          <rPr>
            <b/>
            <sz val="9"/>
            <color indexed="81"/>
            <rFont val="Tahoma"/>
            <family val="2"/>
          </rPr>
          <t>GIP NORD OUEST-Paluel:
Axima demande à participer à la CIECT</t>
        </r>
      </text>
    </comment>
    <comment ref="K17" authorId="0">
      <text>
        <r>
          <rPr>
            <b/>
            <sz val="9"/>
            <color indexed="81"/>
            <rFont val="Tahoma"/>
            <family val="2"/>
          </rPr>
          <t>Nb de réponses aux sollicitations</t>
        </r>
      </text>
    </comment>
    <comment ref="O17" authorId="1">
      <text>
        <r>
          <rPr>
            <b/>
            <sz val="9"/>
            <color indexed="81"/>
            <rFont val="Tahoma"/>
            <family val="2"/>
          </rPr>
          <t>GIP NORD OUEST-Paluel:</t>
        </r>
        <r>
          <rPr>
            <sz val="9"/>
            <color indexed="81"/>
            <rFont val="Tahoma"/>
            <family val="2"/>
          </rPr>
          <t xml:space="preserve">
Réponse effectuée par E.N</t>
        </r>
      </text>
    </comment>
    <comment ref="T17" authorId="1">
      <text>
        <r>
          <rPr>
            <b/>
            <sz val="9"/>
            <color indexed="81"/>
            <rFont val="Tahoma"/>
            <family val="2"/>
          </rPr>
          <t>GIP NORD OUEST-Paluel:</t>
        </r>
        <r>
          <rPr>
            <sz val="9"/>
            <color indexed="81"/>
            <rFont val="Tahoma"/>
            <family val="2"/>
          </rPr>
          <t xml:space="preserve">
Transmis à JF Jeannu, trop tard pour le 11/03.
</t>
        </r>
      </text>
    </comment>
    <comment ref="T21" authorId="1">
      <text>
        <r>
          <rPr>
            <b/>
            <sz val="9"/>
            <color indexed="81"/>
            <rFont val="Tahoma"/>
            <family val="2"/>
          </rPr>
          <t>GIP NORD OUEST-Paluel:</t>
        </r>
        <r>
          <rPr>
            <sz val="9"/>
            <color indexed="81"/>
            <rFont val="Tahoma"/>
            <family val="2"/>
          </rPr>
          <t xml:space="preserve">
En formation PR1</t>
        </r>
      </text>
    </comment>
    <comment ref="K22" authorId="1">
      <text>
        <r>
          <rPr>
            <b/>
            <sz val="9"/>
            <color indexed="81"/>
            <rFont val="Tahoma"/>
            <family val="2"/>
          </rPr>
          <t>Nb de visite organisée</t>
        </r>
      </text>
    </comment>
    <comment ref="K23" authorId="1">
      <text>
        <r>
          <rPr>
            <sz val="9"/>
            <color indexed="81"/>
            <rFont val="Tahoma"/>
            <family val="2"/>
          </rPr>
          <t>Nombre de participation</t>
        </r>
      </text>
    </comment>
    <comment ref="T23" authorId="1">
      <text>
        <r>
          <rPr>
            <b/>
            <sz val="9"/>
            <color indexed="81"/>
            <rFont val="Tahoma"/>
            <family val="2"/>
          </rPr>
          <t>GIP NORD OUEST-Paluel:</t>
        </r>
        <r>
          <rPr>
            <sz val="9"/>
            <color indexed="81"/>
            <rFont val="Tahoma"/>
            <family val="2"/>
          </rPr>
          <t xml:space="preserve">
En formation PR1 </t>
        </r>
      </text>
    </comment>
    <comment ref="K24" authorId="0">
      <text>
        <r>
          <rPr>
            <b/>
            <sz val="9"/>
            <color indexed="81"/>
            <rFont val="Tahoma"/>
            <family val="2"/>
          </rPr>
          <t>Nb de problèmatiques remontées à EDF</t>
        </r>
      </text>
    </comment>
    <comment ref="U24" authorId="1">
      <text>
        <r>
          <rPr>
            <b/>
            <sz val="9"/>
            <color indexed="81"/>
            <rFont val="Tahoma"/>
            <family val="2"/>
          </rPr>
          <t>GIP NORD OUEST-Paluel:</t>
        </r>
        <r>
          <rPr>
            <sz val="9"/>
            <color indexed="81"/>
            <rFont val="Tahoma"/>
            <family val="2"/>
          </rPr>
          <t xml:space="preserve">
Axima/Omexom concernant les conditions de vie lié au chantier BIE
</t>
        </r>
      </text>
    </comment>
    <comment ref="K25" authorId="0">
      <text>
        <r>
          <rPr>
            <b/>
            <sz val="9"/>
            <color indexed="81"/>
            <rFont val="Tahoma"/>
            <family val="2"/>
          </rPr>
          <t>Nb de problèmatiques</t>
        </r>
      </text>
    </comment>
    <comment ref="U25" authorId="1">
      <text>
        <r>
          <rPr>
            <b/>
            <sz val="9"/>
            <color indexed="81"/>
            <rFont val="Tahoma"/>
            <family val="2"/>
          </rPr>
          <t>GIP NORD OUEST-Paluel:</t>
        </r>
        <r>
          <rPr>
            <sz val="9"/>
            <color indexed="81"/>
            <rFont val="Tahoma"/>
            <family val="2"/>
          </rPr>
          <t xml:space="preserve">
Abordé en CIESCT, + remontée mail à JF Jeannu et B.Régent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Compte-rendus, cartographies, supports de communication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Réaliser une enquête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Obtenir le REX</t>
        </r>
      </text>
    </comment>
    <comment ref="C46" authorId="0">
      <text>
        <r>
          <rPr>
            <b/>
            <sz val="9"/>
            <color indexed="81"/>
            <rFont val="Tahoma"/>
            <family val="2"/>
          </rPr>
          <t>Académie des encadrants</t>
        </r>
      </text>
    </comment>
    <comment ref="K53" authorId="0">
      <text>
        <r>
          <rPr>
            <b/>
            <sz val="9"/>
            <color indexed="81"/>
            <rFont val="Tahoma"/>
            <family val="2"/>
          </rPr>
          <t>Nb de participation</t>
        </r>
      </text>
    </comment>
    <comment ref="P53" authorId="1">
      <text>
        <r>
          <rPr>
            <b/>
            <sz val="9"/>
            <color indexed="81"/>
            <rFont val="Tahoma"/>
            <family val="2"/>
          </rPr>
          <t>GIP NORD OUEST-Paluel:</t>
        </r>
        <r>
          <rPr>
            <sz val="9"/>
            <color indexed="81"/>
            <rFont val="Tahoma"/>
            <family val="2"/>
          </rPr>
          <t xml:space="preserve">
Journée Sûreté 06/02/2014</t>
        </r>
      </text>
    </comment>
    <comment ref="K54" authorId="0">
      <text>
        <r>
          <rPr>
            <b/>
            <sz val="9"/>
            <color indexed="81"/>
            <rFont val="Tahoma"/>
            <family val="2"/>
          </rPr>
          <t>Nb de réunions</t>
        </r>
      </text>
    </comment>
    <comment ref="C55" authorId="0">
      <text>
        <r>
          <rPr>
            <b/>
            <sz val="9"/>
            <color indexed="81"/>
            <rFont val="Tahoma"/>
            <family val="2"/>
          </rPr>
          <t>En fonction des disponibilités de sessions sur chantier école EDF et de la demande</t>
        </r>
      </text>
    </comment>
    <comment ref="A60" authorId="2">
      <text>
        <r>
          <rPr>
            <sz val="9"/>
            <color indexed="81"/>
            <rFont val="Tahoma"/>
            <family val="2"/>
          </rPr>
          <t>Ne concerne qu'Emilie</t>
        </r>
      </text>
    </comment>
    <comment ref="C62" authorId="0">
      <text>
        <r>
          <rPr>
            <b/>
            <sz val="9"/>
            <color indexed="81"/>
            <rFont val="Tahoma"/>
            <family val="2"/>
          </rPr>
          <t>contrats, visites médicales, congés, salaires ...</t>
        </r>
      </text>
    </comment>
    <comment ref="C63" authorId="0">
      <text>
        <r>
          <rPr>
            <b/>
            <sz val="9"/>
            <color indexed="81"/>
            <rFont val="Tahoma"/>
            <family val="2"/>
          </rPr>
          <t xml:space="preserve"> adhérents, BPDU, kits levage …</t>
        </r>
      </text>
    </comment>
    <comment ref="C73" authorId="0">
      <text>
        <r>
          <rPr>
            <b/>
            <sz val="9"/>
            <color indexed="81"/>
            <rFont val="Tahoma"/>
            <family val="2"/>
          </rPr>
          <t>Action RH, sensibilisations, ...</t>
        </r>
      </text>
    </comment>
    <comment ref="A83" authorId="2">
      <text>
        <r>
          <rPr>
            <sz val="9"/>
            <color indexed="81"/>
            <rFont val="Tahoma"/>
            <family val="2"/>
          </rPr>
          <t>Ne concerne que Caroline</t>
        </r>
      </text>
    </comment>
  </commentList>
</comments>
</file>

<file path=xl/sharedStrings.xml><?xml version="1.0" encoding="utf-8"?>
<sst xmlns="http://schemas.openxmlformats.org/spreadsheetml/2006/main" count="213" uniqueCount="198">
  <si>
    <t>Nombre de commissions animées</t>
  </si>
  <si>
    <t>Nombre de journée de rencontre organisée sur la plaque</t>
  </si>
  <si>
    <t>Nombre de visites terrain réalisées</t>
  </si>
  <si>
    <t>Mise à jour et diffusion de l'annuaire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</si>
  <si>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</si>
  <si>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</si>
  <si>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</si>
  <si>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</si>
  <si>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</si>
  <si>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</si>
  <si>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</si>
  <si>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</si>
  <si>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</si>
  <si>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</si>
  <si>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</si>
  <si>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</si>
  <si>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CB</t>
  </si>
  <si>
    <t xml:space="preserve">Date de création : </t>
  </si>
  <si>
    <t>Mise 
à
jour :</t>
  </si>
  <si>
    <t>2.1. Commission HSE/RP</t>
  </si>
  <si>
    <t>2.2. Réseau PCR</t>
  </si>
  <si>
    <t>5.1. Instances EDF</t>
  </si>
  <si>
    <t>Participation à la réunion</t>
  </si>
  <si>
    <t>Rédaction du CR</t>
  </si>
  <si>
    <t>Equipe</t>
  </si>
  <si>
    <t>CA</t>
  </si>
  <si>
    <t>Nombre de diffusion dans le domaine HSE</t>
  </si>
  <si>
    <t>Taux de réponses aux sollicitations des entreprises</t>
  </si>
  <si>
    <t>Nombre d'actions/échanges mis en place</t>
  </si>
  <si>
    <t>Nombre d'actions menées</t>
  </si>
  <si>
    <t>Nombre de sessions organisées</t>
  </si>
  <si>
    <t>Nombre de promotion de l'outil</t>
  </si>
  <si>
    <t>A. Administratif et Trésorerie</t>
  </si>
  <si>
    <t>A.1. Gestion RH des salariés</t>
  </si>
  <si>
    <t>Etablissement et transmission des pointages</t>
  </si>
  <si>
    <t>Notes de frais</t>
  </si>
  <si>
    <t>A.2. Facturation</t>
  </si>
  <si>
    <t>Suivi des réglements</t>
  </si>
  <si>
    <t>Transmission des docs au trésorier</t>
  </si>
  <si>
    <t>A.3. Trésorerie</t>
  </si>
  <si>
    <t>Dépôt de chèques</t>
  </si>
  <si>
    <t>B. Réunions</t>
  </si>
  <si>
    <t>B.1. Préparation des réunions</t>
  </si>
  <si>
    <t>Commission</t>
  </si>
  <si>
    <t>AG</t>
  </si>
  <si>
    <t>B.2. Réunion</t>
  </si>
  <si>
    <t>Mise à jour du plan d'actions</t>
  </si>
  <si>
    <t>C. Outils de communication</t>
  </si>
  <si>
    <t>C.1. Organisation communication</t>
  </si>
  <si>
    <t>GIP Now, D'FIM, Hebdo EDF …</t>
  </si>
  <si>
    <t>Site internet</t>
  </si>
  <si>
    <t>C.2. Création de support de communication</t>
  </si>
  <si>
    <t>Rapport d'activités</t>
  </si>
  <si>
    <t>Doc GIPNO : présentation, cartes visites, plaquettes …</t>
  </si>
  <si>
    <t>D. Entreprises</t>
  </si>
  <si>
    <t>D.1. Rencontre nouvel(le) entreprise/adhérent</t>
  </si>
  <si>
    <t>D.2. Rencontre adhérent</t>
  </si>
  <si>
    <t>E. Management</t>
  </si>
  <si>
    <t>E.1. Suivi hebdo</t>
  </si>
  <si>
    <t>E.2. Rencontre physique salariés</t>
  </si>
  <si>
    <t>E.3. Réunion équipe</t>
  </si>
  <si>
    <t>F. Inter-associations</t>
  </si>
  <si>
    <t>F.1. Participation</t>
  </si>
  <si>
    <t xml:space="preserve">F.2. Organisation </t>
  </si>
  <si>
    <t>G. Divers</t>
  </si>
  <si>
    <t>G.1. Fonctionnement</t>
  </si>
  <si>
    <t>Commande founitures</t>
  </si>
  <si>
    <t>Archivage</t>
  </si>
  <si>
    <t>Informatique, télécoms, location, résa diverses …</t>
  </si>
  <si>
    <t>G.2. Autres</t>
  </si>
  <si>
    <t>Formations</t>
  </si>
  <si>
    <t>Montage dossier subvention</t>
  </si>
  <si>
    <t>REFERENCE CdS</t>
  </si>
  <si>
    <t>HSE</t>
  </si>
  <si>
    <t>3.1. Publications HSE</t>
  </si>
  <si>
    <t>3.2. Site Internet</t>
  </si>
  <si>
    <t xml:space="preserve">3.3. Actions thématiques </t>
  </si>
  <si>
    <t>4.1. Accompagnement terrain</t>
  </si>
  <si>
    <t>4.2. Actions adhérents</t>
  </si>
  <si>
    <t>4.3. Actions spécifiques</t>
  </si>
  <si>
    <t>5.2. Remontées pbatiques</t>
  </si>
  <si>
    <t>6. PPH</t>
  </si>
  <si>
    <t>7. Guide NI</t>
  </si>
  <si>
    <t>E/C</t>
  </si>
  <si>
    <t>1.1 Commission E/C</t>
  </si>
  <si>
    <t>1.2. Dvpt partenariat</t>
  </si>
  <si>
    <t>1.3. Conception outils comm</t>
  </si>
  <si>
    <t>2.1. Actions/forums promo</t>
  </si>
  <si>
    <t>2.2. Promos métiers emploi</t>
  </si>
  <si>
    <t>2.3. Promos métiers jeunes</t>
  </si>
  <si>
    <t>3.1. Actions/forums recrut</t>
  </si>
  <si>
    <t>3.2. GC</t>
  </si>
  <si>
    <t>3.3. Cvthèque</t>
  </si>
  <si>
    <t>3.4. Passeport Emploi</t>
  </si>
  <si>
    <t>3.5. Apprentissage conjoint</t>
  </si>
  <si>
    <t>4.1. BPDU</t>
  </si>
  <si>
    <t>4.2. Aca endt</t>
  </si>
  <si>
    <t>4.3. Carto formations</t>
  </si>
  <si>
    <t>4.4. Promos CE EDF</t>
  </si>
  <si>
    <t>GIPNO</t>
  </si>
  <si>
    <t>Permanents</t>
  </si>
  <si>
    <t>SB</t>
  </si>
  <si>
    <t>EN</t>
  </si>
  <si>
    <t>EC</t>
  </si>
  <si>
    <t>OUI</t>
  </si>
  <si>
    <t>NON</t>
  </si>
  <si>
    <t>OBJECTIFS 2014</t>
  </si>
  <si>
    <t>Action</t>
  </si>
  <si>
    <t>Description</t>
  </si>
  <si>
    <t>GRA</t>
  </si>
  <si>
    <t>PEN</t>
  </si>
  <si>
    <t>PAL</t>
  </si>
  <si>
    <t>FLA</t>
  </si>
  <si>
    <t>Global Plaque</t>
  </si>
  <si>
    <t>1. Favoriser le partage et la mutualisation de bonnes pratiques et retours d'expérience</t>
  </si>
  <si>
    <t>1.1 Animer la commission sécurité, radioprotection et environnement</t>
  </si>
  <si>
    <t>Nombre de commissions pilotées et animées</t>
  </si>
  <si>
    <t>1.2 Animer le réseau de Personnes Compétentes en Radioprotection d'EDF et d'Entreprises de la plaque Nord Ouest</t>
  </si>
  <si>
    <t>Nombre d'audio du bureau</t>
  </si>
  <si>
    <t>Représentation du réseau PCR lors du PEX national</t>
  </si>
  <si>
    <t>Nombre d'actions liées à l'animation d'un réseau local de PCR</t>
  </si>
  <si>
    <t>2. Mettre en œuvre des actions de communication/sensibilisation</t>
  </si>
  <si>
    <t>2.1 Rédiger et diffuser des publications dans le domaine HSE</t>
  </si>
  <si>
    <r>
      <t>Nombre d'</t>
    </r>
    <r>
      <rPr>
        <i/>
        <sz val="10"/>
        <color indexed="8"/>
        <rFont val="Calibri"/>
        <family val="2"/>
      </rPr>
      <t>Info HSE</t>
    </r>
    <r>
      <rPr>
        <sz val="10"/>
        <color indexed="8"/>
        <rFont val="Calibri"/>
        <family val="2"/>
      </rPr>
      <t xml:space="preserve"> éditées</t>
    </r>
  </si>
  <si>
    <t>2.2 Mettre à disposition de l'information et/ou de la documentation dans le domaine HSE</t>
  </si>
  <si>
    <t>2.3 Animer ou organiser des actions thématiques  en fontion de l'actualité des sites</t>
  </si>
  <si>
    <t>Nombre d'actions thématiques</t>
  </si>
  <si>
    <t>3. Mener des actions d'accompagnement auprès des entreprises adhérentes</t>
  </si>
  <si>
    <t>3.1 Accompagner les adhérents sur le terrain</t>
  </si>
  <si>
    <t>3.2 Accompagner les adhérents dans leurs actions HSE</t>
  </si>
  <si>
    <t>4. Représenter les adhérents dans les instances EDF</t>
  </si>
  <si>
    <t xml:space="preserve">4.1 Participer aux instances EDF </t>
  </si>
  <si>
    <t>Taux de participation aux CIESCT et/ou forums prestataires</t>
  </si>
  <si>
    <t>Taux de participation aux  instances liées à la prévention des risques</t>
  </si>
  <si>
    <t>Taux de participation aux vistes terrain et réunions sécurité AT et/ou TEM</t>
  </si>
  <si>
    <t xml:space="preserve">4.2 Remonter les problématiques des entreprises </t>
  </si>
  <si>
    <t xml:space="preserve">Taux de retours des problématiques entreprises </t>
  </si>
  <si>
    <t>5. Piloter et faire évoluer les actions Emploi/Compétences</t>
  </si>
  <si>
    <t>5.1 Animer la commission Emploi / Compétences</t>
  </si>
  <si>
    <t xml:space="preserve">Mise en ligne des documents RH </t>
  </si>
  <si>
    <t>6. Piloter la commission Grand Carénage</t>
  </si>
  <si>
    <t>6.1 Animer la commission Grand Carénage</t>
  </si>
  <si>
    <t>Nombre de réunions en GT organisées</t>
  </si>
  <si>
    <t>Nombre de transmission des résultats aux commissions RH et HSE</t>
  </si>
  <si>
    <t>7. Participer au développement de l'attractivité des métiers par des actions de promotion</t>
  </si>
  <si>
    <t>7.1 Participer à des forums tous domaines</t>
  </si>
  <si>
    <t>Nombre de participation</t>
  </si>
  <si>
    <t>7.2 Développer des partenariats</t>
  </si>
  <si>
    <t>Nombre de partenaires rencontrés</t>
  </si>
  <si>
    <t>7.3 Promouvoir les métiers auprès des jeunes et des demandeurs d'emploi</t>
  </si>
  <si>
    <t>7.4 Promouvoir les métiers auprès des acteurs publics de l'emploi, de l'éducation nationale et de l'orientation</t>
  </si>
  <si>
    <t>8. Contribuer au renouvellement des compétences</t>
  </si>
  <si>
    <t>8.1 Poursuivre la mise en œuvre du passeport pour l'emploi</t>
  </si>
  <si>
    <t>Opération menée à terme</t>
  </si>
  <si>
    <t>8.2 Maintenir la Cvthèque à jour et faire vivre la rubrique emploi/formation du site internet</t>
  </si>
  <si>
    <t>Taux de satisfaction des adhérents sur le site internet et la Cvthèque</t>
  </si>
  <si>
    <t>Nombre de candidatures reçues par les adhérents via la site internet</t>
  </si>
  <si>
    <t>8.3 Mettre en œuvre des forums pour l'emploi</t>
  </si>
  <si>
    <t>Nombre d'actions mises en oeuvre</t>
  </si>
  <si>
    <t>8.4 Promouvoir l'apprentissage conjoint</t>
  </si>
  <si>
    <t xml:space="preserve">Nombre de dispositifs mis en place sur les sites </t>
  </si>
  <si>
    <t>Assurer un dispositif d'appui</t>
  </si>
  <si>
    <t>8.5 Communiquer auprès des adhérents sur les forums emploi régionaux</t>
  </si>
  <si>
    <t>Nombre d'informations communiquées</t>
  </si>
  <si>
    <t>9. Appuyer le renforcement et le développement des compétences</t>
  </si>
  <si>
    <t>9.1 Contribuer à l'intégration des nouveaux intervenants</t>
  </si>
  <si>
    <t>Nombre de remise de la trousse à outils</t>
  </si>
  <si>
    <t>Nombre d'entreprises accompagnées dans la construction de parcours d'intégration</t>
  </si>
  <si>
    <t>9.2 Renforcer les compétences de l'encadrement intermédiaire</t>
  </si>
  <si>
    <t>Nombre de sessions de l'académie des encadrants</t>
  </si>
  <si>
    <t>Présence des intervenants entreprises et GIP NO pour les modules qui les concernent</t>
  </si>
  <si>
    <t>Nombre de réseaux locaux d'encadrants prestataires appuyés</t>
  </si>
  <si>
    <t>9.3 Poursuivre la promotion et l'organisation des formations "Assemblages boulonnés"</t>
  </si>
  <si>
    <t>Nombre de réunions EDF/UFPI/OF organisées</t>
  </si>
  <si>
    <t>9.4 Favoriser l'utilisation des chantiers écoles/maquettes pour la formation et la professionnalisation</t>
  </si>
  <si>
    <t>Nombre des sessions organisées sur le chantier école robinetterie de Paluel</t>
  </si>
  <si>
    <t>Nombre de démarches de promotion des chantiers écoles</t>
  </si>
  <si>
    <t>Nombre de recensement des conditions d'accès aux chantiers école des 4 CNPE de la plaque</t>
  </si>
  <si>
    <t>9.5 Accompagner les adhérents sur le déploiement du projet performance humaine</t>
  </si>
  <si>
    <t>Taux de participation aux COPIL PH, Réunions référents et journées thématiques</t>
  </si>
  <si>
    <t xml:space="preserve">Nombre d'intervenants sensibilisés et entraînés aux PFI sur chantier école ARC ou CEP </t>
  </si>
  <si>
    <t>Nombre d'intervenants prestataires formés "réferents PFI"</t>
  </si>
  <si>
    <r>
      <t xml:space="preserve">Nombre de </t>
    </r>
    <r>
      <rPr>
        <sz val="10"/>
        <rFont val="Calibri"/>
        <family val="2"/>
      </rPr>
      <t>sessions "présence terrain des managers" organisées</t>
    </r>
  </si>
  <si>
    <t>Nb animation ou co-animation des animateurs HSE sur le thème PH</t>
  </si>
  <si>
    <t>Indicateur</t>
  </si>
  <si>
    <t>Résultats</t>
  </si>
  <si>
    <t>Documents salariés</t>
  </si>
  <si>
    <t>Etablissement des factures</t>
  </si>
  <si>
    <t>Tenue du fichier mensuel d'éléments de bilan</t>
  </si>
  <si>
    <t>Transmission des docs d'établissement d'établissement du bilan</t>
  </si>
  <si>
    <t>Autres</t>
  </si>
  <si>
    <t>C.1. Mise à jour / publication / rédaction</t>
  </si>
  <si>
    <t>Point téléphonique hebdomaire salariés</t>
  </si>
  <si>
    <t>E.2. Réunion équipe</t>
  </si>
  <si>
    <t>Nombre de jours d'animation de formations pour le compte des OF</t>
  </si>
  <si>
    <t>B.2. Réunions</t>
  </si>
  <si>
    <r>
      <rPr>
        <b/>
        <sz val="16"/>
        <color theme="3"/>
        <rFont val="Calibri"/>
        <family val="2"/>
        <scheme val="minor"/>
      </rPr>
      <t>SUIVI ACTIVITES 2014
Mathieu Roche</t>
    </r>
    <r>
      <rPr>
        <b/>
        <sz val="14"/>
        <color theme="3"/>
        <rFont val="Calibri"/>
        <family val="2"/>
        <scheme val="minor"/>
      </rPr>
      <t xml:space="preserve">
CNPE de Paluel</t>
    </r>
  </si>
  <si>
    <t>Mathieu Roche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</si>
</sst>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F&quot;_-;\-* #,##0.00\ &quot;F&quot;_-;_-* &quot;-&quot;??\ &quot;F&quot;_-;_-@_-"/>
  </numFmts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6"/>
      <color theme="3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name val="Arial"/>
      <family val="2"/>
    </font>
    <font>
      <b/>
      <sz val="10"/>
      <name val="Arial"/>
      <family val="2"/>
    </font>
    <font>
      <i/>
      <sz val="10"/>
      <color indexed="57"/>
      <name val="Arial"/>
      <family val="2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i/>
      <sz val="8"/>
      <name val="Calibri"/>
      <family val="2"/>
      <scheme val="minor"/>
    </font>
    <font>
      <i/>
      <sz val="10"/>
      <color indexed="8"/>
      <name val="Calibri"/>
      <family val="2"/>
    </font>
    <font>
      <sz val="10"/>
      <color indexed="8"/>
      <name val="Calibri"/>
      <family val="2"/>
    </font>
    <font>
      <i/>
      <sz val="9"/>
      <name val="Calibri"/>
      <family val="2"/>
      <scheme val="minor"/>
    </font>
    <font>
      <sz val="10"/>
      <name val="Calibri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rgb="FF111111"/>
      <name val="Courier New"/>
      <family val="3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00"/>
        <bgColor indexed="64"/>
      </patternFill>
    </fill>
    <fill>
      <patternFill patternType="lightUp"/>
    </fill>
    <fill>
      <patternFill patternType="lightUp">
        <fgColor theme="0" tint="-0.34998626667073579"/>
        <bgColor indexed="65"/>
      </patternFill>
    </fill>
    <fill>
      <patternFill patternType="solid">
        <fgColor indexed="65"/>
        <bgColor indexed="64"/>
      </patternFill>
    </fill>
  </fills>
  <borders count="25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double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double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double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double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double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double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 style="medium">
        <color indexed="64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theme="0" tint="-0.2499465926084170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auto="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double">
        <color theme="0" tint="-0.24994659260841701"/>
      </right>
      <top/>
      <bottom style="medium">
        <color theme="0" tint="-0.2499465926084170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medium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medium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medium">
        <color rgb="FFB2B2B2"/>
      </bottom>
      <diagonal/>
    </border>
    <border>
      <left style="medium">
        <color indexed="64"/>
      </left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medium">
        <color indexed="64"/>
      </right>
      <top/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medium">
        <color rgb="FFB2B2B2"/>
      </top>
      <bottom style="thin">
        <color theme="0" tint="-0.24994659260841701"/>
      </bottom>
      <diagonal/>
    </border>
    <border>
      <left style="medium">
        <color indexed="64"/>
      </left>
      <right style="thin">
        <color rgb="FFB2B2B2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rgb="FFB2B2B2"/>
      </right>
      <top style="thin">
        <color theme="0" tint="-0.24994659260841701"/>
      </top>
      <bottom style="medium">
        <color theme="0" tint="-0.24994659260841701"/>
      </bottom>
      <diagonal/>
    </border>
    <border>
      <left style="medium">
        <color indexed="64"/>
      </left>
      <right style="thin">
        <color rgb="FFB2B2B2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rgb="FFB2B2B2"/>
      </right>
      <top style="thin">
        <color theme="0" tint="-0.24994659260841701"/>
      </top>
      <bottom/>
      <diagonal/>
    </border>
    <border>
      <left style="medium">
        <color indexed="64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/>
      <bottom style="hair">
        <color rgb="FFB2B2B2"/>
      </bottom>
      <diagonal/>
    </border>
    <border>
      <left style="thin">
        <color rgb="FFB2B2B2"/>
      </left>
      <right style="thin">
        <color rgb="FFB2B2B2"/>
      </right>
      <top/>
      <bottom style="hair">
        <color rgb="FFB2B2B2"/>
      </bottom>
      <diagonal/>
    </border>
    <border>
      <left style="thin">
        <color rgb="FFB2B2B2"/>
      </left>
      <right style="medium">
        <color indexed="64"/>
      </right>
      <top/>
      <bottom style="hair">
        <color rgb="FFB2B2B2"/>
      </bottom>
      <diagonal/>
    </border>
    <border>
      <left/>
      <right style="thin">
        <color theme="0" tint="-0.24994659260841701"/>
      </right>
      <top/>
      <bottom style="hair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hair">
        <color rgb="FFB2B2B2"/>
      </bottom>
      <diagonal/>
    </border>
    <border>
      <left style="thin">
        <color theme="0" tint="-0.24994659260841701"/>
      </left>
      <right style="medium">
        <color indexed="64"/>
      </right>
      <top/>
      <bottom style="hair">
        <color rgb="FFB2B2B2"/>
      </bottom>
      <diagonal/>
    </border>
    <border>
      <left style="thin">
        <color theme="0" tint="-0.24994659260841701"/>
      </left>
      <right/>
      <top/>
      <bottom style="hair">
        <color rgb="FFB2B2B2"/>
      </bottom>
      <diagonal/>
    </border>
    <border>
      <left style="medium">
        <color auto="1"/>
      </left>
      <right style="thin">
        <color theme="0" tint="-0.24994659260841701"/>
      </right>
      <top/>
      <bottom style="hair">
        <color rgb="FFB2B2B2"/>
      </bottom>
      <diagonal/>
    </border>
    <border>
      <left style="medium">
        <color indexed="64"/>
      </left>
      <right style="thin">
        <color rgb="FFB2B2B2"/>
      </right>
      <top style="hair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hair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hair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hair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hair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hair">
        <color rgb="FFB2B2B2"/>
      </bottom>
      <diagonal/>
    </border>
    <border>
      <left style="medium">
        <color indexed="64"/>
      </left>
      <right style="thin">
        <color rgb="FFB2B2B2"/>
      </right>
      <top style="medium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medium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medium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 style="medium">
        <color indexed="64"/>
      </right>
      <top style="thin">
        <color rgb="FFB2B2B2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double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double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double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rgb="FFB2B2B2"/>
      </right>
      <top style="double">
        <color indexed="64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double">
        <color indexed="64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double">
        <color indexed="64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/>
      <bottom style="medium">
        <color rgb="FFB2B2B2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thin">
        <color rgb="FFB2B2B2"/>
      </top>
      <bottom style="medium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rgb="FFB2B2B2"/>
      </top>
      <bottom style="thin">
        <color rgb="FFB2B2B2"/>
      </bottom>
      <diagonal/>
    </border>
    <border>
      <left/>
      <right style="thin">
        <color theme="0" tint="-0.24994659260841701"/>
      </right>
      <top style="medium">
        <color rgb="FFB2B2B2"/>
      </top>
      <bottom style="thin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rgb="FFB2B2B2"/>
      </top>
      <bottom style="thin">
        <color rgb="FFB2B2B2"/>
      </bottom>
      <diagonal/>
    </border>
    <border>
      <left style="thin">
        <color theme="0" tint="-0.24994659260841701"/>
      </left>
      <right style="medium">
        <color indexed="64"/>
      </right>
      <top style="medium">
        <color rgb="FFB2B2B2"/>
      </top>
      <bottom style="thin">
        <color rgb="FFB2B2B2"/>
      </bottom>
      <diagonal/>
    </border>
    <border>
      <left style="thin">
        <color theme="0" tint="-0.24994659260841701"/>
      </left>
      <right/>
      <top style="medium">
        <color rgb="FFB2B2B2"/>
      </top>
      <bottom style="thin">
        <color rgb="FFB2B2B2"/>
      </bottom>
      <diagonal/>
    </border>
    <border>
      <left style="medium">
        <color auto="1"/>
      </left>
      <right style="thin">
        <color theme="0" tint="-0.24994659260841701"/>
      </right>
      <top style="medium">
        <color rgb="FFB2B2B2"/>
      </top>
      <bottom style="thin">
        <color rgb="FFB2B2B2"/>
      </bottom>
      <diagonal/>
    </border>
    <border>
      <left/>
      <right style="thin">
        <color theme="0" tint="-0.24994659260841701"/>
      </right>
      <top style="thin">
        <color rgb="FFB2B2B2"/>
      </top>
      <bottom style="thin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rgb="FFB2B2B2"/>
      </top>
      <bottom style="thin">
        <color rgb="FFB2B2B2"/>
      </bottom>
      <diagonal/>
    </border>
    <border>
      <left style="thin">
        <color theme="0" tint="-0.24994659260841701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thin">
        <color theme="0" tint="-0.24994659260841701"/>
      </left>
      <right/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theme="0" tint="-0.24994659260841701"/>
      </right>
      <top style="thin">
        <color rgb="FFB2B2B2"/>
      </top>
      <bottom style="thin">
        <color rgb="FFB2B2B2"/>
      </bottom>
      <diagonal/>
    </border>
    <border>
      <left/>
      <right style="thin">
        <color theme="0" tint="-0.24994659260841701"/>
      </right>
      <top style="thin">
        <color rgb="FFB2B2B2"/>
      </top>
      <bottom style="medium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rgb="FFB2B2B2"/>
      </top>
      <bottom style="medium">
        <color rgb="FFB2B2B2"/>
      </bottom>
      <diagonal/>
    </border>
    <border>
      <left style="thin">
        <color theme="0" tint="-0.24994659260841701"/>
      </left>
      <right style="medium">
        <color indexed="64"/>
      </right>
      <top style="thin">
        <color rgb="FFB2B2B2"/>
      </top>
      <bottom style="medium">
        <color rgb="FFB2B2B2"/>
      </bottom>
      <diagonal/>
    </border>
    <border>
      <left style="thin">
        <color theme="0" tint="-0.24994659260841701"/>
      </left>
      <right/>
      <top style="thin">
        <color rgb="FFB2B2B2"/>
      </top>
      <bottom style="medium">
        <color rgb="FFB2B2B2"/>
      </bottom>
      <diagonal/>
    </border>
    <border>
      <left style="medium">
        <color auto="1"/>
      </left>
      <right style="thin">
        <color theme="0" tint="-0.24994659260841701"/>
      </right>
      <top style="thin">
        <color rgb="FFB2B2B2"/>
      </top>
      <bottom style="medium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rgb="FFB2B2B2"/>
      </top>
      <bottom style="thin">
        <color theme="0" tint="-0.24994659260841701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medium">
        <color indexed="64"/>
      </bottom>
      <diagonal/>
    </border>
    <border>
      <left/>
      <right style="thin">
        <color theme="0" tint="-0.24994659260841701"/>
      </right>
      <top style="thin">
        <color rgb="FFB2B2B2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rgb="FFB2B2B2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rgb="FFB2B2B2"/>
      </top>
      <bottom style="medium">
        <color indexed="64"/>
      </bottom>
      <diagonal/>
    </border>
    <border>
      <left style="thin">
        <color theme="0" tint="-0.24994659260841701"/>
      </left>
      <right/>
      <top style="thin">
        <color rgb="FFB2B2B2"/>
      </top>
      <bottom style="medium">
        <color indexed="64"/>
      </bottom>
      <diagonal/>
    </border>
    <border>
      <left style="medium">
        <color auto="1"/>
      </left>
      <right style="thin">
        <color theme="0" tint="-0.24994659260841701"/>
      </right>
      <top style="thin">
        <color rgb="FFB2B2B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B2B2B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B2B2B2"/>
      </top>
      <bottom/>
      <diagonal/>
    </border>
    <border>
      <left/>
      <right style="thin">
        <color theme="0" tint="-0.24994659260841701"/>
      </right>
      <top/>
      <bottom style="thin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rgb="FFB2B2B2"/>
      </bottom>
      <diagonal/>
    </border>
    <border>
      <left style="thin">
        <color theme="0" tint="-0.24994659260841701"/>
      </left>
      <right style="medium">
        <color indexed="64"/>
      </right>
      <top/>
      <bottom style="thin">
        <color rgb="FFB2B2B2"/>
      </bottom>
      <diagonal/>
    </border>
    <border>
      <left style="medium">
        <color indexed="64"/>
      </left>
      <right style="medium">
        <color indexed="64"/>
      </right>
      <top/>
      <bottom style="thin">
        <color rgb="FFB2B2B2"/>
      </bottom>
      <diagonal/>
    </border>
    <border>
      <left/>
      <right style="thin">
        <color theme="0" tint="-0.24994659260841701"/>
      </right>
      <top style="double">
        <color indexed="64"/>
      </top>
      <bottom style="thin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 style="double">
        <color indexed="64"/>
      </top>
      <bottom style="thin">
        <color rgb="FFB2B2B2"/>
      </bottom>
      <diagonal/>
    </border>
    <border>
      <left style="thin">
        <color theme="0" tint="-0.24994659260841701"/>
      </left>
      <right style="medium">
        <color indexed="64"/>
      </right>
      <top style="double">
        <color indexed="64"/>
      </top>
      <bottom style="thin">
        <color rgb="FFB2B2B2"/>
      </bottom>
      <diagonal/>
    </border>
    <border>
      <left style="thin">
        <color theme="0" tint="-0.24994659260841701"/>
      </left>
      <right/>
      <top style="double">
        <color indexed="64"/>
      </top>
      <bottom style="thin">
        <color rgb="FFB2B2B2"/>
      </bottom>
      <diagonal/>
    </border>
    <border>
      <left style="medium">
        <color auto="1"/>
      </left>
      <right style="thin">
        <color theme="0" tint="-0.24994659260841701"/>
      </right>
      <top style="double">
        <color indexed="64"/>
      </top>
      <bottom style="thin">
        <color rgb="FFB2B2B2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double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double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medium">
        <color theme="0" tint="-0.24994659260841701"/>
      </bottom>
      <diagonal/>
    </border>
    <border>
      <left/>
      <right style="medium">
        <color indexed="64"/>
      </right>
      <top/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0" tint="-0.24994659260841701"/>
      </top>
      <bottom/>
      <diagonal/>
    </border>
    <border>
      <left/>
      <right style="medium">
        <color indexed="64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theme="0" tint="-0.24994659260841701"/>
      </top>
      <bottom/>
      <diagonal/>
    </border>
    <border>
      <left style="medium">
        <color indexed="64"/>
      </left>
      <right style="medium">
        <color indexed="64"/>
      </right>
      <top style="double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 style="double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double">
        <color theme="0" tint="-0.34998626667073579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double">
        <color theme="0" tint="-0.34998626667073579"/>
      </top>
      <bottom style="thin">
        <color theme="0" tint="-0.24994659260841701"/>
      </bottom>
      <diagonal/>
    </border>
    <border>
      <left style="thin">
        <color theme="0" tint="-0.24994659260841701"/>
      </left>
      <right style="double">
        <color theme="0" tint="-0.24994659260841701"/>
      </right>
      <top style="double">
        <color theme="0" tint="-0.34998626667073579"/>
      </top>
      <bottom style="thin">
        <color theme="0" tint="-0.24994659260841701"/>
      </bottom>
      <diagonal/>
    </border>
    <border>
      <left/>
      <right style="medium">
        <color indexed="64"/>
      </right>
      <top style="double">
        <color theme="0" tint="-0.34998626667073579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theme="0" tint="-0.24994659260841701"/>
      </bottom>
      <diagonal/>
    </border>
    <border>
      <left/>
      <right style="thin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indexed="64"/>
      </right>
      <top/>
      <bottom style="medium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0" tint="-0.24994659260841701"/>
      </top>
      <bottom style="medium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2499465926084170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24994659260841701"/>
      </top>
      <bottom style="thin">
        <color theme="0" tint="-0.34998626667073579"/>
      </bottom>
      <diagonal/>
    </border>
    <border>
      <left style="thin">
        <color theme="0" tint="-0.34998626667073579"/>
      </left>
      <right style="double">
        <color theme="0" tint="-0.24994659260841701"/>
      </right>
      <top style="medium">
        <color theme="0" tint="-0.24994659260841701"/>
      </top>
      <bottom style="thin">
        <color theme="0" tint="-0.34998626667073579"/>
      </bottom>
      <diagonal/>
    </border>
    <border>
      <left/>
      <right style="medium">
        <color indexed="64"/>
      </right>
      <top style="medium">
        <color theme="0" tint="-0.24994659260841701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double">
        <color theme="0" tint="-0.24994659260841701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 style="medium">
        <color indexed="64"/>
      </right>
      <top/>
      <bottom style="medium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theme="0" tint="-0.34998626667073579"/>
      </top>
      <bottom/>
      <diagonal/>
    </border>
    <border>
      <left style="medium">
        <color auto="1"/>
      </left>
      <right style="medium">
        <color auto="1"/>
      </right>
      <top style="thin">
        <color theme="0" tint="-0.24994659260841701"/>
      </top>
      <bottom style="medium">
        <color auto="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double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double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double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double">
        <color indexed="64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double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theme="0" tint="-0.24994659260841701"/>
      </left>
      <right style="medium">
        <color indexed="64"/>
      </right>
      <top style="thin">
        <color theme="0" tint="-0.24994659260841701"/>
      </top>
      <bottom/>
      <diagonal/>
    </border>
    <border>
      <left style="double">
        <color theme="0" tint="-0.24994659260841701"/>
      </left>
      <right style="medium">
        <color indexed="64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indexed="64"/>
      </left>
      <right style="thin">
        <color rgb="FFB2B2B2"/>
      </right>
      <top/>
      <bottom/>
      <diagonal/>
    </border>
    <border>
      <left style="thin">
        <color theme="0" tint="-0.2499465926084170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rgb="FFB2B2B2"/>
      </top>
      <bottom/>
      <diagonal/>
    </border>
    <border>
      <left style="double">
        <color theme="0" tint="-0.24994659260841701"/>
      </left>
      <right style="medium">
        <color indexed="64"/>
      </right>
      <top/>
      <bottom style="medium">
        <color theme="0" tint="-0.24994659260841701"/>
      </bottom>
      <diagonal/>
    </border>
    <border>
      <left/>
      <right style="thin">
        <color theme="0" tint="-0.24994659260841701"/>
      </right>
      <top style="hair">
        <color rgb="FFB2B2B2"/>
      </top>
      <bottom style="thin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rgb="FFB2B2B2"/>
      </top>
      <bottom style="thin">
        <color rgb="FFB2B2B2"/>
      </bottom>
      <diagonal/>
    </border>
    <border>
      <left style="thin">
        <color theme="0" tint="-0.24994659260841701"/>
      </left>
      <right style="medium">
        <color indexed="64"/>
      </right>
      <top style="hair">
        <color rgb="FFB2B2B2"/>
      </top>
      <bottom style="thin">
        <color rgb="FFB2B2B2"/>
      </bottom>
      <diagonal/>
    </border>
    <border>
      <left style="thin">
        <color theme="0" tint="-0.24994659260841701"/>
      </left>
      <right/>
      <top style="hair">
        <color rgb="FFB2B2B2"/>
      </top>
      <bottom style="thin">
        <color rgb="FFB2B2B2"/>
      </bottom>
      <diagonal/>
    </border>
    <border>
      <left style="medium">
        <color auto="1"/>
      </left>
      <right style="thin">
        <color theme="0" tint="-0.24994659260841701"/>
      </right>
      <top style="hair">
        <color rgb="FFB2B2B2"/>
      </top>
      <bottom style="thin">
        <color rgb="FFB2B2B2"/>
      </bottom>
      <diagonal/>
    </border>
    <border>
      <left/>
      <right style="thin">
        <color theme="0" tint="-0.24994659260841701"/>
      </right>
      <top style="thin">
        <color rgb="FFB2B2B2"/>
      </top>
      <bottom style="hair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rgb="FFB2B2B2"/>
      </top>
      <bottom style="hair">
        <color rgb="FFB2B2B2"/>
      </bottom>
      <diagonal/>
    </border>
    <border>
      <left style="thin">
        <color theme="0" tint="-0.24994659260841701"/>
      </left>
      <right style="medium">
        <color indexed="64"/>
      </right>
      <top style="thin">
        <color rgb="FFB2B2B2"/>
      </top>
      <bottom style="hair">
        <color rgb="FFB2B2B2"/>
      </bottom>
      <diagonal/>
    </border>
    <border>
      <left style="thin">
        <color theme="0" tint="-0.24994659260841701"/>
      </left>
      <right/>
      <top style="thin">
        <color rgb="FFB2B2B2"/>
      </top>
      <bottom style="hair">
        <color rgb="FFB2B2B2"/>
      </bottom>
      <diagonal/>
    </border>
    <border>
      <left style="medium">
        <color indexed="64"/>
      </left>
      <right style="thin">
        <color theme="0" tint="-0.24994659260841701"/>
      </right>
      <top style="thin">
        <color rgb="FFB2B2B2"/>
      </top>
      <bottom style="hair">
        <color rgb="FFB2B2B2"/>
      </bottom>
      <diagonal/>
    </border>
    <border>
      <left style="thin">
        <color theme="0" tint="-0.24994659260841701"/>
      </left>
      <right/>
      <top/>
      <bottom style="thin">
        <color rgb="FFB2B2B2"/>
      </bottom>
      <diagonal/>
    </border>
    <border>
      <left style="medium">
        <color indexed="64"/>
      </left>
      <right style="thin">
        <color theme="0" tint="-0.24994659260841701"/>
      </right>
      <top/>
      <bottom style="thin">
        <color rgb="FFB2B2B2"/>
      </bottom>
      <diagonal/>
    </border>
    <border>
      <left style="medium">
        <color indexed="64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double">
        <color theme="0" tint="-0.24994659260841701"/>
      </left>
      <right style="medium">
        <color indexed="64"/>
      </right>
      <top style="medium">
        <color theme="0" tint="-0.24994659260841701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theme="0" tint="-0.34998626667073579"/>
      </bottom>
      <diagonal/>
    </border>
    <border>
      <left style="medium">
        <color indexed="64"/>
      </left>
      <right style="thin">
        <color theme="0" tint="-0.24994659260841701"/>
      </right>
      <top/>
      <bottom style="double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double">
        <color theme="0" tint="-0.34998626667073579"/>
      </bottom>
      <diagonal/>
    </border>
    <border>
      <left style="thin">
        <color theme="0" tint="-0.24994659260841701"/>
      </left>
      <right style="double">
        <color theme="0" tint="-0.24994659260841701"/>
      </right>
      <top/>
      <bottom style="double">
        <color theme="0" tint="-0.34998626667073579"/>
      </bottom>
      <diagonal/>
    </border>
    <border>
      <left style="double">
        <color theme="0" tint="-0.24994659260841701"/>
      </left>
      <right style="medium">
        <color indexed="64"/>
      </right>
      <top/>
      <bottom style="double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double">
        <color rgb="FFB2B2B2"/>
      </top>
      <bottom style="thin">
        <color rgb="FFB2B2B2"/>
      </bottom>
      <diagonal/>
    </border>
    <border>
      <left/>
      <right style="thin">
        <color theme="0" tint="-0.24994659260841701"/>
      </right>
      <top style="thin">
        <color rgb="FFB2B2B2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rgb="FFB2B2B2"/>
      </top>
      <bottom/>
      <diagonal/>
    </border>
    <border>
      <left style="thin">
        <color theme="0" tint="-0.24994659260841701"/>
      </left>
      <right style="medium">
        <color indexed="64"/>
      </right>
      <top style="thin">
        <color rgb="FFB2B2B2"/>
      </top>
      <bottom/>
      <diagonal/>
    </border>
    <border>
      <left style="thin">
        <color theme="0" tint="-0.24994659260841701"/>
      </left>
      <right/>
      <top style="thin">
        <color rgb="FFB2B2B2"/>
      </top>
      <bottom/>
      <diagonal/>
    </border>
    <border>
      <left style="medium">
        <color indexed="64"/>
      </left>
      <right style="thin">
        <color theme="0" tint="-0.24994659260841701"/>
      </right>
      <top style="thin">
        <color rgb="FFB2B2B2"/>
      </top>
      <bottom/>
      <diagonal/>
    </border>
    <border>
      <left style="medium">
        <color indexed="64"/>
      </left>
      <right style="thin">
        <color rgb="FFB2B2B2"/>
      </right>
      <top style="double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double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double">
        <color rgb="FFB2B2B2"/>
      </top>
      <bottom style="thin">
        <color rgb="FFB2B2B2"/>
      </bottom>
      <diagonal/>
    </border>
    <border>
      <left/>
      <right style="thin">
        <color theme="0" tint="-0.24994659260841701"/>
      </right>
      <top style="double">
        <color rgb="FFB2B2B2"/>
      </top>
      <bottom style="thin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 style="double">
        <color rgb="FFB2B2B2"/>
      </top>
      <bottom style="thin">
        <color rgb="FFB2B2B2"/>
      </bottom>
      <diagonal/>
    </border>
    <border>
      <left style="thin">
        <color theme="0" tint="-0.24994659260841701"/>
      </left>
      <right style="medium">
        <color indexed="64"/>
      </right>
      <top style="double">
        <color rgb="FFB2B2B2"/>
      </top>
      <bottom style="thin">
        <color rgb="FFB2B2B2"/>
      </bottom>
      <diagonal/>
    </border>
    <border>
      <left style="thin">
        <color theme="0" tint="-0.24994659260841701"/>
      </left>
      <right/>
      <top style="double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theme="0" tint="-0.24994659260841701"/>
      </right>
      <top style="double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rgb="FFB2B2B2"/>
      </right>
      <top style="double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rgb="FFB2B2B2"/>
      </top>
      <bottom style="medium">
        <color theme="0" tint="-0.24994659260841701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medium">
        <color theme="0" tint="-0.249946592608417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medium">
        <color theme="0" tint="-0.24994659260841701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 style="thin">
        <color rgb="FFB2B2B2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rgb="FFB2B2B2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rgb="FFB2B2B2"/>
      </top>
      <bottom style="medium">
        <color theme="0" tint="-0.24994659260841701"/>
      </bottom>
      <diagonal/>
    </border>
    <border>
      <left style="thin">
        <color theme="0" tint="-0.24994659260841701"/>
      </left>
      <right/>
      <top style="thin">
        <color rgb="FFB2B2B2"/>
      </top>
      <bottom style="medium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rgb="FFB2B2B2"/>
      </top>
      <bottom style="medium">
        <color theme="0" tint="-0.24994659260841701"/>
      </bottom>
      <diagonal/>
    </border>
    <border>
      <left style="thin">
        <color rgb="FFB2B2B2"/>
      </left>
      <right style="thin">
        <color rgb="FFB2B2B2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rgb="FFB2B2B2"/>
      </left>
      <right style="medium">
        <color indexed="64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rgb="FFB2B2B2"/>
      </left>
      <right style="thin">
        <color rgb="FFB2B2B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B2B2B2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B2B2B2"/>
      </left>
      <right style="thin">
        <color rgb="FFB2B2B2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rgb="FFB2B2B2"/>
      </left>
      <right style="medium">
        <color indexed="64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theme="0" tint="-0.24994659260841701"/>
      </bottom>
      <diagonal/>
    </border>
    <border>
      <left style="medium">
        <color auto="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theme="0" tint="-0.24994659260841701"/>
      </top>
      <bottom style="medium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theme="0" tint="-0.24994659260841701"/>
      </top>
      <bottom style="medium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theme="0" tint="-0.24994659260841701"/>
      </top>
      <bottom style="medium">
        <color rgb="FFB2B2B2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rgb="FFB2B2B2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rgb="FFB2B2B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rgb="FFB2B2B2"/>
      </bottom>
      <diagonal/>
    </border>
    <border>
      <left style="medium">
        <color auto="1"/>
      </left>
      <right style="thin">
        <color theme="0" tint="-0.24994659260841701"/>
      </right>
      <top style="thin">
        <color theme="0" tint="-0.24994659260841701"/>
      </top>
      <bottom style="medium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theme="0" tint="-0.24994659260841701"/>
      </top>
      <bottom style="thin">
        <color rgb="FFB2B2B2"/>
      </bottom>
      <diagonal/>
    </border>
    <border>
      <left style="thin">
        <color theme="0" tint="-0.24994659260841701"/>
      </left>
      <right/>
      <top style="medium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theme="0" tint="-0.34998626667073579"/>
      </top>
      <bottom style="thin">
        <color theme="0" tint="-0.24994659260841701"/>
      </bottom>
      <diagonal/>
    </border>
  </borders>
  <cellStyleXfs count="5">
    <xf numFmtId="0" fontId="0" fillId="0" borderId="0"/>
    <xf numFmtId="0" fontId="1" fillId="0" borderId="0"/>
    <xf numFmtId="9" fontId="1" fillId="0" borderId="0" applyFill="0" applyBorder="0" applyAlignment="0" applyProtection="0"/>
    <xf numFmtId="164" fontId="1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702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shrinkToFit="1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1" fillId="0" borderId="28" xfId="0" applyFont="1" applyBorder="1" applyAlignment="1">
      <alignment vertical="center"/>
    </xf>
    <xf numFmtId="0" fontId="11" fillId="0" borderId="28" xfId="0" applyFont="1" applyBorder="1" applyAlignment="1">
      <alignment horizontal="center" vertical="center"/>
    </xf>
    <xf numFmtId="0" fontId="10" fillId="0" borderId="28" xfId="0" applyFont="1" applyBorder="1" applyAlignment="1">
      <alignment vertical="center"/>
    </xf>
    <xf numFmtId="14" fontId="8" fillId="0" borderId="28" xfId="0" applyNumberFormat="1" applyFont="1" applyBorder="1" applyAlignment="1">
      <alignment vertical="center"/>
    </xf>
    <xf numFmtId="14" fontId="15" fillId="0" borderId="0" xfId="0" applyNumberFormat="1" applyFont="1" applyFill="1" applyBorder="1" applyAlignment="1">
      <alignment horizontal="center" vertical="center"/>
    </xf>
    <xf numFmtId="14" fontId="15" fillId="0" borderId="40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3" fillId="0" borderId="0" xfId="0" applyFont="1"/>
    <xf numFmtId="0" fontId="3" fillId="0" borderId="0" xfId="0" applyFont="1" applyAlignme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0" fillId="0" borderId="42" xfId="0" applyFill="1" applyBorder="1" applyAlignment="1" applyProtection="1">
      <alignment horizontal="center" vertical="center" shrinkToFit="1"/>
      <protection locked="0"/>
    </xf>
    <xf numFmtId="0" fontId="0" fillId="0" borderId="41" xfId="0" applyFill="1" applyBorder="1" applyAlignment="1" applyProtection="1">
      <alignment horizontal="center" vertical="center" shrinkToFit="1"/>
      <protection locked="0"/>
    </xf>
    <xf numFmtId="0" fontId="0" fillId="0" borderId="43" xfId="0" applyFill="1" applyBorder="1" applyAlignment="1" applyProtection="1">
      <alignment horizontal="center" vertical="center" shrinkToFit="1"/>
      <protection locked="0"/>
    </xf>
    <xf numFmtId="0" fontId="0" fillId="0" borderId="47" xfId="0" applyFill="1" applyBorder="1" applyAlignment="1" applyProtection="1">
      <alignment horizontal="center" vertical="center" shrinkToFit="1"/>
      <protection locked="0"/>
    </xf>
    <xf numFmtId="0" fontId="0" fillId="0" borderId="48" xfId="0" applyFill="1" applyBorder="1" applyAlignment="1" applyProtection="1">
      <alignment horizontal="center" vertical="center" shrinkToFit="1"/>
      <protection locked="0"/>
    </xf>
    <xf numFmtId="0" fontId="0" fillId="0" borderId="49" xfId="0" applyFill="1" applyBorder="1" applyAlignment="1" applyProtection="1">
      <alignment horizontal="center" vertical="center" shrinkToFit="1"/>
      <protection locked="0"/>
    </xf>
    <xf numFmtId="0" fontId="0" fillId="0" borderId="70" xfId="0" applyFill="1" applyBorder="1" applyAlignment="1" applyProtection="1">
      <alignment horizontal="center" vertical="center" shrinkToFit="1"/>
      <protection locked="0"/>
    </xf>
    <xf numFmtId="0" fontId="0" fillId="0" borderId="71" xfId="0" applyFill="1" applyBorder="1" applyAlignment="1" applyProtection="1">
      <alignment horizontal="center" vertical="center" shrinkToFit="1"/>
      <protection locked="0"/>
    </xf>
    <xf numFmtId="0" fontId="0" fillId="0" borderId="72" xfId="0" applyFill="1" applyBorder="1" applyAlignment="1" applyProtection="1">
      <alignment horizontal="center" vertical="center" shrinkToFit="1"/>
      <protection locked="0"/>
    </xf>
    <xf numFmtId="0" fontId="0" fillId="0" borderId="67" xfId="0" applyFill="1" applyBorder="1" applyAlignment="1" applyProtection="1">
      <alignment horizontal="center" vertical="center" shrinkToFit="1"/>
      <protection locked="0"/>
    </xf>
    <xf numFmtId="0" fontId="0" fillId="0" borderId="68" xfId="0" applyFill="1" applyBorder="1" applyAlignment="1" applyProtection="1">
      <alignment horizontal="center" vertical="center" shrinkToFit="1"/>
      <protection locked="0"/>
    </xf>
    <xf numFmtId="0" fontId="0" fillId="0" borderId="69" xfId="0" applyFill="1" applyBorder="1" applyAlignment="1" applyProtection="1">
      <alignment horizontal="center" vertical="center" shrinkToFit="1"/>
      <protection locked="0"/>
    </xf>
    <xf numFmtId="0" fontId="0" fillId="0" borderId="73" xfId="0" applyFill="1" applyBorder="1" applyAlignment="1" applyProtection="1">
      <alignment horizontal="center" vertical="center" shrinkToFit="1"/>
      <protection locked="0"/>
    </xf>
    <xf numFmtId="0" fontId="0" fillId="0" borderId="76" xfId="0" applyFill="1" applyBorder="1" applyAlignment="1" applyProtection="1">
      <alignment horizontal="center" vertical="center" shrinkToFit="1"/>
      <protection locked="0"/>
    </xf>
    <xf numFmtId="0" fontId="0" fillId="0" borderId="77" xfId="0" applyFill="1" applyBorder="1" applyAlignment="1" applyProtection="1">
      <alignment horizontal="center" vertical="center" shrinkToFit="1"/>
      <protection locked="0"/>
    </xf>
    <xf numFmtId="0" fontId="0" fillId="0" borderId="78" xfId="0" applyFill="1" applyBorder="1" applyAlignment="1" applyProtection="1">
      <alignment horizontal="center" vertical="center" shrinkToFit="1"/>
      <protection locked="0"/>
    </xf>
    <xf numFmtId="1" fontId="0" fillId="0" borderId="58" xfId="4" applyNumberFormat="1" applyFont="1" applyFill="1" applyBorder="1" applyAlignment="1">
      <alignment horizontal="center" vertical="center"/>
    </xf>
    <xf numFmtId="0" fontId="0" fillId="0" borderId="89" xfId="0" applyFill="1" applyBorder="1" applyAlignment="1" applyProtection="1">
      <alignment horizontal="center" vertical="center" shrinkToFit="1"/>
    </xf>
    <xf numFmtId="0" fontId="0" fillId="0" borderId="90" xfId="0" applyFill="1" applyBorder="1" applyAlignment="1" applyProtection="1">
      <alignment horizontal="center" vertical="center" shrinkToFit="1"/>
    </xf>
    <xf numFmtId="0" fontId="0" fillId="0" borderId="91" xfId="0" applyFill="1" applyBorder="1" applyAlignment="1" applyProtection="1">
      <alignment horizontal="center" vertical="center" shrinkToFit="1"/>
    </xf>
    <xf numFmtId="0" fontId="0" fillId="0" borderId="89" xfId="0" applyFill="1" applyBorder="1" applyAlignment="1">
      <alignment horizontal="center" vertical="center"/>
    </xf>
    <xf numFmtId="0" fontId="0" fillId="0" borderId="90" xfId="0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93" xfId="0" applyFill="1" applyBorder="1" applyAlignment="1">
      <alignment horizontal="center" vertical="center"/>
    </xf>
    <xf numFmtId="0" fontId="0" fillId="0" borderId="91" xfId="0" applyFill="1" applyBorder="1" applyAlignment="1">
      <alignment horizontal="center" vertical="center"/>
    </xf>
    <xf numFmtId="0" fontId="0" fillId="0" borderId="94" xfId="0" applyFill="1" applyBorder="1" applyAlignment="1">
      <alignment horizontal="center" vertical="center"/>
    </xf>
    <xf numFmtId="0" fontId="0" fillId="0" borderId="95" xfId="0" applyFill="1" applyBorder="1" applyAlignment="1">
      <alignment horizontal="center" vertical="center"/>
    </xf>
    <xf numFmtId="0" fontId="0" fillId="0" borderId="97" xfId="0" applyFill="1" applyBorder="1" applyAlignment="1">
      <alignment horizontal="center" vertical="center"/>
    </xf>
    <xf numFmtId="0" fontId="0" fillId="0" borderId="98" xfId="0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0" fontId="0" fillId="0" borderId="100" xfId="0" applyFill="1" applyBorder="1" applyAlignment="1">
      <alignment horizontal="center" vertical="center"/>
    </xf>
    <xf numFmtId="0" fontId="0" fillId="0" borderId="102" xfId="0" applyFill="1" applyBorder="1" applyAlignment="1">
      <alignment horizontal="center" vertical="center"/>
    </xf>
    <xf numFmtId="0" fontId="0" fillId="0" borderId="103" xfId="0" applyFill="1" applyBorder="1" applyAlignment="1">
      <alignment horizontal="center" vertical="center"/>
    </xf>
    <xf numFmtId="0" fontId="0" fillId="0" borderId="101" xfId="0" applyFill="1" applyBorder="1" applyAlignment="1">
      <alignment horizontal="center" vertical="center"/>
    </xf>
    <xf numFmtId="0" fontId="0" fillId="0" borderId="74" xfId="0" applyFill="1" applyBorder="1" applyAlignment="1" applyProtection="1">
      <alignment horizontal="center" vertical="center" shrinkToFit="1"/>
      <protection locked="0"/>
    </xf>
    <xf numFmtId="0" fontId="0" fillId="0" borderId="75" xfId="0" applyFill="1" applyBorder="1" applyAlignment="1" applyProtection="1">
      <alignment horizontal="center" vertical="center" shrinkToFit="1"/>
      <protection locked="0"/>
    </xf>
    <xf numFmtId="0" fontId="14" fillId="0" borderId="91" xfId="0" applyFont="1" applyFill="1" applyBorder="1" applyAlignment="1" applyProtection="1">
      <alignment horizontal="center" vertical="center" shrinkToFit="1"/>
      <protection locked="0"/>
    </xf>
    <xf numFmtId="0" fontId="1" fillId="0" borderId="94" xfId="0" applyFont="1" applyFill="1" applyBorder="1" applyAlignment="1" applyProtection="1">
      <alignment horizontal="center" vertical="center" shrinkToFit="1"/>
      <protection locked="0"/>
    </xf>
    <xf numFmtId="0" fontId="1" fillId="0" borderId="95" xfId="0" applyFont="1" applyFill="1" applyBorder="1" applyAlignment="1" applyProtection="1">
      <alignment horizontal="center" vertical="center" shrinkToFit="1"/>
      <protection locked="0"/>
    </xf>
    <xf numFmtId="0" fontId="14" fillId="0" borderId="96" xfId="0" applyFont="1" applyFill="1" applyBorder="1" applyAlignment="1" applyProtection="1">
      <alignment horizontal="center" vertical="center" shrinkToFit="1"/>
      <protection locked="0"/>
    </xf>
    <xf numFmtId="0" fontId="0" fillId="0" borderId="105" xfId="0" applyFill="1" applyBorder="1" applyAlignment="1" applyProtection="1">
      <alignment horizontal="center" vertical="center" shrinkToFit="1"/>
      <protection locked="0"/>
    </xf>
    <xf numFmtId="0" fontId="0" fillId="0" borderId="106" xfId="0" applyFill="1" applyBorder="1" applyAlignment="1" applyProtection="1">
      <alignment horizontal="center" vertical="center" shrinkToFit="1"/>
      <protection locked="0"/>
    </xf>
    <xf numFmtId="0" fontId="0" fillId="0" borderId="107" xfId="0" applyFill="1" applyBorder="1" applyAlignment="1" applyProtection="1">
      <alignment horizontal="center" vertical="center" shrinkToFit="1"/>
      <protection locked="0"/>
    </xf>
    <xf numFmtId="0" fontId="1" fillId="0" borderId="108" xfId="0" applyFont="1" applyFill="1" applyBorder="1" applyAlignment="1" applyProtection="1">
      <alignment horizontal="center" vertical="center" shrinkToFit="1"/>
      <protection locked="0"/>
    </xf>
    <xf numFmtId="0" fontId="1" fillId="0" borderId="109" xfId="0" applyFont="1" applyFill="1" applyBorder="1" applyAlignment="1" applyProtection="1">
      <alignment horizontal="center" vertical="center" shrinkToFit="1"/>
      <protection locked="0"/>
    </xf>
    <xf numFmtId="0" fontId="14" fillId="0" borderId="110" xfId="0" applyFont="1" applyFill="1" applyBorder="1" applyAlignment="1" applyProtection="1">
      <alignment horizontal="center" vertical="center" shrinkToFit="1"/>
      <protection locked="0"/>
    </xf>
    <xf numFmtId="0" fontId="0" fillId="0" borderId="108" xfId="0" applyFill="1" applyBorder="1" applyAlignment="1">
      <alignment horizontal="center" vertical="center"/>
    </xf>
    <xf numFmtId="0" fontId="0" fillId="0" borderId="109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0" fillId="0" borderId="112" xfId="0" applyFill="1" applyBorder="1" applyAlignment="1">
      <alignment horizontal="center" vertical="center"/>
    </xf>
    <xf numFmtId="0" fontId="0" fillId="0" borderId="110" xfId="0" applyFill="1" applyBorder="1" applyAlignment="1">
      <alignment horizontal="center" vertical="center"/>
    </xf>
    <xf numFmtId="0" fontId="22" fillId="6" borderId="1" xfId="0" applyFont="1" applyFill="1" applyBorder="1" applyAlignment="1">
      <alignment vertical="center"/>
    </xf>
    <xf numFmtId="0" fontId="10" fillId="6" borderId="22" xfId="0" applyFont="1" applyFill="1" applyBorder="1" applyAlignment="1">
      <alignment vertical="center"/>
    </xf>
    <xf numFmtId="0" fontId="22" fillId="6" borderId="7" xfId="0" applyFont="1" applyFill="1" applyBorder="1" applyAlignment="1">
      <alignment vertical="center"/>
    </xf>
    <xf numFmtId="0" fontId="10" fillId="6" borderId="24" xfId="0" applyFont="1" applyFill="1" applyBorder="1" applyAlignment="1">
      <alignment vertical="center"/>
    </xf>
    <xf numFmtId="0" fontId="21" fillId="6" borderId="8" xfId="0" applyFont="1" applyFill="1" applyBorder="1" applyAlignment="1">
      <alignment vertical="center"/>
    </xf>
    <xf numFmtId="0" fontId="22" fillId="6" borderId="4" xfId="0" applyFont="1" applyFill="1" applyBorder="1" applyAlignment="1">
      <alignment vertical="center"/>
    </xf>
    <xf numFmtId="0" fontId="10" fillId="6" borderId="21" xfId="0" applyFont="1" applyFill="1" applyBorder="1" applyAlignment="1">
      <alignment vertical="center"/>
    </xf>
    <xf numFmtId="0" fontId="21" fillId="6" borderId="3" xfId="0" applyFont="1" applyFill="1" applyBorder="1" applyAlignment="1">
      <alignment vertical="center"/>
    </xf>
    <xf numFmtId="0" fontId="21" fillId="6" borderId="115" xfId="0" applyFont="1" applyFill="1" applyBorder="1" applyAlignment="1">
      <alignment vertical="center"/>
    </xf>
    <xf numFmtId="0" fontId="22" fillId="6" borderId="116" xfId="0" applyFont="1" applyFill="1" applyBorder="1" applyAlignment="1">
      <alignment vertical="center"/>
    </xf>
    <xf numFmtId="0" fontId="10" fillId="6" borderId="117" xfId="0" applyFont="1" applyFill="1" applyBorder="1" applyAlignment="1">
      <alignment vertical="center"/>
    </xf>
    <xf numFmtId="0" fontId="21" fillId="6" borderId="94" xfId="0" applyFont="1" applyFill="1" applyBorder="1" applyAlignment="1">
      <alignment vertical="center"/>
    </xf>
    <xf numFmtId="0" fontId="22" fillId="6" borderId="95" xfId="0" applyFont="1" applyFill="1" applyBorder="1" applyAlignment="1">
      <alignment vertical="center"/>
    </xf>
    <xf numFmtId="0" fontId="10" fillId="6" borderId="96" xfId="0" applyFont="1" applyFill="1" applyBorder="1" applyAlignment="1">
      <alignment vertical="center"/>
    </xf>
    <xf numFmtId="0" fontId="21" fillId="6" borderId="108" xfId="0" applyFont="1" applyFill="1" applyBorder="1" applyAlignment="1">
      <alignment vertical="center"/>
    </xf>
    <xf numFmtId="0" fontId="22" fillId="6" borderId="109" xfId="0" applyFont="1" applyFill="1" applyBorder="1" applyAlignment="1">
      <alignment vertical="center"/>
    </xf>
    <xf numFmtId="0" fontId="10" fillId="6" borderId="110" xfId="0" applyFont="1" applyFill="1" applyBorder="1" applyAlignment="1">
      <alignment vertical="center"/>
    </xf>
    <xf numFmtId="1" fontId="0" fillId="0" borderId="118" xfId="4" applyNumberFormat="1" applyFont="1" applyFill="1" applyBorder="1" applyAlignment="1">
      <alignment horizontal="center" vertical="center"/>
    </xf>
    <xf numFmtId="0" fontId="0" fillId="0" borderId="94" xfId="0" applyFill="1" applyBorder="1" applyAlignment="1" applyProtection="1">
      <alignment horizontal="center" vertical="center" shrinkToFit="1"/>
      <protection locked="0"/>
    </xf>
    <xf numFmtId="0" fontId="0" fillId="0" borderId="95" xfId="0" applyFill="1" applyBorder="1" applyAlignment="1" applyProtection="1">
      <alignment horizontal="center" vertical="center" shrinkToFit="1"/>
      <protection locked="0"/>
    </xf>
    <xf numFmtId="0" fontId="0" fillId="0" borderId="96" xfId="0" applyFill="1" applyBorder="1" applyAlignment="1" applyProtection="1">
      <alignment horizontal="center" vertical="center" shrinkToFit="1"/>
      <protection locked="0"/>
    </xf>
    <xf numFmtId="1" fontId="0" fillId="0" borderId="87" xfId="4" applyNumberFormat="1" applyFont="1" applyFill="1" applyBorder="1" applyAlignment="1">
      <alignment horizontal="center" vertical="center"/>
    </xf>
    <xf numFmtId="0" fontId="0" fillId="0" borderId="99" xfId="0" applyFill="1" applyBorder="1" applyAlignment="1" applyProtection="1">
      <alignment horizontal="center" vertical="center" shrinkToFit="1"/>
      <protection locked="0"/>
    </xf>
    <xf numFmtId="0" fontId="0" fillId="0" borderId="100" xfId="0" applyFill="1" applyBorder="1" applyAlignment="1" applyProtection="1">
      <alignment horizontal="center" vertical="center" shrinkToFit="1"/>
      <protection locked="0"/>
    </xf>
    <xf numFmtId="0" fontId="0" fillId="0" borderId="101" xfId="0" applyFill="1" applyBorder="1" applyAlignment="1" applyProtection="1">
      <alignment horizontal="center" vertical="center" shrinkToFit="1"/>
      <protection locked="0"/>
    </xf>
    <xf numFmtId="0" fontId="1" fillId="0" borderId="99" xfId="0" applyFont="1" applyFill="1" applyBorder="1" applyAlignment="1" applyProtection="1">
      <alignment horizontal="center" vertical="center" shrinkToFit="1"/>
      <protection locked="0"/>
    </xf>
    <xf numFmtId="0" fontId="1" fillId="0" borderId="100" xfId="0" applyFont="1" applyFill="1" applyBorder="1" applyAlignment="1" applyProtection="1">
      <alignment horizontal="center" vertical="center" shrinkToFit="1"/>
      <protection locked="0"/>
    </xf>
    <xf numFmtId="0" fontId="14" fillId="0" borderId="101" xfId="0" applyFont="1" applyFill="1" applyBorder="1" applyAlignment="1" applyProtection="1">
      <alignment horizontal="center" vertical="center" shrinkToFit="1"/>
      <protection locked="0"/>
    </xf>
    <xf numFmtId="1" fontId="0" fillId="0" borderId="88" xfId="4" applyNumberFormat="1" applyFont="1" applyFill="1" applyBorder="1" applyAlignment="1">
      <alignment horizontal="center" vertical="center"/>
    </xf>
    <xf numFmtId="0" fontId="0" fillId="0" borderId="89" xfId="0" applyFill="1" applyBorder="1" applyAlignment="1" applyProtection="1">
      <alignment horizontal="center" vertical="center" shrinkToFit="1"/>
      <protection locked="0"/>
    </xf>
    <xf numFmtId="0" fontId="0" fillId="0" borderId="90" xfId="0" applyFill="1" applyBorder="1" applyAlignment="1" applyProtection="1">
      <alignment horizontal="center" vertical="center" shrinkToFit="1"/>
      <protection locked="0"/>
    </xf>
    <xf numFmtId="0" fontId="0" fillId="0" borderId="91" xfId="0" applyFill="1" applyBorder="1" applyAlignment="1" applyProtection="1">
      <alignment horizontal="center" vertical="center" shrinkToFit="1"/>
      <protection locked="0"/>
    </xf>
    <xf numFmtId="0" fontId="1" fillId="0" borderId="89" xfId="0" applyFont="1" applyFill="1" applyBorder="1" applyAlignment="1" applyProtection="1">
      <alignment horizontal="center" vertical="center" shrinkToFit="1"/>
      <protection locked="0"/>
    </xf>
    <xf numFmtId="0" fontId="1" fillId="0" borderId="90" xfId="0" applyFont="1" applyFill="1" applyBorder="1" applyAlignment="1" applyProtection="1">
      <alignment horizontal="center" vertical="center" shrinkToFit="1"/>
      <protection locked="0"/>
    </xf>
    <xf numFmtId="0" fontId="0" fillId="0" borderId="108" xfId="0" applyFill="1" applyBorder="1" applyAlignment="1" applyProtection="1">
      <alignment horizontal="center" vertical="center" shrinkToFit="1"/>
      <protection locked="0"/>
    </xf>
    <xf numFmtId="0" fontId="0" fillId="0" borderId="109" xfId="0" applyFill="1" applyBorder="1" applyAlignment="1" applyProtection="1">
      <alignment horizontal="center" vertical="center" shrinkToFit="1"/>
      <protection locked="0"/>
    </xf>
    <xf numFmtId="0" fontId="0" fillId="0" borderId="110" xfId="0" applyFill="1" applyBorder="1" applyAlignment="1" applyProtection="1">
      <alignment horizontal="center" vertical="center" shrinkToFit="1"/>
      <protection locked="0"/>
    </xf>
    <xf numFmtId="1" fontId="0" fillId="0" borderId="114" xfId="4" applyNumberFormat="1" applyFont="1" applyFill="1" applyBorder="1" applyAlignment="1">
      <alignment horizontal="center" vertical="center"/>
    </xf>
    <xf numFmtId="1" fontId="0" fillId="0" borderId="113" xfId="4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14" fontId="12" fillId="0" borderId="0" xfId="0" applyNumberFormat="1" applyFont="1" applyAlignment="1" applyProtection="1">
      <alignment textRotation="90" shrinkToFit="1"/>
    </xf>
    <xf numFmtId="0" fontId="0" fillId="4" borderId="25" xfId="0" applyNumberFormat="1" applyFill="1" applyBorder="1" applyAlignment="1" applyProtection="1">
      <alignment horizontal="center" vertical="center" shrinkToFit="1"/>
    </xf>
    <xf numFmtId="0" fontId="0" fillId="4" borderId="26" xfId="0" applyNumberFormat="1" applyFill="1" applyBorder="1" applyAlignment="1" applyProtection="1">
      <alignment horizontal="center" vertical="center" shrinkToFit="1"/>
    </xf>
    <xf numFmtId="0" fontId="0" fillId="4" borderId="46" xfId="0" applyNumberFormat="1" applyFill="1" applyBorder="1" applyAlignment="1" applyProtection="1">
      <alignment horizontal="center" vertical="center" shrinkToFit="1"/>
    </xf>
    <xf numFmtId="0" fontId="0" fillId="4" borderId="44" xfId="0" applyNumberFormat="1" applyFill="1" applyBorder="1" applyAlignment="1" applyProtection="1">
      <alignment horizontal="center" vertical="center" shrinkToFit="1"/>
    </xf>
    <xf numFmtId="0" fontId="0" fillId="4" borderId="45" xfId="0" applyNumberFormat="1" applyFill="1" applyBorder="1" applyAlignment="1" applyProtection="1">
      <alignment horizontal="center" vertical="center" shrinkToFit="1"/>
    </xf>
    <xf numFmtId="0" fontId="0" fillId="4" borderId="27" xfId="0" applyNumberFormat="1" applyFill="1" applyBorder="1" applyAlignment="1" applyProtection="1">
      <alignment horizontal="center" vertical="center" shrinkToFit="1"/>
    </xf>
    <xf numFmtId="0" fontId="0" fillId="0" borderId="86" xfId="0" applyFill="1" applyBorder="1" applyAlignment="1" applyProtection="1">
      <alignment horizontal="center" vertical="center"/>
    </xf>
    <xf numFmtId="0" fontId="0" fillId="0" borderId="82" xfId="0" applyNumberFormat="1" applyFill="1" applyBorder="1" applyAlignment="1" applyProtection="1">
      <alignment horizontal="center" vertical="center" shrinkToFit="1"/>
    </xf>
    <xf numFmtId="0" fontId="0" fillId="0" borderId="83" xfId="0" applyNumberFormat="1" applyFill="1" applyBorder="1" applyAlignment="1" applyProtection="1">
      <alignment horizontal="center" vertical="center" shrinkToFit="1"/>
    </xf>
    <xf numFmtId="0" fontId="0" fillId="0" borderId="84" xfId="0" applyNumberFormat="1" applyFill="1" applyBorder="1" applyAlignment="1" applyProtection="1">
      <alignment horizontal="center" vertical="center" shrinkToFit="1"/>
    </xf>
    <xf numFmtId="0" fontId="0" fillId="0" borderId="58" xfId="0" applyFill="1" applyBorder="1" applyAlignment="1" applyProtection="1">
      <alignment horizontal="center" vertical="center"/>
    </xf>
    <xf numFmtId="0" fontId="0" fillId="0" borderId="64" xfId="0" applyFill="1" applyBorder="1" applyAlignment="1" applyProtection="1">
      <alignment horizontal="center" vertical="center"/>
    </xf>
    <xf numFmtId="0" fontId="0" fillId="0" borderId="62" xfId="0" applyFill="1" applyBorder="1" applyAlignment="1" applyProtection="1">
      <alignment horizontal="center" vertical="center"/>
    </xf>
    <xf numFmtId="0" fontId="0" fillId="0" borderId="63" xfId="0" applyFill="1" applyBorder="1" applyAlignment="1" applyProtection="1">
      <alignment horizontal="center" vertical="center"/>
    </xf>
    <xf numFmtId="0" fontId="0" fillId="0" borderId="65" xfId="0" applyFill="1" applyBorder="1" applyAlignment="1" applyProtection="1">
      <alignment horizontal="center" vertical="center"/>
    </xf>
    <xf numFmtId="0" fontId="0" fillId="0" borderId="66" xfId="0" applyFill="1" applyBorder="1" applyAlignment="1" applyProtection="1">
      <alignment horizontal="center" vertical="center"/>
    </xf>
    <xf numFmtId="0" fontId="0" fillId="0" borderId="42" xfId="0" applyFill="1" applyBorder="1" applyAlignment="1" applyProtection="1">
      <alignment horizontal="center" vertical="center" shrinkToFit="1"/>
    </xf>
    <xf numFmtId="0" fontId="0" fillId="0" borderId="41" xfId="0" applyFill="1" applyBorder="1" applyAlignment="1" applyProtection="1">
      <alignment horizontal="center" vertical="center" shrinkToFit="1"/>
    </xf>
    <xf numFmtId="0" fontId="0" fillId="0" borderId="43" xfId="0" applyFill="1" applyBorder="1" applyAlignment="1" applyProtection="1">
      <alignment horizontal="center" vertical="center" shrinkToFit="1"/>
    </xf>
    <xf numFmtId="0" fontId="0" fillId="0" borderId="94" xfId="0" applyFill="1" applyBorder="1" applyAlignment="1" applyProtection="1">
      <alignment horizontal="center" vertical="center" shrinkToFit="1"/>
    </xf>
    <xf numFmtId="0" fontId="0" fillId="0" borderId="95" xfId="0" applyFill="1" applyBorder="1" applyAlignment="1" applyProtection="1">
      <alignment horizontal="center" vertical="center" shrinkToFit="1"/>
    </xf>
    <xf numFmtId="0" fontId="0" fillId="0" borderId="96" xfId="0" applyFill="1" applyBorder="1" applyAlignment="1" applyProtection="1">
      <alignment horizontal="center" vertical="center" shrinkToFit="1"/>
    </xf>
    <xf numFmtId="0" fontId="0" fillId="0" borderId="94" xfId="0" applyFill="1" applyBorder="1" applyAlignment="1" applyProtection="1">
      <alignment horizontal="center" vertical="center"/>
    </xf>
    <xf numFmtId="0" fontId="0" fillId="0" borderId="95" xfId="0" applyFill="1" applyBorder="1" applyAlignment="1" applyProtection="1">
      <alignment horizontal="center" vertical="center"/>
    </xf>
    <xf numFmtId="0" fontId="0" fillId="0" borderId="97" xfId="0" applyFill="1" applyBorder="1" applyAlignment="1" applyProtection="1">
      <alignment horizontal="center" vertical="center"/>
    </xf>
    <xf numFmtId="0" fontId="0" fillId="0" borderId="98" xfId="0" applyFill="1" applyBorder="1" applyAlignment="1" applyProtection="1">
      <alignment horizontal="center" vertical="center"/>
    </xf>
    <xf numFmtId="0" fontId="0" fillId="0" borderId="96" xfId="0" applyFill="1" applyBorder="1" applyAlignment="1" applyProtection="1">
      <alignment horizontal="center" vertical="center"/>
    </xf>
    <xf numFmtId="0" fontId="0" fillId="0" borderId="47" xfId="0" applyFill="1" applyBorder="1" applyAlignment="1" applyProtection="1">
      <alignment horizontal="center" vertical="center" shrinkToFit="1"/>
    </xf>
    <xf numFmtId="0" fontId="0" fillId="0" borderId="48" xfId="0" applyFill="1" applyBorder="1" applyAlignment="1" applyProtection="1">
      <alignment horizontal="center" vertical="center" shrinkToFit="1"/>
    </xf>
    <xf numFmtId="0" fontId="0" fillId="0" borderId="49" xfId="0" applyFill="1" applyBorder="1" applyAlignment="1" applyProtection="1">
      <alignment horizontal="center" vertical="center" shrinkToFit="1"/>
    </xf>
    <xf numFmtId="0" fontId="14" fillId="0" borderId="91" xfId="0" applyFont="1" applyFill="1" applyBorder="1" applyAlignment="1" applyProtection="1">
      <alignment horizontal="center" vertical="center" shrinkToFit="1"/>
    </xf>
    <xf numFmtId="0" fontId="1" fillId="0" borderId="94" xfId="0" applyFont="1" applyFill="1" applyBorder="1" applyAlignment="1" applyProtection="1">
      <alignment horizontal="center" vertical="center" shrinkToFit="1"/>
    </xf>
    <xf numFmtId="0" fontId="1" fillId="0" borderId="95" xfId="0" applyFont="1" applyFill="1" applyBorder="1" applyAlignment="1" applyProtection="1">
      <alignment horizontal="center" vertical="center" shrinkToFit="1"/>
    </xf>
    <xf numFmtId="0" fontId="14" fillId="0" borderId="96" xfId="0" applyFont="1" applyFill="1" applyBorder="1" applyAlignment="1" applyProtection="1">
      <alignment horizontal="center" vertical="center" shrinkToFit="1"/>
    </xf>
    <xf numFmtId="0" fontId="15" fillId="6" borderId="80" xfId="0" applyFont="1" applyFill="1" applyBorder="1" applyAlignment="1" applyProtection="1">
      <alignment horizontal="center" vertical="center"/>
    </xf>
    <xf numFmtId="0" fontId="10" fillId="6" borderId="79" xfId="0" applyFont="1" applyFill="1" applyBorder="1" applyAlignment="1" applyProtection="1">
      <alignment horizontal="center" vertical="center"/>
    </xf>
    <xf numFmtId="0" fontId="10" fillId="6" borderId="81" xfId="0" applyFont="1" applyFill="1" applyBorder="1" applyAlignment="1" applyProtection="1">
      <alignment horizontal="center" vertical="center"/>
    </xf>
    <xf numFmtId="0" fontId="0" fillId="0" borderId="119" xfId="0" applyNumberFormat="1" applyFill="1" applyBorder="1" applyAlignment="1" applyProtection="1">
      <alignment horizontal="center" vertical="center" shrinkToFit="1"/>
    </xf>
    <xf numFmtId="0" fontId="0" fillId="0" borderId="120" xfId="0" applyNumberFormat="1" applyFill="1" applyBorder="1" applyAlignment="1" applyProtection="1">
      <alignment horizontal="center" vertical="center" shrinkToFit="1"/>
    </xf>
    <xf numFmtId="0" fontId="0" fillId="0" borderId="121" xfId="0" applyNumberFormat="1" applyFill="1" applyBorder="1" applyAlignment="1" applyProtection="1">
      <alignment horizontal="center" vertical="center" shrinkToFit="1"/>
    </xf>
    <xf numFmtId="0" fontId="0" fillId="0" borderId="121" xfId="0" applyFill="1" applyBorder="1" applyAlignment="1" applyProtection="1">
      <alignment horizontal="center" vertical="center"/>
    </xf>
    <xf numFmtId="0" fontId="0" fillId="0" borderId="119" xfId="0" applyFill="1" applyBorder="1" applyAlignment="1" applyProtection="1">
      <alignment horizontal="center" vertical="center"/>
    </xf>
    <xf numFmtId="0" fontId="0" fillId="0" borderId="120" xfId="0" applyFill="1" applyBorder="1" applyAlignment="1" applyProtection="1">
      <alignment horizontal="center" vertical="center"/>
    </xf>
    <xf numFmtId="0" fontId="0" fillId="0" borderId="122" xfId="0" applyFill="1" applyBorder="1" applyAlignment="1" applyProtection="1">
      <alignment horizontal="center" vertical="center"/>
    </xf>
    <xf numFmtId="0" fontId="0" fillId="0" borderId="123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top"/>
    </xf>
    <xf numFmtId="9" fontId="10" fillId="6" borderId="5" xfId="4" applyFont="1" applyFill="1" applyBorder="1" applyAlignment="1" applyProtection="1">
      <alignment horizontal="center" vertical="center"/>
    </xf>
    <xf numFmtId="9" fontId="10" fillId="6" borderId="23" xfId="4" applyFont="1" applyFill="1" applyBorder="1" applyAlignment="1" applyProtection="1">
      <alignment horizontal="center" vertical="center"/>
    </xf>
    <xf numFmtId="0" fontId="0" fillId="0" borderId="42" xfId="0" applyNumberFormat="1" applyFill="1" applyBorder="1" applyAlignment="1" applyProtection="1">
      <alignment horizontal="center" vertical="center" shrinkToFit="1"/>
    </xf>
    <xf numFmtId="0" fontId="0" fillId="0" borderId="41" xfId="0" applyNumberFormat="1" applyFill="1" applyBorder="1" applyAlignment="1" applyProtection="1">
      <alignment horizontal="center" vertical="center" shrinkToFit="1"/>
    </xf>
    <xf numFmtId="0" fontId="0" fillId="0" borderId="43" xfId="0" applyNumberFormat="1" applyFill="1" applyBorder="1" applyAlignment="1" applyProtection="1">
      <alignment horizontal="center" vertical="center" shrinkToFit="1"/>
    </xf>
    <xf numFmtId="0" fontId="0" fillId="0" borderId="94" xfId="0" applyNumberFormat="1" applyFill="1" applyBorder="1" applyAlignment="1" applyProtection="1">
      <alignment horizontal="center" vertical="center" shrinkToFit="1"/>
    </xf>
    <xf numFmtId="0" fontId="0" fillId="0" borderId="95" xfId="0" applyNumberFormat="1" applyFill="1" applyBorder="1" applyAlignment="1" applyProtection="1">
      <alignment horizontal="center" vertical="center" shrinkToFit="1"/>
    </xf>
    <xf numFmtId="0" fontId="0" fillId="0" borderId="96" xfId="0" applyNumberFormat="1" applyFill="1" applyBorder="1" applyAlignment="1" applyProtection="1">
      <alignment horizontal="center" vertical="center" shrinkToFit="1"/>
    </xf>
    <xf numFmtId="9" fontId="10" fillId="6" borderId="9" xfId="4" applyFont="1" applyFill="1" applyBorder="1" applyAlignment="1" applyProtection="1">
      <alignment horizontal="center" vertical="center"/>
    </xf>
    <xf numFmtId="1" fontId="0" fillId="0" borderId="58" xfId="4" applyNumberFormat="1" applyFont="1" applyFill="1" applyBorder="1" applyAlignment="1" applyProtection="1">
      <alignment horizontal="center" vertical="center"/>
    </xf>
    <xf numFmtId="0" fontId="21" fillId="6" borderId="8" xfId="0" applyFont="1" applyFill="1" applyBorder="1" applyAlignment="1" applyProtection="1">
      <alignment vertical="center"/>
    </xf>
    <xf numFmtId="0" fontId="22" fillId="6" borderId="1" xfId="0" applyFont="1" applyFill="1" applyBorder="1" applyAlignment="1" applyProtection="1">
      <alignment vertical="center"/>
    </xf>
    <xf numFmtId="0" fontId="10" fillId="6" borderId="22" xfId="0" applyFont="1" applyFill="1" applyBorder="1" applyAlignment="1" applyProtection="1">
      <alignment vertical="center"/>
    </xf>
    <xf numFmtId="0" fontId="21" fillId="6" borderId="2" xfId="0" applyFont="1" applyFill="1" applyBorder="1" applyAlignment="1" applyProtection="1">
      <alignment vertical="center"/>
    </xf>
    <xf numFmtId="0" fontId="22" fillId="6" borderId="7" xfId="0" applyFont="1" applyFill="1" applyBorder="1" applyAlignment="1" applyProtection="1">
      <alignment vertical="center"/>
    </xf>
    <xf numFmtId="0" fontId="10" fillId="6" borderId="24" xfId="0" applyFont="1" applyFill="1" applyBorder="1" applyAlignment="1" applyProtection="1">
      <alignment vertical="center"/>
    </xf>
    <xf numFmtId="1" fontId="0" fillId="0" borderId="87" xfId="4" applyNumberFormat="1" applyFont="1" applyFill="1" applyBorder="1" applyAlignment="1" applyProtection="1">
      <alignment horizontal="center" vertical="center"/>
    </xf>
    <xf numFmtId="0" fontId="0" fillId="0" borderId="99" xfId="0" applyFill="1" applyBorder="1" applyAlignment="1" applyProtection="1">
      <alignment horizontal="center" vertical="center" shrinkToFit="1"/>
    </xf>
    <xf numFmtId="0" fontId="0" fillId="0" borderId="100" xfId="0" applyFill="1" applyBorder="1" applyAlignment="1" applyProtection="1">
      <alignment horizontal="center" vertical="center" shrinkToFit="1"/>
    </xf>
    <xf numFmtId="0" fontId="0" fillId="0" borderId="101" xfId="0" applyFill="1" applyBorder="1" applyAlignment="1" applyProtection="1">
      <alignment horizontal="center" vertical="center" shrinkToFit="1"/>
    </xf>
    <xf numFmtId="0" fontId="1" fillId="0" borderId="99" xfId="0" applyFont="1" applyFill="1" applyBorder="1" applyAlignment="1" applyProtection="1">
      <alignment horizontal="center" vertical="center" shrinkToFit="1"/>
    </xf>
    <xf numFmtId="0" fontId="1" fillId="0" borderId="100" xfId="0" applyFont="1" applyFill="1" applyBorder="1" applyAlignment="1" applyProtection="1">
      <alignment horizontal="center" vertical="center" shrinkToFit="1"/>
    </xf>
    <xf numFmtId="0" fontId="14" fillId="0" borderId="101" xfId="0" applyFont="1" applyFill="1" applyBorder="1" applyAlignment="1" applyProtection="1">
      <alignment horizontal="center" vertical="center" shrinkToFit="1"/>
    </xf>
    <xf numFmtId="0" fontId="0" fillId="0" borderId="101" xfId="0" applyFill="1" applyBorder="1" applyAlignment="1" applyProtection="1">
      <alignment horizontal="center" vertical="center"/>
    </xf>
    <xf numFmtId="0" fontId="0" fillId="0" borderId="99" xfId="0" applyFill="1" applyBorder="1" applyAlignment="1" applyProtection="1">
      <alignment horizontal="center" vertical="center"/>
    </xf>
    <xf numFmtId="0" fontId="0" fillId="0" borderId="100" xfId="0" applyFill="1" applyBorder="1" applyAlignment="1" applyProtection="1">
      <alignment horizontal="center" vertical="center"/>
    </xf>
    <xf numFmtId="0" fontId="0" fillId="0" borderId="102" xfId="0" applyFill="1" applyBorder="1" applyAlignment="1" applyProtection="1">
      <alignment horizontal="center" vertical="center"/>
    </xf>
    <xf numFmtId="0" fontId="0" fillId="0" borderId="103" xfId="0" applyFill="1" applyBorder="1" applyAlignment="1" applyProtection="1">
      <alignment horizontal="center" vertical="center"/>
    </xf>
    <xf numFmtId="0" fontId="9" fillId="2" borderId="124" xfId="0" applyFont="1" applyFill="1" applyBorder="1" applyAlignment="1">
      <alignment horizontal="center" vertical="center" wrapText="1"/>
    </xf>
    <xf numFmtId="0" fontId="9" fillId="2" borderId="125" xfId="0" applyFont="1" applyFill="1" applyBorder="1" applyAlignment="1">
      <alignment horizontal="center" vertical="center" wrapText="1"/>
    </xf>
    <xf numFmtId="0" fontId="9" fillId="2" borderId="12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3" fillId="0" borderId="127" xfId="0" applyFont="1" applyFill="1" applyBorder="1" applyAlignment="1">
      <alignment horizontal="left" vertical="center" wrapText="1"/>
    </xf>
    <xf numFmtId="0" fontId="3" fillId="0" borderId="127" xfId="0" applyFont="1" applyFill="1" applyBorder="1" applyAlignment="1">
      <alignment vertical="center" wrapText="1"/>
    </xf>
    <xf numFmtId="0" fontId="8" fillId="7" borderId="128" xfId="0" applyFont="1" applyFill="1" applyBorder="1" applyAlignment="1">
      <alignment horizontal="center" vertical="center"/>
    </xf>
    <xf numFmtId="0" fontId="8" fillId="7" borderId="129" xfId="0" applyFont="1" applyFill="1" applyBorder="1" applyAlignment="1">
      <alignment horizontal="center" vertical="center"/>
    </xf>
    <xf numFmtId="0" fontId="8" fillId="7" borderId="130" xfId="0" applyFont="1" applyFill="1" applyBorder="1" applyAlignment="1">
      <alignment horizontal="center" vertical="center"/>
    </xf>
    <xf numFmtId="0" fontId="3" fillId="0" borderId="13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vertical="center" wrapText="1"/>
    </xf>
    <xf numFmtId="0" fontId="8" fillId="7" borderId="8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3" fillId="0" borderId="132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vertical="center"/>
    </xf>
    <xf numFmtId="0" fontId="3" fillId="0" borderId="133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3" fillId="0" borderId="134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left" vertical="center" wrapText="1"/>
    </xf>
    <xf numFmtId="0" fontId="3" fillId="0" borderId="31" xfId="0" applyFont="1" applyFill="1" applyBorder="1" applyAlignment="1">
      <alignment vertical="center"/>
    </xf>
    <xf numFmtId="0" fontId="8" fillId="7" borderId="11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3" fillId="0" borderId="135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left" vertical="center" wrapText="1"/>
    </xf>
    <xf numFmtId="0" fontId="3" fillId="0" borderId="133" xfId="0" applyFont="1" applyFill="1" applyBorder="1" applyAlignment="1">
      <alignment horizontal="left" vertical="center" wrapText="1"/>
    </xf>
    <xf numFmtId="0" fontId="3" fillId="0" borderId="133" xfId="0" applyFont="1" applyFill="1" applyBorder="1" applyAlignment="1">
      <alignment vertical="center"/>
    </xf>
    <xf numFmtId="0" fontId="3" fillId="0" borderId="136" xfId="0" applyFont="1" applyFill="1" applyBorder="1" applyAlignment="1">
      <alignment vertical="center" wrapText="1"/>
    </xf>
    <xf numFmtId="0" fontId="3" fillId="0" borderId="32" xfId="0" applyFont="1" applyFill="1" applyBorder="1" applyAlignment="1">
      <alignment vertical="center" wrapText="1"/>
    </xf>
    <xf numFmtId="0" fontId="25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3" fillId="0" borderId="137" xfId="0" applyFont="1" applyFill="1" applyBorder="1" applyAlignment="1">
      <alignment horizontal="center" vertical="center"/>
    </xf>
    <xf numFmtId="0" fontId="26" fillId="0" borderId="33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141" xfId="0" applyFont="1" applyFill="1" applyBorder="1" applyAlignment="1">
      <alignment vertical="center" wrapText="1"/>
    </xf>
    <xf numFmtId="9" fontId="8" fillId="7" borderId="142" xfId="4" applyFont="1" applyFill="1" applyBorder="1" applyAlignment="1">
      <alignment horizontal="center" vertical="center"/>
    </xf>
    <xf numFmtId="9" fontId="8" fillId="7" borderId="143" xfId="4" applyFont="1" applyFill="1" applyBorder="1" applyAlignment="1">
      <alignment horizontal="center" vertical="center"/>
    </xf>
    <xf numFmtId="9" fontId="8" fillId="7" borderId="144" xfId="4" applyFont="1" applyFill="1" applyBorder="1" applyAlignment="1">
      <alignment horizontal="center" vertical="center"/>
    </xf>
    <xf numFmtId="0" fontId="3" fillId="0" borderId="145" xfId="4" applyNumberFormat="1" applyFont="1" applyFill="1" applyBorder="1" applyAlignment="1">
      <alignment horizontal="center" vertical="center" wrapText="1"/>
    </xf>
    <xf numFmtId="0" fontId="5" fillId="0" borderId="146" xfId="0" applyFont="1" applyFill="1" applyBorder="1" applyAlignment="1">
      <alignment vertical="center" wrapText="1"/>
    </xf>
    <xf numFmtId="9" fontId="8" fillId="7" borderId="147" xfId="4" applyFont="1" applyFill="1" applyBorder="1" applyAlignment="1">
      <alignment horizontal="center" vertical="center"/>
    </xf>
    <xf numFmtId="9" fontId="8" fillId="7" borderId="37" xfId="4" applyFont="1" applyFill="1" applyBorder="1" applyAlignment="1">
      <alignment horizontal="center" vertical="center"/>
    </xf>
    <xf numFmtId="9" fontId="8" fillId="7" borderId="38" xfId="4" applyFont="1" applyFill="1" applyBorder="1" applyAlignment="1">
      <alignment horizontal="center" vertical="center"/>
    </xf>
    <xf numFmtId="0" fontId="3" fillId="0" borderId="148" xfId="4" applyNumberFormat="1" applyFont="1" applyFill="1" applyBorder="1" applyAlignment="1">
      <alignment horizontal="center" vertical="center" wrapText="1"/>
    </xf>
    <xf numFmtId="0" fontId="5" fillId="0" borderId="150" xfId="0" applyFont="1" applyFill="1" applyBorder="1" applyAlignment="1">
      <alignment vertical="center" wrapText="1"/>
    </xf>
    <xf numFmtId="9" fontId="8" fillId="7" borderId="151" xfId="4" applyFont="1" applyFill="1" applyBorder="1" applyAlignment="1">
      <alignment horizontal="center" vertical="center"/>
    </xf>
    <xf numFmtId="9" fontId="8" fillId="7" borderId="152" xfId="4" applyFont="1" applyFill="1" applyBorder="1" applyAlignment="1">
      <alignment horizontal="center" vertical="center"/>
    </xf>
    <xf numFmtId="9" fontId="8" fillId="7" borderId="153" xfId="4" applyFont="1" applyFill="1" applyBorder="1" applyAlignment="1">
      <alignment horizontal="center" vertical="center"/>
    </xf>
    <xf numFmtId="0" fontId="3" fillId="0" borderId="154" xfId="4" applyNumberFormat="1" applyFont="1" applyFill="1" applyBorder="1" applyAlignment="1">
      <alignment horizontal="center" vertical="center" wrapText="1"/>
    </xf>
    <xf numFmtId="0" fontId="5" fillId="0" borderId="156" xfId="0" applyFont="1" applyFill="1" applyBorder="1" applyAlignment="1">
      <alignment vertical="center" wrapText="1"/>
    </xf>
    <xf numFmtId="9" fontId="8" fillId="7" borderId="157" xfId="4" applyFont="1" applyFill="1" applyBorder="1" applyAlignment="1">
      <alignment horizontal="center" vertical="center"/>
    </xf>
    <xf numFmtId="9" fontId="8" fillId="7" borderId="158" xfId="4" applyFont="1" applyFill="1" applyBorder="1" applyAlignment="1">
      <alignment horizontal="center" vertical="center"/>
    </xf>
    <xf numFmtId="9" fontId="8" fillId="7" borderId="159" xfId="4" applyFont="1" applyFill="1" applyBorder="1" applyAlignment="1">
      <alignment horizontal="center" vertical="center"/>
    </xf>
    <xf numFmtId="0" fontId="3" fillId="0" borderId="160" xfId="4" applyNumberFormat="1" applyFont="1" applyFill="1" applyBorder="1" applyAlignment="1">
      <alignment horizontal="center" vertical="center" wrapText="1"/>
    </xf>
    <xf numFmtId="0" fontId="26" fillId="0" borderId="31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vertical="center" wrapText="1"/>
    </xf>
    <xf numFmtId="0" fontId="3" fillId="0" borderId="135" xfId="4" applyNumberFormat="1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vertical="center" wrapText="1"/>
    </xf>
    <xf numFmtId="9" fontId="8" fillId="0" borderId="8" xfId="4" applyFont="1" applyBorder="1" applyAlignment="1">
      <alignment horizontal="center" vertical="center"/>
    </xf>
    <xf numFmtId="9" fontId="8" fillId="0" borderId="1" xfId="4" applyFont="1" applyBorder="1" applyAlignment="1">
      <alignment horizontal="center" vertical="center"/>
    </xf>
    <xf numFmtId="9" fontId="8" fillId="0" borderId="16" xfId="4" applyFont="1" applyBorder="1" applyAlignment="1">
      <alignment horizontal="center" vertical="center"/>
    </xf>
    <xf numFmtId="0" fontId="3" fillId="0" borderId="132" xfId="4" applyNumberFormat="1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left" vertical="center" wrapText="1"/>
    </xf>
    <xf numFmtId="0" fontId="3" fillId="0" borderId="139" xfId="4" applyNumberFormat="1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vertical="center" wrapText="1"/>
    </xf>
    <xf numFmtId="9" fontId="8" fillId="7" borderId="3" xfId="4" applyFont="1" applyFill="1" applyBorder="1" applyAlignment="1">
      <alignment horizontal="center" vertical="center"/>
    </xf>
    <xf numFmtId="9" fontId="8" fillId="7" borderId="4" xfId="4" applyFont="1" applyFill="1" applyBorder="1" applyAlignment="1">
      <alignment horizontal="center" vertical="center"/>
    </xf>
    <xf numFmtId="9" fontId="8" fillId="7" borderId="15" xfId="4" applyFont="1" applyFill="1" applyBorder="1" applyAlignment="1">
      <alignment horizontal="center" vertical="center"/>
    </xf>
    <xf numFmtId="9" fontId="3" fillId="0" borderId="137" xfId="4" applyNumberFormat="1" applyFont="1" applyFill="1" applyBorder="1" applyAlignment="1">
      <alignment horizontal="center" vertical="center" wrapText="1"/>
    </xf>
    <xf numFmtId="9" fontId="8" fillId="7" borderId="8" xfId="4" applyFont="1" applyFill="1" applyBorder="1" applyAlignment="1">
      <alignment horizontal="center" vertical="center"/>
    </xf>
    <xf numFmtId="9" fontId="8" fillId="7" borderId="1" xfId="4" applyFont="1" applyFill="1" applyBorder="1" applyAlignment="1">
      <alignment horizontal="center" vertical="center"/>
    </xf>
    <xf numFmtId="9" fontId="8" fillId="7" borderId="16" xfId="4" applyFont="1" applyFill="1" applyBorder="1" applyAlignment="1">
      <alignment horizontal="center" vertical="center"/>
    </xf>
    <xf numFmtId="0" fontId="26" fillId="0" borderId="133" xfId="0" applyFont="1" applyFill="1" applyBorder="1" applyAlignment="1">
      <alignment horizontal="left" vertical="center" wrapText="1"/>
    </xf>
    <xf numFmtId="0" fontId="5" fillId="0" borderId="133" xfId="0" applyFont="1" applyFill="1" applyBorder="1" applyAlignment="1">
      <alignment vertical="center" wrapText="1"/>
    </xf>
    <xf numFmtId="9" fontId="8" fillId="7" borderId="2" xfId="4" applyFont="1" applyFill="1" applyBorder="1" applyAlignment="1">
      <alignment horizontal="center" vertical="center"/>
    </xf>
    <xf numFmtId="9" fontId="8" fillId="7" borderId="7" xfId="4" applyFont="1" applyFill="1" applyBorder="1" applyAlignment="1">
      <alignment horizontal="center" vertical="center"/>
    </xf>
    <xf numFmtId="9" fontId="8" fillId="7" borderId="17" xfId="4" applyFont="1" applyFill="1" applyBorder="1" applyAlignment="1">
      <alignment horizontal="center" vertical="center"/>
    </xf>
    <xf numFmtId="9" fontId="8" fillId="0" borderId="3" xfId="4" applyFont="1" applyBorder="1" applyAlignment="1">
      <alignment horizontal="center" vertical="center"/>
    </xf>
    <xf numFmtId="9" fontId="8" fillId="0" borderId="4" xfId="4" applyFont="1" applyBorder="1" applyAlignment="1">
      <alignment horizontal="center" vertical="center"/>
    </xf>
    <xf numFmtId="9" fontId="8" fillId="0" borderId="15" xfId="4" applyFont="1" applyBorder="1" applyAlignment="1">
      <alignment horizontal="center" vertical="center"/>
    </xf>
    <xf numFmtId="0" fontId="3" fillId="0" borderId="137" xfId="4" applyNumberFormat="1" applyFont="1" applyFill="1" applyBorder="1" applyAlignment="1">
      <alignment horizontal="center" vertical="center" wrapText="1"/>
    </xf>
    <xf numFmtId="0" fontId="8" fillId="0" borderId="8" xfId="4" applyNumberFormat="1" applyFont="1" applyBorder="1" applyAlignment="1">
      <alignment horizontal="center" vertical="center"/>
    </xf>
    <xf numFmtId="9" fontId="3" fillId="0" borderId="132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/>
    </xf>
    <xf numFmtId="0" fontId="8" fillId="0" borderId="16" xfId="4" applyNumberFormat="1" applyFont="1" applyBorder="1" applyAlignment="1">
      <alignment horizontal="center" vertical="center"/>
    </xf>
    <xf numFmtId="0" fontId="8" fillId="7" borderId="8" xfId="4" applyNumberFormat="1" applyFont="1" applyFill="1" applyBorder="1" applyAlignment="1">
      <alignment horizontal="center" vertical="center"/>
    </xf>
    <xf numFmtId="0" fontId="8" fillId="7" borderId="1" xfId="4" applyNumberFormat="1" applyFont="1" applyFill="1" applyBorder="1" applyAlignment="1">
      <alignment horizontal="center" vertical="center"/>
    </xf>
    <xf numFmtId="0" fontId="8" fillId="7" borderId="16" xfId="4" applyNumberFormat="1" applyFont="1" applyFill="1" applyBorder="1" applyAlignment="1">
      <alignment horizontal="center" vertical="center"/>
    </xf>
    <xf numFmtId="0" fontId="3" fillId="0" borderId="132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5" fillId="0" borderId="163" xfId="0" applyFont="1" applyFill="1" applyBorder="1" applyAlignment="1">
      <alignment vertical="center" wrapText="1"/>
    </xf>
    <xf numFmtId="0" fontId="8" fillId="0" borderId="164" xfId="0" applyFont="1" applyBorder="1" applyAlignment="1">
      <alignment horizontal="center" vertical="center"/>
    </xf>
    <xf numFmtId="0" fontId="8" fillId="0" borderId="165" xfId="0" applyFont="1" applyBorder="1" applyAlignment="1">
      <alignment horizontal="center" vertical="center"/>
    </xf>
    <xf numFmtId="0" fontId="8" fillId="0" borderId="166" xfId="0" applyFont="1" applyBorder="1" applyAlignment="1">
      <alignment horizontal="center" vertical="center"/>
    </xf>
    <xf numFmtId="0" fontId="3" fillId="0" borderId="167" xfId="0" applyNumberFormat="1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/>
    </xf>
    <xf numFmtId="0" fontId="1" fillId="3" borderId="169" xfId="0" applyNumberFormat="1" applyFont="1" applyFill="1" applyBorder="1" applyAlignment="1" applyProtection="1">
      <alignment horizontal="center" vertical="center" shrinkToFit="1"/>
      <protection locked="0"/>
    </xf>
    <xf numFmtId="0" fontId="1" fillId="3" borderId="170" xfId="0" applyNumberFormat="1" applyFont="1" applyFill="1" applyBorder="1" applyAlignment="1" applyProtection="1">
      <alignment horizontal="center" vertical="center" shrinkToFit="1"/>
      <protection locked="0"/>
    </xf>
    <xf numFmtId="0" fontId="1" fillId="3" borderId="171" xfId="0" applyNumberFormat="1" applyFont="1" applyFill="1" applyBorder="1" applyAlignment="1" applyProtection="1">
      <alignment horizontal="center" vertical="center" shrinkToFit="1"/>
      <protection locked="0"/>
    </xf>
    <xf numFmtId="0" fontId="1" fillId="3" borderId="172" xfId="0" applyNumberFormat="1" applyFont="1" applyFill="1" applyBorder="1" applyAlignment="1" applyProtection="1">
      <alignment horizontal="center" vertical="center" shrinkToFit="1"/>
      <protection locked="0"/>
    </xf>
    <xf numFmtId="0" fontId="1" fillId="3" borderId="173" xfId="0" applyNumberFormat="1" applyFont="1" applyFill="1" applyBorder="1" applyAlignment="1" applyProtection="1">
      <alignment horizontal="center" vertical="center" shrinkToFit="1"/>
      <protection locked="0"/>
    </xf>
    <xf numFmtId="0" fontId="1" fillId="3" borderId="174" xfId="0" applyNumberFormat="1" applyFont="1" applyFill="1" applyBorder="1" applyAlignment="1" applyProtection="1">
      <alignment horizontal="center" vertical="center" shrinkToFit="1"/>
      <protection locked="0"/>
    </xf>
    <xf numFmtId="0" fontId="1" fillId="3" borderId="175" xfId="0" applyNumberFormat="1" applyFont="1" applyFill="1" applyBorder="1" applyAlignment="1" applyProtection="1">
      <alignment horizontal="center" vertical="center" shrinkToFit="1"/>
      <protection locked="0"/>
    </xf>
    <xf numFmtId="0" fontId="1" fillId="3" borderId="176" xfId="0" applyNumberFormat="1" applyFont="1" applyFill="1" applyBorder="1" applyAlignment="1" applyProtection="1">
      <alignment horizontal="center" vertical="center" shrinkToFit="1"/>
      <protection locked="0"/>
    </xf>
    <xf numFmtId="0" fontId="28" fillId="5" borderId="168" xfId="0" applyFont="1" applyFill="1" applyBorder="1" applyAlignment="1">
      <alignment horizontal="center" vertical="center" wrapText="1"/>
    </xf>
    <xf numFmtId="0" fontId="1" fillId="8" borderId="83" xfId="0" applyNumberFormat="1" applyFont="1" applyFill="1" applyBorder="1" applyAlignment="1" applyProtection="1">
      <alignment horizontal="center" vertical="center" shrinkToFit="1"/>
    </xf>
    <xf numFmtId="0" fontId="1" fillId="8" borderId="41" xfId="0" applyNumberFormat="1" applyFont="1" applyFill="1" applyBorder="1" applyAlignment="1" applyProtection="1">
      <alignment horizontal="center" vertical="center" shrinkToFit="1"/>
    </xf>
    <xf numFmtId="0" fontId="1" fillId="8" borderId="48" xfId="0" applyNumberFormat="1" applyFont="1" applyFill="1" applyBorder="1" applyAlignment="1" applyProtection="1">
      <alignment horizontal="center" vertical="center" shrinkToFit="1"/>
    </xf>
    <xf numFmtId="0" fontId="1" fillId="8" borderId="74" xfId="0" applyNumberFormat="1" applyFont="1" applyFill="1" applyBorder="1" applyAlignment="1" applyProtection="1">
      <alignment horizontal="center" vertical="center" shrinkToFit="1"/>
      <protection locked="0"/>
    </xf>
    <xf numFmtId="0" fontId="1" fillId="8" borderId="41" xfId="0" applyNumberFormat="1" applyFont="1" applyFill="1" applyBorder="1" applyAlignment="1" applyProtection="1">
      <alignment horizontal="center" vertical="center" shrinkToFit="1"/>
      <protection locked="0"/>
    </xf>
    <xf numFmtId="0" fontId="1" fillId="8" borderId="48" xfId="0" applyNumberFormat="1" applyFont="1" applyFill="1" applyBorder="1" applyAlignment="1" applyProtection="1">
      <alignment horizontal="center" vertical="center" shrinkToFit="1"/>
      <protection locked="0"/>
    </xf>
    <xf numFmtId="0" fontId="1" fillId="8" borderId="106" xfId="0" applyNumberFormat="1" applyFont="1" applyFill="1" applyBorder="1" applyAlignment="1" applyProtection="1">
      <alignment horizontal="center" vertical="center" shrinkToFit="1"/>
      <protection locked="0"/>
    </xf>
    <xf numFmtId="1" fontId="0" fillId="0" borderId="118" xfId="4" applyNumberFormat="1" applyFont="1" applyFill="1" applyBorder="1" applyAlignment="1">
      <alignment horizontal="center" vertical="center"/>
    </xf>
    <xf numFmtId="0" fontId="1" fillId="8" borderId="68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186" xfId="0" applyFill="1" applyBorder="1" applyAlignment="1" applyProtection="1">
      <alignment horizontal="center" vertical="center" shrinkToFit="1"/>
      <protection locked="0"/>
    </xf>
    <xf numFmtId="0" fontId="0" fillId="0" borderId="187" xfId="0" applyFill="1" applyBorder="1" applyAlignment="1" applyProtection="1">
      <alignment horizontal="center" vertical="center" shrinkToFit="1"/>
      <protection locked="0"/>
    </xf>
    <xf numFmtId="0" fontId="0" fillId="0" borderId="188" xfId="0" applyFill="1" applyBorder="1" applyAlignment="1" applyProtection="1">
      <alignment horizontal="center" vertical="center" shrinkToFit="1"/>
      <protection locked="0"/>
    </xf>
    <xf numFmtId="0" fontId="1" fillId="0" borderId="186" xfId="0" applyFont="1" applyFill="1" applyBorder="1" applyAlignment="1" applyProtection="1">
      <alignment horizontal="center" vertical="center" shrinkToFit="1"/>
      <protection locked="0"/>
    </xf>
    <xf numFmtId="0" fontId="1" fillId="0" borderId="187" xfId="0" applyFont="1" applyFill="1" applyBorder="1" applyAlignment="1" applyProtection="1">
      <alignment horizontal="center" vertical="center" shrinkToFit="1"/>
      <protection locked="0"/>
    </xf>
    <xf numFmtId="0" fontId="14" fillId="0" borderId="188" xfId="0" applyFont="1" applyFill="1" applyBorder="1" applyAlignment="1" applyProtection="1">
      <alignment horizontal="center" vertical="center" shrinkToFit="1"/>
      <protection locked="0"/>
    </xf>
    <xf numFmtId="0" fontId="0" fillId="0" borderId="188" xfId="0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0" fillId="0" borderId="187" xfId="0" applyFill="1" applyBorder="1" applyAlignment="1">
      <alignment horizontal="center" vertical="center"/>
    </xf>
    <xf numFmtId="0" fontId="0" fillId="0" borderId="189" xfId="0" applyFill="1" applyBorder="1" applyAlignment="1">
      <alignment horizontal="center" vertical="center"/>
    </xf>
    <xf numFmtId="0" fontId="0" fillId="0" borderId="190" xfId="0" applyFill="1" applyBorder="1" applyAlignment="1">
      <alignment horizontal="center" vertical="center"/>
    </xf>
    <xf numFmtId="0" fontId="0" fillId="0" borderId="70" xfId="0" applyNumberFormat="1" applyFill="1" applyBorder="1" applyAlignment="1" applyProtection="1">
      <alignment horizontal="center" vertical="center" shrinkToFit="1"/>
    </xf>
    <xf numFmtId="0" fontId="0" fillId="0" borderId="71" xfId="0" applyNumberFormat="1" applyFill="1" applyBorder="1" applyAlignment="1" applyProtection="1">
      <alignment horizontal="center" vertical="center" shrinkToFit="1"/>
    </xf>
    <xf numFmtId="0" fontId="1" fillId="8" borderId="71" xfId="0" applyNumberFormat="1" applyFont="1" applyFill="1" applyBorder="1" applyAlignment="1" applyProtection="1">
      <alignment horizontal="center" vertical="center" shrinkToFit="1"/>
    </xf>
    <xf numFmtId="0" fontId="0" fillId="0" borderId="72" xfId="0" applyNumberFormat="1" applyFill="1" applyBorder="1" applyAlignment="1" applyProtection="1">
      <alignment horizontal="center" vertical="center" shrinkToFit="1"/>
    </xf>
    <xf numFmtId="0" fontId="0" fillId="0" borderId="191" xfId="0" applyNumberFormat="1" applyFill="1" applyBorder="1" applyAlignment="1" applyProtection="1">
      <alignment horizontal="center" vertical="center" shrinkToFit="1"/>
    </xf>
    <xf numFmtId="0" fontId="0" fillId="0" borderId="192" xfId="0" applyNumberFormat="1" applyFill="1" applyBorder="1" applyAlignment="1" applyProtection="1">
      <alignment horizontal="center" vertical="center" shrinkToFit="1"/>
    </xf>
    <xf numFmtId="0" fontId="0" fillId="0" borderId="193" xfId="0" applyNumberFormat="1" applyFill="1" applyBorder="1" applyAlignment="1" applyProtection="1">
      <alignment horizontal="center" vertical="center" shrinkToFit="1"/>
    </xf>
    <xf numFmtId="0" fontId="0" fillId="0" borderId="193" xfId="0" applyFill="1" applyBorder="1" applyAlignment="1" applyProtection="1">
      <alignment horizontal="center" vertical="center"/>
    </xf>
    <xf numFmtId="0" fontId="0" fillId="0" borderId="191" xfId="0" applyFill="1" applyBorder="1" applyAlignment="1" applyProtection="1">
      <alignment horizontal="center" vertical="center"/>
    </xf>
    <xf numFmtId="0" fontId="0" fillId="0" borderId="192" xfId="0" applyFill="1" applyBorder="1" applyAlignment="1" applyProtection="1">
      <alignment horizontal="center" vertical="center"/>
    </xf>
    <xf numFmtId="0" fontId="0" fillId="0" borderId="194" xfId="0" applyFill="1" applyBorder="1" applyAlignment="1" applyProtection="1">
      <alignment horizontal="center" vertical="center"/>
    </xf>
    <xf numFmtId="0" fontId="0" fillId="0" borderId="195" xfId="0" applyFill="1" applyBorder="1" applyAlignment="1" applyProtection="1">
      <alignment horizontal="center" vertical="center"/>
    </xf>
    <xf numFmtId="0" fontId="0" fillId="0" borderId="67" xfId="0" applyNumberFormat="1" applyFill="1" applyBorder="1" applyAlignment="1" applyProtection="1">
      <alignment horizontal="center" vertical="center" shrinkToFit="1"/>
    </xf>
    <xf numFmtId="0" fontId="0" fillId="0" borderId="68" xfId="0" applyNumberFormat="1" applyFill="1" applyBorder="1" applyAlignment="1" applyProtection="1">
      <alignment horizontal="center" vertical="center" shrinkToFit="1"/>
    </xf>
    <xf numFmtId="0" fontId="1" fillId="8" borderId="68" xfId="0" applyNumberFormat="1" applyFont="1" applyFill="1" applyBorder="1" applyAlignment="1" applyProtection="1">
      <alignment horizontal="center" vertical="center" shrinkToFit="1"/>
    </xf>
    <xf numFmtId="0" fontId="0" fillId="0" borderId="69" xfId="0" applyNumberFormat="1" applyFill="1" applyBorder="1" applyAlignment="1" applyProtection="1">
      <alignment horizontal="center" vertical="center" shrinkToFit="1"/>
    </xf>
    <xf numFmtId="0" fontId="0" fillId="0" borderId="186" xfId="0" applyNumberFormat="1" applyFill="1" applyBorder="1" applyAlignment="1" applyProtection="1">
      <alignment horizontal="center" vertical="center" shrinkToFit="1"/>
    </xf>
    <xf numFmtId="0" fontId="0" fillId="0" borderId="187" xfId="0" applyNumberFormat="1" applyFill="1" applyBorder="1" applyAlignment="1" applyProtection="1">
      <alignment horizontal="center" vertical="center" shrinkToFit="1"/>
    </xf>
    <xf numFmtId="0" fontId="0" fillId="0" borderId="188" xfId="0" applyNumberFormat="1" applyFill="1" applyBorder="1" applyAlignment="1" applyProtection="1">
      <alignment horizontal="center" vertical="center" shrinkToFit="1"/>
    </xf>
    <xf numFmtId="0" fontId="0" fillId="0" borderId="188" xfId="0" applyFill="1" applyBorder="1" applyAlignment="1" applyProtection="1">
      <alignment horizontal="center" vertical="center"/>
    </xf>
    <xf numFmtId="0" fontId="0" fillId="0" borderId="186" xfId="0" applyFill="1" applyBorder="1" applyAlignment="1" applyProtection="1">
      <alignment horizontal="center" vertical="center"/>
    </xf>
    <xf numFmtId="0" fontId="0" fillId="0" borderId="187" xfId="0" applyFill="1" applyBorder="1" applyAlignment="1" applyProtection="1">
      <alignment horizontal="center" vertical="center"/>
    </xf>
    <xf numFmtId="0" fontId="0" fillId="0" borderId="189" xfId="0" applyFill="1" applyBorder="1" applyAlignment="1" applyProtection="1">
      <alignment horizontal="center" vertical="center"/>
    </xf>
    <xf numFmtId="0" fontId="0" fillId="0" borderId="190" xfId="0" applyFill="1" applyBorder="1" applyAlignment="1" applyProtection="1">
      <alignment horizontal="center" vertical="center"/>
    </xf>
    <xf numFmtId="0" fontId="0" fillId="0" borderId="47" xfId="0" applyNumberFormat="1" applyFill="1" applyBorder="1" applyAlignment="1" applyProtection="1">
      <alignment horizontal="center" vertical="center" shrinkToFit="1"/>
    </xf>
    <xf numFmtId="0" fontId="0" fillId="0" borderId="48" xfId="0" applyNumberFormat="1" applyFill="1" applyBorder="1" applyAlignment="1" applyProtection="1">
      <alignment horizontal="center" vertical="center" shrinkToFit="1"/>
    </xf>
    <xf numFmtId="0" fontId="0" fillId="0" borderId="49" xfId="0" applyNumberFormat="1" applyFill="1" applyBorder="1" applyAlignment="1" applyProtection="1">
      <alignment horizontal="center" vertical="center" shrinkToFit="1"/>
    </xf>
    <xf numFmtId="0" fontId="0" fillId="0" borderId="99" xfId="0" applyNumberFormat="1" applyFill="1" applyBorder="1" applyAlignment="1" applyProtection="1">
      <alignment horizontal="center" vertical="center" shrinkToFit="1"/>
    </xf>
    <xf numFmtId="0" fontId="0" fillId="0" borderId="100" xfId="0" applyNumberFormat="1" applyFill="1" applyBorder="1" applyAlignment="1" applyProtection="1">
      <alignment horizontal="center" vertical="center" shrinkToFit="1"/>
    </xf>
    <xf numFmtId="0" fontId="0" fillId="0" borderId="101" xfId="0" applyNumberFormat="1" applyFill="1" applyBorder="1" applyAlignment="1" applyProtection="1">
      <alignment horizontal="center" vertical="center" shrinkToFit="1"/>
    </xf>
    <xf numFmtId="1" fontId="0" fillId="0" borderId="88" xfId="4" applyNumberFormat="1" applyFont="1" applyFill="1" applyBorder="1" applyAlignment="1" applyProtection="1">
      <alignment horizontal="center" vertical="center"/>
    </xf>
    <xf numFmtId="0" fontId="0" fillId="0" borderId="73" xfId="0" applyNumberFormat="1" applyFill="1" applyBorder="1" applyAlignment="1" applyProtection="1">
      <alignment horizontal="center" vertical="center" shrinkToFit="1"/>
    </xf>
    <xf numFmtId="0" fontId="0" fillId="0" borderId="74" xfId="0" applyNumberFormat="1" applyFill="1" applyBorder="1" applyAlignment="1" applyProtection="1">
      <alignment horizontal="center" vertical="center" shrinkToFit="1"/>
    </xf>
    <xf numFmtId="0" fontId="1" fillId="8" borderId="74" xfId="0" applyNumberFormat="1" applyFont="1" applyFill="1" applyBorder="1" applyAlignment="1" applyProtection="1">
      <alignment horizontal="center" vertical="center" shrinkToFit="1"/>
    </xf>
    <xf numFmtId="0" fontId="0" fillId="0" borderId="75" xfId="0" applyNumberFormat="1" applyFill="1" applyBorder="1" applyAlignment="1" applyProtection="1">
      <alignment horizontal="center" vertical="center" shrinkToFit="1"/>
    </xf>
    <xf numFmtId="0" fontId="0" fillId="0" borderId="89" xfId="0" applyNumberFormat="1" applyFill="1" applyBorder="1" applyAlignment="1" applyProtection="1">
      <alignment horizontal="center" vertical="center" shrinkToFit="1"/>
    </xf>
    <xf numFmtId="0" fontId="0" fillId="0" borderId="90" xfId="0" applyNumberFormat="1" applyFill="1" applyBorder="1" applyAlignment="1" applyProtection="1">
      <alignment horizontal="center" vertical="center" shrinkToFit="1"/>
    </xf>
    <xf numFmtId="0" fontId="0" fillId="0" borderId="91" xfId="0" applyNumberFormat="1" applyFill="1" applyBorder="1" applyAlignment="1" applyProtection="1">
      <alignment horizontal="center" vertical="center" shrinkToFit="1"/>
    </xf>
    <xf numFmtId="0" fontId="0" fillId="0" borderId="91" xfId="0" applyFill="1" applyBorder="1" applyAlignment="1" applyProtection="1">
      <alignment horizontal="center" vertical="center"/>
    </xf>
    <xf numFmtId="0" fontId="0" fillId="0" borderId="89" xfId="0" applyFill="1" applyBorder="1" applyAlignment="1" applyProtection="1">
      <alignment horizontal="center" vertical="center"/>
    </xf>
    <xf numFmtId="0" fontId="0" fillId="0" borderId="90" xfId="0" applyFill="1" applyBorder="1" applyAlignment="1" applyProtection="1">
      <alignment horizontal="center" vertical="center"/>
    </xf>
    <xf numFmtId="0" fontId="0" fillId="0" borderId="92" xfId="0" applyFill="1" applyBorder="1" applyAlignment="1" applyProtection="1">
      <alignment horizontal="center" vertical="center"/>
    </xf>
    <xf numFmtId="0" fontId="0" fillId="0" borderId="93" xfId="0" applyFill="1" applyBorder="1" applyAlignment="1" applyProtection="1">
      <alignment horizontal="center" vertical="center"/>
    </xf>
    <xf numFmtId="0" fontId="0" fillId="0" borderId="59" xfId="0" applyFill="1" applyBorder="1" applyAlignment="1" applyProtection="1">
      <alignment horizontal="center" vertical="center" shrinkToFit="1"/>
    </xf>
    <xf numFmtId="0" fontId="0" fillId="0" borderId="60" xfId="0" applyFill="1" applyBorder="1" applyAlignment="1" applyProtection="1">
      <alignment horizontal="center" vertical="center" shrinkToFit="1"/>
    </xf>
    <xf numFmtId="0" fontId="1" fillId="8" borderId="60" xfId="0" applyNumberFormat="1" applyFont="1" applyFill="1" applyBorder="1" applyAlignment="1" applyProtection="1">
      <alignment horizontal="center" vertical="center" shrinkToFit="1"/>
    </xf>
    <xf numFmtId="0" fontId="0" fillId="0" borderId="61" xfId="0" applyFill="1" applyBorder="1" applyAlignment="1" applyProtection="1">
      <alignment horizontal="center" vertical="center" shrinkToFit="1"/>
    </xf>
    <xf numFmtId="0" fontId="0" fillId="0" borderId="62" xfId="0" applyFill="1" applyBorder="1" applyAlignment="1" applyProtection="1">
      <alignment horizontal="center" vertical="center" shrinkToFit="1"/>
    </xf>
    <xf numFmtId="0" fontId="0" fillId="0" borderId="63" xfId="0" applyFill="1" applyBorder="1" applyAlignment="1" applyProtection="1">
      <alignment horizontal="center" vertical="center" shrinkToFit="1"/>
    </xf>
    <xf numFmtId="0" fontId="0" fillId="0" borderId="64" xfId="0" applyFill="1" applyBorder="1" applyAlignment="1" applyProtection="1">
      <alignment horizontal="center" vertical="center" shrinkToFit="1"/>
    </xf>
    <xf numFmtId="0" fontId="1" fillId="0" borderId="62" xfId="0" applyFont="1" applyFill="1" applyBorder="1" applyAlignment="1" applyProtection="1">
      <alignment horizontal="center" vertical="center" shrinkToFit="1"/>
    </xf>
    <xf numFmtId="0" fontId="1" fillId="0" borderId="63" xfId="0" applyFont="1" applyFill="1" applyBorder="1" applyAlignment="1" applyProtection="1">
      <alignment horizontal="center" vertical="center" shrinkToFit="1"/>
    </xf>
    <xf numFmtId="0" fontId="14" fillId="0" borderId="64" xfId="0" applyFont="1" applyFill="1" applyBorder="1" applyAlignment="1" applyProtection="1">
      <alignment horizontal="center" vertical="center" shrinkToFit="1"/>
    </xf>
    <xf numFmtId="0" fontId="1" fillId="0" borderId="89" xfId="0" applyFont="1" applyFill="1" applyBorder="1" applyAlignment="1" applyProtection="1">
      <alignment horizontal="center" vertical="center" shrinkToFit="1"/>
    </xf>
    <xf numFmtId="0" fontId="1" fillId="0" borderId="90" xfId="0" applyFont="1" applyFill="1" applyBorder="1" applyAlignment="1" applyProtection="1">
      <alignment horizontal="center" vertical="center" shrinkToFit="1"/>
    </xf>
    <xf numFmtId="0" fontId="1" fillId="8" borderId="7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191" xfId="0" applyFill="1" applyBorder="1" applyAlignment="1" applyProtection="1">
      <alignment horizontal="center" vertical="center" shrinkToFit="1"/>
      <protection locked="0"/>
    </xf>
    <xf numFmtId="0" fontId="0" fillId="0" borderId="192" xfId="0" applyFill="1" applyBorder="1" applyAlignment="1" applyProtection="1">
      <alignment horizontal="center" vertical="center" shrinkToFit="1"/>
      <protection locked="0"/>
    </xf>
    <xf numFmtId="0" fontId="0" fillId="0" borderId="193" xfId="0" applyFill="1" applyBorder="1" applyAlignment="1" applyProtection="1">
      <alignment horizontal="center" vertical="center" shrinkToFit="1"/>
      <protection locked="0"/>
    </xf>
    <xf numFmtId="0" fontId="1" fillId="0" borderId="191" xfId="0" applyFont="1" applyFill="1" applyBorder="1" applyAlignment="1" applyProtection="1">
      <alignment horizontal="center" vertical="center" shrinkToFit="1"/>
      <protection locked="0"/>
    </xf>
    <xf numFmtId="0" fontId="1" fillId="0" borderId="192" xfId="0" applyFont="1" applyFill="1" applyBorder="1" applyAlignment="1" applyProtection="1">
      <alignment horizontal="center" vertical="center" shrinkToFit="1"/>
      <protection locked="0"/>
    </xf>
    <xf numFmtId="0" fontId="14" fillId="0" borderId="193" xfId="0" applyFont="1" applyFill="1" applyBorder="1" applyAlignment="1" applyProtection="1">
      <alignment horizontal="center" vertical="center" shrinkToFit="1"/>
      <protection locked="0"/>
    </xf>
    <xf numFmtId="0" fontId="0" fillId="0" borderId="193" xfId="0" applyFill="1" applyBorder="1" applyAlignment="1">
      <alignment horizontal="center" vertical="center"/>
    </xf>
    <xf numFmtId="0" fontId="0" fillId="0" borderId="191" xfId="0" applyFill="1" applyBorder="1" applyAlignment="1">
      <alignment horizontal="center" vertical="center"/>
    </xf>
    <xf numFmtId="0" fontId="0" fillId="0" borderId="192" xfId="0" applyFill="1" applyBorder="1" applyAlignment="1">
      <alignment horizontal="center" vertical="center"/>
    </xf>
    <xf numFmtId="0" fontId="0" fillId="0" borderId="194" xfId="0" applyFill="1" applyBorder="1" applyAlignment="1">
      <alignment horizontal="center" vertical="center"/>
    </xf>
    <xf numFmtId="0" fontId="0" fillId="0" borderId="195" xfId="0" applyFill="1" applyBorder="1" applyAlignment="1">
      <alignment horizontal="center" vertical="center"/>
    </xf>
    <xf numFmtId="0" fontId="0" fillId="0" borderId="50" xfId="0" applyFill="1" applyBorder="1" applyAlignment="1" applyProtection="1">
      <alignment horizontal="center" vertical="center" shrinkToFit="1"/>
      <protection locked="0"/>
    </xf>
    <xf numFmtId="0" fontId="0" fillId="0" borderId="51" xfId="0" applyFill="1" applyBorder="1" applyAlignment="1" applyProtection="1">
      <alignment horizontal="center" vertical="center" shrinkToFit="1"/>
      <protection locked="0"/>
    </xf>
    <xf numFmtId="0" fontId="1" fillId="8" borderId="5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52" xfId="0" applyFill="1" applyBorder="1" applyAlignment="1" applyProtection="1">
      <alignment horizontal="center" vertical="center" shrinkToFit="1"/>
      <protection locked="0"/>
    </xf>
    <xf numFmtId="0" fontId="0" fillId="0" borderId="115" xfId="0" applyFill="1" applyBorder="1" applyAlignment="1" applyProtection="1">
      <alignment horizontal="center" vertical="center" shrinkToFit="1"/>
      <protection locked="0"/>
    </xf>
    <xf numFmtId="0" fontId="0" fillId="0" borderId="116" xfId="0" applyFill="1" applyBorder="1" applyAlignment="1" applyProtection="1">
      <alignment horizontal="center" vertical="center" shrinkToFit="1"/>
      <protection locked="0"/>
    </xf>
    <xf numFmtId="0" fontId="0" fillId="0" borderId="117" xfId="0" applyFill="1" applyBorder="1" applyAlignment="1" applyProtection="1">
      <alignment horizontal="center" vertical="center" shrinkToFit="1"/>
      <protection locked="0"/>
    </xf>
    <xf numFmtId="0" fontId="1" fillId="0" borderId="115" xfId="0" applyFont="1" applyFill="1" applyBorder="1" applyAlignment="1" applyProtection="1">
      <alignment horizontal="center" vertical="center" shrinkToFit="1"/>
      <protection locked="0"/>
    </xf>
    <xf numFmtId="0" fontId="1" fillId="0" borderId="116" xfId="0" applyFont="1" applyFill="1" applyBorder="1" applyAlignment="1" applyProtection="1">
      <alignment horizontal="center" vertical="center" shrinkToFit="1"/>
      <protection locked="0"/>
    </xf>
    <xf numFmtId="0" fontId="14" fillId="0" borderId="117" xfId="0" applyFont="1" applyFill="1" applyBorder="1" applyAlignment="1" applyProtection="1">
      <alignment horizontal="center" vertical="center" shrinkToFit="1"/>
      <protection locked="0"/>
    </xf>
    <xf numFmtId="0" fontId="0" fillId="0" borderId="117" xfId="0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0" fontId="0" fillId="0" borderId="196" xfId="0" applyFill="1" applyBorder="1" applyAlignment="1">
      <alignment horizontal="center" vertical="center"/>
    </xf>
    <xf numFmtId="0" fontId="0" fillId="0" borderId="197" xfId="0" applyFill="1" applyBorder="1" applyAlignment="1">
      <alignment horizontal="center" vertical="center"/>
    </xf>
    <xf numFmtId="0" fontId="1" fillId="8" borderId="77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206" xfId="0" applyFill="1" applyBorder="1" applyAlignment="1" applyProtection="1">
      <alignment horizontal="center" vertical="center" shrinkToFit="1"/>
      <protection locked="0"/>
    </xf>
    <xf numFmtId="0" fontId="0" fillId="0" borderId="207" xfId="0" applyFill="1" applyBorder="1" applyAlignment="1" applyProtection="1">
      <alignment horizontal="center" vertical="center" shrinkToFit="1"/>
      <protection locked="0"/>
    </xf>
    <xf numFmtId="0" fontId="0" fillId="0" borderId="208" xfId="0" applyFill="1" applyBorder="1" applyAlignment="1" applyProtection="1">
      <alignment horizontal="center" vertical="center" shrinkToFit="1"/>
      <protection locked="0"/>
    </xf>
    <xf numFmtId="0" fontId="1" fillId="0" borderId="206" xfId="0" applyFont="1" applyFill="1" applyBorder="1" applyAlignment="1" applyProtection="1">
      <alignment horizontal="center" vertical="center" shrinkToFit="1"/>
      <protection locked="0"/>
    </xf>
    <xf numFmtId="0" fontId="1" fillId="0" borderId="207" xfId="0" applyFont="1" applyFill="1" applyBorder="1" applyAlignment="1" applyProtection="1">
      <alignment horizontal="center" vertical="center" shrinkToFit="1"/>
      <protection locked="0"/>
    </xf>
    <xf numFmtId="0" fontId="14" fillId="0" borderId="208" xfId="0" applyFont="1" applyFill="1" applyBorder="1" applyAlignment="1" applyProtection="1">
      <alignment horizontal="center" vertical="center" shrinkToFit="1"/>
      <protection locked="0"/>
    </xf>
    <xf numFmtId="0" fontId="0" fillId="0" borderId="208" xfId="0" applyFill="1" applyBorder="1" applyAlignment="1">
      <alignment horizontal="center" vertical="center"/>
    </xf>
    <xf numFmtId="0" fontId="0" fillId="0" borderId="206" xfId="0" applyFill="1" applyBorder="1" applyAlignment="1">
      <alignment horizontal="center" vertical="center"/>
    </xf>
    <xf numFmtId="0" fontId="0" fillId="0" borderId="207" xfId="0" applyFill="1" applyBorder="1" applyAlignment="1">
      <alignment horizontal="center" vertical="center"/>
    </xf>
    <xf numFmtId="0" fontId="0" fillId="0" borderId="209" xfId="0" applyFill="1" applyBorder="1" applyAlignment="1">
      <alignment horizontal="center" vertical="center"/>
    </xf>
    <xf numFmtId="0" fontId="0" fillId="0" borderId="210" xfId="0" applyFill="1" applyBorder="1" applyAlignment="1">
      <alignment horizontal="center" vertical="center"/>
    </xf>
    <xf numFmtId="1" fontId="0" fillId="0" borderId="205" xfId="4" applyNumberFormat="1" applyFont="1" applyFill="1" applyBorder="1" applyAlignment="1">
      <alignment horizontal="center" vertical="center"/>
    </xf>
    <xf numFmtId="0" fontId="0" fillId="0" borderId="211" xfId="0" applyFill="1" applyBorder="1" applyAlignment="1" applyProtection="1">
      <alignment horizontal="center" vertical="center" shrinkToFit="1"/>
      <protection locked="0"/>
    </xf>
    <xf numFmtId="0" fontId="0" fillId="0" borderId="212" xfId="0" applyFill="1" applyBorder="1" applyAlignment="1" applyProtection="1">
      <alignment horizontal="center" vertical="center" shrinkToFit="1"/>
      <protection locked="0"/>
    </xf>
    <xf numFmtId="0" fontId="1" fillId="8" borderId="212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213" xfId="0" applyFill="1" applyBorder="1" applyAlignment="1" applyProtection="1">
      <alignment horizontal="center" vertical="center" shrinkToFit="1"/>
      <protection locked="0"/>
    </xf>
    <xf numFmtId="0" fontId="0" fillId="0" borderId="214" xfId="0" applyFill="1" applyBorder="1" applyAlignment="1" applyProtection="1">
      <alignment horizontal="center" vertical="center" shrinkToFit="1"/>
      <protection locked="0"/>
    </xf>
    <xf numFmtId="0" fontId="0" fillId="0" borderId="215" xfId="0" applyFill="1" applyBorder="1" applyAlignment="1" applyProtection="1">
      <alignment horizontal="center" vertical="center" shrinkToFit="1"/>
      <protection locked="0"/>
    </xf>
    <xf numFmtId="0" fontId="0" fillId="0" borderId="216" xfId="0" applyFill="1" applyBorder="1" applyAlignment="1" applyProtection="1">
      <alignment horizontal="center" vertical="center" shrinkToFit="1"/>
      <protection locked="0"/>
    </xf>
    <xf numFmtId="0" fontId="1" fillId="0" borderId="214" xfId="0" applyFont="1" applyFill="1" applyBorder="1" applyAlignment="1" applyProtection="1">
      <alignment horizontal="center" vertical="center" shrinkToFit="1"/>
      <protection locked="0"/>
    </xf>
    <xf numFmtId="0" fontId="1" fillId="0" borderId="215" xfId="0" applyFont="1" applyFill="1" applyBorder="1" applyAlignment="1" applyProtection="1">
      <alignment horizontal="center" vertical="center" shrinkToFit="1"/>
      <protection locked="0"/>
    </xf>
    <xf numFmtId="0" fontId="14" fillId="0" borderId="216" xfId="0" applyFont="1" applyFill="1" applyBorder="1" applyAlignment="1" applyProtection="1">
      <alignment horizontal="center" vertical="center" shrinkToFit="1"/>
      <protection locked="0"/>
    </xf>
    <xf numFmtId="0" fontId="0" fillId="0" borderId="216" xfId="0" applyFill="1" applyBorder="1" applyAlignment="1">
      <alignment horizontal="center" vertical="center"/>
    </xf>
    <xf numFmtId="0" fontId="0" fillId="0" borderId="214" xfId="0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0" fillId="0" borderId="217" xfId="0" applyFill="1" applyBorder="1" applyAlignment="1">
      <alignment horizontal="center" vertical="center"/>
    </xf>
    <xf numFmtId="0" fontId="0" fillId="0" borderId="218" xfId="0" applyFill="1" applyBorder="1" applyAlignment="1">
      <alignment horizontal="center" vertical="center"/>
    </xf>
    <xf numFmtId="0" fontId="22" fillId="6" borderId="180" xfId="0" applyFont="1" applyFill="1" applyBorder="1" applyAlignment="1">
      <alignment vertical="center"/>
    </xf>
    <xf numFmtId="0" fontId="10" fillId="6" borderId="182" xfId="0" applyFont="1" applyFill="1" applyBorder="1" applyAlignment="1">
      <alignment vertical="center"/>
    </xf>
    <xf numFmtId="0" fontId="3" fillId="0" borderId="118" xfId="0" applyFont="1" applyFill="1" applyBorder="1" applyAlignment="1">
      <alignment vertical="center" wrapText="1"/>
    </xf>
    <xf numFmtId="0" fontId="3" fillId="0" borderId="87" xfId="0" applyFont="1" applyFill="1" applyBorder="1" applyAlignment="1">
      <alignment vertical="center" wrapText="1"/>
    </xf>
    <xf numFmtId="0" fontId="3" fillId="0" borderId="104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0" fontId="3" fillId="0" borderId="88" xfId="0" applyFont="1" applyFill="1" applyBorder="1" applyAlignment="1">
      <alignment horizontal="left" vertical="center" wrapText="1"/>
    </xf>
    <xf numFmtId="0" fontId="3" fillId="0" borderId="87" xfId="0" applyFont="1" applyFill="1" applyBorder="1" applyAlignment="1">
      <alignment horizontal="left" vertical="center" wrapText="1"/>
    </xf>
    <xf numFmtId="0" fontId="3" fillId="0" borderId="221" xfId="0" applyFont="1" applyFill="1" applyBorder="1" applyAlignment="1" applyProtection="1">
      <alignment vertical="center" wrapText="1"/>
    </xf>
    <xf numFmtId="0" fontId="5" fillId="0" borderId="33" xfId="0" applyFont="1" applyFill="1" applyBorder="1" applyAlignment="1" applyProtection="1">
      <alignment horizontal="left" vertical="center" wrapText="1"/>
    </xf>
    <xf numFmtId="0" fontId="3" fillId="0" borderId="30" xfId="0" applyFont="1" applyFill="1" applyBorder="1" applyAlignment="1" applyProtection="1">
      <alignment vertical="center" wrapText="1"/>
    </xf>
    <xf numFmtId="0" fontId="3" fillId="0" borderId="33" xfId="0" applyFont="1" applyFill="1" applyBorder="1" applyAlignment="1" applyProtection="1">
      <alignment vertical="center" wrapText="1"/>
    </xf>
    <xf numFmtId="0" fontId="5" fillId="0" borderId="30" xfId="0" applyFont="1" applyFill="1" applyBorder="1" applyAlignment="1" applyProtection="1">
      <alignment vertical="center"/>
    </xf>
    <xf numFmtId="0" fontId="5" fillId="0" borderId="133" xfId="0" applyFont="1" applyFill="1" applyBorder="1" applyAlignment="1" applyProtection="1">
      <alignment vertical="center" wrapText="1"/>
    </xf>
    <xf numFmtId="0" fontId="5" fillId="0" borderId="32" xfId="0" applyFont="1" applyFill="1" applyBorder="1" applyAlignment="1">
      <alignment vertical="center"/>
    </xf>
    <xf numFmtId="0" fontId="5" fillId="0" borderId="30" xfId="0" applyFont="1" applyFill="1" applyBorder="1" applyAlignment="1">
      <alignment vertical="center"/>
    </xf>
    <xf numFmtId="0" fontId="5" fillId="0" borderId="133" xfId="0" applyFont="1" applyFill="1" applyBorder="1" applyAlignment="1">
      <alignment vertical="center"/>
    </xf>
    <xf numFmtId="0" fontId="5" fillId="0" borderId="118" xfId="0" applyFont="1" applyFill="1" applyBorder="1" applyAlignment="1">
      <alignment vertical="center"/>
    </xf>
    <xf numFmtId="0" fontId="5" fillId="0" borderId="87" xfId="0" applyFont="1" applyFill="1" applyBorder="1" applyAlignment="1">
      <alignment vertical="center"/>
    </xf>
    <xf numFmtId="0" fontId="5" fillId="0" borderId="104" xfId="0" applyFont="1" applyFill="1" applyBorder="1" applyAlignment="1">
      <alignment vertical="center"/>
    </xf>
    <xf numFmtId="0" fontId="5" fillId="0" borderId="33" xfId="0" applyFont="1" applyFill="1" applyBorder="1" applyAlignment="1">
      <alignment vertical="center"/>
    </xf>
    <xf numFmtId="0" fontId="5" fillId="0" borderId="88" xfId="0" applyFont="1" applyFill="1" applyBorder="1" applyAlignment="1">
      <alignment vertical="center"/>
    </xf>
    <xf numFmtId="0" fontId="5" fillId="0" borderId="58" xfId="0" applyFont="1" applyFill="1" applyBorder="1" applyAlignment="1">
      <alignment vertical="center"/>
    </xf>
    <xf numFmtId="0" fontId="3" fillId="0" borderId="58" xfId="0" applyFont="1" applyBorder="1" applyAlignment="1">
      <alignment vertical="top"/>
    </xf>
    <xf numFmtId="0" fontId="5" fillId="0" borderId="58" xfId="0" applyFont="1" applyFill="1" applyBorder="1" applyAlignment="1">
      <alignment vertical="center" wrapText="1"/>
    </xf>
    <xf numFmtId="0" fontId="5" fillId="0" borderId="113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179" xfId="0" applyFont="1" applyFill="1" applyBorder="1" applyAlignment="1">
      <alignment vertical="center"/>
    </xf>
    <xf numFmtId="0" fontId="3" fillId="6" borderId="222" xfId="0" applyFont="1" applyFill="1" applyBorder="1" applyAlignment="1" applyProtection="1">
      <alignment horizontal="center" vertical="center"/>
    </xf>
    <xf numFmtId="0" fontId="3" fillId="6" borderId="57" xfId="0" applyFont="1" applyFill="1" applyBorder="1" applyAlignment="1" applyProtection="1">
      <alignment horizontal="center" vertical="center"/>
    </xf>
    <xf numFmtId="0" fontId="3" fillId="6" borderId="54" xfId="0" applyFont="1" applyFill="1" applyBorder="1" applyAlignment="1" applyProtection="1">
      <alignment horizontal="center" vertical="center"/>
    </xf>
    <xf numFmtId="9" fontId="5" fillId="6" borderId="54" xfId="4" applyFont="1" applyFill="1" applyBorder="1" applyAlignment="1" applyProtection="1">
      <alignment vertical="center"/>
    </xf>
    <xf numFmtId="9" fontId="5" fillId="6" borderId="55" xfId="4" applyFont="1" applyFill="1" applyBorder="1" applyAlignment="1" applyProtection="1">
      <alignment vertical="center"/>
    </xf>
    <xf numFmtId="9" fontId="5" fillId="6" borderId="56" xfId="4" applyFont="1" applyFill="1" applyBorder="1" applyAlignment="1">
      <alignment vertical="center"/>
    </xf>
    <xf numFmtId="9" fontId="5" fillId="6" borderId="54" xfId="4" applyFont="1" applyFill="1" applyBorder="1" applyAlignment="1">
      <alignment vertical="center"/>
    </xf>
    <xf numFmtId="9" fontId="5" fillId="6" borderId="55" xfId="4" applyFont="1" applyFill="1" applyBorder="1" applyAlignment="1">
      <alignment vertical="center"/>
    </xf>
    <xf numFmtId="9" fontId="5" fillId="6" borderId="181" xfId="4" applyFont="1" applyFill="1" applyBorder="1" applyAlignment="1">
      <alignment vertical="center"/>
    </xf>
    <xf numFmtId="9" fontId="5" fillId="6" borderId="50" xfId="4" applyFont="1" applyFill="1" applyBorder="1" applyAlignment="1">
      <alignment vertical="center"/>
    </xf>
    <xf numFmtId="9" fontId="5" fillId="6" borderId="47" xfId="4" applyFont="1" applyFill="1" applyBorder="1" applyAlignment="1">
      <alignment vertical="center"/>
    </xf>
    <xf numFmtId="9" fontId="5" fillId="6" borderId="53" xfId="4" applyFont="1" applyFill="1" applyBorder="1" applyAlignment="1">
      <alignment vertical="center"/>
    </xf>
    <xf numFmtId="9" fontId="5" fillId="6" borderId="57" xfId="4" applyFont="1" applyFill="1" applyBorder="1" applyAlignment="1">
      <alignment vertical="center"/>
    </xf>
    <xf numFmtId="9" fontId="5" fillId="6" borderId="73" xfId="4" applyFont="1" applyFill="1" applyBorder="1" applyAlignment="1">
      <alignment vertical="center"/>
    </xf>
    <xf numFmtId="9" fontId="5" fillId="6" borderId="42" xfId="4" applyFont="1" applyFill="1" applyBorder="1" applyAlignment="1">
      <alignment vertical="center"/>
    </xf>
    <xf numFmtId="9" fontId="5" fillId="6" borderId="105" xfId="4" applyFont="1" applyFill="1" applyBorder="1" applyAlignment="1">
      <alignment vertical="center"/>
    </xf>
    <xf numFmtId="1" fontId="0" fillId="0" borderId="223" xfId="4" applyNumberFormat="1" applyFont="1" applyFill="1" applyBorder="1" applyAlignment="1">
      <alignment horizontal="center" vertical="center"/>
    </xf>
    <xf numFmtId="0" fontId="0" fillId="0" borderId="224" xfId="0" applyFill="1" applyBorder="1" applyAlignment="1" applyProtection="1">
      <alignment horizontal="center" vertical="center" shrinkToFit="1"/>
      <protection locked="0"/>
    </xf>
    <xf numFmtId="0" fontId="0" fillId="0" borderId="225" xfId="0" applyFill="1" applyBorder="1" applyAlignment="1" applyProtection="1">
      <alignment horizontal="center" vertical="center" shrinkToFit="1"/>
      <protection locked="0"/>
    </xf>
    <xf numFmtId="0" fontId="1" fillId="8" borderId="225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226" xfId="0" applyFill="1" applyBorder="1" applyAlignment="1" applyProtection="1">
      <alignment horizontal="center" vertical="center" shrinkToFit="1"/>
      <protection locked="0"/>
    </xf>
    <xf numFmtId="0" fontId="0" fillId="0" borderId="227" xfId="0" applyFill="1" applyBorder="1" applyAlignment="1" applyProtection="1">
      <alignment horizontal="center" vertical="center" shrinkToFit="1"/>
      <protection locked="0"/>
    </xf>
    <xf numFmtId="0" fontId="0" fillId="0" borderId="228" xfId="0" applyFill="1" applyBorder="1" applyAlignment="1" applyProtection="1">
      <alignment horizontal="center" vertical="center" shrinkToFit="1"/>
      <protection locked="0"/>
    </xf>
    <xf numFmtId="0" fontId="0" fillId="0" borderId="229" xfId="0" applyFill="1" applyBorder="1" applyAlignment="1" applyProtection="1">
      <alignment horizontal="center" vertical="center" shrinkToFit="1"/>
      <protection locked="0"/>
    </xf>
    <xf numFmtId="0" fontId="1" fillId="0" borderId="227" xfId="0" applyFont="1" applyFill="1" applyBorder="1" applyAlignment="1" applyProtection="1">
      <alignment horizontal="center" vertical="center" shrinkToFit="1"/>
      <protection locked="0"/>
    </xf>
    <xf numFmtId="0" fontId="1" fillId="0" borderId="228" xfId="0" applyFont="1" applyFill="1" applyBorder="1" applyAlignment="1" applyProtection="1">
      <alignment horizontal="center" vertical="center" shrinkToFit="1"/>
      <protection locked="0"/>
    </xf>
    <xf numFmtId="0" fontId="14" fillId="0" borderId="229" xfId="0" applyFont="1" applyFill="1" applyBorder="1" applyAlignment="1" applyProtection="1">
      <alignment horizontal="center" vertical="center" shrinkToFit="1"/>
      <protection locked="0"/>
    </xf>
    <xf numFmtId="0" fontId="0" fillId="0" borderId="229" xfId="0" applyFill="1" applyBorder="1" applyAlignment="1">
      <alignment horizontal="center" vertical="center"/>
    </xf>
    <xf numFmtId="0" fontId="0" fillId="0" borderId="227" xfId="0" applyFill="1" applyBorder="1" applyAlignment="1">
      <alignment horizontal="center" vertical="center"/>
    </xf>
    <xf numFmtId="0" fontId="0" fillId="0" borderId="228" xfId="0" applyFill="1" applyBorder="1" applyAlignment="1">
      <alignment horizontal="center" vertical="center"/>
    </xf>
    <xf numFmtId="0" fontId="0" fillId="0" borderId="230" xfId="0" applyFill="1" applyBorder="1" applyAlignment="1">
      <alignment horizontal="center" vertical="center"/>
    </xf>
    <xf numFmtId="0" fontId="0" fillId="0" borderId="231" xfId="0" applyFill="1" applyBorder="1" applyAlignment="1">
      <alignment horizontal="center" vertical="center"/>
    </xf>
    <xf numFmtId="1" fontId="0" fillId="0" borderId="32" xfId="4" applyNumberFormat="1" applyFont="1" applyFill="1" applyBorder="1" applyAlignment="1">
      <alignment horizontal="center" vertical="center"/>
    </xf>
    <xf numFmtId="0" fontId="0" fillId="0" borderId="56" xfId="0" applyFill="1" applyBorder="1" applyAlignment="1" applyProtection="1">
      <alignment horizontal="center" vertical="center" shrinkToFit="1"/>
      <protection locked="0"/>
    </xf>
    <xf numFmtId="0" fontId="0" fillId="0" borderId="232" xfId="0" applyFill="1" applyBorder="1" applyAlignment="1" applyProtection="1">
      <alignment horizontal="center" vertical="center" shrinkToFit="1"/>
      <protection locked="0"/>
    </xf>
    <xf numFmtId="0" fontId="1" fillId="8" borderId="232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233" xfId="0" applyFill="1" applyBorder="1" applyAlignment="1" applyProtection="1">
      <alignment horizontal="center" vertical="center" shrinkToFit="1"/>
      <protection locked="0"/>
    </xf>
    <xf numFmtId="0" fontId="0" fillId="0" borderId="3" xfId="0" applyFill="1" applyBorder="1" applyAlignment="1" applyProtection="1">
      <alignment horizontal="center" vertical="center" shrinkToFit="1"/>
      <protection locked="0"/>
    </xf>
    <xf numFmtId="0" fontId="0" fillId="0" borderId="4" xfId="0" applyFill="1" applyBorder="1" applyAlignment="1" applyProtection="1">
      <alignment horizontal="center" vertical="center" shrinkToFit="1"/>
      <protection locked="0"/>
    </xf>
    <xf numFmtId="0" fontId="0" fillId="0" borderId="21" xfId="0" applyFill="1" applyBorder="1" applyAlignment="1" applyProtection="1">
      <alignment horizontal="center" vertical="center" shrinkToFit="1"/>
      <protection locked="0"/>
    </xf>
    <xf numFmtId="0" fontId="1" fillId="0" borderId="3" xfId="0" applyFont="1" applyFill="1" applyBorder="1" applyAlignment="1" applyProtection="1">
      <alignment horizontal="center" vertical="center" shrinkToFit="1"/>
      <protection locked="0"/>
    </xf>
    <xf numFmtId="0" fontId="1" fillId="0" borderId="4" xfId="0" applyFont="1" applyFill="1" applyBorder="1" applyAlignment="1" applyProtection="1">
      <alignment horizontal="center" vertical="center" shrinkToFit="1"/>
      <protection locked="0"/>
    </xf>
    <xf numFmtId="0" fontId="14" fillId="0" borderId="21" xfId="0" applyFont="1" applyFill="1" applyBorder="1" applyAlignment="1" applyProtection="1">
      <alignment horizontal="center" vertical="center" shrinkToFit="1"/>
      <protection locked="0"/>
    </xf>
    <xf numFmtId="0" fontId="0" fillId="0" borderId="2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34" xfId="0" applyFill="1" applyBorder="1" applyAlignment="1">
      <alignment horizontal="center" vertical="center"/>
    </xf>
    <xf numFmtId="0" fontId="0" fillId="0" borderId="235" xfId="0" applyFill="1" applyBorder="1" applyAlignment="1">
      <alignment horizontal="center" vertical="center"/>
    </xf>
    <xf numFmtId="1" fontId="0" fillId="0" borderId="30" xfId="4" applyNumberFormat="1" applyFont="1" applyFill="1" applyBorder="1" applyAlignment="1">
      <alignment horizontal="center" vertical="center"/>
    </xf>
    <xf numFmtId="0" fontId="0" fillId="0" borderId="54" xfId="0" applyFill="1" applyBorder="1" applyAlignment="1" applyProtection="1">
      <alignment horizontal="center" vertical="center" shrinkToFit="1"/>
      <protection locked="0"/>
    </xf>
    <xf numFmtId="0" fontId="0" fillId="0" borderId="236" xfId="0" applyFill="1" applyBorder="1" applyAlignment="1" applyProtection="1">
      <alignment horizontal="center" vertical="center" shrinkToFit="1"/>
      <protection locked="0"/>
    </xf>
    <xf numFmtId="0" fontId="1" fillId="8" borderId="236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237" xfId="0" applyFill="1" applyBorder="1" applyAlignment="1" applyProtection="1">
      <alignment horizontal="center" vertical="center" shrinkToFit="1"/>
      <protection locked="0"/>
    </xf>
    <xf numFmtId="0" fontId="0" fillId="0" borderId="8" xfId="0" applyFill="1" applyBorder="1" applyAlignment="1" applyProtection="1">
      <alignment horizontal="center" vertical="center" shrinkToFit="1"/>
      <protection locked="0"/>
    </xf>
    <xf numFmtId="0" fontId="0" fillId="0" borderId="1" xfId="0" applyFill="1" applyBorder="1" applyAlignment="1" applyProtection="1">
      <alignment horizontal="center" vertical="center" shrinkToFit="1"/>
      <protection locked="0"/>
    </xf>
    <xf numFmtId="0" fontId="0" fillId="0" borderId="22" xfId="0" applyFill="1" applyBorder="1" applyAlignment="1" applyProtection="1">
      <alignment horizontal="center" vertical="center" shrinkToFit="1"/>
      <protection locked="0"/>
    </xf>
    <xf numFmtId="0" fontId="1" fillId="0" borderId="8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 applyProtection="1">
      <alignment horizontal="center" vertical="center" shrinkToFit="1"/>
      <protection locked="0"/>
    </xf>
    <xf numFmtId="0" fontId="14" fillId="0" borderId="22" xfId="0" applyFont="1" applyFill="1" applyBorder="1" applyAlignment="1" applyProtection="1">
      <alignment horizontal="center" vertical="center" shrinkToFit="1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" fontId="0" fillId="0" borderId="133" xfId="4" applyNumberFormat="1" applyFont="1" applyFill="1" applyBorder="1" applyAlignment="1">
      <alignment horizontal="center" vertical="center"/>
    </xf>
    <xf numFmtId="0" fontId="0" fillId="0" borderId="55" xfId="0" applyFill="1" applyBorder="1" applyAlignment="1" applyProtection="1">
      <alignment horizontal="center" vertical="center" shrinkToFit="1"/>
      <protection locked="0"/>
    </xf>
    <xf numFmtId="0" fontId="0" fillId="0" borderId="238" xfId="0" applyFill="1" applyBorder="1" applyAlignment="1" applyProtection="1">
      <alignment horizontal="center" vertical="center" shrinkToFit="1"/>
      <protection locked="0"/>
    </xf>
    <xf numFmtId="0" fontId="1" fillId="8" borderId="238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239" xfId="0" applyFill="1" applyBorder="1" applyAlignment="1" applyProtection="1">
      <alignment horizontal="center" vertical="center" shrinkToFit="1"/>
      <protection locked="0"/>
    </xf>
    <xf numFmtId="0" fontId="0" fillId="0" borderId="2" xfId="0" applyFill="1" applyBorder="1" applyAlignment="1" applyProtection="1">
      <alignment horizontal="center" vertical="center" shrinkToFit="1"/>
      <protection locked="0"/>
    </xf>
    <xf numFmtId="0" fontId="0" fillId="0" borderId="7" xfId="0" applyFill="1" applyBorder="1" applyAlignment="1" applyProtection="1">
      <alignment horizontal="center" vertical="center" shrinkToFit="1"/>
      <protection locked="0"/>
    </xf>
    <xf numFmtId="0" fontId="0" fillId="0" borderId="24" xfId="0" applyFill="1" applyBorder="1" applyAlignment="1" applyProtection="1">
      <alignment horizontal="center" vertical="center" shrinkToFit="1"/>
      <protection locked="0"/>
    </xf>
    <xf numFmtId="0" fontId="1" fillId="0" borderId="2" xfId="0" applyFont="1" applyFill="1" applyBorder="1" applyAlignment="1" applyProtection="1">
      <alignment horizontal="center" vertical="center" shrinkToFit="1"/>
      <protection locked="0"/>
    </xf>
    <xf numFmtId="0" fontId="1" fillId="0" borderId="7" xfId="0" applyFont="1" applyFill="1" applyBorder="1" applyAlignment="1" applyProtection="1">
      <alignment horizontal="center" vertical="center" shrinkToFit="1"/>
      <protection locked="0"/>
    </xf>
    <xf numFmtId="0" fontId="14" fillId="0" borderId="24" xfId="0" applyFont="1" applyFill="1" applyBorder="1" applyAlignment="1" applyProtection="1">
      <alignment horizontal="center" vertical="center" shrinkToFit="1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40" xfId="0" applyFill="1" applyBorder="1" applyAlignment="1">
      <alignment horizontal="center" vertical="center"/>
    </xf>
    <xf numFmtId="0" fontId="0" fillId="0" borderId="241" xfId="0" applyFill="1" applyBorder="1" applyAlignment="1">
      <alignment horizontal="center" vertical="center"/>
    </xf>
    <xf numFmtId="1" fontId="0" fillId="0" borderId="242" xfId="4" applyNumberFormat="1" applyFont="1" applyFill="1" applyBorder="1" applyAlignment="1">
      <alignment horizontal="center" vertical="center"/>
    </xf>
    <xf numFmtId="0" fontId="0" fillId="0" borderId="243" xfId="0" applyFill="1" applyBorder="1" applyAlignment="1" applyProtection="1">
      <alignment horizontal="center" vertical="center" shrinkToFit="1"/>
      <protection locked="0"/>
    </xf>
    <xf numFmtId="0" fontId="0" fillId="0" borderId="244" xfId="0" applyFill="1" applyBorder="1" applyAlignment="1" applyProtection="1">
      <alignment horizontal="center" vertical="center" shrinkToFit="1"/>
      <protection locked="0"/>
    </xf>
    <xf numFmtId="0" fontId="1" fillId="8" borderId="244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245" xfId="0" applyFill="1" applyBorder="1" applyAlignment="1" applyProtection="1">
      <alignment horizontal="center" vertical="center" shrinkToFit="1"/>
      <protection locked="0"/>
    </xf>
    <xf numFmtId="0" fontId="0" fillId="0" borderId="246" xfId="0" applyFill="1" applyBorder="1" applyAlignment="1" applyProtection="1">
      <alignment horizontal="center" vertical="center" shrinkToFit="1"/>
      <protection locked="0"/>
    </xf>
    <xf numFmtId="0" fontId="0" fillId="0" borderId="247" xfId="0" applyFill="1" applyBorder="1" applyAlignment="1" applyProtection="1">
      <alignment horizontal="center" vertical="center" shrinkToFit="1"/>
      <protection locked="0"/>
    </xf>
    <xf numFmtId="0" fontId="0" fillId="0" borderId="248" xfId="0" applyFill="1" applyBorder="1" applyAlignment="1" applyProtection="1">
      <alignment horizontal="center" vertical="center" shrinkToFit="1"/>
      <protection locked="0"/>
    </xf>
    <xf numFmtId="0" fontId="1" fillId="0" borderId="246" xfId="0" applyFont="1" applyFill="1" applyBorder="1" applyAlignment="1" applyProtection="1">
      <alignment horizontal="center" vertical="center" shrinkToFit="1"/>
      <protection locked="0"/>
    </xf>
    <xf numFmtId="0" fontId="1" fillId="0" borderId="247" xfId="0" applyFont="1" applyFill="1" applyBorder="1" applyAlignment="1" applyProtection="1">
      <alignment horizontal="center" vertical="center" shrinkToFit="1"/>
      <protection locked="0"/>
    </xf>
    <xf numFmtId="0" fontId="14" fillId="0" borderId="248" xfId="0" applyFont="1" applyFill="1" applyBorder="1" applyAlignment="1" applyProtection="1">
      <alignment horizontal="center" vertical="center" shrinkToFit="1"/>
      <protection locked="0"/>
    </xf>
    <xf numFmtId="0" fontId="0" fillId="0" borderId="248" xfId="0" applyFill="1" applyBorder="1" applyAlignment="1">
      <alignment horizontal="center" vertical="center"/>
    </xf>
    <xf numFmtId="0" fontId="0" fillId="0" borderId="246" xfId="0" applyFill="1" applyBorder="1" applyAlignment="1">
      <alignment horizontal="center" vertical="center"/>
    </xf>
    <xf numFmtId="0" fontId="0" fillId="0" borderId="247" xfId="0" applyFill="1" applyBorder="1" applyAlignment="1">
      <alignment horizontal="center" vertical="center"/>
    </xf>
    <xf numFmtId="0" fontId="0" fillId="0" borderId="249" xfId="0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5" fillId="0" borderId="31" xfId="0" applyFont="1" applyFill="1" applyBorder="1" applyAlignment="1">
      <alignment vertical="center"/>
    </xf>
    <xf numFmtId="0" fontId="5" fillId="0" borderId="251" xfId="0" applyFont="1" applyFill="1" applyBorder="1" applyAlignment="1">
      <alignment vertical="center"/>
    </xf>
    <xf numFmtId="1" fontId="29" fillId="0" borderId="11" xfId="4" applyNumberFormat="1" applyFont="1" applyBorder="1" applyAlignment="1">
      <alignment horizontal="center" vertical="center"/>
    </xf>
    <xf numFmtId="1" fontId="29" fillId="0" borderId="18" xfId="4" applyNumberFormat="1" applyFont="1" applyBorder="1" applyAlignment="1">
      <alignment horizontal="center" vertical="center"/>
    </xf>
    <xf numFmtId="1" fontId="29" fillId="0" borderId="8" xfId="4" applyNumberFormat="1" applyFont="1" applyBorder="1" applyAlignment="1">
      <alignment horizontal="center" vertical="center"/>
    </xf>
    <xf numFmtId="1" fontId="29" fillId="0" borderId="1" xfId="4" applyNumberFormat="1" applyFont="1" applyBorder="1" applyAlignment="1">
      <alignment horizontal="center" vertical="center"/>
    </xf>
    <xf numFmtId="1" fontId="29" fillId="0" borderId="16" xfId="4" applyNumberFormat="1" applyFont="1" applyBorder="1" applyAlignment="1">
      <alignment horizontal="center" vertical="center"/>
    </xf>
    <xf numFmtId="1" fontId="29" fillId="0" borderId="9" xfId="4" applyNumberFormat="1" applyFont="1" applyBorder="1" applyAlignment="1">
      <alignment horizontal="center" vertical="center"/>
    </xf>
    <xf numFmtId="1" fontId="29" fillId="0" borderId="19" xfId="4" applyNumberFormat="1" applyFont="1" applyBorder="1" applyAlignment="1">
      <alignment horizontal="center" vertical="center"/>
    </xf>
    <xf numFmtId="0" fontId="30" fillId="0" borderId="132" xfId="4" applyNumberFormat="1" applyFont="1" applyFill="1" applyBorder="1" applyAlignment="1">
      <alignment horizontal="center" vertical="center" wrapText="1"/>
    </xf>
    <xf numFmtId="9" fontId="30" fillId="0" borderId="132" xfId="4" applyNumberFormat="1" applyFont="1" applyFill="1" applyBorder="1" applyAlignment="1">
      <alignment horizontal="center" vertical="center" wrapText="1"/>
    </xf>
    <xf numFmtId="9" fontId="30" fillId="0" borderId="134" xfId="4" applyNumberFormat="1" applyFont="1" applyFill="1" applyBorder="1" applyAlignment="1">
      <alignment horizontal="center" vertical="center" wrapText="1"/>
    </xf>
    <xf numFmtId="10" fontId="0" fillId="0" borderId="70" xfId="0" applyNumberFormat="1" applyFill="1" applyBorder="1" applyAlignment="1" applyProtection="1">
      <alignment horizontal="center" vertical="center" shrinkToFit="1"/>
      <protection locked="0"/>
    </xf>
    <xf numFmtId="0" fontId="32" fillId="0" borderId="0" xfId="0" applyFont="1"/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left" vertical="center" wrapText="1"/>
    </xf>
    <xf numFmtId="0" fontId="2" fillId="0" borderId="161" xfId="0" applyFont="1" applyFill="1" applyBorder="1" applyAlignment="1">
      <alignment vertical="center" wrapText="1"/>
    </xf>
    <xf numFmtId="0" fontId="2" fillId="0" borderId="155" xfId="0" applyFont="1" applyFill="1" applyBorder="1" applyAlignment="1">
      <alignment vertical="center" wrapText="1"/>
    </xf>
    <xf numFmtId="0" fontId="2" fillId="0" borderId="162" xfId="0" applyFont="1" applyFill="1" applyBorder="1" applyAlignment="1">
      <alignment vertical="center" wrapText="1"/>
    </xf>
    <xf numFmtId="0" fontId="2" fillId="0" borderId="32" xfId="0" applyFont="1" applyFill="1" applyBorder="1" applyAlignment="1">
      <alignment horizontal="left" vertical="center" wrapText="1"/>
    </xf>
    <xf numFmtId="0" fontId="2" fillId="0" borderId="30" xfId="0" applyFont="1" applyFill="1" applyBorder="1" applyAlignment="1">
      <alignment horizontal="left" vertical="center" wrapText="1"/>
    </xf>
    <xf numFmtId="0" fontId="2" fillId="0" borderId="133" xfId="0" applyFont="1" applyFill="1" applyBorder="1" applyAlignment="1">
      <alignment horizontal="left" vertical="center" wrapText="1"/>
    </xf>
    <xf numFmtId="14" fontId="19" fillId="0" borderId="0" xfId="0" applyNumberFormat="1" applyFont="1" applyBorder="1" applyAlignment="1">
      <alignment horizontal="right" vertical="center"/>
    </xf>
    <xf numFmtId="0" fontId="18" fillId="2" borderId="12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3" fillId="0" borderId="177" xfId="0" applyFont="1" applyFill="1" applyBorder="1" applyAlignment="1">
      <alignment horizontal="center" vertical="center" wrapText="1"/>
    </xf>
    <xf numFmtId="0" fontId="3" fillId="0" borderId="178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 applyProtection="1">
      <alignment horizontal="center" vertical="center" shrinkToFit="1"/>
    </xf>
    <xf numFmtId="0" fontId="13" fillId="3" borderId="13" xfId="0" applyFont="1" applyFill="1" applyBorder="1" applyAlignment="1" applyProtection="1">
      <alignment horizontal="center" vertical="center" shrinkToFit="1"/>
    </xf>
    <xf numFmtId="0" fontId="13" fillId="3" borderId="14" xfId="0" applyFont="1" applyFill="1" applyBorder="1" applyAlignment="1" applyProtection="1">
      <alignment horizontal="center" vertical="center" shrinkToFit="1"/>
    </xf>
    <xf numFmtId="9" fontId="0" fillId="0" borderId="138" xfId="4" applyNumberFormat="1" applyFont="1" applyFill="1" applyBorder="1" applyAlignment="1">
      <alignment horizontal="center" vertical="center"/>
    </xf>
    <xf numFmtId="9" fontId="0" fillId="0" borderId="118" xfId="4" applyNumberFormat="1" applyFont="1" applyFill="1" applyBorder="1" applyAlignment="1">
      <alignment horizontal="center" vertical="center"/>
    </xf>
    <xf numFmtId="10" fontId="0" fillId="0" borderId="114" xfId="0" applyNumberFormat="1" applyFill="1" applyBorder="1" applyAlignment="1" applyProtection="1">
      <alignment horizontal="center" vertical="center"/>
    </xf>
    <xf numFmtId="10" fontId="0" fillId="0" borderId="118" xfId="0" applyNumberFormat="1" applyFill="1" applyBorder="1" applyAlignment="1" applyProtection="1">
      <alignment horizontal="center" vertical="center"/>
    </xf>
    <xf numFmtId="0" fontId="3" fillId="0" borderId="33" xfId="0" applyFont="1" applyFill="1" applyBorder="1" applyAlignment="1">
      <alignment horizontal="left" vertical="center" wrapText="1"/>
    </xf>
    <xf numFmtId="0" fontId="3" fillId="0" borderId="31" xfId="0" applyFont="1" applyFill="1" applyBorder="1" applyAlignment="1">
      <alignment horizontal="left" vertical="center" wrapText="1"/>
    </xf>
    <xf numFmtId="9" fontId="8" fillId="0" borderId="36" xfId="0" applyNumberFormat="1" applyFont="1" applyBorder="1" applyAlignment="1">
      <alignment horizontal="center" vertical="center"/>
    </xf>
    <xf numFmtId="9" fontId="8" fillId="0" borderId="35" xfId="0" applyNumberFormat="1" applyFont="1" applyBorder="1" applyAlignment="1">
      <alignment horizontal="center" vertical="center"/>
    </xf>
    <xf numFmtId="9" fontId="8" fillId="0" borderId="5" xfId="0" applyNumberFormat="1" applyFont="1" applyBorder="1" applyAlignment="1">
      <alignment horizontal="center" vertical="center"/>
    </xf>
    <xf numFmtId="9" fontId="8" fillId="0" borderId="6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26" fillId="0" borderId="138" xfId="0" applyFont="1" applyFill="1" applyBorder="1" applyAlignment="1">
      <alignment horizontal="left" vertical="center" wrapText="1"/>
    </xf>
    <xf numFmtId="0" fontId="26" fillId="0" borderId="200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left" vertical="center" wrapText="1"/>
    </xf>
    <xf numFmtId="0" fontId="5" fillId="0" borderId="200" xfId="0" applyFont="1" applyFill="1" applyBorder="1" applyAlignment="1">
      <alignment horizontal="left" vertical="center" wrapText="1"/>
    </xf>
    <xf numFmtId="9" fontId="10" fillId="0" borderId="36" xfId="4" applyFont="1" applyBorder="1" applyAlignment="1">
      <alignment horizontal="center" vertical="center"/>
    </xf>
    <xf numFmtId="9" fontId="10" fillId="0" borderId="201" xfId="4" applyFont="1" applyBorder="1" applyAlignment="1">
      <alignment horizontal="center" vertical="center"/>
    </xf>
    <xf numFmtId="9" fontId="10" fillId="0" borderId="5" xfId="4" applyFont="1" applyBorder="1" applyAlignment="1">
      <alignment horizontal="center" vertical="center"/>
    </xf>
    <xf numFmtId="9" fontId="10" fillId="0" borderId="202" xfId="4" applyFont="1" applyBorder="1" applyAlignment="1">
      <alignment horizontal="center" vertical="center"/>
    </xf>
    <xf numFmtId="0" fontId="26" fillId="0" borderId="140" xfId="0" applyFont="1" applyFill="1" applyBorder="1" applyAlignment="1">
      <alignment horizontal="left" vertical="center" wrapText="1"/>
    </xf>
    <xf numFmtId="0" fontId="26" fillId="0" borderId="146" xfId="0" applyFont="1" applyFill="1" applyBorder="1" applyAlignment="1">
      <alignment horizontal="left" vertical="center" wrapText="1"/>
    </xf>
    <xf numFmtId="9" fontId="10" fillId="0" borderId="19" xfId="4" applyFont="1" applyBorder="1" applyAlignment="1">
      <alignment horizontal="center" vertical="center"/>
    </xf>
    <xf numFmtId="9" fontId="10" fillId="0" borderId="203" xfId="4" applyFont="1" applyBorder="1" applyAlignment="1">
      <alignment horizontal="center" vertical="center"/>
    </xf>
    <xf numFmtId="0" fontId="2" fillId="0" borderId="163" xfId="0" applyFont="1" applyFill="1" applyBorder="1" applyAlignment="1">
      <alignment horizontal="left" vertical="center" wrapText="1"/>
    </xf>
    <xf numFmtId="0" fontId="26" fillId="0" borderId="32" xfId="0" applyFont="1" applyFill="1" applyBorder="1" applyAlignment="1">
      <alignment horizontal="left" vertical="center" wrapText="1"/>
    </xf>
    <xf numFmtId="0" fontId="8" fillId="0" borderId="34" xfId="4" applyNumberFormat="1" applyFont="1" applyBorder="1" applyAlignment="1">
      <alignment horizontal="center" vertical="center"/>
    </xf>
    <xf numFmtId="0" fontId="8" fillId="0" borderId="8" xfId="4" applyNumberFormat="1" applyFont="1" applyBorder="1" applyAlignment="1">
      <alignment horizontal="center" vertical="center"/>
    </xf>
    <xf numFmtId="0" fontId="2" fillId="0" borderId="220" xfId="0" applyFont="1" applyFill="1" applyBorder="1" applyAlignment="1" applyProtection="1">
      <alignment horizontal="left" vertical="center" wrapText="1"/>
    </xf>
    <xf numFmtId="0" fontId="2" fillId="0" borderId="138" xfId="0" applyFont="1" applyFill="1" applyBorder="1" applyAlignment="1" applyProtection="1">
      <alignment horizontal="left" vertical="center" wrapText="1"/>
    </xf>
    <xf numFmtId="0" fontId="2" fillId="0" borderId="85" xfId="0" applyFont="1" applyFill="1" applyBorder="1" applyAlignment="1" applyProtection="1">
      <alignment horizontal="left" vertical="center" wrapText="1"/>
    </xf>
    <xf numFmtId="0" fontId="3" fillId="0" borderId="220" xfId="0" applyFont="1" applyFill="1" applyBorder="1" applyAlignment="1" applyProtection="1">
      <alignment horizontal="left" vertical="center" wrapText="1"/>
    </xf>
    <xf numFmtId="0" fontId="3" fillId="0" borderId="138" xfId="0" applyFont="1" applyFill="1" applyBorder="1" applyAlignment="1" applyProtection="1">
      <alignment horizontal="left" vertical="center" wrapText="1"/>
    </xf>
    <xf numFmtId="0" fontId="3" fillId="0" borderId="33" xfId="0" applyFont="1" applyFill="1" applyBorder="1" applyAlignment="1" applyProtection="1">
      <alignment horizontal="left" vertical="center" wrapText="1"/>
    </xf>
    <xf numFmtId="0" fontId="3" fillId="0" borderId="31" xfId="0" applyFont="1" applyFill="1" applyBorder="1" applyAlignment="1" applyProtection="1">
      <alignment horizontal="left" vertical="center" wrapText="1"/>
    </xf>
    <xf numFmtId="0" fontId="3" fillId="0" borderId="146" xfId="0" applyFont="1" applyFill="1" applyBorder="1" applyAlignment="1" applyProtection="1">
      <alignment horizontal="left" vertical="center" wrapText="1"/>
    </xf>
    <xf numFmtId="0" fontId="3" fillId="0" borderId="33" xfId="0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/>
    </xf>
    <xf numFmtId="9" fontId="3" fillId="0" borderId="177" xfId="0" applyNumberFormat="1" applyFont="1" applyFill="1" applyBorder="1" applyAlignment="1">
      <alignment horizontal="center" vertical="center"/>
    </xf>
    <xf numFmtId="9" fontId="3" fillId="0" borderId="178" xfId="0" applyNumberFormat="1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36" xfId="0" applyFont="1" applyFill="1" applyBorder="1" applyAlignment="1">
      <alignment horizontal="center" vertical="center"/>
    </xf>
    <xf numFmtId="0" fontId="8" fillId="7" borderId="35" xfId="0" applyFont="1" applyFill="1" applyBorder="1" applyAlignment="1">
      <alignment horizontal="center" vertical="center"/>
    </xf>
    <xf numFmtId="0" fontId="3" fillId="0" borderId="146" xfId="0" applyFont="1" applyFill="1" applyBorder="1" applyAlignment="1">
      <alignment horizontal="left" vertical="center" wrapText="1"/>
    </xf>
    <xf numFmtId="9" fontId="10" fillId="0" borderId="36" xfId="4" applyFont="1" applyBorder="1" applyAlignment="1">
      <alignment horizontal="center" vertical="center" wrapText="1"/>
    </xf>
    <xf numFmtId="0" fontId="31" fillId="0" borderId="183" xfId="0" applyFont="1" applyBorder="1" applyAlignment="1">
      <alignment horizontal="center" vertical="center" wrapText="1"/>
    </xf>
    <xf numFmtId="9" fontId="10" fillId="0" borderId="5" xfId="4" applyFont="1" applyBorder="1" applyAlignment="1">
      <alignment horizontal="center" vertical="center" wrapText="1"/>
    </xf>
    <xf numFmtId="0" fontId="31" fillId="0" borderId="37" xfId="0" applyFont="1" applyBorder="1" applyAlignment="1">
      <alignment horizontal="center" vertical="center" wrapText="1"/>
    </xf>
    <xf numFmtId="9" fontId="10" fillId="0" borderId="19" xfId="4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" fillId="0" borderId="177" xfId="0" applyFont="1" applyFill="1" applyBorder="1" applyAlignment="1">
      <alignment horizontal="center" vertical="center"/>
    </xf>
    <xf numFmtId="0" fontId="3" fillId="0" borderId="185" xfId="0" applyFont="1" applyFill="1" applyBorder="1" applyAlignment="1">
      <alignment horizontal="center" vertical="center"/>
    </xf>
    <xf numFmtId="0" fontId="2" fillId="0" borderId="127" xfId="0" applyFont="1" applyFill="1" applyBorder="1" applyAlignment="1">
      <alignment horizontal="left" vertical="center" wrapText="1"/>
    </xf>
    <xf numFmtId="0" fontId="3" fillId="0" borderId="30" xfId="0" applyFont="1" applyFill="1" applyBorder="1" applyAlignment="1">
      <alignment horizontal="left" vertical="center" wrapText="1"/>
    </xf>
    <xf numFmtId="0" fontId="3" fillId="0" borderId="133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2" fillId="0" borderId="33" xfId="0" applyFont="1" applyFill="1" applyBorder="1" applyAlignment="1">
      <alignment horizontal="left" vertical="center" wrapText="1"/>
    </xf>
    <xf numFmtId="0" fontId="2" fillId="0" borderId="138" xfId="0" applyFont="1" applyFill="1" applyBorder="1" applyAlignment="1">
      <alignment horizontal="left" vertical="center" wrapText="1"/>
    </xf>
    <xf numFmtId="0" fontId="3" fillId="0" borderId="136" xfId="0" applyFont="1" applyFill="1" applyBorder="1" applyAlignment="1">
      <alignment horizontal="left" vertical="center" wrapText="1"/>
    </xf>
    <xf numFmtId="0" fontId="3" fillId="0" borderId="138" xfId="0" applyFont="1" applyFill="1" applyBorder="1" applyAlignment="1">
      <alignment horizontal="left" vertical="center" wrapText="1"/>
    </xf>
    <xf numFmtId="0" fontId="2" fillId="0" borderId="140" xfId="0" applyFont="1" applyFill="1" applyBorder="1" applyAlignment="1">
      <alignment horizontal="left" vertical="center" wrapText="1"/>
    </xf>
    <xf numFmtId="0" fontId="2" fillId="0" borderId="146" xfId="0" applyFont="1" applyFill="1" applyBorder="1" applyAlignment="1">
      <alignment horizontal="left" vertical="center" wrapText="1"/>
    </xf>
    <xf numFmtId="0" fontId="2" fillId="0" borderId="149" xfId="0" applyFont="1" applyFill="1" applyBorder="1" applyAlignment="1">
      <alignment horizontal="left" vertical="center" wrapText="1"/>
    </xf>
    <xf numFmtId="0" fontId="2" fillId="0" borderId="155" xfId="0" applyFont="1" applyFill="1" applyBorder="1" applyAlignment="1">
      <alignment horizontal="left" vertical="center" wrapText="1"/>
    </xf>
    <xf numFmtId="0" fontId="26" fillId="0" borderId="150" xfId="0" applyFont="1" applyFill="1" applyBorder="1" applyAlignment="1">
      <alignment horizontal="left" vertical="center" wrapText="1"/>
    </xf>
    <xf numFmtId="0" fontId="26" fillId="0" borderId="156" xfId="0" applyFont="1" applyFill="1" applyBorder="1" applyAlignment="1">
      <alignment horizontal="left" vertical="center" wrapText="1"/>
    </xf>
    <xf numFmtId="9" fontId="10" fillId="0" borderId="198" xfId="0" applyNumberFormat="1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9" fontId="10" fillId="0" borderId="10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9" fontId="10" fillId="0" borderId="20" xfId="0" applyNumberFormat="1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" fillId="0" borderId="199" xfId="0" applyFont="1" applyFill="1" applyBorder="1" applyAlignment="1">
      <alignment horizontal="center" vertical="center" wrapText="1"/>
    </xf>
    <xf numFmtId="9" fontId="8" fillId="0" borderId="36" xfId="0" applyNumberFormat="1" applyFont="1" applyFill="1" applyBorder="1" applyAlignment="1">
      <alignment horizontal="center" vertical="center" wrapText="1"/>
    </xf>
    <xf numFmtId="9" fontId="8" fillId="0" borderId="35" xfId="0" applyNumberFormat="1" applyFont="1" applyFill="1" applyBorder="1" applyAlignment="1">
      <alignment horizontal="center" vertical="center" wrapText="1"/>
    </xf>
    <xf numFmtId="9" fontId="8" fillId="0" borderId="5" xfId="0" applyNumberFormat="1" applyFont="1" applyFill="1" applyBorder="1" applyAlignment="1">
      <alignment horizontal="center" vertical="center" wrapText="1"/>
    </xf>
    <xf numFmtId="9" fontId="8" fillId="0" borderId="6" xfId="0" applyNumberFormat="1" applyFont="1" applyFill="1" applyBorder="1" applyAlignment="1">
      <alignment horizontal="center" vertical="center" wrapText="1"/>
    </xf>
    <xf numFmtId="9" fontId="8" fillId="0" borderId="19" xfId="0" applyNumberFormat="1" applyFont="1" applyFill="1" applyBorder="1" applyAlignment="1">
      <alignment horizontal="center" vertical="center" wrapText="1"/>
    </xf>
    <xf numFmtId="9" fontId="8" fillId="0" borderId="18" xfId="0" applyNumberFormat="1" applyFont="1" applyFill="1" applyBorder="1" applyAlignment="1">
      <alignment horizontal="center" vertical="center" wrapText="1"/>
    </xf>
    <xf numFmtId="0" fontId="3" fillId="0" borderId="204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vertical="center" wrapText="1"/>
    </xf>
    <xf numFmtId="0" fontId="3" fillId="0" borderId="138" xfId="0" applyFont="1" applyFill="1" applyBorder="1" applyAlignment="1">
      <alignment vertical="center" wrapText="1"/>
    </xf>
    <xf numFmtId="0" fontId="3" fillId="0" borderId="219" xfId="0" applyFont="1" applyFill="1" applyBorder="1" applyAlignment="1">
      <alignment vertical="center" wrapText="1"/>
    </xf>
    <xf numFmtId="0" fontId="3" fillId="0" borderId="177" xfId="4" applyNumberFormat="1" applyFont="1" applyFill="1" applyBorder="1" applyAlignment="1">
      <alignment horizontal="center" vertical="center" wrapText="1"/>
    </xf>
    <xf numFmtId="0" fontId="3" fillId="0" borderId="178" xfId="4" applyNumberFormat="1" applyFont="1" applyFill="1" applyBorder="1" applyAlignment="1">
      <alignment horizontal="center" vertical="center" wrapText="1"/>
    </xf>
    <xf numFmtId="9" fontId="0" fillId="0" borderId="114" xfId="4" applyNumberFormat="1" applyFont="1" applyFill="1" applyBorder="1" applyAlignment="1">
      <alignment horizontal="center" vertical="center"/>
    </xf>
    <xf numFmtId="1" fontId="29" fillId="0" borderId="252" xfId="4" applyNumberFormat="1" applyFont="1" applyBorder="1" applyAlignment="1">
      <alignment horizontal="center" vertical="center"/>
    </xf>
    <xf numFmtId="1" fontId="29" fillId="0" borderId="253" xfId="4" applyNumberFormat="1" applyFont="1" applyBorder="1" applyAlignment="1">
      <alignment horizontal="center" vertical="center"/>
    </xf>
    <xf numFmtId="1" fontId="29" fillId="0" borderId="34" xfId="4" applyNumberFormat="1" applyFont="1" applyBorder="1" applyAlignment="1">
      <alignment horizontal="center" vertical="center"/>
    </xf>
    <xf numFmtId="1" fontId="29" fillId="0" borderId="8" xfId="4" applyNumberFormat="1" applyFont="1" applyBorder="1" applyAlignment="1">
      <alignment horizontal="center" vertical="center"/>
    </xf>
    <xf numFmtId="1" fontId="29" fillId="0" borderId="240" xfId="4" applyNumberFormat="1" applyFont="1" applyBorder="1" applyAlignment="1">
      <alignment horizontal="center" vertical="center"/>
    </xf>
    <xf numFmtId="1" fontId="29" fillId="0" borderId="2" xfId="4" applyNumberFormat="1" applyFont="1" applyBorder="1" applyAlignment="1">
      <alignment horizontal="center" vertical="center"/>
    </xf>
    <xf numFmtId="0" fontId="2" fillId="0" borderId="184" xfId="0" applyFont="1" applyFill="1" applyBorder="1" applyAlignment="1">
      <alignment horizontal="left" vertical="center" wrapText="1"/>
    </xf>
    <xf numFmtId="0" fontId="2" fillId="0" borderId="85" xfId="0" applyFont="1" applyFill="1" applyBorder="1" applyAlignment="1">
      <alignment horizontal="left" vertical="center" wrapText="1"/>
    </xf>
    <xf numFmtId="0" fontId="2" fillId="0" borderId="88" xfId="0" applyFont="1" applyFill="1" applyBorder="1" applyAlignment="1">
      <alignment horizontal="left" vertical="center" wrapText="1"/>
    </xf>
    <xf numFmtId="0" fontId="2" fillId="0" borderId="58" xfId="0" applyFont="1" applyFill="1" applyBorder="1" applyAlignment="1">
      <alignment horizontal="left" vertical="center" wrapText="1"/>
    </xf>
    <xf numFmtId="0" fontId="2" fillId="0" borderId="113" xfId="0" applyFont="1" applyFill="1" applyBorder="1" applyAlignment="1">
      <alignment horizontal="left" vertical="center" wrapText="1"/>
    </xf>
    <xf numFmtId="0" fontId="3" fillId="0" borderId="88" xfId="0" applyFont="1" applyFill="1" applyBorder="1" applyAlignment="1">
      <alignment horizontal="left" vertical="center" wrapText="1"/>
    </xf>
    <xf numFmtId="0" fontId="3" fillId="0" borderId="58" xfId="0" applyFont="1" applyFill="1" applyBorder="1" applyAlignment="1">
      <alignment horizontal="left" vertical="center" wrapText="1"/>
    </xf>
    <xf numFmtId="0" fontId="3" fillId="0" borderId="113" xfId="0" applyFont="1" applyFill="1" applyBorder="1" applyAlignment="1">
      <alignment horizontal="left" vertical="center" wrapText="1"/>
    </xf>
    <xf numFmtId="0" fontId="2" fillId="0" borderId="87" xfId="0" applyFont="1" applyFill="1" applyBorder="1" applyAlignment="1">
      <alignment horizontal="left" vertical="center" wrapText="1"/>
    </xf>
    <xf numFmtId="0" fontId="0" fillId="0" borderId="138" xfId="0" applyBorder="1"/>
    <xf numFmtId="0" fontId="20" fillId="0" borderId="0" xfId="0" applyFont="1" applyAlignment="1">
      <alignment horizontal="center"/>
    </xf>
  </cellXfs>
  <cellStyles count="5">
    <cellStyle name="Monétaire 2" xfId="3"/>
    <cellStyle name="Normal" xfId="0" builtinId="0"/>
    <cellStyle name="Normal 2" xfId="1"/>
    <cellStyle name="Pourcentage" xfId="4" builtinId="5"/>
    <cellStyle name="Pourcentage 2" xfId="2"/>
  </cellStyles>
  <dxfs count="0"/>
  <tableStyles count="0" defaultTableStyle="TableStyleMedium9" defaultPivotStyle="PivotStyleLight16"/>
  <colors>
    <mruColors>
      <color rgb="FFB2B2B2"/>
      <color rgb="FF33CC33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63498</xdr:colOff>
      <xdr:row>0</xdr:row>
      <xdr:rowOff>60324</xdr:rowOff>
    </xdr:from>
    <xdr:to>
      <xdr:col>0</xdr:col>
      <xdr:colOff>1285875</xdr:colOff>
      <xdr:row>0</xdr:row>
      <xdr:rowOff>738188</xdr:rowOff>
    </xdr:to>
    <xdr:pic>
      <xdr:nvPicPr>
        <xdr:cNvPr id="3" name="Image 2" descr="GIPNO.bmp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3498" y="60324"/>
          <a:ext cx="1222377" cy="6778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%20modifi&#23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P%20NORD%20OUEST/Documents/Mathieu/GIP%20NO/Visite%20terrain/Capitalisation%20des%20visites%20terrain%20GIPN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5">
          <cell r="K5" t="str">
            <v>Semaine</v>
          </cell>
          <cell r="L5" t="str">
            <v>1er jour</v>
          </cell>
          <cell r="M5" t="str">
            <v>Caroline Bruneau</v>
          </cell>
          <cell r="N5" t="str">
            <v>Caroline Frumery</v>
          </cell>
          <cell r="O5" t="str">
            <v>Mathieu Roche</v>
          </cell>
          <cell r="P5" t="str">
            <v>Sophie Benon</v>
          </cell>
          <cell r="Q5" t="str">
            <v>Total général</v>
          </cell>
        </row>
        <row r="6">
          <cell r="K6" t="str">
            <v>03/02/2014 - 09/02/2014</v>
          </cell>
          <cell r="L6" t="str">
            <v>03/02/2014</v>
          </cell>
          <cell r="M6">
            <v>0</v>
          </cell>
          <cell r="N6">
            <v>2</v>
          </cell>
          <cell r="O6">
            <v>0</v>
          </cell>
          <cell r="P6">
            <v>0</v>
          </cell>
          <cell r="Q6">
            <v>2</v>
          </cell>
        </row>
        <row r="7">
          <cell r="K7" t="str">
            <v>10/02/2014 - 16/02/2014</v>
          </cell>
          <cell r="L7" t="str">
            <v>10/02/2014</v>
          </cell>
          <cell r="M7">
            <v>0</v>
          </cell>
          <cell r="N7">
            <v>3</v>
          </cell>
          <cell r="O7">
            <v>0</v>
          </cell>
          <cell r="P7">
            <v>0</v>
          </cell>
          <cell r="Q7">
            <v>3</v>
          </cell>
        </row>
        <row r="8">
          <cell r="K8" t="str">
            <v>03/03/2014 - 09/03/2014</v>
          </cell>
          <cell r="L8" t="str">
            <v>03/03/2014</v>
          </cell>
          <cell r="M8">
            <v>0</v>
          </cell>
          <cell r="N8">
            <v>0</v>
          </cell>
          <cell r="O8">
            <v>0</v>
          </cell>
          <cell r="P8">
            <v>1</v>
          </cell>
          <cell r="Q8">
            <v>1</v>
          </cell>
        </row>
        <row r="9">
          <cell r="K9" t="str">
            <v>10/03/2014 - 16/03/2014</v>
          </cell>
          <cell r="L9" t="str">
            <v>10/03/2014</v>
          </cell>
          <cell r="M9">
            <v>0</v>
          </cell>
          <cell r="N9">
            <v>0</v>
          </cell>
          <cell r="O9">
            <v>1</v>
          </cell>
          <cell r="P9">
            <v>0</v>
          </cell>
          <cell r="Q9">
            <v>1</v>
          </cell>
        </row>
        <row r="10">
          <cell r="K10" t="str">
            <v>17/03/2014 - 23/03/2014</v>
          </cell>
          <cell r="L10" t="str">
            <v>17/03/2014</v>
          </cell>
          <cell r="M10">
            <v>2</v>
          </cell>
          <cell r="N10">
            <v>0</v>
          </cell>
          <cell r="O10">
            <v>2</v>
          </cell>
          <cell r="P10">
            <v>0</v>
          </cell>
          <cell r="Q10">
            <v>4</v>
          </cell>
        </row>
        <row r="11">
          <cell r="K11" t="str">
            <v>24/03/2014 - 30/03/2014</v>
          </cell>
          <cell r="L11" t="str">
            <v>24/03/2014</v>
          </cell>
          <cell r="M11">
            <v>0</v>
          </cell>
          <cell r="N11">
            <v>0</v>
          </cell>
          <cell r="O11">
            <v>1</v>
          </cell>
          <cell r="P11">
            <v>0</v>
          </cell>
          <cell r="Q11">
            <v>1</v>
          </cell>
        </row>
        <row r="12">
          <cell r="K12" t="str">
            <v>Total général</v>
          </cell>
          <cell r="L12" t="str">
            <v>Total géné</v>
          </cell>
          <cell r="M12">
            <v>2</v>
          </cell>
          <cell r="N12">
            <v>5</v>
          </cell>
          <cell r="O12">
            <v>4</v>
          </cell>
          <cell r="P12">
            <v>1</v>
          </cell>
          <cell r="Q12">
            <v>12</v>
          </cell>
        </row>
        <row r="13">
          <cell r="K13">
            <v>0</v>
          </cell>
          <cell r="L13" t="str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K14">
            <v>0</v>
          </cell>
          <cell r="L14" t="str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</row>
        <row r="15">
          <cell r="K15">
            <v>0</v>
          </cell>
          <cell r="L15" t="str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K16">
            <v>0</v>
          </cell>
          <cell r="L16" t="str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</row>
        <row r="17">
          <cell r="K17">
            <v>0</v>
          </cell>
          <cell r="L17" t="str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K18">
            <v>0</v>
          </cell>
          <cell r="L18" t="str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K19">
            <v>0</v>
          </cell>
          <cell r="L19" t="str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K20">
            <v>0</v>
          </cell>
          <cell r="L20" t="str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K21">
            <v>0</v>
          </cell>
          <cell r="L21" t="str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K22">
            <v>0</v>
          </cell>
          <cell r="L22" t="str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</row>
        <row r="23">
          <cell r="K23">
            <v>0</v>
          </cell>
          <cell r="L23" t="str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</row>
        <row r="24">
          <cell r="K24">
            <v>0</v>
          </cell>
          <cell r="L24" t="str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</row>
        <row r="25">
          <cell r="K25">
            <v>0</v>
          </cell>
          <cell r="L25" t="str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</row>
        <row r="26">
          <cell r="K26">
            <v>0</v>
          </cell>
          <cell r="L26" t="str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K27">
            <v>0</v>
          </cell>
          <cell r="L27" t="str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K28">
            <v>0</v>
          </cell>
          <cell r="L28" t="str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  <row r="29">
          <cell r="K29">
            <v>0</v>
          </cell>
          <cell r="L29" t="str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</row>
        <row r="30">
          <cell r="K30">
            <v>0</v>
          </cell>
          <cell r="L30" t="str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</row>
        <row r="31">
          <cell r="K31">
            <v>0</v>
          </cell>
          <cell r="L31" t="str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</row>
        <row r="32">
          <cell r="K32">
            <v>0</v>
          </cell>
          <cell r="L32" t="str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</row>
        <row r="33">
          <cell r="K33">
            <v>0</v>
          </cell>
          <cell r="L33" t="str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</row>
        <row r="34">
          <cell r="K34">
            <v>0</v>
          </cell>
          <cell r="L34" t="str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</row>
        <row r="35">
          <cell r="K35">
            <v>0</v>
          </cell>
          <cell r="L35" t="str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</row>
        <row r="36">
          <cell r="K36">
            <v>0</v>
          </cell>
          <cell r="L36" t="str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</row>
        <row r="37">
          <cell r="K37">
            <v>0</v>
          </cell>
          <cell r="L37" t="str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</row>
        <row r="38">
          <cell r="K38">
            <v>0</v>
          </cell>
          <cell r="L38" t="str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</row>
        <row r="39">
          <cell r="K39">
            <v>0</v>
          </cell>
          <cell r="L39" t="str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</row>
        <row r="40">
          <cell r="K40">
            <v>0</v>
          </cell>
          <cell r="L40" t="str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</row>
        <row r="41">
          <cell r="K41">
            <v>0</v>
          </cell>
          <cell r="L41" t="str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</row>
        <row r="42">
          <cell r="K42">
            <v>0</v>
          </cell>
          <cell r="L42" t="str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</row>
        <row r="43">
          <cell r="K43">
            <v>0</v>
          </cell>
          <cell r="L43" t="str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</row>
        <row r="44">
          <cell r="K44">
            <v>0</v>
          </cell>
          <cell r="L44" t="str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</row>
        <row r="45">
          <cell r="K45">
            <v>0</v>
          </cell>
          <cell r="L45" t="str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</row>
        <row r="46">
          <cell r="K46">
            <v>0</v>
          </cell>
          <cell r="L46" t="str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K47">
            <v>0</v>
          </cell>
          <cell r="L47" t="str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</row>
        <row r="48">
          <cell r="K48">
            <v>0</v>
          </cell>
          <cell r="L48" t="str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</row>
        <row r="49">
          <cell r="K49">
            <v>0</v>
          </cell>
          <cell r="L49" t="str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</row>
        <row r="50">
          <cell r="K50">
            <v>0</v>
          </cell>
          <cell r="L50" t="str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</row>
        <row r="51">
          <cell r="K51">
            <v>0</v>
          </cell>
          <cell r="L51" t="str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</row>
        <row r="52">
          <cell r="K52">
            <v>0</v>
          </cell>
          <cell r="L52" t="str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</row>
        <row r="53">
          <cell r="K53">
            <v>0</v>
          </cell>
          <cell r="L53" t="str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</row>
        <row r="54">
          <cell r="K54">
            <v>0</v>
          </cell>
          <cell r="L54" t="str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</row>
        <row r="55">
          <cell r="K55">
            <v>0</v>
          </cell>
          <cell r="L55" t="str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</row>
        <row r="56">
          <cell r="K56">
            <v>0</v>
          </cell>
          <cell r="L56" t="str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ture du constat"/>
      <sheetName val="Feuille de données"/>
      <sheetName val="Suivi"/>
      <sheetName val="Graphiques"/>
    </sheetNames>
    <sheetDataSet>
      <sheetData sheetId="0"/>
      <sheetData sheetId="1"/>
      <sheetData sheetId="2">
        <row r="32">
          <cell r="F32" t="str">
            <v>03/02/2014 - 09/02/2014</v>
          </cell>
          <cell r="H32">
            <v>2</v>
          </cell>
          <cell r="K32">
            <v>2</v>
          </cell>
        </row>
        <row r="33">
          <cell r="F33" t="str">
            <v>10/02/2014 - 16/02/2014</v>
          </cell>
          <cell r="H33">
            <v>3</v>
          </cell>
          <cell r="K33">
            <v>3</v>
          </cell>
        </row>
        <row r="34">
          <cell r="F34" t="str">
            <v>03/03/2014 - 09/03/2014</v>
          </cell>
          <cell r="J34">
            <v>1</v>
          </cell>
          <cell r="K34">
            <v>1</v>
          </cell>
        </row>
        <row r="35">
          <cell r="F35" t="str">
            <v>10/03/2014 - 16/03/2014</v>
          </cell>
          <cell r="I35">
            <v>1</v>
          </cell>
          <cell r="K35">
            <v>1</v>
          </cell>
        </row>
        <row r="36">
          <cell r="F36" t="str">
            <v>17/03/2014 - 23/03/2014</v>
          </cell>
          <cell r="G36">
            <v>2</v>
          </cell>
          <cell r="I36">
            <v>2</v>
          </cell>
          <cell r="K36">
            <v>4</v>
          </cell>
        </row>
        <row r="37">
          <cell r="F37" t="str">
            <v>24/03/2014 - 30/03/2014</v>
          </cell>
          <cell r="I37">
            <v>1</v>
          </cell>
          <cell r="K37">
            <v>1</v>
          </cell>
        </row>
        <row r="38">
          <cell r="F38" t="str">
            <v>Total général</v>
          </cell>
          <cell r="G38">
            <v>2</v>
          </cell>
          <cell r="H38">
            <v>5</v>
          </cell>
          <cell r="I38">
            <v>4</v>
          </cell>
          <cell r="J38">
            <v>1</v>
          </cell>
          <cell r="K38">
            <v>12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GIP NO Doc typt">
      <a:dk1>
        <a:sysClr val="windowText" lastClr="000000"/>
      </a:dk1>
      <a:lt1>
        <a:sysClr val="window" lastClr="FFFFFF"/>
      </a:lt1>
      <a:dk2>
        <a:srgbClr val="1F497D"/>
      </a:dk2>
      <a:lt2>
        <a:srgbClr val="DDDDDD"/>
      </a:lt2>
      <a:accent1>
        <a:srgbClr val="00AEEF"/>
      </a:accent1>
      <a:accent2>
        <a:srgbClr val="8F3F97"/>
      </a:accent2>
      <a:accent3>
        <a:srgbClr val="BFD62F"/>
      </a:accent3>
      <a:accent4>
        <a:srgbClr val="F7931D"/>
      </a:accent4>
      <a:accent5>
        <a:srgbClr val="003370"/>
      </a:accent5>
      <a:accent6>
        <a:srgbClr val="D70004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J92"/>
  <sheetViews>
    <sheetView showGridLines="0" tabSelected="1" zoomScale="80" zoomScaleNormal="80" workbookViewId="0">
      <pane xSplit="9" ySplit="3" topLeftCell="K6" activePane="bottomRight" state="frozen"/>
      <selection pane="topRight" activeCell="J1" sqref="J1"/>
      <selection pane="bottomLeft" activeCell="A5" sqref="A5"/>
      <selection pane="bottomRight" activeCell="K15" sqref="K15:U15"/>
    </sheetView>
  </sheetViews>
  <sheetFormatPr baseColWidth="10" defaultColWidth="11.42578125" defaultRowHeight="15" x14ac:dyDescent="0.25"/>
  <cols>
    <col min="1" max="1" width="37.140625" style="5" customWidth="1"/>
    <col min="2" max="2" width="42.85546875" style="3" customWidth="1"/>
    <col min="3" max="3" width="49.85546875" style="2" customWidth="1"/>
    <col min="4" max="7" width="6.7109375" style="3" customWidth="1"/>
    <col min="8" max="8" width="7.7109375" style="3" customWidth="1"/>
    <col min="9" max="9" width="4.42578125" style="16" customWidth="1"/>
    <col min="10" max="10" width="8.42578125" style="3" bestFit="1" customWidth="1"/>
    <col min="11" max="11" width="6.140625" style="7" customWidth="1"/>
    <col min="12" max="13" width="4.140625" style="7" customWidth="1"/>
    <col min="14" max="14" width="4.140625" style="10" customWidth="1"/>
    <col min="15" max="19" width="4.140625" style="7" customWidth="1"/>
    <col min="20" max="20" width="5.28515625" style="7" customWidth="1"/>
    <col min="21" max="21" width="3.85546875" style="7" bestFit="1" customWidth="1"/>
    <col min="22" max="40" width="4.140625" style="7" customWidth="1"/>
    <col min="41" max="62" width="4.140625" style="1" customWidth="1"/>
    <col min="63" max="16384" width="11.42578125" style="1"/>
  </cols>
  <sheetData>
    <row r="1" spans="1:62" s="6" customFormat="1" ht="63.75" customHeight="1" thickBot="1" x14ac:dyDescent="0.3">
      <c r="A1" s="577" t="s">
        <v>196</v>
      </c>
      <c r="B1" s="578"/>
      <c r="C1" s="578"/>
      <c r="D1" s="578"/>
      <c r="E1" s="578"/>
      <c r="F1" s="578"/>
      <c r="G1" s="578"/>
      <c r="H1" s="579"/>
      <c r="I1" s="12"/>
      <c r="J1" s="24" t="s">
        <v>18</v>
      </c>
      <c r="K1" s="121">
        <v>41638</v>
      </c>
      <c r="L1" s="121">
        <v>41645</v>
      </c>
      <c r="M1" s="121">
        <v>41652</v>
      </c>
      <c r="N1" s="121">
        <v>41659</v>
      </c>
      <c r="O1" s="121">
        <v>41666</v>
      </c>
      <c r="P1" s="121">
        <v>41673</v>
      </c>
      <c r="Q1" s="121">
        <v>41680</v>
      </c>
      <c r="R1" s="121">
        <v>41687</v>
      </c>
      <c r="S1" s="121">
        <v>41694</v>
      </c>
      <c r="T1" s="121">
        <v>41701</v>
      </c>
      <c r="U1" s="121">
        <v>41708</v>
      </c>
      <c r="V1" s="121">
        <v>41715</v>
      </c>
      <c r="W1" s="121">
        <v>41722</v>
      </c>
      <c r="X1" s="121">
        <v>41729</v>
      </c>
      <c r="Y1" s="121">
        <v>41736</v>
      </c>
      <c r="Z1" s="121">
        <v>41743</v>
      </c>
      <c r="AA1" s="121">
        <v>41750</v>
      </c>
      <c r="AB1" s="121">
        <v>41757</v>
      </c>
      <c r="AC1" s="121">
        <v>41764</v>
      </c>
      <c r="AD1" s="121">
        <v>41771</v>
      </c>
      <c r="AE1" s="121">
        <v>41778</v>
      </c>
      <c r="AF1" s="121">
        <v>41785</v>
      </c>
      <c r="AG1" s="121">
        <v>41792</v>
      </c>
      <c r="AH1" s="121">
        <v>41799</v>
      </c>
      <c r="AI1" s="121">
        <v>41806</v>
      </c>
      <c r="AJ1" s="121">
        <v>41813</v>
      </c>
      <c r="AK1" s="121">
        <v>41820</v>
      </c>
      <c r="AL1" s="121">
        <v>41827</v>
      </c>
      <c r="AM1" s="121">
        <v>41834</v>
      </c>
      <c r="AN1" s="121">
        <v>41841</v>
      </c>
      <c r="AO1" s="121">
        <v>41848</v>
      </c>
      <c r="AP1" s="121">
        <v>41855</v>
      </c>
      <c r="AQ1" s="121">
        <v>41862</v>
      </c>
      <c r="AR1" s="121">
        <v>41869</v>
      </c>
      <c r="AS1" s="121">
        <v>41876</v>
      </c>
      <c r="AT1" s="121">
        <v>41883</v>
      </c>
      <c r="AU1" s="121">
        <v>41890</v>
      </c>
      <c r="AV1" s="121">
        <v>41897</v>
      </c>
      <c r="AW1" s="121">
        <v>41904</v>
      </c>
      <c r="AX1" s="121">
        <v>41911</v>
      </c>
      <c r="AY1" s="121">
        <v>41918</v>
      </c>
      <c r="AZ1" s="121">
        <v>41925</v>
      </c>
      <c r="BA1" s="121">
        <v>41932</v>
      </c>
      <c r="BB1" s="121">
        <v>41939</v>
      </c>
      <c r="BC1" s="121">
        <v>41946</v>
      </c>
      <c r="BD1" s="121">
        <v>41953</v>
      </c>
      <c r="BE1" s="121">
        <v>41960</v>
      </c>
      <c r="BF1" s="121">
        <v>41967</v>
      </c>
      <c r="BG1" s="121">
        <v>41974</v>
      </c>
      <c r="BH1" s="121">
        <v>41981</v>
      </c>
      <c r="BI1" s="121">
        <v>41988</v>
      </c>
      <c r="BJ1" s="121">
        <v>41995</v>
      </c>
    </row>
    <row r="2" spans="1:62" s="6" customFormat="1" ht="20.100000000000001" customHeight="1" thickBot="1" x14ac:dyDescent="0.3">
      <c r="A2" s="17" t="s">
        <v>197</v>
      </c>
      <c r="B2" s="18"/>
      <c r="C2" s="20"/>
      <c r="D2" s="20"/>
      <c r="E2" s="19"/>
      <c r="F2" s="23" t="s">
        <v>17</v>
      </c>
      <c r="G2" s="587">
        <v>40946</v>
      </c>
      <c r="H2" s="587"/>
      <c r="I2" s="14"/>
      <c r="J2" s="21"/>
      <c r="K2" s="593" t="s">
        <v>4</v>
      </c>
      <c r="L2" s="594"/>
      <c r="M2" s="594"/>
      <c r="N2" s="594"/>
      <c r="O2" s="595"/>
      <c r="P2" s="593" t="s">
        <v>5</v>
      </c>
      <c r="Q2" s="594"/>
      <c r="R2" s="594"/>
      <c r="S2" s="595"/>
      <c r="T2" s="593" t="s">
        <v>6</v>
      </c>
      <c r="U2" s="594"/>
      <c r="V2" s="594"/>
      <c r="W2" s="595"/>
      <c r="X2" s="593" t="s">
        <v>7</v>
      </c>
      <c r="Y2" s="594"/>
      <c r="Z2" s="594"/>
      <c r="AA2" s="595"/>
      <c r="AB2" s="593" t="s">
        <v>8</v>
      </c>
      <c r="AC2" s="594"/>
      <c r="AD2" s="594"/>
      <c r="AE2" s="594"/>
      <c r="AF2" s="595"/>
      <c r="AG2" s="593" t="s">
        <v>9</v>
      </c>
      <c r="AH2" s="594"/>
      <c r="AI2" s="594"/>
      <c r="AJ2" s="595"/>
      <c r="AK2" s="593" t="s">
        <v>10</v>
      </c>
      <c r="AL2" s="594"/>
      <c r="AM2" s="594"/>
      <c r="AN2" s="594"/>
      <c r="AO2" s="595"/>
      <c r="AP2" s="593" t="s">
        <v>11</v>
      </c>
      <c r="AQ2" s="594"/>
      <c r="AR2" s="594"/>
      <c r="AS2" s="595"/>
      <c r="AT2" s="593" t="s">
        <v>12</v>
      </c>
      <c r="AU2" s="594"/>
      <c r="AV2" s="594"/>
      <c r="AW2" s="595"/>
      <c r="AX2" s="593" t="s">
        <v>13</v>
      </c>
      <c r="AY2" s="594"/>
      <c r="AZ2" s="594"/>
      <c r="BA2" s="594"/>
      <c r="BB2" s="595"/>
      <c r="BC2" s="593" t="s">
        <v>14</v>
      </c>
      <c r="BD2" s="594"/>
      <c r="BE2" s="594"/>
      <c r="BF2" s="595"/>
      <c r="BG2" s="593" t="s">
        <v>15</v>
      </c>
      <c r="BH2" s="594"/>
      <c r="BI2" s="594"/>
      <c r="BJ2" s="595"/>
    </row>
    <row r="3" spans="1:62" ht="21.95" customHeight="1" thickBot="1" x14ac:dyDescent="0.3">
      <c r="A3" s="588" t="s">
        <v>106</v>
      </c>
      <c r="B3" s="589"/>
      <c r="C3" s="589"/>
      <c r="D3" s="589"/>
      <c r="E3" s="589"/>
      <c r="F3" s="589"/>
      <c r="G3" s="589"/>
      <c r="H3" s="590"/>
      <c r="I3" s="11"/>
      <c r="J3" s="22"/>
      <c r="K3" s="122">
        <v>1</v>
      </c>
      <c r="L3" s="123">
        <v>2</v>
      </c>
      <c r="M3" s="125">
        <v>3</v>
      </c>
      <c r="N3" s="125">
        <v>4</v>
      </c>
      <c r="O3" s="126">
        <v>5</v>
      </c>
      <c r="P3" s="124">
        <v>6</v>
      </c>
      <c r="Q3" s="123">
        <v>7</v>
      </c>
      <c r="R3" s="125">
        <v>8</v>
      </c>
      <c r="S3" s="126">
        <v>9</v>
      </c>
      <c r="T3" s="124">
        <v>10</v>
      </c>
      <c r="U3" s="123">
        <v>11</v>
      </c>
      <c r="V3" s="125">
        <v>12</v>
      </c>
      <c r="W3" s="126">
        <v>13</v>
      </c>
      <c r="X3" s="124">
        <v>14</v>
      </c>
      <c r="Y3" s="123">
        <v>15</v>
      </c>
      <c r="Z3" s="123">
        <v>16</v>
      </c>
      <c r="AA3" s="127">
        <v>17</v>
      </c>
      <c r="AB3" s="122">
        <v>18</v>
      </c>
      <c r="AC3" s="123">
        <v>19</v>
      </c>
      <c r="AD3" s="123">
        <v>20</v>
      </c>
      <c r="AE3" s="125">
        <v>21</v>
      </c>
      <c r="AF3" s="126">
        <v>22</v>
      </c>
      <c r="AG3" s="124">
        <v>23</v>
      </c>
      <c r="AH3" s="123">
        <v>24</v>
      </c>
      <c r="AI3" s="123">
        <v>25</v>
      </c>
      <c r="AJ3" s="127">
        <v>26</v>
      </c>
      <c r="AK3" s="122">
        <v>27</v>
      </c>
      <c r="AL3" s="123">
        <v>28</v>
      </c>
      <c r="AM3" s="123">
        <v>29</v>
      </c>
      <c r="AN3" s="125">
        <v>30</v>
      </c>
      <c r="AO3" s="126">
        <v>31</v>
      </c>
      <c r="AP3" s="124">
        <v>32</v>
      </c>
      <c r="AQ3" s="123">
        <v>33</v>
      </c>
      <c r="AR3" s="125">
        <v>34</v>
      </c>
      <c r="AS3" s="126">
        <v>35</v>
      </c>
      <c r="AT3" s="124">
        <v>36</v>
      </c>
      <c r="AU3" s="123">
        <v>37</v>
      </c>
      <c r="AV3" s="123">
        <v>38</v>
      </c>
      <c r="AW3" s="127">
        <v>39</v>
      </c>
      <c r="AX3" s="122">
        <v>40</v>
      </c>
      <c r="AY3" s="123">
        <v>41</v>
      </c>
      <c r="AZ3" s="123">
        <v>42</v>
      </c>
      <c r="BA3" s="125">
        <v>43</v>
      </c>
      <c r="BB3" s="126">
        <v>44</v>
      </c>
      <c r="BC3" s="124">
        <v>45</v>
      </c>
      <c r="BD3" s="123">
        <v>46</v>
      </c>
      <c r="BE3" s="123">
        <v>47</v>
      </c>
      <c r="BF3" s="127">
        <v>48</v>
      </c>
      <c r="BG3" s="122">
        <v>49</v>
      </c>
      <c r="BH3" s="123">
        <v>50</v>
      </c>
      <c r="BI3" s="123">
        <v>51</v>
      </c>
      <c r="BJ3" s="127">
        <v>52</v>
      </c>
    </row>
    <row r="4" spans="1:62" s="4" customFormat="1" ht="26.25" thickBot="1" x14ac:dyDescent="0.3">
      <c r="A4" s="299" t="s">
        <v>107</v>
      </c>
      <c r="B4" s="299" t="s">
        <v>108</v>
      </c>
      <c r="C4" s="299" t="s">
        <v>184</v>
      </c>
      <c r="D4" s="196" t="s">
        <v>109</v>
      </c>
      <c r="E4" s="197" t="s">
        <v>110</v>
      </c>
      <c r="F4" s="197" t="s">
        <v>111</v>
      </c>
      <c r="G4" s="198" t="s">
        <v>112</v>
      </c>
      <c r="H4" s="199" t="s">
        <v>113</v>
      </c>
      <c r="I4" s="15"/>
      <c r="J4" s="308" t="s">
        <v>185</v>
      </c>
      <c r="K4" s="302"/>
      <c r="L4" s="303"/>
      <c r="M4" s="303"/>
      <c r="N4" s="303"/>
      <c r="O4" s="304"/>
      <c r="P4" s="302"/>
      <c r="Q4" s="303"/>
      <c r="R4" s="303"/>
      <c r="S4" s="304"/>
      <c r="T4" s="305"/>
      <c r="U4" s="306"/>
      <c r="V4" s="306"/>
      <c r="W4" s="307"/>
      <c r="X4" s="300"/>
      <c r="Y4" s="300"/>
      <c r="Z4" s="300"/>
      <c r="AA4" s="300"/>
      <c r="AB4" s="300"/>
      <c r="AC4" s="300"/>
      <c r="AD4" s="300"/>
      <c r="AE4" s="300"/>
      <c r="AF4" s="300"/>
      <c r="AG4" s="300"/>
      <c r="AH4" s="300"/>
      <c r="AI4" s="300"/>
      <c r="AJ4" s="300"/>
      <c r="AK4" s="300"/>
      <c r="AL4" s="300"/>
      <c r="AM4" s="300"/>
      <c r="AN4" s="300"/>
      <c r="AO4" s="300"/>
      <c r="AP4" s="300"/>
      <c r="AQ4" s="300"/>
      <c r="AR4" s="300"/>
      <c r="AS4" s="300"/>
      <c r="AT4" s="300"/>
      <c r="AU4" s="300"/>
      <c r="AV4" s="300"/>
      <c r="AW4" s="300"/>
      <c r="AX4" s="300"/>
      <c r="AY4" s="300"/>
      <c r="AZ4" s="300"/>
      <c r="BA4" s="300"/>
      <c r="BB4" s="300"/>
      <c r="BC4" s="300"/>
      <c r="BD4" s="300"/>
      <c r="BE4" s="300"/>
      <c r="BF4" s="300"/>
      <c r="BG4" s="300"/>
      <c r="BH4" s="300"/>
      <c r="BI4" s="300"/>
      <c r="BJ4" s="301"/>
    </row>
    <row r="5" spans="1:62" s="4" customFormat="1" ht="26.25" thickTop="1" x14ac:dyDescent="0.25">
      <c r="A5" s="651" t="s">
        <v>114</v>
      </c>
      <c r="B5" s="200" t="s">
        <v>115</v>
      </c>
      <c r="C5" s="201" t="s">
        <v>116</v>
      </c>
      <c r="D5" s="202"/>
      <c r="E5" s="203"/>
      <c r="F5" s="203"/>
      <c r="G5" s="204"/>
      <c r="H5" s="205">
        <v>4</v>
      </c>
      <c r="I5" s="15"/>
      <c r="J5" s="128">
        <f>SUM(K5:BJ5)</f>
        <v>0</v>
      </c>
      <c r="K5" s="129"/>
      <c r="L5" s="130"/>
      <c r="M5" s="130"/>
      <c r="N5" s="309"/>
      <c r="O5" s="131"/>
      <c r="P5" s="159"/>
      <c r="Q5" s="160"/>
      <c r="R5" s="160"/>
      <c r="S5" s="161"/>
      <c r="T5" s="159"/>
      <c r="U5" s="160"/>
      <c r="V5" s="160"/>
      <c r="W5" s="161"/>
      <c r="X5" s="159"/>
      <c r="Y5" s="160"/>
      <c r="Z5" s="160"/>
      <c r="AA5" s="161"/>
      <c r="AB5" s="159"/>
      <c r="AC5" s="160"/>
      <c r="AD5" s="160"/>
      <c r="AE5" s="160"/>
      <c r="AF5" s="161"/>
      <c r="AG5" s="159"/>
      <c r="AH5" s="160"/>
      <c r="AI5" s="160"/>
      <c r="AJ5" s="161"/>
      <c r="AK5" s="159"/>
      <c r="AL5" s="160"/>
      <c r="AM5" s="160"/>
      <c r="AN5" s="160"/>
      <c r="AO5" s="162"/>
      <c r="AP5" s="163"/>
      <c r="AQ5" s="164"/>
      <c r="AR5" s="164"/>
      <c r="AS5" s="162"/>
      <c r="AT5" s="163"/>
      <c r="AU5" s="164"/>
      <c r="AV5" s="164"/>
      <c r="AW5" s="165"/>
      <c r="AX5" s="166"/>
      <c r="AY5" s="164"/>
      <c r="AZ5" s="164"/>
      <c r="BA5" s="164"/>
      <c r="BB5" s="162"/>
      <c r="BC5" s="163"/>
      <c r="BD5" s="164"/>
      <c r="BE5" s="164"/>
      <c r="BF5" s="165"/>
      <c r="BG5" s="166"/>
      <c r="BH5" s="164"/>
      <c r="BI5" s="164"/>
      <c r="BJ5" s="162"/>
    </row>
    <row r="6" spans="1:62" s="4" customFormat="1" x14ac:dyDescent="0.25">
      <c r="A6" s="585"/>
      <c r="B6" s="652" t="s">
        <v>117</v>
      </c>
      <c r="C6" s="206" t="s">
        <v>118</v>
      </c>
      <c r="D6" s="207"/>
      <c r="E6" s="208"/>
      <c r="F6" s="208"/>
      <c r="G6" s="209"/>
      <c r="H6" s="210">
        <v>4</v>
      </c>
      <c r="I6" s="15"/>
      <c r="J6" s="132">
        <f>SUM(K6:BJ6)</f>
        <v>0</v>
      </c>
      <c r="K6" s="170"/>
      <c r="L6" s="171"/>
      <c r="M6" s="171"/>
      <c r="N6" s="310"/>
      <c r="O6" s="172"/>
      <c r="P6" s="173"/>
      <c r="Q6" s="174"/>
      <c r="R6" s="174"/>
      <c r="S6" s="175"/>
      <c r="T6" s="173"/>
      <c r="U6" s="174"/>
      <c r="V6" s="174"/>
      <c r="W6" s="175"/>
      <c r="X6" s="173"/>
      <c r="Y6" s="174"/>
      <c r="Z6" s="174"/>
      <c r="AA6" s="175"/>
      <c r="AB6" s="173"/>
      <c r="AC6" s="174"/>
      <c r="AD6" s="174"/>
      <c r="AE6" s="174"/>
      <c r="AF6" s="175"/>
      <c r="AG6" s="173"/>
      <c r="AH6" s="174"/>
      <c r="AI6" s="174"/>
      <c r="AJ6" s="175"/>
      <c r="AK6" s="173"/>
      <c r="AL6" s="174"/>
      <c r="AM6" s="174"/>
      <c r="AN6" s="174"/>
      <c r="AO6" s="148"/>
      <c r="AP6" s="144"/>
      <c r="AQ6" s="145"/>
      <c r="AR6" s="145"/>
      <c r="AS6" s="148"/>
      <c r="AT6" s="144"/>
      <c r="AU6" s="145"/>
      <c r="AV6" s="145"/>
      <c r="AW6" s="146"/>
      <c r="AX6" s="147"/>
      <c r="AY6" s="145"/>
      <c r="AZ6" s="145"/>
      <c r="BA6" s="145"/>
      <c r="BB6" s="148"/>
      <c r="BC6" s="144"/>
      <c r="BD6" s="145"/>
      <c r="BE6" s="145"/>
      <c r="BF6" s="146"/>
      <c r="BG6" s="147"/>
      <c r="BH6" s="145"/>
      <c r="BI6" s="145"/>
      <c r="BJ6" s="148"/>
    </row>
    <row r="7" spans="1:62" ht="27.75" customHeight="1" x14ac:dyDescent="0.25">
      <c r="A7" s="585"/>
      <c r="B7" s="652"/>
      <c r="C7" s="206" t="s">
        <v>1</v>
      </c>
      <c r="D7" s="207"/>
      <c r="E7" s="208"/>
      <c r="F7" s="208"/>
      <c r="G7" s="209"/>
      <c r="H7" s="210">
        <v>1</v>
      </c>
      <c r="J7" s="132">
        <f t="shared" ref="J7:J8" si="0">SUM(K7:BJ7)</f>
        <v>0</v>
      </c>
      <c r="K7" s="170"/>
      <c r="L7" s="171"/>
      <c r="M7" s="171"/>
      <c r="N7" s="310"/>
      <c r="O7" s="172"/>
      <c r="P7" s="173"/>
      <c r="Q7" s="174"/>
      <c r="R7" s="174"/>
      <c r="S7" s="175"/>
      <c r="T7" s="173"/>
      <c r="U7" s="174"/>
      <c r="V7" s="174"/>
      <c r="W7" s="175"/>
      <c r="X7" s="173"/>
      <c r="Y7" s="174"/>
      <c r="Z7" s="174"/>
      <c r="AA7" s="175"/>
      <c r="AB7" s="173"/>
      <c r="AC7" s="174"/>
      <c r="AD7" s="174"/>
      <c r="AE7" s="174"/>
      <c r="AF7" s="175"/>
      <c r="AG7" s="173"/>
      <c r="AH7" s="174"/>
      <c r="AI7" s="174"/>
      <c r="AJ7" s="175"/>
      <c r="AK7" s="173"/>
      <c r="AL7" s="174"/>
      <c r="AM7" s="174"/>
      <c r="AN7" s="174"/>
      <c r="AO7" s="148"/>
      <c r="AP7" s="144"/>
      <c r="AQ7" s="145"/>
      <c r="AR7" s="145"/>
      <c r="AS7" s="148"/>
      <c r="AT7" s="144"/>
      <c r="AU7" s="145"/>
      <c r="AV7" s="145"/>
      <c r="AW7" s="146"/>
      <c r="AX7" s="147"/>
      <c r="AY7" s="145"/>
      <c r="AZ7" s="145"/>
      <c r="BA7" s="145"/>
      <c r="BB7" s="148"/>
      <c r="BC7" s="144"/>
      <c r="BD7" s="145"/>
      <c r="BE7" s="145"/>
      <c r="BF7" s="146"/>
      <c r="BG7" s="147"/>
      <c r="BH7" s="145"/>
      <c r="BI7" s="145"/>
      <c r="BJ7" s="148"/>
    </row>
    <row r="8" spans="1:62" s="167" customFormat="1" x14ac:dyDescent="0.25">
      <c r="A8" s="585"/>
      <c r="B8" s="652"/>
      <c r="C8" s="206" t="s">
        <v>3</v>
      </c>
      <c r="D8" s="207"/>
      <c r="E8" s="208"/>
      <c r="F8" s="208"/>
      <c r="G8" s="209"/>
      <c r="H8" s="210">
        <v>1</v>
      </c>
      <c r="I8" s="120"/>
      <c r="J8" s="132">
        <f t="shared" si="0"/>
        <v>0</v>
      </c>
      <c r="K8" s="170"/>
      <c r="L8" s="171"/>
      <c r="M8" s="171"/>
      <c r="N8" s="310"/>
      <c r="O8" s="172"/>
      <c r="P8" s="173"/>
      <c r="Q8" s="174"/>
      <c r="R8" s="174"/>
      <c r="S8" s="175"/>
      <c r="T8" s="173"/>
      <c r="U8" s="174"/>
      <c r="V8" s="174"/>
      <c r="W8" s="175"/>
      <c r="X8" s="173"/>
      <c r="Y8" s="174"/>
      <c r="Z8" s="174"/>
      <c r="AA8" s="175"/>
      <c r="AB8" s="173"/>
      <c r="AC8" s="174"/>
      <c r="AD8" s="174"/>
      <c r="AE8" s="174"/>
      <c r="AF8" s="175"/>
      <c r="AG8" s="173"/>
      <c r="AH8" s="174"/>
      <c r="AI8" s="174"/>
      <c r="AJ8" s="175"/>
      <c r="AK8" s="173"/>
      <c r="AL8" s="174"/>
      <c r="AM8" s="174"/>
      <c r="AN8" s="174"/>
      <c r="AO8" s="148"/>
      <c r="AP8" s="144"/>
      <c r="AQ8" s="145"/>
      <c r="AR8" s="145"/>
      <c r="AS8" s="148"/>
      <c r="AT8" s="144"/>
      <c r="AU8" s="145"/>
      <c r="AV8" s="145"/>
      <c r="AW8" s="146"/>
      <c r="AX8" s="147"/>
      <c r="AY8" s="145"/>
      <c r="AZ8" s="145"/>
      <c r="BA8" s="145"/>
      <c r="BB8" s="148"/>
      <c r="BC8" s="144"/>
      <c r="BD8" s="145"/>
      <c r="BE8" s="145"/>
      <c r="BF8" s="146"/>
      <c r="BG8" s="147"/>
      <c r="BH8" s="145"/>
      <c r="BI8" s="145"/>
      <c r="BJ8" s="148"/>
    </row>
    <row r="9" spans="1:62" s="167" customFormat="1" x14ac:dyDescent="0.25">
      <c r="A9" s="585"/>
      <c r="B9" s="652"/>
      <c r="C9" s="632" t="s">
        <v>119</v>
      </c>
      <c r="D9" s="640"/>
      <c r="E9" s="638"/>
      <c r="F9" s="638"/>
      <c r="G9" s="636"/>
      <c r="H9" s="634">
        <v>1</v>
      </c>
      <c r="I9" s="120"/>
      <c r="J9" s="598" t="e">
        <f>SUM(K9:BJ9)/SUM(K10:BJ10)</f>
        <v>#DIV/0!</v>
      </c>
      <c r="K9" s="329"/>
      <c r="L9" s="330"/>
      <c r="M9" s="330"/>
      <c r="N9" s="331"/>
      <c r="O9" s="332"/>
      <c r="P9" s="333"/>
      <c r="Q9" s="334"/>
      <c r="R9" s="334"/>
      <c r="S9" s="335"/>
      <c r="T9" s="333"/>
      <c r="U9" s="334"/>
      <c r="V9" s="334"/>
      <c r="W9" s="335"/>
      <c r="X9" s="333"/>
      <c r="Y9" s="334"/>
      <c r="Z9" s="334"/>
      <c r="AA9" s="335"/>
      <c r="AB9" s="333"/>
      <c r="AC9" s="334"/>
      <c r="AD9" s="334"/>
      <c r="AE9" s="334"/>
      <c r="AF9" s="335"/>
      <c r="AG9" s="333"/>
      <c r="AH9" s="334"/>
      <c r="AI9" s="334"/>
      <c r="AJ9" s="335"/>
      <c r="AK9" s="333"/>
      <c r="AL9" s="334"/>
      <c r="AM9" s="334"/>
      <c r="AN9" s="334"/>
      <c r="AO9" s="336"/>
      <c r="AP9" s="337"/>
      <c r="AQ9" s="338"/>
      <c r="AR9" s="338"/>
      <c r="AS9" s="336"/>
      <c r="AT9" s="337"/>
      <c r="AU9" s="338"/>
      <c r="AV9" s="338"/>
      <c r="AW9" s="339"/>
      <c r="AX9" s="340"/>
      <c r="AY9" s="338"/>
      <c r="AZ9" s="338"/>
      <c r="BA9" s="338"/>
      <c r="BB9" s="336"/>
      <c r="BC9" s="337"/>
      <c r="BD9" s="338"/>
      <c r="BE9" s="338"/>
      <c r="BF9" s="339"/>
      <c r="BG9" s="340"/>
      <c r="BH9" s="338"/>
      <c r="BI9" s="338"/>
      <c r="BJ9" s="336"/>
    </row>
    <row r="10" spans="1:62" s="167" customFormat="1" x14ac:dyDescent="0.25">
      <c r="A10" s="585"/>
      <c r="B10" s="652"/>
      <c r="C10" s="633"/>
      <c r="D10" s="641"/>
      <c r="E10" s="639"/>
      <c r="F10" s="639"/>
      <c r="G10" s="637"/>
      <c r="H10" s="635"/>
      <c r="I10" s="120"/>
      <c r="J10" s="599"/>
      <c r="K10" s="341"/>
      <c r="L10" s="342"/>
      <c r="M10" s="342"/>
      <c r="N10" s="343"/>
      <c r="O10" s="344"/>
      <c r="P10" s="345"/>
      <c r="Q10" s="346"/>
      <c r="R10" s="346"/>
      <c r="S10" s="347"/>
      <c r="T10" s="345"/>
      <c r="U10" s="346"/>
      <c r="V10" s="346"/>
      <c r="W10" s="347"/>
      <c r="X10" s="345"/>
      <c r="Y10" s="346"/>
      <c r="Z10" s="346"/>
      <c r="AA10" s="347"/>
      <c r="AB10" s="345"/>
      <c r="AC10" s="346"/>
      <c r="AD10" s="346"/>
      <c r="AE10" s="346"/>
      <c r="AF10" s="347"/>
      <c r="AG10" s="345"/>
      <c r="AH10" s="346"/>
      <c r="AI10" s="346"/>
      <c r="AJ10" s="347"/>
      <c r="AK10" s="345"/>
      <c r="AL10" s="346"/>
      <c r="AM10" s="346"/>
      <c r="AN10" s="346"/>
      <c r="AO10" s="348"/>
      <c r="AP10" s="349"/>
      <c r="AQ10" s="350"/>
      <c r="AR10" s="350"/>
      <c r="AS10" s="348"/>
      <c r="AT10" s="349"/>
      <c r="AU10" s="350"/>
      <c r="AV10" s="350"/>
      <c r="AW10" s="351"/>
      <c r="AX10" s="352"/>
      <c r="AY10" s="350"/>
      <c r="AZ10" s="350"/>
      <c r="BA10" s="350"/>
      <c r="BB10" s="348"/>
      <c r="BC10" s="349"/>
      <c r="BD10" s="350"/>
      <c r="BE10" s="350"/>
      <c r="BF10" s="351"/>
      <c r="BG10" s="352"/>
      <c r="BH10" s="350"/>
      <c r="BI10" s="350"/>
      <c r="BJ10" s="348"/>
    </row>
    <row r="11" spans="1:62" s="167" customFormat="1" ht="26.25" thickBot="1" x14ac:dyDescent="0.3">
      <c r="A11" s="586"/>
      <c r="B11" s="653"/>
      <c r="C11" s="212" t="s">
        <v>120</v>
      </c>
      <c r="D11" s="213"/>
      <c r="E11" s="214"/>
      <c r="F11" s="214"/>
      <c r="G11" s="215"/>
      <c r="H11" s="216"/>
      <c r="I11" s="120"/>
      <c r="J11" s="184">
        <f t="shared" ref="J11:J46" si="1">SUM(K11:BJ11)</f>
        <v>0</v>
      </c>
      <c r="K11" s="353"/>
      <c r="L11" s="354"/>
      <c r="M11" s="354"/>
      <c r="N11" s="311"/>
      <c r="O11" s="355"/>
      <c r="P11" s="356"/>
      <c r="Q11" s="357"/>
      <c r="R11" s="357"/>
      <c r="S11" s="358"/>
      <c r="T11" s="356"/>
      <c r="U11" s="357"/>
      <c r="V11" s="357"/>
      <c r="W11" s="358"/>
      <c r="X11" s="356"/>
      <c r="Y11" s="357"/>
      <c r="Z11" s="357"/>
      <c r="AA11" s="358"/>
      <c r="AB11" s="356"/>
      <c r="AC11" s="357"/>
      <c r="AD11" s="357"/>
      <c r="AE11" s="357"/>
      <c r="AF11" s="358"/>
      <c r="AG11" s="356"/>
      <c r="AH11" s="357"/>
      <c r="AI11" s="357"/>
      <c r="AJ11" s="358"/>
      <c r="AK11" s="356"/>
      <c r="AL11" s="357"/>
      <c r="AM11" s="357"/>
      <c r="AN11" s="357"/>
      <c r="AO11" s="191"/>
      <c r="AP11" s="192"/>
      <c r="AQ11" s="193"/>
      <c r="AR11" s="193"/>
      <c r="AS11" s="191"/>
      <c r="AT11" s="192"/>
      <c r="AU11" s="193"/>
      <c r="AV11" s="193"/>
      <c r="AW11" s="194"/>
      <c r="AX11" s="195"/>
      <c r="AY11" s="193"/>
      <c r="AZ11" s="193"/>
      <c r="BA11" s="193"/>
      <c r="BB11" s="191"/>
      <c r="BC11" s="192"/>
      <c r="BD11" s="193"/>
      <c r="BE11" s="193"/>
      <c r="BF11" s="194"/>
      <c r="BG11" s="195"/>
      <c r="BH11" s="193"/>
      <c r="BI11" s="193"/>
      <c r="BJ11" s="191"/>
    </row>
    <row r="12" spans="1:62" s="167" customFormat="1" ht="26.25" thickBot="1" x14ac:dyDescent="0.3">
      <c r="A12" s="654" t="s">
        <v>121</v>
      </c>
      <c r="B12" s="217" t="s">
        <v>122</v>
      </c>
      <c r="C12" s="218" t="s">
        <v>123</v>
      </c>
      <c r="D12" s="219"/>
      <c r="E12" s="220"/>
      <c r="F12" s="220"/>
      <c r="G12" s="221"/>
      <c r="H12" s="222">
        <v>10</v>
      </c>
      <c r="I12" s="120"/>
      <c r="J12" s="359">
        <f t="shared" si="1"/>
        <v>0</v>
      </c>
      <c r="K12" s="360"/>
      <c r="L12" s="361"/>
      <c r="M12" s="361"/>
      <c r="N12" s="362"/>
      <c r="O12" s="363"/>
      <c r="P12" s="364"/>
      <c r="Q12" s="365"/>
      <c r="R12" s="365"/>
      <c r="S12" s="366"/>
      <c r="T12" s="364"/>
      <c r="U12" s="365"/>
      <c r="V12" s="365"/>
      <c r="W12" s="366"/>
      <c r="X12" s="364"/>
      <c r="Y12" s="365"/>
      <c r="Z12" s="365"/>
      <c r="AA12" s="366"/>
      <c r="AB12" s="364"/>
      <c r="AC12" s="365"/>
      <c r="AD12" s="365"/>
      <c r="AE12" s="365"/>
      <c r="AF12" s="366"/>
      <c r="AG12" s="364"/>
      <c r="AH12" s="365"/>
      <c r="AI12" s="365"/>
      <c r="AJ12" s="366"/>
      <c r="AK12" s="364"/>
      <c r="AL12" s="365"/>
      <c r="AM12" s="365"/>
      <c r="AN12" s="365"/>
      <c r="AO12" s="367"/>
      <c r="AP12" s="368"/>
      <c r="AQ12" s="369"/>
      <c r="AR12" s="369"/>
      <c r="AS12" s="367"/>
      <c r="AT12" s="368"/>
      <c r="AU12" s="369"/>
      <c r="AV12" s="369"/>
      <c r="AW12" s="370"/>
      <c r="AX12" s="371"/>
      <c r="AY12" s="369"/>
      <c r="AZ12" s="369"/>
      <c r="BA12" s="369"/>
      <c r="BB12" s="367"/>
      <c r="BC12" s="368"/>
      <c r="BD12" s="369"/>
      <c r="BE12" s="369"/>
      <c r="BF12" s="370"/>
      <c r="BG12" s="371"/>
      <c r="BH12" s="369"/>
      <c r="BI12" s="369"/>
      <c r="BJ12" s="367"/>
    </row>
    <row r="13" spans="1:62" s="167" customFormat="1" ht="26.25" thickBot="1" x14ac:dyDescent="0.3">
      <c r="A13" s="585"/>
      <c r="B13" s="223" t="s">
        <v>124</v>
      </c>
      <c r="C13" s="211" t="s">
        <v>26</v>
      </c>
      <c r="D13" s="207"/>
      <c r="E13" s="208"/>
      <c r="F13" s="208"/>
      <c r="G13" s="209"/>
      <c r="H13" s="210"/>
      <c r="I13" s="120"/>
      <c r="J13" s="177">
        <f t="shared" si="1"/>
        <v>0</v>
      </c>
      <c r="K13" s="138"/>
      <c r="L13" s="139"/>
      <c r="M13" s="139"/>
      <c r="N13" s="310"/>
      <c r="O13" s="140"/>
      <c r="P13" s="141"/>
      <c r="Q13" s="142"/>
      <c r="R13" s="142"/>
      <c r="S13" s="143"/>
      <c r="T13" s="141"/>
      <c r="U13" s="142"/>
      <c r="V13" s="47"/>
      <c r="W13" s="143"/>
      <c r="X13" s="153"/>
      <c r="Y13" s="154"/>
      <c r="Z13" s="142"/>
      <c r="AA13" s="143"/>
      <c r="AB13" s="141"/>
      <c r="AC13" s="154"/>
      <c r="AD13" s="154"/>
      <c r="AE13" s="154"/>
      <c r="AF13" s="143"/>
      <c r="AG13" s="153"/>
      <c r="AH13" s="154"/>
      <c r="AI13" s="154"/>
      <c r="AJ13" s="155"/>
      <c r="AK13" s="141"/>
      <c r="AL13" s="142"/>
      <c r="AM13" s="142"/>
      <c r="AN13" s="142"/>
      <c r="AO13" s="148"/>
      <c r="AP13" s="144"/>
      <c r="AQ13" s="145"/>
      <c r="AR13" s="145"/>
      <c r="AS13" s="148"/>
      <c r="AT13" s="144"/>
      <c r="AU13" s="145"/>
      <c r="AV13" s="145"/>
      <c r="AW13" s="146"/>
      <c r="AX13" s="147"/>
      <c r="AY13" s="145"/>
      <c r="AZ13" s="145"/>
      <c r="BA13" s="145"/>
      <c r="BB13" s="148"/>
      <c r="BC13" s="144"/>
      <c r="BD13" s="145"/>
      <c r="BE13" s="145"/>
      <c r="BF13" s="146"/>
      <c r="BG13" s="147"/>
      <c r="BH13" s="145"/>
      <c r="BI13" s="145"/>
      <c r="BJ13" s="148"/>
    </row>
    <row r="14" spans="1:62" s="167" customFormat="1" ht="26.25" thickBot="1" x14ac:dyDescent="0.3">
      <c r="A14" s="655"/>
      <c r="B14" s="224" t="s">
        <v>125</v>
      </c>
      <c r="C14" s="225" t="s">
        <v>126</v>
      </c>
      <c r="D14" s="213"/>
      <c r="E14" s="214"/>
      <c r="F14" s="214"/>
      <c r="G14" s="215"/>
      <c r="H14" s="216"/>
      <c r="I14" s="120"/>
      <c r="J14" s="184">
        <f t="shared" si="1"/>
        <v>0</v>
      </c>
      <c r="L14" s="150"/>
      <c r="M14" s="150"/>
      <c r="N14" s="311"/>
      <c r="O14" s="151"/>
      <c r="P14" s="185"/>
      <c r="Q14" s="186"/>
      <c r="R14" s="186"/>
      <c r="S14" s="187"/>
      <c r="T14" s="185"/>
      <c r="U14" s="186"/>
      <c r="V14" s="47"/>
      <c r="W14" s="187"/>
      <c r="X14" s="188"/>
      <c r="Y14" s="189"/>
      <c r="Z14" s="186"/>
      <c r="AA14" s="187"/>
      <c r="AB14" s="185"/>
      <c r="AC14" s="189"/>
      <c r="AD14" s="189"/>
      <c r="AE14" s="189"/>
      <c r="AF14" s="187"/>
      <c r="AG14" s="188"/>
      <c r="AH14" s="189"/>
      <c r="AI14" s="189"/>
      <c r="AJ14" s="190"/>
      <c r="AK14" s="185"/>
      <c r="AL14" s="186"/>
      <c r="AM14" s="186"/>
      <c r="AN14" s="186"/>
      <c r="AO14" s="191"/>
      <c r="AP14" s="192"/>
      <c r="AQ14" s="193"/>
      <c r="AR14" s="193"/>
      <c r="AS14" s="191"/>
      <c r="AT14" s="192"/>
      <c r="AU14" s="193"/>
      <c r="AV14" s="193"/>
      <c r="AW14" s="194"/>
      <c r="AX14" s="195"/>
      <c r="AY14" s="193"/>
      <c r="AZ14" s="193"/>
      <c r="BA14" s="193"/>
      <c r="BB14" s="191"/>
      <c r="BC14" s="192"/>
      <c r="BD14" s="193"/>
      <c r="BE14" s="193"/>
      <c r="BF14" s="194"/>
      <c r="BG14" s="195"/>
      <c r="BH14" s="193"/>
      <c r="BI14" s="193"/>
      <c r="BJ14" s="191"/>
    </row>
    <row r="15" spans="1:62" s="167" customFormat="1" x14ac:dyDescent="0.2">
      <c r="A15" s="584" t="s">
        <v>127</v>
      </c>
      <c r="B15" s="226" t="s">
        <v>128</v>
      </c>
      <c r="C15" s="227" t="s">
        <v>2</v>
      </c>
      <c r="D15" s="228">
        <v>20</v>
      </c>
      <c r="E15" s="229">
        <v>20</v>
      </c>
      <c r="F15" s="229">
        <v>20</v>
      </c>
      <c r="G15" s="230">
        <v>20</v>
      </c>
      <c r="H15" s="231"/>
      <c r="I15" s="120"/>
      <c r="J15" s="359" t="e">
        <f>SUM(K15:BJ15)</f>
        <v>#N/A</v>
      </c>
      <c r="K15" s="576" t="e">
        <f>VLOOKUP(K1,[1]Feuil2!$K$5:$Q$56,2+ROWS($A$2:A2),FALSE)</f>
        <v>#N/A</v>
      </c>
      <c r="L15" s="576" t="e">
        <f>VLOOKUP(L1,[1]Feuil2!$K$5:$Q$56,2+ROWS($A$2:B2),FALSE)</f>
        <v>#N/A</v>
      </c>
      <c r="M15" s="576" t="e">
        <f>VLOOKUP(M1,[1]Feuil2!$K$5:$Q$56,2+ROWS($A$2:C2),FALSE)</f>
        <v>#N/A</v>
      </c>
      <c r="N15" s="576" t="e">
        <f>VLOOKUP(N1,[1]Feuil2!$K$5:$Q$56,2+ROWS($A$2:D2),FALSE)</f>
        <v>#N/A</v>
      </c>
      <c r="O15" s="576" t="e">
        <f>VLOOKUP(O1,[1]Feuil2!$K$5:$Q$56,2+ROWS($A$2:E2),FALSE)</f>
        <v>#N/A</v>
      </c>
      <c r="P15" s="576" t="e">
        <f>VLOOKUP(P1,[1]Feuil2!$K$5:$Q$56,2+ROWS($A$2:F2),FALSE)</f>
        <v>#N/A</v>
      </c>
      <c r="Q15" s="576" t="e">
        <f>VLOOKUP(Q1,[1]Feuil2!$K$5:$Q$56,2+ROWS($A$2:G2),FALSE)</f>
        <v>#N/A</v>
      </c>
      <c r="R15" s="576" t="e">
        <f>VLOOKUP(R1,[1]Feuil2!$K$5:$Q$56,2+ROWS($A$2:H2),FALSE)</f>
        <v>#N/A</v>
      </c>
      <c r="S15" s="576" t="e">
        <f>VLOOKUP(S1,[1]Feuil2!$K$5:$Q$56,2+ROWS($A$2:I2),FALSE)</f>
        <v>#N/A</v>
      </c>
      <c r="T15" s="576" t="e">
        <f>VLOOKUP(T1,[1]Feuil2!$K$5:$Q$56,2+ROWS($A$2:J2),FALSE)</f>
        <v>#N/A</v>
      </c>
      <c r="U15" s="576" t="e">
        <f>VLOOKUP(U1,[1]Feuil2!$K$5:$Q$56,2+ROWS($A$2:K2),FALSE)</f>
        <v>#N/A</v>
      </c>
      <c r="V15" s="47">
        <f>HLOOKUP(V1,[2]Suivi!$F$32:$K$201,2+ROWS($A$2:A2),TRUE)</f>
        <v>1</v>
      </c>
      <c r="W15" s="47">
        <f>HLOOKUP(W1,[2]Suivi!$F$32:$K$201,2+ROWS($A$2:B2),TRUE)</f>
        <v>1</v>
      </c>
      <c r="X15" s="47">
        <f>HLOOKUP(X1,[2]Suivi!$F$32:$K$201,2+ROWS($A$2:C2),TRUE)</f>
        <v>1</v>
      </c>
      <c r="Y15" s="47">
        <f>HLOOKUP(Y1,[2]Suivi!$F$32:$K$201,2+ROWS($A$2:D2),TRUE)</f>
        <v>1</v>
      </c>
      <c r="Z15" s="47">
        <f>HLOOKUP(Z1,[2]Suivi!$F$32:$K$201,2+ROWS($A$2:E2),TRUE)</f>
        <v>1</v>
      </c>
      <c r="AA15" s="48"/>
      <c r="AB15" s="46"/>
      <c r="AC15" s="383"/>
      <c r="AD15" s="383"/>
      <c r="AE15" s="383"/>
      <c r="AF15" s="48"/>
      <c r="AG15" s="382"/>
      <c r="AH15" s="383"/>
      <c r="AI15" s="383"/>
      <c r="AJ15" s="152"/>
      <c r="AK15" s="46"/>
      <c r="AL15" s="47"/>
      <c r="AM15" s="47"/>
      <c r="AN15" s="47"/>
      <c r="AO15" s="367"/>
      <c r="AP15" s="368"/>
      <c r="AQ15" s="369"/>
      <c r="AR15" s="369"/>
      <c r="AS15" s="367"/>
      <c r="AT15" s="368"/>
      <c r="AU15" s="369"/>
      <c r="AV15" s="369"/>
      <c r="AW15" s="370"/>
      <c r="AX15" s="371"/>
      <c r="AY15" s="369"/>
      <c r="AZ15" s="369"/>
      <c r="BA15" s="369"/>
      <c r="BB15" s="367"/>
      <c r="BC15" s="368"/>
      <c r="BD15" s="369"/>
      <c r="BE15" s="369"/>
      <c r="BF15" s="370"/>
      <c r="BG15" s="371"/>
      <c r="BH15" s="369"/>
      <c r="BI15" s="369"/>
      <c r="BJ15" s="367"/>
    </row>
    <row r="16" spans="1:62" s="167" customFormat="1" x14ac:dyDescent="0.25">
      <c r="A16" s="656"/>
      <c r="B16" s="600" t="s">
        <v>129</v>
      </c>
      <c r="C16" s="600" t="s">
        <v>27</v>
      </c>
      <c r="D16" s="643">
        <v>1</v>
      </c>
      <c r="E16" s="645">
        <v>1</v>
      </c>
      <c r="F16" s="645">
        <v>1</v>
      </c>
      <c r="G16" s="647">
        <v>1</v>
      </c>
      <c r="H16" s="649" t="e">
        <f>SUM(K16:BJ16)/SUM(K16,BJ16)</f>
        <v>#DIV/0!</v>
      </c>
      <c r="I16" s="120"/>
      <c r="J16" s="596">
        <f>SUM(K17:BJ17)/SUM(K16:BJ16)</f>
        <v>0.88888888888888884</v>
      </c>
      <c r="K16" s="372"/>
      <c r="L16" s="373"/>
      <c r="M16" s="373">
        <v>1</v>
      </c>
      <c r="N16" s="374">
        <v>1</v>
      </c>
      <c r="O16" s="375">
        <v>2</v>
      </c>
      <c r="P16" s="376">
        <v>1</v>
      </c>
      <c r="Q16" s="377"/>
      <c r="R16" s="377"/>
      <c r="T16" s="378">
        <v>1</v>
      </c>
      <c r="U16" s="377">
        <v>3</v>
      </c>
      <c r="V16" s="377"/>
      <c r="W16" s="378"/>
      <c r="X16" s="379"/>
      <c r="Y16" s="380"/>
      <c r="Z16" s="377"/>
      <c r="AA16" s="378"/>
      <c r="AB16" s="376"/>
      <c r="AC16" s="380"/>
      <c r="AD16" s="380"/>
      <c r="AE16" s="380"/>
      <c r="AF16" s="378"/>
      <c r="AG16" s="379"/>
      <c r="AH16" s="380"/>
      <c r="AI16" s="380"/>
      <c r="AJ16" s="381"/>
      <c r="AK16" s="376"/>
      <c r="AL16" s="377"/>
      <c r="AM16" s="377"/>
      <c r="AN16" s="377"/>
      <c r="AO16" s="133"/>
      <c r="AP16" s="134"/>
      <c r="AQ16" s="135"/>
      <c r="AR16" s="135"/>
      <c r="AS16" s="133"/>
      <c r="AT16" s="134"/>
      <c r="AU16" s="135"/>
      <c r="AV16" s="135"/>
      <c r="AW16" s="136"/>
      <c r="AX16" s="137"/>
      <c r="AY16" s="135"/>
      <c r="AZ16" s="135"/>
      <c r="BA16" s="135"/>
      <c r="BB16" s="133"/>
      <c r="BC16" s="134"/>
      <c r="BD16" s="135"/>
      <c r="BE16" s="135"/>
      <c r="BF16" s="136"/>
      <c r="BG16" s="137"/>
      <c r="BH16" s="135"/>
      <c r="BI16" s="135"/>
      <c r="BJ16" s="133"/>
    </row>
    <row r="17" spans="1:62" s="167" customFormat="1" ht="15.75" thickBot="1" x14ac:dyDescent="0.3">
      <c r="A17" s="586"/>
      <c r="B17" s="642"/>
      <c r="C17" s="642"/>
      <c r="D17" s="644"/>
      <c r="E17" s="646"/>
      <c r="F17" s="646"/>
      <c r="G17" s="648"/>
      <c r="H17" s="650"/>
      <c r="I17" s="120"/>
      <c r="J17" s="597"/>
      <c r="K17" s="38"/>
      <c r="L17" s="39"/>
      <c r="M17" s="39">
        <v>1</v>
      </c>
      <c r="N17" s="317">
        <v>1</v>
      </c>
      <c r="O17" s="40">
        <v>2</v>
      </c>
      <c r="P17" s="318">
        <v>1</v>
      </c>
      <c r="Q17" s="319"/>
      <c r="R17" s="319"/>
      <c r="T17" s="320">
        <v>1</v>
      </c>
      <c r="U17" s="319">
        <v>2</v>
      </c>
      <c r="V17" s="319"/>
      <c r="W17" s="320"/>
      <c r="X17" s="321"/>
      <c r="Y17" s="322"/>
      <c r="Z17" s="319"/>
      <c r="AA17" s="320"/>
      <c r="AB17" s="318"/>
      <c r="AC17" s="322"/>
      <c r="AD17" s="322"/>
      <c r="AE17" s="322"/>
      <c r="AF17" s="320"/>
      <c r="AG17" s="321"/>
      <c r="AH17" s="322"/>
      <c r="AI17" s="322"/>
      <c r="AJ17" s="323"/>
      <c r="AK17" s="318"/>
      <c r="AL17" s="319"/>
      <c r="AM17" s="319"/>
      <c r="AN17" s="319"/>
      <c r="AO17" s="324"/>
      <c r="AP17" s="325"/>
      <c r="AQ17" s="326"/>
      <c r="AR17" s="326"/>
      <c r="AS17" s="324"/>
      <c r="AT17" s="325"/>
      <c r="AU17" s="326"/>
      <c r="AV17" s="326"/>
      <c r="AW17" s="327"/>
      <c r="AX17" s="328"/>
      <c r="AY17" s="326"/>
      <c r="AZ17" s="326"/>
      <c r="BA17" s="326"/>
      <c r="BB17" s="324"/>
      <c r="BC17" s="325"/>
      <c r="BD17" s="326"/>
      <c r="BE17" s="326"/>
      <c r="BF17" s="327"/>
      <c r="BG17" s="328"/>
      <c r="BH17" s="326"/>
      <c r="BI17" s="326"/>
      <c r="BJ17" s="324"/>
    </row>
    <row r="18" spans="1:62" s="167" customFormat="1" x14ac:dyDescent="0.25">
      <c r="A18" s="656" t="s">
        <v>130</v>
      </c>
      <c r="B18" s="657" t="s">
        <v>131</v>
      </c>
      <c r="C18" s="657" t="s">
        <v>132</v>
      </c>
      <c r="D18" s="665">
        <v>1</v>
      </c>
      <c r="E18" s="667">
        <v>1</v>
      </c>
      <c r="F18" s="667">
        <v>1</v>
      </c>
      <c r="G18" s="669">
        <v>1</v>
      </c>
      <c r="H18" s="671"/>
      <c r="I18" s="120"/>
      <c r="J18" s="596">
        <f>SUM(K19:BJ19)/SUM(K18:BJ18)</f>
        <v>1</v>
      </c>
      <c r="K18" s="35"/>
      <c r="L18" s="36"/>
      <c r="M18" s="36"/>
      <c r="N18" s="384"/>
      <c r="O18" s="37"/>
      <c r="P18" s="385"/>
      <c r="Q18" s="386"/>
      <c r="R18" s="386"/>
      <c r="S18" s="387"/>
      <c r="T18" s="385"/>
      <c r="U18" s="386">
        <v>1</v>
      </c>
      <c r="V18" s="386"/>
      <c r="W18" s="387"/>
      <c r="X18" s="388"/>
      <c r="Y18" s="389"/>
      <c r="Z18" s="386"/>
      <c r="AA18" s="387"/>
      <c r="AB18" s="385"/>
      <c r="AC18" s="389"/>
      <c r="AD18" s="389"/>
      <c r="AE18" s="389"/>
      <c r="AF18" s="387"/>
      <c r="AG18" s="388"/>
      <c r="AH18" s="389"/>
      <c r="AI18" s="389"/>
      <c r="AJ18" s="390"/>
      <c r="AK18" s="385"/>
      <c r="AL18" s="386"/>
      <c r="AM18" s="386"/>
      <c r="AN18" s="386"/>
      <c r="AO18" s="391"/>
      <c r="AP18" s="392"/>
      <c r="AQ18" s="393"/>
      <c r="AR18" s="393"/>
      <c r="AS18" s="391"/>
      <c r="AT18" s="392"/>
      <c r="AU18" s="393"/>
      <c r="AV18" s="393"/>
      <c r="AW18" s="394"/>
      <c r="AX18" s="395"/>
      <c r="AY18" s="393"/>
      <c r="AZ18" s="393"/>
      <c r="BA18" s="393"/>
      <c r="BB18" s="391"/>
      <c r="BC18" s="392"/>
      <c r="BD18" s="393"/>
      <c r="BE18" s="393"/>
      <c r="BF18" s="394"/>
      <c r="BG18" s="395"/>
      <c r="BH18" s="393"/>
      <c r="BI18" s="393"/>
      <c r="BJ18" s="391"/>
    </row>
    <row r="19" spans="1:62" s="167" customFormat="1" x14ac:dyDescent="0.25">
      <c r="A19" s="656"/>
      <c r="B19" s="658"/>
      <c r="C19" s="601"/>
      <c r="D19" s="666"/>
      <c r="E19" s="668"/>
      <c r="F19" s="668"/>
      <c r="G19" s="670"/>
      <c r="H19" s="592"/>
      <c r="I19" s="120"/>
      <c r="J19" s="597"/>
      <c r="K19" s="38"/>
      <c r="L19" s="39"/>
      <c r="M19" s="39"/>
      <c r="N19" s="317"/>
      <c r="O19" s="40"/>
      <c r="P19" s="318"/>
      <c r="Q19" s="319"/>
      <c r="R19" s="319"/>
      <c r="S19" s="320"/>
      <c r="T19" s="318"/>
      <c r="U19" s="319">
        <v>1</v>
      </c>
      <c r="V19" s="319"/>
      <c r="W19" s="320"/>
      <c r="X19" s="321"/>
      <c r="Y19" s="322"/>
      <c r="Z19" s="319"/>
      <c r="AA19" s="320"/>
      <c r="AB19" s="318"/>
      <c r="AC19" s="322"/>
      <c r="AD19" s="322"/>
      <c r="AE19" s="322"/>
      <c r="AF19" s="320"/>
      <c r="AG19" s="321"/>
      <c r="AH19" s="322"/>
      <c r="AI19" s="322"/>
      <c r="AJ19" s="323"/>
      <c r="AK19" s="318"/>
      <c r="AL19" s="319"/>
      <c r="AM19" s="319"/>
      <c r="AN19" s="319"/>
      <c r="AO19" s="324"/>
      <c r="AP19" s="325"/>
      <c r="AQ19" s="326"/>
      <c r="AR19" s="326"/>
      <c r="AS19" s="324"/>
      <c r="AT19" s="325"/>
      <c r="AU19" s="326"/>
      <c r="AV19" s="326"/>
      <c r="AW19" s="327"/>
      <c r="AX19" s="328"/>
      <c r="AY19" s="326"/>
      <c r="AZ19" s="326"/>
      <c r="BA19" s="326"/>
      <c r="BB19" s="324"/>
      <c r="BC19" s="325"/>
      <c r="BD19" s="326"/>
      <c r="BE19" s="326"/>
      <c r="BF19" s="327"/>
      <c r="BG19" s="328"/>
      <c r="BH19" s="326"/>
      <c r="BI19" s="326"/>
      <c r="BJ19" s="324"/>
    </row>
    <row r="20" spans="1:62" s="167" customFormat="1" x14ac:dyDescent="0.25">
      <c r="A20" s="656"/>
      <c r="B20" s="658"/>
      <c r="C20" s="600" t="s">
        <v>133</v>
      </c>
      <c r="D20" s="672">
        <v>0.7</v>
      </c>
      <c r="E20" s="674">
        <v>0.7</v>
      </c>
      <c r="F20" s="674">
        <v>0.7</v>
      </c>
      <c r="G20" s="676">
        <v>0.7</v>
      </c>
      <c r="H20" s="649" t="e">
        <f>SUM(K21,BJ21)/SUM(K20,BJ20)</f>
        <v>#DIV/0!</v>
      </c>
      <c r="I20" s="120"/>
      <c r="J20" s="596">
        <f>SUM(K21:BJ21)/SUM(K20:BJ20)</f>
        <v>0.66666666666666663</v>
      </c>
      <c r="K20" s="35"/>
      <c r="L20" s="36"/>
      <c r="M20" s="36"/>
      <c r="N20" s="384"/>
      <c r="O20" s="37"/>
      <c r="P20" s="385"/>
      <c r="Q20" s="386"/>
      <c r="R20" s="386"/>
      <c r="S20" s="387"/>
      <c r="T20" s="385">
        <v>1</v>
      </c>
      <c r="U20" s="386">
        <v>1</v>
      </c>
      <c r="V20" s="386">
        <v>1</v>
      </c>
      <c r="W20" s="387"/>
      <c r="X20" s="388"/>
      <c r="Y20" s="389"/>
      <c r="Z20" s="386"/>
      <c r="AA20" s="387"/>
      <c r="AB20" s="385"/>
      <c r="AC20" s="389"/>
      <c r="AD20" s="389"/>
      <c r="AE20" s="389"/>
      <c r="AF20" s="387"/>
      <c r="AG20" s="388"/>
      <c r="AH20" s="389"/>
      <c r="AI20" s="389"/>
      <c r="AJ20" s="390"/>
      <c r="AK20" s="385"/>
      <c r="AL20" s="386"/>
      <c r="AM20" s="386"/>
      <c r="AN20" s="386"/>
      <c r="AO20" s="391"/>
      <c r="AP20" s="392"/>
      <c r="AQ20" s="393"/>
      <c r="AR20" s="393"/>
      <c r="AS20" s="391"/>
      <c r="AT20" s="392"/>
      <c r="AU20" s="393"/>
      <c r="AV20" s="393"/>
      <c r="AW20" s="394"/>
      <c r="AX20" s="395"/>
      <c r="AY20" s="393"/>
      <c r="AZ20" s="393"/>
      <c r="BA20" s="393"/>
      <c r="BB20" s="391"/>
      <c r="BC20" s="392"/>
      <c r="BD20" s="393"/>
      <c r="BE20" s="393"/>
      <c r="BF20" s="394"/>
      <c r="BG20" s="395"/>
      <c r="BH20" s="393"/>
      <c r="BI20" s="393"/>
      <c r="BJ20" s="391"/>
    </row>
    <row r="21" spans="1:62" s="167" customFormat="1" ht="15.75" thickBot="1" x14ac:dyDescent="0.3">
      <c r="A21" s="656"/>
      <c r="B21" s="658"/>
      <c r="C21" s="601"/>
      <c r="D21" s="673"/>
      <c r="E21" s="675"/>
      <c r="F21" s="675"/>
      <c r="G21" s="677"/>
      <c r="H21" s="650"/>
      <c r="I21" s="120"/>
      <c r="J21" s="597"/>
      <c r="K21" s="38"/>
      <c r="L21" s="39"/>
      <c r="M21" s="39"/>
      <c r="N21" s="317"/>
      <c r="O21" s="40"/>
      <c r="P21" s="318"/>
      <c r="Q21" s="319"/>
      <c r="R21" s="319"/>
      <c r="S21" s="320"/>
      <c r="T21" s="318">
        <v>0</v>
      </c>
      <c r="U21" s="319">
        <v>1</v>
      </c>
      <c r="V21" s="319">
        <v>1</v>
      </c>
      <c r="W21" s="320"/>
      <c r="X21" s="321"/>
      <c r="Y21" s="322"/>
      <c r="Z21" s="319"/>
      <c r="AA21" s="320"/>
      <c r="AB21" s="318"/>
      <c r="AC21" s="322"/>
      <c r="AD21" s="322"/>
      <c r="AE21" s="322"/>
      <c r="AF21" s="320"/>
      <c r="AG21" s="321"/>
      <c r="AH21" s="322"/>
      <c r="AI21" s="322"/>
      <c r="AJ21" s="323"/>
      <c r="AK21" s="318"/>
      <c r="AL21" s="319"/>
      <c r="AM21" s="319"/>
      <c r="AN21" s="319"/>
      <c r="AO21" s="324"/>
      <c r="AP21" s="325"/>
      <c r="AQ21" s="326"/>
      <c r="AR21" s="326"/>
      <c r="AS21" s="324"/>
      <c r="AT21" s="325"/>
      <c r="AU21" s="326"/>
      <c r="AV21" s="326"/>
      <c r="AW21" s="327"/>
      <c r="AX21" s="328"/>
      <c r="AY21" s="326"/>
      <c r="AZ21" s="326"/>
      <c r="BA21" s="326"/>
      <c r="BB21" s="324"/>
      <c r="BC21" s="325"/>
      <c r="BD21" s="326"/>
      <c r="BE21" s="326"/>
      <c r="BF21" s="327"/>
      <c r="BG21" s="328"/>
      <c r="BH21" s="326"/>
      <c r="BI21" s="326"/>
      <c r="BJ21" s="324"/>
    </row>
    <row r="22" spans="1:62" s="167" customFormat="1" x14ac:dyDescent="0.25">
      <c r="A22" s="656"/>
      <c r="B22" s="658"/>
      <c r="C22" s="600" t="s">
        <v>134</v>
      </c>
      <c r="D22" s="602">
        <v>0.7</v>
      </c>
      <c r="E22" s="604">
        <v>0.7</v>
      </c>
      <c r="F22" s="604">
        <v>0.7</v>
      </c>
      <c r="G22" s="606">
        <v>0.7</v>
      </c>
      <c r="H22" s="591"/>
      <c r="I22" s="120"/>
      <c r="J22" s="596">
        <f>SUM(K23:BJ23)/SUM(K22:BJ22)</f>
        <v>0.66666666666666663</v>
      </c>
      <c r="K22" s="575"/>
      <c r="L22" s="36"/>
      <c r="M22" s="36"/>
      <c r="N22" s="384"/>
      <c r="O22" s="37"/>
      <c r="P22" s="385"/>
      <c r="Q22" s="386"/>
      <c r="R22" s="386"/>
      <c r="S22" s="387"/>
      <c r="T22" s="385">
        <v>1</v>
      </c>
      <c r="U22" s="386">
        <v>1</v>
      </c>
      <c r="V22" s="386">
        <v>1</v>
      </c>
      <c r="W22" s="387"/>
      <c r="X22" s="388"/>
      <c r="Y22" s="389"/>
      <c r="Z22" s="386"/>
      <c r="AA22" s="387"/>
      <c r="AB22" s="385"/>
      <c r="AC22" s="389"/>
      <c r="AD22" s="389"/>
      <c r="AE22" s="389"/>
      <c r="AF22" s="387"/>
      <c r="AG22" s="388"/>
      <c r="AH22" s="389"/>
      <c r="AI22" s="389"/>
      <c r="AJ22" s="390"/>
      <c r="AK22" s="385"/>
      <c r="AL22" s="386"/>
      <c r="AM22" s="386"/>
      <c r="AN22" s="386"/>
      <c r="AO22" s="391"/>
      <c r="AP22" s="392"/>
      <c r="AQ22" s="393"/>
      <c r="AR22" s="393"/>
      <c r="AS22" s="391"/>
      <c r="AT22" s="392"/>
      <c r="AU22" s="393"/>
      <c r="AV22" s="393"/>
      <c r="AW22" s="394"/>
      <c r="AX22" s="395"/>
      <c r="AY22" s="393"/>
      <c r="AZ22" s="393"/>
      <c r="BA22" s="393"/>
      <c r="BB22" s="391"/>
      <c r="BC22" s="392"/>
      <c r="BD22" s="393"/>
      <c r="BE22" s="393"/>
      <c r="BF22" s="394"/>
      <c r="BG22" s="395"/>
      <c r="BH22" s="393"/>
      <c r="BI22" s="393"/>
      <c r="BJ22" s="391"/>
    </row>
    <row r="23" spans="1:62" x14ac:dyDescent="0.25">
      <c r="A23" s="656"/>
      <c r="B23" s="601"/>
      <c r="C23" s="601"/>
      <c r="D23" s="603"/>
      <c r="E23" s="605"/>
      <c r="F23" s="605"/>
      <c r="G23" s="607"/>
      <c r="H23" s="592"/>
      <c r="I23" s="13"/>
      <c r="J23" s="597"/>
      <c r="K23" s="38"/>
      <c r="L23" s="39"/>
      <c r="M23" s="39"/>
      <c r="N23" s="317"/>
      <c r="O23" s="40"/>
      <c r="P23" s="318"/>
      <c r="Q23" s="319"/>
      <c r="R23" s="319"/>
      <c r="S23" s="320"/>
      <c r="T23" s="318">
        <v>0</v>
      </c>
      <c r="U23" s="319">
        <v>1</v>
      </c>
      <c r="V23" s="319">
        <v>1</v>
      </c>
      <c r="W23" s="320"/>
      <c r="X23" s="321"/>
      <c r="Y23" s="322"/>
      <c r="Z23" s="319"/>
      <c r="AA23" s="320"/>
      <c r="AB23" s="318"/>
      <c r="AC23" s="322"/>
      <c r="AD23" s="322"/>
      <c r="AE23" s="322"/>
      <c r="AF23" s="320"/>
      <c r="AG23" s="321"/>
      <c r="AH23" s="322"/>
      <c r="AI23" s="322"/>
      <c r="AJ23" s="323"/>
      <c r="AK23" s="318"/>
      <c r="AL23" s="319"/>
      <c r="AM23" s="319"/>
      <c r="AN23" s="319"/>
      <c r="AO23" s="324"/>
      <c r="AP23" s="325"/>
      <c r="AQ23" s="326"/>
      <c r="AR23" s="326"/>
      <c r="AS23" s="324"/>
      <c r="AT23" s="325"/>
      <c r="AU23" s="326"/>
      <c r="AV23" s="326"/>
      <c r="AW23" s="327"/>
      <c r="AX23" s="328"/>
      <c r="AY23" s="326"/>
      <c r="AZ23" s="326"/>
      <c r="BA23" s="326"/>
      <c r="BB23" s="324"/>
      <c r="BC23" s="325"/>
      <c r="BD23" s="326"/>
      <c r="BE23" s="326"/>
      <c r="BF23" s="327"/>
      <c r="BG23" s="328"/>
      <c r="BH23" s="326"/>
      <c r="BI23" s="326"/>
      <c r="BJ23" s="324"/>
    </row>
    <row r="24" spans="1:62" x14ac:dyDescent="0.25">
      <c r="A24" s="656"/>
      <c r="B24" s="608" t="s">
        <v>135</v>
      </c>
      <c r="C24" s="610" t="s">
        <v>136</v>
      </c>
      <c r="D24" s="612">
        <v>1</v>
      </c>
      <c r="E24" s="614">
        <v>1</v>
      </c>
      <c r="F24" s="614">
        <v>1</v>
      </c>
      <c r="G24" s="618">
        <v>1</v>
      </c>
      <c r="H24" s="591"/>
      <c r="I24" s="13"/>
      <c r="J24" s="596">
        <f>SUM(K24:BJ24)/SUM(K25:BJ25)</f>
        <v>1</v>
      </c>
      <c r="K24" s="396"/>
      <c r="L24" s="397"/>
      <c r="M24" s="397"/>
      <c r="N24" s="398"/>
      <c r="O24" s="399"/>
      <c r="P24" s="400"/>
      <c r="Q24" s="401"/>
      <c r="R24" s="401"/>
      <c r="S24" s="402"/>
      <c r="T24" s="400"/>
      <c r="U24" s="401">
        <v>1</v>
      </c>
      <c r="V24" s="401"/>
      <c r="W24" s="402"/>
      <c r="X24" s="403"/>
      <c r="Y24" s="404"/>
      <c r="Z24" s="401"/>
      <c r="AA24" s="402"/>
      <c r="AB24" s="400"/>
      <c r="AC24" s="404"/>
      <c r="AD24" s="404"/>
      <c r="AE24" s="404"/>
      <c r="AF24" s="402"/>
      <c r="AG24" s="403"/>
      <c r="AH24" s="404"/>
      <c r="AI24" s="404"/>
      <c r="AJ24" s="405"/>
      <c r="AK24" s="400"/>
      <c r="AL24" s="401"/>
      <c r="AM24" s="401"/>
      <c r="AN24" s="401"/>
      <c r="AO24" s="406"/>
      <c r="AP24" s="407"/>
      <c r="AQ24" s="408"/>
      <c r="AR24" s="408"/>
      <c r="AS24" s="406"/>
      <c r="AT24" s="407"/>
      <c r="AU24" s="408"/>
      <c r="AV24" s="408"/>
      <c r="AW24" s="409"/>
      <c r="AX24" s="410"/>
      <c r="AY24" s="408"/>
      <c r="AZ24" s="408"/>
      <c r="BA24" s="408"/>
      <c r="BB24" s="406"/>
      <c r="BC24" s="407"/>
      <c r="BD24" s="408"/>
      <c r="BE24" s="408"/>
      <c r="BF24" s="409"/>
      <c r="BG24" s="410"/>
      <c r="BH24" s="408"/>
      <c r="BI24" s="408"/>
      <c r="BJ24" s="406"/>
    </row>
    <row r="25" spans="1:62" ht="15.75" thickBot="1" x14ac:dyDescent="0.3">
      <c r="A25" s="656"/>
      <c r="B25" s="609"/>
      <c r="C25" s="611"/>
      <c r="D25" s="613"/>
      <c r="E25" s="615"/>
      <c r="F25" s="615"/>
      <c r="G25" s="619"/>
      <c r="H25" s="678"/>
      <c r="I25" s="13"/>
      <c r="J25" s="596"/>
      <c r="K25" s="42"/>
      <c r="L25" s="43"/>
      <c r="M25" s="43"/>
      <c r="N25" s="411"/>
      <c r="O25" s="44"/>
      <c r="P25" s="412"/>
      <c r="Q25" s="413"/>
      <c r="R25" s="413"/>
      <c r="S25" s="414"/>
      <c r="T25" s="412"/>
      <c r="U25" s="413">
        <v>1</v>
      </c>
      <c r="V25" s="413"/>
      <c r="W25" s="414"/>
      <c r="X25" s="415"/>
      <c r="Y25" s="416"/>
      <c r="Z25" s="413"/>
      <c r="AA25" s="414"/>
      <c r="AB25" s="412"/>
      <c r="AC25" s="416"/>
      <c r="AD25" s="416"/>
      <c r="AE25" s="416"/>
      <c r="AF25" s="414"/>
      <c r="AG25" s="415"/>
      <c r="AH25" s="416"/>
      <c r="AI25" s="416"/>
      <c r="AJ25" s="417"/>
      <c r="AK25" s="412"/>
      <c r="AL25" s="413"/>
      <c r="AM25" s="413"/>
      <c r="AN25" s="413"/>
      <c r="AO25" s="418"/>
      <c r="AP25" s="419"/>
      <c r="AQ25" s="420"/>
      <c r="AR25" s="420"/>
      <c r="AS25" s="418"/>
      <c r="AT25" s="419"/>
      <c r="AU25" s="420"/>
      <c r="AV25" s="420"/>
      <c r="AW25" s="421"/>
      <c r="AX25" s="422"/>
      <c r="AY25" s="420"/>
      <c r="AZ25" s="420"/>
      <c r="BA25" s="420"/>
      <c r="BB25" s="418"/>
      <c r="BC25" s="419"/>
      <c r="BD25" s="420"/>
      <c r="BE25" s="420"/>
      <c r="BF25" s="421"/>
      <c r="BG25" s="422"/>
      <c r="BH25" s="420"/>
      <c r="BI25" s="420"/>
      <c r="BJ25" s="418"/>
    </row>
    <row r="26" spans="1:62" ht="15.75" thickTop="1" x14ac:dyDescent="0.25">
      <c r="A26" s="659" t="s">
        <v>137</v>
      </c>
      <c r="B26" s="616" t="s">
        <v>138</v>
      </c>
      <c r="C26" s="234" t="s">
        <v>0</v>
      </c>
      <c r="D26" s="235"/>
      <c r="E26" s="236"/>
      <c r="F26" s="236"/>
      <c r="G26" s="237"/>
      <c r="H26" s="238">
        <v>5</v>
      </c>
      <c r="I26" s="13"/>
      <c r="J26" s="423">
        <f t="shared" si="1"/>
        <v>1</v>
      </c>
      <c r="K26" s="424"/>
      <c r="L26" s="425"/>
      <c r="M26" s="425"/>
      <c r="N26" s="426"/>
      <c r="O26" s="427"/>
      <c r="P26" s="428"/>
      <c r="Q26" s="429"/>
      <c r="R26" s="429"/>
      <c r="S26" s="430"/>
      <c r="T26" s="428"/>
      <c r="U26" s="429">
        <v>1</v>
      </c>
      <c r="V26" s="429"/>
      <c r="W26" s="430"/>
      <c r="X26" s="431"/>
      <c r="Y26" s="432"/>
      <c r="Z26" s="429"/>
      <c r="AA26" s="430"/>
      <c r="AB26" s="428"/>
      <c r="AC26" s="432"/>
      <c r="AD26" s="432"/>
      <c r="AE26" s="432"/>
      <c r="AF26" s="430"/>
      <c r="AG26" s="431"/>
      <c r="AH26" s="432"/>
      <c r="AI26" s="432"/>
      <c r="AJ26" s="433"/>
      <c r="AK26" s="428"/>
      <c r="AL26" s="429"/>
      <c r="AM26" s="429"/>
      <c r="AN26" s="429"/>
      <c r="AO26" s="434"/>
      <c r="AP26" s="435"/>
      <c r="AQ26" s="436"/>
      <c r="AR26" s="436"/>
      <c r="AS26" s="434"/>
      <c r="AT26" s="435"/>
      <c r="AU26" s="436"/>
      <c r="AV26" s="436"/>
      <c r="AW26" s="437"/>
      <c r="AX26" s="438"/>
      <c r="AY26" s="436"/>
      <c r="AZ26" s="436"/>
      <c r="BA26" s="436"/>
      <c r="BB26" s="434"/>
      <c r="BC26" s="435"/>
      <c r="BD26" s="436"/>
      <c r="BE26" s="436"/>
      <c r="BF26" s="437"/>
      <c r="BG26" s="438"/>
      <c r="BH26" s="436"/>
      <c r="BI26" s="436"/>
      <c r="BJ26" s="434"/>
    </row>
    <row r="27" spans="1:62" ht="15.75" thickBot="1" x14ac:dyDescent="0.3">
      <c r="A27" s="660"/>
      <c r="B27" s="617"/>
      <c r="C27" s="239" t="s">
        <v>139</v>
      </c>
      <c r="D27" s="240"/>
      <c r="E27" s="241"/>
      <c r="F27" s="241"/>
      <c r="G27" s="242"/>
      <c r="H27" s="243">
        <v>24</v>
      </c>
      <c r="I27" s="13"/>
      <c r="J27" s="102">
        <f t="shared" si="1"/>
        <v>0</v>
      </c>
      <c r="K27" s="32"/>
      <c r="L27" s="33"/>
      <c r="M27" s="33"/>
      <c r="N27" s="314"/>
      <c r="O27" s="34"/>
      <c r="P27" s="103"/>
      <c r="Q27" s="104"/>
      <c r="R27" s="104"/>
      <c r="S27" s="105"/>
      <c r="T27" s="103"/>
      <c r="U27" s="104"/>
      <c r="V27" s="104"/>
      <c r="W27" s="105"/>
      <c r="X27" s="106"/>
      <c r="Y27" s="107"/>
      <c r="Z27" s="104"/>
      <c r="AA27" s="105"/>
      <c r="AB27" s="103"/>
      <c r="AC27" s="107"/>
      <c r="AD27" s="107"/>
      <c r="AE27" s="107"/>
      <c r="AF27" s="105"/>
      <c r="AG27" s="106"/>
      <c r="AH27" s="107"/>
      <c r="AI27" s="107"/>
      <c r="AJ27" s="108"/>
      <c r="AK27" s="103"/>
      <c r="AL27" s="104"/>
      <c r="AM27" s="104"/>
      <c r="AN27" s="104"/>
      <c r="AO27" s="63"/>
      <c r="AP27" s="59"/>
      <c r="AQ27" s="60"/>
      <c r="AR27" s="60"/>
      <c r="AS27" s="63"/>
      <c r="AT27" s="59"/>
      <c r="AU27" s="60"/>
      <c r="AV27" s="60"/>
      <c r="AW27" s="61"/>
      <c r="AX27" s="62"/>
      <c r="AY27" s="60"/>
      <c r="AZ27" s="60"/>
      <c r="BA27" s="60"/>
      <c r="BB27" s="63"/>
      <c r="BC27" s="59"/>
      <c r="BD27" s="60"/>
      <c r="BE27" s="60"/>
      <c r="BF27" s="61"/>
      <c r="BG27" s="62"/>
      <c r="BH27" s="60"/>
      <c r="BI27" s="60"/>
      <c r="BJ27" s="63"/>
    </row>
    <row r="28" spans="1:62" ht="15.75" thickBot="1" x14ac:dyDescent="0.3">
      <c r="A28" s="661" t="s">
        <v>140</v>
      </c>
      <c r="B28" s="663" t="s">
        <v>141</v>
      </c>
      <c r="C28" s="244" t="s">
        <v>142</v>
      </c>
      <c r="D28" s="245"/>
      <c r="E28" s="246"/>
      <c r="F28" s="246"/>
      <c r="G28" s="247"/>
      <c r="H28" s="248">
        <v>8</v>
      </c>
      <c r="I28" s="13"/>
      <c r="J28" s="109">
        <f t="shared" si="1"/>
        <v>0</v>
      </c>
      <c r="K28" s="41"/>
      <c r="L28" s="64"/>
      <c r="M28" s="64"/>
      <c r="N28" s="312"/>
      <c r="O28" s="65"/>
      <c r="P28" s="110"/>
      <c r="Q28" s="111"/>
      <c r="R28" s="111"/>
      <c r="S28" s="112"/>
      <c r="T28" s="110"/>
      <c r="U28" s="111"/>
      <c r="V28" s="111"/>
      <c r="W28" s="112"/>
      <c r="X28" s="113"/>
      <c r="Y28" s="114"/>
      <c r="Z28" s="111"/>
      <c r="AA28" s="112"/>
      <c r="AB28" s="110"/>
      <c r="AC28" s="114"/>
      <c r="AD28" s="114"/>
      <c r="AE28" s="114"/>
      <c r="AF28" s="112"/>
      <c r="AG28" s="113"/>
      <c r="AH28" s="114"/>
      <c r="AI28" s="114"/>
      <c r="AJ28" s="66"/>
      <c r="AK28" s="110"/>
      <c r="AL28" s="111"/>
      <c r="AM28" s="111"/>
      <c r="AN28" s="111"/>
      <c r="AO28" s="53"/>
      <c r="AP28" s="49"/>
      <c r="AQ28" s="50"/>
      <c r="AR28" s="50"/>
      <c r="AS28" s="53"/>
      <c r="AT28" s="49"/>
      <c r="AU28" s="50"/>
      <c r="AV28" s="50"/>
      <c r="AW28" s="51"/>
      <c r="AX28" s="52"/>
      <c r="AY28" s="50"/>
      <c r="AZ28" s="50"/>
      <c r="BA28" s="50"/>
      <c r="BB28" s="53"/>
      <c r="BC28" s="49"/>
      <c r="BD28" s="50"/>
      <c r="BE28" s="50"/>
      <c r="BF28" s="51"/>
      <c r="BG28" s="52"/>
      <c r="BH28" s="50"/>
      <c r="BI28" s="50"/>
      <c r="BJ28" s="53"/>
    </row>
    <row r="29" spans="1:62" ht="26.25" thickBot="1" x14ac:dyDescent="0.3">
      <c r="A29" s="662"/>
      <c r="B29" s="664"/>
      <c r="C29" s="249" t="s">
        <v>143</v>
      </c>
      <c r="D29" s="250"/>
      <c r="E29" s="251"/>
      <c r="F29" s="251"/>
      <c r="G29" s="252"/>
      <c r="H29" s="253">
        <v>3</v>
      </c>
      <c r="I29" s="13"/>
      <c r="J29" s="483">
        <f t="shared" si="1"/>
        <v>0</v>
      </c>
      <c r="K29" s="484"/>
      <c r="L29" s="485"/>
      <c r="M29" s="485"/>
      <c r="N29" s="486"/>
      <c r="O29" s="487"/>
      <c r="P29" s="488"/>
      <c r="Q29" s="489"/>
      <c r="R29" s="489"/>
      <c r="S29" s="490"/>
      <c r="T29" s="488"/>
      <c r="U29" s="489"/>
      <c r="V29" s="489"/>
      <c r="W29" s="490"/>
      <c r="X29" s="491"/>
      <c r="Y29" s="492"/>
      <c r="Z29" s="489"/>
      <c r="AA29" s="490"/>
      <c r="AB29" s="488"/>
      <c r="AC29" s="492"/>
      <c r="AD29" s="492"/>
      <c r="AE29" s="492"/>
      <c r="AF29" s="490"/>
      <c r="AG29" s="491"/>
      <c r="AH29" s="492"/>
      <c r="AI29" s="492"/>
      <c r="AJ29" s="493"/>
      <c r="AK29" s="488"/>
      <c r="AL29" s="489"/>
      <c r="AM29" s="489"/>
      <c r="AN29" s="489"/>
      <c r="AO29" s="494"/>
      <c r="AP29" s="495"/>
      <c r="AQ29" s="496"/>
      <c r="AR29" s="496"/>
      <c r="AS29" s="494"/>
      <c r="AT29" s="495"/>
      <c r="AU29" s="496"/>
      <c r="AV29" s="496"/>
      <c r="AW29" s="497"/>
      <c r="AX29" s="498"/>
      <c r="AY29" s="496"/>
      <c r="AZ29" s="496"/>
      <c r="BA29" s="496"/>
      <c r="BB29" s="494"/>
      <c r="BC29" s="495"/>
      <c r="BD29" s="496"/>
      <c r="BE29" s="496"/>
      <c r="BF29" s="497"/>
      <c r="BG29" s="498"/>
      <c r="BH29" s="496"/>
      <c r="BI29" s="496"/>
      <c r="BJ29" s="494"/>
    </row>
    <row r="30" spans="1:62" ht="15.75" thickBot="1" x14ac:dyDescent="0.3">
      <c r="A30" s="581" t="s">
        <v>144</v>
      </c>
      <c r="B30" s="254" t="s">
        <v>145</v>
      </c>
      <c r="C30" s="255" t="s">
        <v>146</v>
      </c>
      <c r="D30" s="565"/>
      <c r="E30" s="685">
        <v>3</v>
      </c>
      <c r="F30" s="686"/>
      <c r="G30" s="566">
        <v>1</v>
      </c>
      <c r="H30" s="256"/>
      <c r="I30" s="13"/>
      <c r="J30" s="499">
        <f t="shared" si="1"/>
        <v>0</v>
      </c>
      <c r="K30" s="500"/>
      <c r="L30" s="501"/>
      <c r="M30" s="501"/>
      <c r="N30" s="502"/>
      <c r="O30" s="503"/>
      <c r="P30" s="504"/>
      <c r="Q30" s="505"/>
      <c r="R30" s="505"/>
      <c r="S30" s="506"/>
      <c r="T30" s="504"/>
      <c r="U30" s="505"/>
      <c r="V30" s="505"/>
      <c r="W30" s="506"/>
      <c r="X30" s="507"/>
      <c r="Y30" s="508"/>
      <c r="Z30" s="505"/>
      <c r="AA30" s="506"/>
      <c r="AB30" s="504"/>
      <c r="AC30" s="508"/>
      <c r="AD30" s="508"/>
      <c r="AE30" s="508"/>
      <c r="AF30" s="506"/>
      <c r="AG30" s="507"/>
      <c r="AH30" s="508"/>
      <c r="AI30" s="508"/>
      <c r="AJ30" s="509"/>
      <c r="AK30" s="504"/>
      <c r="AL30" s="505"/>
      <c r="AM30" s="505"/>
      <c r="AN30" s="505"/>
      <c r="AO30" s="510"/>
      <c r="AP30" s="511"/>
      <c r="AQ30" s="512"/>
      <c r="AR30" s="512"/>
      <c r="AS30" s="510"/>
      <c r="AT30" s="511"/>
      <c r="AU30" s="512"/>
      <c r="AV30" s="512"/>
      <c r="AW30" s="513"/>
      <c r="AX30" s="514"/>
      <c r="AY30" s="512"/>
      <c r="AZ30" s="512"/>
      <c r="BA30" s="512"/>
      <c r="BB30" s="510"/>
      <c r="BC30" s="511"/>
      <c r="BD30" s="512"/>
      <c r="BE30" s="512"/>
      <c r="BF30" s="513"/>
      <c r="BG30" s="514"/>
      <c r="BH30" s="512"/>
      <c r="BI30" s="512"/>
      <c r="BJ30" s="510"/>
    </row>
    <row r="31" spans="1:62" ht="15.75" thickBot="1" x14ac:dyDescent="0.3">
      <c r="A31" s="582"/>
      <c r="B31" s="580" t="s">
        <v>147</v>
      </c>
      <c r="C31" s="257" t="s">
        <v>148</v>
      </c>
      <c r="D31" s="567"/>
      <c r="E31" s="568"/>
      <c r="F31" s="568"/>
      <c r="G31" s="569"/>
      <c r="H31" s="261"/>
      <c r="I31" s="13"/>
      <c r="J31" s="515">
        <f t="shared" si="1"/>
        <v>0</v>
      </c>
      <c r="K31" s="516"/>
      <c r="L31" s="517"/>
      <c r="M31" s="517"/>
      <c r="N31" s="518"/>
      <c r="O31" s="519"/>
      <c r="P31" s="520"/>
      <c r="Q31" s="521"/>
      <c r="R31" s="521"/>
      <c r="S31" s="522"/>
      <c r="T31" s="520"/>
      <c r="U31" s="521"/>
      <c r="V31" s="521"/>
      <c r="W31" s="522"/>
      <c r="X31" s="523"/>
      <c r="Y31" s="524"/>
      <c r="Z31" s="521"/>
      <c r="AA31" s="522"/>
      <c r="AB31" s="520"/>
      <c r="AC31" s="524"/>
      <c r="AD31" s="524"/>
      <c r="AE31" s="524"/>
      <c r="AF31" s="522"/>
      <c r="AG31" s="523"/>
      <c r="AH31" s="524"/>
      <c r="AI31" s="524"/>
      <c r="AJ31" s="525"/>
      <c r="AK31" s="520"/>
      <c r="AL31" s="521"/>
      <c r="AM31" s="521"/>
      <c r="AN31" s="521"/>
      <c r="AO31" s="526"/>
      <c r="AP31" s="527"/>
      <c r="AQ31" s="528"/>
      <c r="AR31" s="528"/>
      <c r="AS31" s="526"/>
      <c r="AT31" s="527"/>
      <c r="AU31" s="528"/>
      <c r="AV31" s="528"/>
      <c r="AW31" s="529"/>
      <c r="AX31" s="530"/>
      <c r="AY31" s="528"/>
      <c r="AZ31" s="528"/>
      <c r="BA31" s="528"/>
      <c r="BB31" s="526"/>
      <c r="BC31" s="527"/>
      <c r="BD31" s="528"/>
      <c r="BE31" s="528"/>
      <c r="BF31" s="529"/>
      <c r="BG31" s="530"/>
      <c r="BH31" s="528"/>
      <c r="BI31" s="528"/>
      <c r="BJ31" s="526"/>
    </row>
    <row r="32" spans="1:62" ht="15.75" thickBot="1" x14ac:dyDescent="0.3">
      <c r="A32" s="582"/>
      <c r="B32" s="580"/>
      <c r="C32" s="257" t="s">
        <v>28</v>
      </c>
      <c r="D32" s="567"/>
      <c r="E32" s="568"/>
      <c r="F32" s="568"/>
      <c r="G32" s="569"/>
      <c r="H32" s="261"/>
      <c r="I32" s="13"/>
      <c r="J32" s="515">
        <f t="shared" si="1"/>
        <v>0</v>
      </c>
      <c r="K32" s="516"/>
      <c r="L32" s="517"/>
      <c r="M32" s="517"/>
      <c r="N32" s="518"/>
      <c r="O32" s="519"/>
      <c r="P32" s="520"/>
      <c r="Q32" s="521"/>
      <c r="R32" s="521"/>
      <c r="S32" s="522"/>
      <c r="T32" s="520"/>
      <c r="U32" s="521"/>
      <c r="V32" s="521"/>
      <c r="W32" s="522"/>
      <c r="X32" s="523"/>
      <c r="Y32" s="524"/>
      <c r="Z32" s="521"/>
      <c r="AA32" s="522"/>
      <c r="AB32" s="520"/>
      <c r="AC32" s="524"/>
      <c r="AD32" s="524"/>
      <c r="AE32" s="524"/>
      <c r="AF32" s="522"/>
      <c r="AG32" s="523"/>
      <c r="AH32" s="524"/>
      <c r="AI32" s="524"/>
      <c r="AJ32" s="525"/>
      <c r="AK32" s="520"/>
      <c r="AL32" s="521"/>
      <c r="AM32" s="521"/>
      <c r="AN32" s="521"/>
      <c r="AO32" s="526"/>
      <c r="AP32" s="527"/>
      <c r="AQ32" s="528"/>
      <c r="AR32" s="528"/>
      <c r="AS32" s="526"/>
      <c r="AT32" s="527"/>
      <c r="AU32" s="528"/>
      <c r="AV32" s="528"/>
      <c r="AW32" s="529"/>
      <c r="AX32" s="530"/>
      <c r="AY32" s="528"/>
      <c r="AZ32" s="528"/>
      <c r="BA32" s="528"/>
      <c r="BB32" s="526"/>
      <c r="BC32" s="527"/>
      <c r="BD32" s="528"/>
      <c r="BE32" s="528"/>
      <c r="BF32" s="529"/>
      <c r="BG32" s="530"/>
      <c r="BH32" s="528"/>
      <c r="BI32" s="528"/>
      <c r="BJ32" s="526"/>
    </row>
    <row r="33" spans="1:62" ht="26.25" thickBot="1" x14ac:dyDescent="0.3">
      <c r="A33" s="582"/>
      <c r="B33" s="262" t="s">
        <v>149</v>
      </c>
      <c r="C33" s="257" t="s">
        <v>29</v>
      </c>
      <c r="D33" s="567">
        <v>1</v>
      </c>
      <c r="E33" s="687">
        <v>5</v>
      </c>
      <c r="F33" s="688"/>
      <c r="G33" s="569">
        <v>1</v>
      </c>
      <c r="H33" s="261"/>
      <c r="I33" s="13"/>
      <c r="J33" s="515">
        <f t="shared" si="1"/>
        <v>0</v>
      </c>
      <c r="K33" s="516"/>
      <c r="L33" s="517"/>
      <c r="M33" s="517"/>
      <c r="N33" s="518"/>
      <c r="O33" s="519"/>
      <c r="P33" s="520"/>
      <c r="Q33" s="521"/>
      <c r="R33" s="521"/>
      <c r="S33" s="522"/>
      <c r="T33" s="520"/>
      <c r="U33" s="521"/>
      <c r="V33" s="521"/>
      <c r="W33" s="522"/>
      <c r="X33" s="523"/>
      <c r="Y33" s="524"/>
      <c r="Z33" s="521"/>
      <c r="AA33" s="522"/>
      <c r="AB33" s="520"/>
      <c r="AC33" s="524"/>
      <c r="AD33" s="524"/>
      <c r="AE33" s="524"/>
      <c r="AF33" s="522"/>
      <c r="AG33" s="523"/>
      <c r="AH33" s="524"/>
      <c r="AI33" s="524"/>
      <c r="AJ33" s="525"/>
      <c r="AK33" s="520"/>
      <c r="AL33" s="521"/>
      <c r="AM33" s="521"/>
      <c r="AN33" s="521"/>
      <c r="AO33" s="526"/>
      <c r="AP33" s="527"/>
      <c r="AQ33" s="528"/>
      <c r="AR33" s="528"/>
      <c r="AS33" s="526"/>
      <c r="AT33" s="527"/>
      <c r="AU33" s="528"/>
      <c r="AV33" s="528"/>
      <c r="AW33" s="529"/>
      <c r="AX33" s="530"/>
      <c r="AY33" s="528"/>
      <c r="AZ33" s="528"/>
      <c r="BA33" s="528"/>
      <c r="BB33" s="526"/>
      <c r="BC33" s="527"/>
      <c r="BD33" s="528"/>
      <c r="BE33" s="528"/>
      <c r="BF33" s="529"/>
      <c r="BG33" s="530"/>
      <c r="BH33" s="528"/>
      <c r="BI33" s="528"/>
      <c r="BJ33" s="526"/>
    </row>
    <row r="34" spans="1:62" ht="39" thickBot="1" x14ac:dyDescent="0.3">
      <c r="A34" s="583"/>
      <c r="B34" s="232" t="s">
        <v>150</v>
      </c>
      <c r="C34" s="233" t="s">
        <v>29</v>
      </c>
      <c r="D34" s="570"/>
      <c r="E34" s="689">
        <v>2</v>
      </c>
      <c r="F34" s="690"/>
      <c r="G34" s="571"/>
      <c r="H34" s="263"/>
      <c r="I34" s="13"/>
      <c r="J34" s="531">
        <f t="shared" si="1"/>
        <v>0</v>
      </c>
      <c r="K34" s="532"/>
      <c r="L34" s="533"/>
      <c r="M34" s="533"/>
      <c r="N34" s="534"/>
      <c r="O34" s="535"/>
      <c r="P34" s="536"/>
      <c r="Q34" s="537"/>
      <c r="R34" s="537"/>
      <c r="S34" s="538"/>
      <c r="T34" s="536"/>
      <c r="U34" s="537"/>
      <c r="V34" s="537"/>
      <c r="W34" s="538"/>
      <c r="X34" s="539"/>
      <c r="Y34" s="540"/>
      <c r="Z34" s="537"/>
      <c r="AA34" s="538"/>
      <c r="AB34" s="536"/>
      <c r="AC34" s="540"/>
      <c r="AD34" s="540"/>
      <c r="AE34" s="540"/>
      <c r="AF34" s="538"/>
      <c r="AG34" s="539"/>
      <c r="AH34" s="540"/>
      <c r="AI34" s="540"/>
      <c r="AJ34" s="541"/>
      <c r="AK34" s="536"/>
      <c r="AL34" s="537"/>
      <c r="AM34" s="537"/>
      <c r="AN34" s="537"/>
      <c r="AO34" s="542"/>
      <c r="AP34" s="543"/>
      <c r="AQ34" s="544"/>
      <c r="AR34" s="544"/>
      <c r="AS34" s="542"/>
      <c r="AT34" s="543"/>
      <c r="AU34" s="544"/>
      <c r="AV34" s="544"/>
      <c r="AW34" s="545"/>
      <c r="AX34" s="546"/>
      <c r="AY34" s="544"/>
      <c r="AZ34" s="544"/>
      <c r="BA34" s="544"/>
      <c r="BB34" s="542"/>
      <c r="BC34" s="543"/>
      <c r="BD34" s="544"/>
      <c r="BE34" s="544"/>
      <c r="BF34" s="545"/>
      <c r="BG34" s="546"/>
      <c r="BH34" s="544"/>
      <c r="BI34" s="544"/>
      <c r="BJ34" s="542"/>
    </row>
    <row r="35" spans="1:62" ht="25.5" x14ac:dyDescent="0.25">
      <c r="A35" s="584" t="s">
        <v>151</v>
      </c>
      <c r="B35" s="264" t="s">
        <v>152</v>
      </c>
      <c r="C35" s="265" t="s">
        <v>153</v>
      </c>
      <c r="D35" s="266"/>
      <c r="E35" s="267"/>
      <c r="F35" s="267"/>
      <c r="G35" s="268"/>
      <c r="H35" s="269">
        <v>1</v>
      </c>
      <c r="I35" s="13"/>
      <c r="J35" s="499">
        <f t="shared" si="1"/>
        <v>0</v>
      </c>
      <c r="K35" s="500"/>
      <c r="L35" s="501"/>
      <c r="M35" s="501"/>
      <c r="N35" s="502"/>
      <c r="O35" s="503"/>
      <c r="P35" s="504"/>
      <c r="Q35" s="505"/>
      <c r="R35" s="505"/>
      <c r="S35" s="506"/>
      <c r="T35" s="504"/>
      <c r="U35" s="505"/>
      <c r="V35" s="505"/>
      <c r="W35" s="506"/>
      <c r="X35" s="507"/>
      <c r="Y35" s="508"/>
      <c r="Z35" s="505"/>
      <c r="AA35" s="506"/>
      <c r="AB35" s="504"/>
      <c r="AC35" s="508"/>
      <c r="AD35" s="508"/>
      <c r="AE35" s="508"/>
      <c r="AF35" s="506"/>
      <c r="AG35" s="507"/>
      <c r="AH35" s="508"/>
      <c r="AI35" s="508"/>
      <c r="AJ35" s="509"/>
      <c r="AK35" s="504"/>
      <c r="AL35" s="505"/>
      <c r="AM35" s="505"/>
      <c r="AN35" s="505"/>
      <c r="AO35" s="510"/>
      <c r="AP35" s="511"/>
      <c r="AQ35" s="512"/>
      <c r="AR35" s="512"/>
      <c r="AS35" s="510"/>
      <c r="AT35" s="511"/>
      <c r="AU35" s="512"/>
      <c r="AV35" s="512"/>
      <c r="AW35" s="513"/>
      <c r="AX35" s="514"/>
      <c r="AY35" s="512"/>
      <c r="AZ35" s="512"/>
      <c r="BA35" s="512"/>
      <c r="BB35" s="510"/>
      <c r="BC35" s="511"/>
      <c r="BD35" s="512"/>
      <c r="BE35" s="512"/>
      <c r="BF35" s="513"/>
      <c r="BG35" s="514"/>
      <c r="BH35" s="512"/>
      <c r="BI35" s="512"/>
      <c r="BJ35" s="510"/>
    </row>
    <row r="36" spans="1:62" ht="25.5" x14ac:dyDescent="0.25">
      <c r="A36" s="585"/>
      <c r="B36" s="580" t="s">
        <v>154</v>
      </c>
      <c r="C36" s="257" t="s">
        <v>155</v>
      </c>
      <c r="D36" s="270"/>
      <c r="E36" s="271"/>
      <c r="F36" s="271"/>
      <c r="G36" s="272"/>
      <c r="H36" s="261"/>
      <c r="I36" s="13"/>
      <c r="J36" s="515">
        <f t="shared" si="1"/>
        <v>0</v>
      </c>
      <c r="K36" s="516"/>
      <c r="L36" s="517"/>
      <c r="M36" s="517"/>
      <c r="N36" s="518"/>
      <c r="O36" s="519"/>
      <c r="P36" s="520"/>
      <c r="Q36" s="521"/>
      <c r="R36" s="521"/>
      <c r="S36" s="522"/>
      <c r="T36" s="520"/>
      <c r="U36" s="521"/>
      <c r="V36" s="521"/>
      <c r="W36" s="522"/>
      <c r="X36" s="523"/>
      <c r="Y36" s="524"/>
      <c r="Z36" s="521"/>
      <c r="AA36" s="522"/>
      <c r="AB36" s="520"/>
      <c r="AC36" s="524"/>
      <c r="AD36" s="524"/>
      <c r="AE36" s="524"/>
      <c r="AF36" s="522"/>
      <c r="AG36" s="523"/>
      <c r="AH36" s="524"/>
      <c r="AI36" s="524"/>
      <c r="AJ36" s="525"/>
      <c r="AK36" s="520"/>
      <c r="AL36" s="521"/>
      <c r="AM36" s="521"/>
      <c r="AN36" s="521"/>
      <c r="AO36" s="526"/>
      <c r="AP36" s="527"/>
      <c r="AQ36" s="528"/>
      <c r="AR36" s="528"/>
      <c r="AS36" s="526"/>
      <c r="AT36" s="527"/>
      <c r="AU36" s="528"/>
      <c r="AV36" s="528"/>
      <c r="AW36" s="529"/>
      <c r="AX36" s="530"/>
      <c r="AY36" s="528"/>
      <c r="AZ36" s="528"/>
      <c r="BA36" s="528"/>
      <c r="BB36" s="526"/>
      <c r="BC36" s="527"/>
      <c r="BD36" s="528"/>
      <c r="BE36" s="528"/>
      <c r="BF36" s="529"/>
      <c r="BG36" s="530"/>
      <c r="BH36" s="528"/>
      <c r="BI36" s="528"/>
      <c r="BJ36" s="526"/>
    </row>
    <row r="37" spans="1:62" ht="25.5" x14ac:dyDescent="0.25">
      <c r="A37" s="585"/>
      <c r="B37" s="580"/>
      <c r="C37" s="257" t="s">
        <v>156</v>
      </c>
      <c r="D37" s="270"/>
      <c r="E37" s="271"/>
      <c r="F37" s="271"/>
      <c r="G37" s="272"/>
      <c r="H37" s="261"/>
      <c r="I37" s="13"/>
      <c r="J37" s="515">
        <f t="shared" si="1"/>
        <v>0</v>
      </c>
      <c r="K37" s="516"/>
      <c r="L37" s="517"/>
      <c r="M37" s="517"/>
      <c r="N37" s="518"/>
      <c r="O37" s="519"/>
      <c r="P37" s="520"/>
      <c r="Q37" s="521"/>
      <c r="R37" s="521"/>
      <c r="S37" s="522"/>
      <c r="T37" s="520"/>
      <c r="U37" s="521"/>
      <c r="V37" s="521"/>
      <c r="W37" s="522"/>
      <c r="X37" s="523"/>
      <c r="Y37" s="524"/>
      <c r="Z37" s="521"/>
      <c r="AA37" s="522"/>
      <c r="AB37" s="520"/>
      <c r="AC37" s="524"/>
      <c r="AD37" s="524"/>
      <c r="AE37" s="524"/>
      <c r="AF37" s="522"/>
      <c r="AG37" s="523"/>
      <c r="AH37" s="524"/>
      <c r="AI37" s="524"/>
      <c r="AJ37" s="525"/>
      <c r="AK37" s="520"/>
      <c r="AL37" s="521"/>
      <c r="AM37" s="521"/>
      <c r="AN37" s="521"/>
      <c r="AO37" s="526"/>
      <c r="AP37" s="527"/>
      <c r="AQ37" s="528"/>
      <c r="AR37" s="528"/>
      <c r="AS37" s="526"/>
      <c r="AT37" s="527"/>
      <c r="AU37" s="528"/>
      <c r="AV37" s="528"/>
      <c r="AW37" s="529"/>
      <c r="AX37" s="530"/>
      <c r="AY37" s="528"/>
      <c r="AZ37" s="528"/>
      <c r="BA37" s="528"/>
      <c r="BB37" s="526"/>
      <c r="BC37" s="527"/>
      <c r="BD37" s="528"/>
      <c r="BE37" s="528"/>
      <c r="BF37" s="529"/>
      <c r="BG37" s="530"/>
      <c r="BH37" s="528"/>
      <c r="BI37" s="528"/>
      <c r="BJ37" s="526"/>
    </row>
    <row r="38" spans="1:62" x14ac:dyDescent="0.25">
      <c r="A38" s="585"/>
      <c r="B38" s="262" t="s">
        <v>157</v>
      </c>
      <c r="C38" s="257" t="s">
        <v>158</v>
      </c>
      <c r="D38" s="270"/>
      <c r="E38" s="271"/>
      <c r="F38" s="271"/>
      <c r="G38" s="272"/>
      <c r="H38" s="572">
        <v>1</v>
      </c>
      <c r="I38" s="13"/>
      <c r="J38" s="515">
        <f t="shared" si="1"/>
        <v>0</v>
      </c>
      <c r="K38" s="516"/>
      <c r="L38" s="517"/>
      <c r="M38" s="517"/>
      <c r="N38" s="518"/>
      <c r="O38" s="519"/>
      <c r="P38" s="520"/>
      <c r="Q38" s="521"/>
      <c r="R38" s="521"/>
      <c r="S38" s="522"/>
      <c r="T38" s="520"/>
      <c r="U38" s="521"/>
      <c r="V38" s="521"/>
      <c r="W38" s="522"/>
      <c r="X38" s="523"/>
      <c r="Y38" s="524"/>
      <c r="Z38" s="521"/>
      <c r="AA38" s="522"/>
      <c r="AB38" s="520"/>
      <c r="AC38" s="524"/>
      <c r="AD38" s="524"/>
      <c r="AE38" s="524"/>
      <c r="AF38" s="522"/>
      <c r="AG38" s="523"/>
      <c r="AH38" s="524"/>
      <c r="AI38" s="524"/>
      <c r="AJ38" s="525"/>
      <c r="AK38" s="520"/>
      <c r="AL38" s="521"/>
      <c r="AM38" s="521"/>
      <c r="AN38" s="521"/>
      <c r="AO38" s="526"/>
      <c r="AP38" s="527"/>
      <c r="AQ38" s="528"/>
      <c r="AR38" s="528"/>
      <c r="AS38" s="526"/>
      <c r="AT38" s="527"/>
      <c r="AU38" s="528"/>
      <c r="AV38" s="528"/>
      <c r="AW38" s="529"/>
      <c r="AX38" s="530"/>
      <c r="AY38" s="528"/>
      <c r="AZ38" s="528"/>
      <c r="BA38" s="528"/>
      <c r="BB38" s="526"/>
      <c r="BC38" s="527"/>
      <c r="BD38" s="528"/>
      <c r="BE38" s="528"/>
      <c r="BF38" s="529"/>
      <c r="BG38" s="530"/>
      <c r="BH38" s="528"/>
      <c r="BI38" s="528"/>
      <c r="BJ38" s="526"/>
    </row>
    <row r="39" spans="1:62" x14ac:dyDescent="0.25">
      <c r="A39" s="585"/>
      <c r="B39" s="580" t="s">
        <v>159</v>
      </c>
      <c r="C39" s="257" t="s">
        <v>160</v>
      </c>
      <c r="D39" s="270"/>
      <c r="E39" s="271"/>
      <c r="F39" s="271"/>
      <c r="G39" s="272"/>
      <c r="H39" s="572">
        <v>1</v>
      </c>
      <c r="I39" s="13"/>
      <c r="J39" s="515">
        <f t="shared" si="1"/>
        <v>0</v>
      </c>
      <c r="K39" s="516"/>
      <c r="L39" s="517"/>
      <c r="M39" s="517"/>
      <c r="N39" s="518"/>
      <c r="O39" s="519"/>
      <c r="P39" s="520"/>
      <c r="Q39" s="521"/>
      <c r="R39" s="521"/>
      <c r="S39" s="522"/>
      <c r="T39" s="520"/>
      <c r="U39" s="521"/>
      <c r="V39" s="521"/>
      <c r="W39" s="522"/>
      <c r="X39" s="523"/>
      <c r="Y39" s="524"/>
      <c r="Z39" s="521"/>
      <c r="AA39" s="522"/>
      <c r="AB39" s="520"/>
      <c r="AC39" s="524"/>
      <c r="AD39" s="524"/>
      <c r="AE39" s="524"/>
      <c r="AF39" s="522"/>
      <c r="AG39" s="523"/>
      <c r="AH39" s="524"/>
      <c r="AI39" s="524"/>
      <c r="AJ39" s="525"/>
      <c r="AK39" s="520"/>
      <c r="AL39" s="521"/>
      <c r="AM39" s="521"/>
      <c r="AN39" s="521"/>
      <c r="AO39" s="526"/>
      <c r="AP39" s="527"/>
      <c r="AQ39" s="528"/>
      <c r="AR39" s="528"/>
      <c r="AS39" s="526"/>
      <c r="AT39" s="527"/>
      <c r="AU39" s="528"/>
      <c r="AV39" s="528"/>
      <c r="AW39" s="529"/>
      <c r="AX39" s="530"/>
      <c r="AY39" s="528"/>
      <c r="AZ39" s="528"/>
      <c r="BA39" s="528"/>
      <c r="BB39" s="526"/>
      <c r="BC39" s="527"/>
      <c r="BD39" s="528"/>
      <c r="BE39" s="528"/>
      <c r="BF39" s="529"/>
      <c r="BG39" s="530"/>
      <c r="BH39" s="528"/>
      <c r="BI39" s="528"/>
      <c r="BJ39" s="526"/>
    </row>
    <row r="40" spans="1:62" x14ac:dyDescent="0.25">
      <c r="A40" s="585"/>
      <c r="B40" s="580"/>
      <c r="C40" s="257" t="s">
        <v>161</v>
      </c>
      <c r="D40" s="270"/>
      <c r="E40" s="271"/>
      <c r="F40" s="271"/>
      <c r="G40" s="272"/>
      <c r="H40" s="573">
        <v>0.8</v>
      </c>
      <c r="I40" s="13"/>
      <c r="J40" s="515">
        <f t="shared" si="1"/>
        <v>0</v>
      </c>
      <c r="K40" s="516"/>
      <c r="L40" s="517"/>
      <c r="M40" s="517"/>
      <c r="N40" s="518"/>
      <c r="O40" s="519"/>
      <c r="P40" s="520"/>
      <c r="Q40" s="521"/>
      <c r="R40" s="521"/>
      <c r="S40" s="522"/>
      <c r="T40" s="520"/>
      <c r="U40" s="521"/>
      <c r="V40" s="521"/>
      <c r="W40" s="522"/>
      <c r="X40" s="523"/>
      <c r="Y40" s="524"/>
      <c r="Z40" s="521"/>
      <c r="AA40" s="522"/>
      <c r="AB40" s="520"/>
      <c r="AC40" s="524"/>
      <c r="AD40" s="524"/>
      <c r="AE40" s="524"/>
      <c r="AF40" s="522"/>
      <c r="AG40" s="523"/>
      <c r="AH40" s="524"/>
      <c r="AI40" s="524"/>
      <c r="AJ40" s="525"/>
      <c r="AK40" s="520"/>
      <c r="AL40" s="521"/>
      <c r="AM40" s="521"/>
      <c r="AN40" s="521"/>
      <c r="AO40" s="526"/>
      <c r="AP40" s="527"/>
      <c r="AQ40" s="528"/>
      <c r="AR40" s="528"/>
      <c r="AS40" s="526"/>
      <c r="AT40" s="527"/>
      <c r="AU40" s="528"/>
      <c r="AV40" s="528"/>
      <c r="AW40" s="529"/>
      <c r="AX40" s="530"/>
      <c r="AY40" s="528"/>
      <c r="AZ40" s="528"/>
      <c r="BA40" s="528"/>
      <c r="BB40" s="526"/>
      <c r="BC40" s="527"/>
      <c r="BD40" s="528"/>
      <c r="BE40" s="528"/>
      <c r="BF40" s="529"/>
      <c r="BG40" s="530"/>
      <c r="BH40" s="528"/>
      <c r="BI40" s="528"/>
      <c r="BJ40" s="526"/>
    </row>
    <row r="41" spans="1:62" ht="26.25" thickBot="1" x14ac:dyDescent="0.3">
      <c r="A41" s="586"/>
      <c r="B41" s="273" t="s">
        <v>162</v>
      </c>
      <c r="C41" s="274" t="s">
        <v>163</v>
      </c>
      <c r="D41" s="275"/>
      <c r="E41" s="276"/>
      <c r="F41" s="276"/>
      <c r="G41" s="277"/>
      <c r="H41" s="574">
        <v>1</v>
      </c>
      <c r="I41" s="13"/>
      <c r="J41" s="547">
        <f t="shared" si="1"/>
        <v>0</v>
      </c>
      <c r="K41" s="548"/>
      <c r="L41" s="549"/>
      <c r="M41" s="549"/>
      <c r="N41" s="550"/>
      <c r="O41" s="551"/>
      <c r="P41" s="552"/>
      <c r="Q41" s="553"/>
      <c r="R41" s="553"/>
      <c r="S41" s="554"/>
      <c r="T41" s="552"/>
      <c r="U41" s="553"/>
      <c r="V41" s="553"/>
      <c r="W41" s="554"/>
      <c r="X41" s="555"/>
      <c r="Y41" s="556"/>
      <c r="Z41" s="553"/>
      <c r="AA41" s="554"/>
      <c r="AB41" s="552"/>
      <c r="AC41" s="556"/>
      <c r="AD41" s="556"/>
      <c r="AE41" s="556"/>
      <c r="AF41" s="554"/>
      <c r="AG41" s="555"/>
      <c r="AH41" s="556"/>
      <c r="AI41" s="556"/>
      <c r="AJ41" s="557"/>
      <c r="AK41" s="552"/>
      <c r="AL41" s="553"/>
      <c r="AM41" s="553"/>
      <c r="AN41" s="553"/>
      <c r="AO41" s="558"/>
      <c r="AP41" s="559"/>
      <c r="AQ41" s="560"/>
      <c r="AR41" s="560"/>
      <c r="AS41" s="558"/>
      <c r="AT41" s="559"/>
      <c r="AU41" s="560"/>
      <c r="AV41" s="560"/>
      <c r="AW41" s="561"/>
      <c r="AX41" s="562"/>
      <c r="AY41" s="560"/>
      <c r="AZ41" s="560"/>
      <c r="BA41" s="560"/>
      <c r="BB41" s="558"/>
      <c r="BC41" s="559"/>
      <c r="BD41" s="560"/>
      <c r="BE41" s="560"/>
      <c r="BF41" s="561"/>
      <c r="BG41" s="562"/>
      <c r="BH41" s="560"/>
      <c r="BI41" s="560"/>
      <c r="BJ41" s="558"/>
    </row>
    <row r="42" spans="1:62" x14ac:dyDescent="0.25">
      <c r="A42" s="584" t="s">
        <v>164</v>
      </c>
      <c r="B42" s="621" t="s">
        <v>165</v>
      </c>
      <c r="C42" s="265" t="s">
        <v>166</v>
      </c>
      <c r="D42" s="278"/>
      <c r="E42" s="279"/>
      <c r="F42" s="279"/>
      <c r="G42" s="280"/>
      <c r="H42" s="281"/>
      <c r="I42" s="13"/>
      <c r="J42" s="109">
        <f t="shared" si="1"/>
        <v>0</v>
      </c>
      <c r="K42" s="41"/>
      <c r="L42" s="64"/>
      <c r="M42" s="64"/>
      <c r="N42" s="312"/>
      <c r="O42" s="65"/>
      <c r="P42" s="110"/>
      <c r="Q42" s="111"/>
      <c r="R42" s="111"/>
      <c r="S42" s="112"/>
      <c r="T42" s="110"/>
      <c r="U42" s="111"/>
      <c r="V42" s="111"/>
      <c r="W42" s="112"/>
      <c r="X42" s="113"/>
      <c r="Y42" s="114"/>
      <c r="Z42" s="111"/>
      <c r="AA42" s="112"/>
      <c r="AB42" s="110"/>
      <c r="AC42" s="114"/>
      <c r="AD42" s="114"/>
      <c r="AE42" s="114"/>
      <c r="AF42" s="112"/>
      <c r="AG42" s="113"/>
      <c r="AH42" s="114"/>
      <c r="AI42" s="114"/>
      <c r="AJ42" s="66"/>
      <c r="AK42" s="110"/>
      <c r="AL42" s="111"/>
      <c r="AM42" s="111"/>
      <c r="AN42" s="111"/>
      <c r="AO42" s="53"/>
      <c r="AP42" s="49"/>
      <c r="AQ42" s="50"/>
      <c r="AR42" s="50"/>
      <c r="AS42" s="53"/>
      <c r="AT42" s="49"/>
      <c r="AU42" s="50"/>
      <c r="AV42" s="50"/>
      <c r="AW42" s="51"/>
      <c r="AX42" s="52"/>
      <c r="AY42" s="50"/>
      <c r="AZ42" s="50"/>
      <c r="BA42" s="50"/>
      <c r="BB42" s="53"/>
      <c r="BC42" s="49"/>
      <c r="BD42" s="50"/>
      <c r="BE42" s="50"/>
      <c r="BF42" s="51"/>
      <c r="BG42" s="52"/>
      <c r="BH42" s="50"/>
      <c r="BI42" s="50"/>
      <c r="BJ42" s="53"/>
    </row>
    <row r="43" spans="1:62" ht="25.5" x14ac:dyDescent="0.25">
      <c r="A43" s="585"/>
      <c r="B43" s="580"/>
      <c r="C43" s="257" t="s">
        <v>167</v>
      </c>
      <c r="D43" s="258"/>
      <c r="E43" s="259"/>
      <c r="F43" s="259"/>
      <c r="G43" s="260"/>
      <c r="H43" s="261"/>
      <c r="I43" s="13"/>
      <c r="J43" s="45">
        <f t="shared" si="1"/>
        <v>0</v>
      </c>
      <c r="K43" s="29"/>
      <c r="L43" s="30"/>
      <c r="M43" s="30"/>
      <c r="N43" s="313"/>
      <c r="O43" s="31"/>
      <c r="P43" s="99"/>
      <c r="Q43" s="100"/>
      <c r="R43" s="100"/>
      <c r="S43" s="101"/>
      <c r="T43" s="99"/>
      <c r="U43" s="100"/>
      <c r="V43" s="100"/>
      <c r="W43" s="101"/>
      <c r="X43" s="67"/>
      <c r="Y43" s="68"/>
      <c r="Z43" s="100"/>
      <c r="AA43" s="101"/>
      <c r="AB43" s="99"/>
      <c r="AC43" s="68"/>
      <c r="AD43" s="68"/>
      <c r="AE43" s="68"/>
      <c r="AF43" s="101"/>
      <c r="AG43" s="67"/>
      <c r="AH43" s="68"/>
      <c r="AI43" s="68"/>
      <c r="AJ43" s="69"/>
      <c r="AK43" s="99"/>
      <c r="AL43" s="100"/>
      <c r="AM43" s="100"/>
      <c r="AN43" s="100"/>
      <c r="AO43" s="58"/>
      <c r="AP43" s="54"/>
      <c r="AQ43" s="55"/>
      <c r="AR43" s="55"/>
      <c r="AS43" s="58"/>
      <c r="AT43" s="54"/>
      <c r="AU43" s="55"/>
      <c r="AV43" s="55"/>
      <c r="AW43" s="56"/>
      <c r="AX43" s="57"/>
      <c r="AY43" s="55"/>
      <c r="AZ43" s="55"/>
      <c r="BA43" s="55"/>
      <c r="BB43" s="58"/>
      <c r="BC43" s="54"/>
      <c r="BD43" s="55"/>
      <c r="BE43" s="55"/>
      <c r="BF43" s="56"/>
      <c r="BG43" s="57"/>
      <c r="BH43" s="55"/>
      <c r="BI43" s="55"/>
      <c r="BJ43" s="58"/>
    </row>
    <row r="44" spans="1:62" x14ac:dyDescent="0.25">
      <c r="A44" s="585"/>
      <c r="B44" s="580"/>
      <c r="C44" s="257" t="s">
        <v>31</v>
      </c>
      <c r="D44" s="258"/>
      <c r="E44" s="259"/>
      <c r="F44" s="259"/>
      <c r="G44" s="260"/>
      <c r="H44" s="261"/>
      <c r="I44" s="13"/>
      <c r="J44" s="45">
        <f t="shared" si="1"/>
        <v>0</v>
      </c>
      <c r="K44" s="29"/>
      <c r="L44" s="30"/>
      <c r="M44" s="30"/>
      <c r="N44" s="313"/>
      <c r="O44" s="31"/>
      <c r="P44" s="99"/>
      <c r="Q44" s="100"/>
      <c r="R44" s="100"/>
      <c r="S44" s="101"/>
      <c r="T44" s="99"/>
      <c r="U44" s="100"/>
      <c r="V44" s="100"/>
      <c r="W44" s="101"/>
      <c r="X44" s="67"/>
      <c r="Y44" s="68"/>
      <c r="Z44" s="100"/>
      <c r="AA44" s="101"/>
      <c r="AB44" s="99"/>
      <c r="AC44" s="68"/>
      <c r="AD44" s="68"/>
      <c r="AE44" s="68"/>
      <c r="AF44" s="101"/>
      <c r="AG44" s="67"/>
      <c r="AH44" s="68"/>
      <c r="AI44" s="68"/>
      <c r="AJ44" s="69"/>
      <c r="AK44" s="99"/>
      <c r="AL44" s="100"/>
      <c r="AM44" s="100"/>
      <c r="AN44" s="100"/>
      <c r="AO44" s="58"/>
      <c r="AP44" s="54"/>
      <c r="AQ44" s="55"/>
      <c r="AR44" s="55"/>
      <c r="AS44" s="58"/>
      <c r="AT44" s="54"/>
      <c r="AU44" s="55"/>
      <c r="AV44" s="55"/>
      <c r="AW44" s="56"/>
      <c r="AX44" s="57"/>
      <c r="AY44" s="55"/>
      <c r="AZ44" s="55"/>
      <c r="BA44" s="55"/>
      <c r="BB44" s="58"/>
      <c r="BC44" s="54"/>
      <c r="BD44" s="55"/>
      <c r="BE44" s="55"/>
      <c r="BF44" s="56"/>
      <c r="BG44" s="57"/>
      <c r="BH44" s="55"/>
      <c r="BI44" s="55"/>
      <c r="BJ44" s="58"/>
    </row>
    <row r="45" spans="1:62" x14ac:dyDescent="0.25">
      <c r="A45" s="585"/>
      <c r="B45" s="580" t="s">
        <v>168</v>
      </c>
      <c r="C45" s="257" t="s">
        <v>169</v>
      </c>
      <c r="D45" s="282">
        <v>1</v>
      </c>
      <c r="E45" s="622">
        <v>1</v>
      </c>
      <c r="F45" s="623"/>
      <c r="G45" s="260"/>
      <c r="H45" s="261">
        <v>2</v>
      </c>
      <c r="I45" s="13"/>
      <c r="J45" s="45">
        <f t="shared" si="1"/>
        <v>0</v>
      </c>
      <c r="K45" s="29"/>
      <c r="L45" s="30"/>
      <c r="M45" s="30"/>
      <c r="N45" s="313"/>
      <c r="O45" s="31"/>
      <c r="P45" s="99"/>
      <c r="Q45" s="100"/>
      <c r="R45" s="100"/>
      <c r="S45" s="101"/>
      <c r="T45" s="99"/>
      <c r="U45" s="100"/>
      <c r="V45" s="100"/>
      <c r="W45" s="101"/>
      <c r="X45" s="67"/>
      <c r="Y45" s="68"/>
      <c r="Z45" s="100"/>
      <c r="AA45" s="101"/>
      <c r="AB45" s="99"/>
      <c r="AC45" s="68"/>
      <c r="AD45" s="68"/>
      <c r="AE45" s="68"/>
      <c r="AF45" s="101"/>
      <c r="AG45" s="67"/>
      <c r="AH45" s="68"/>
      <c r="AI45" s="68"/>
      <c r="AJ45" s="69"/>
      <c r="AK45" s="99"/>
      <c r="AL45" s="100"/>
      <c r="AM45" s="100"/>
      <c r="AN45" s="100"/>
      <c r="AO45" s="58"/>
      <c r="AP45" s="54"/>
      <c r="AQ45" s="55"/>
      <c r="AR45" s="55"/>
      <c r="AS45" s="58"/>
      <c r="AT45" s="54"/>
      <c r="AU45" s="55"/>
      <c r="AV45" s="55"/>
      <c r="AW45" s="56"/>
      <c r="AX45" s="57"/>
      <c r="AY45" s="55"/>
      <c r="AZ45" s="55"/>
      <c r="BA45" s="55"/>
      <c r="BB45" s="58"/>
      <c r="BC45" s="54"/>
      <c r="BD45" s="55"/>
      <c r="BE45" s="55"/>
      <c r="BF45" s="56"/>
      <c r="BG45" s="57"/>
      <c r="BH45" s="55"/>
      <c r="BI45" s="55"/>
      <c r="BJ45" s="58"/>
    </row>
    <row r="46" spans="1:62" ht="25.5" x14ac:dyDescent="0.25">
      <c r="A46" s="585"/>
      <c r="B46" s="580"/>
      <c r="C46" s="257" t="s">
        <v>170</v>
      </c>
      <c r="D46" s="270"/>
      <c r="E46" s="271"/>
      <c r="F46" s="271"/>
      <c r="G46" s="272"/>
      <c r="H46" s="283">
        <v>1</v>
      </c>
      <c r="I46" s="13"/>
      <c r="J46" s="118">
        <f t="shared" si="1"/>
        <v>0</v>
      </c>
      <c r="K46" s="42"/>
      <c r="L46" s="43"/>
      <c r="M46" s="43"/>
      <c r="N46" s="411"/>
      <c r="O46" s="44"/>
      <c r="P46" s="412"/>
      <c r="Q46" s="413"/>
      <c r="R46" s="413"/>
      <c r="S46" s="414"/>
      <c r="T46" s="412"/>
      <c r="U46" s="413"/>
      <c r="V46" s="413"/>
      <c r="W46" s="414"/>
      <c r="X46" s="415"/>
      <c r="Y46" s="416"/>
      <c r="Z46" s="413"/>
      <c r="AA46" s="414"/>
      <c r="AB46" s="412"/>
      <c r="AC46" s="416"/>
      <c r="AD46" s="416"/>
      <c r="AE46" s="416"/>
      <c r="AF46" s="414"/>
      <c r="AG46" s="415"/>
      <c r="AH46" s="416"/>
      <c r="AI46" s="416"/>
      <c r="AJ46" s="417"/>
      <c r="AK46" s="412"/>
      <c r="AL46" s="413"/>
      <c r="AM46" s="413"/>
      <c r="AN46" s="413"/>
      <c r="AO46" s="418"/>
      <c r="AP46" s="419"/>
      <c r="AQ46" s="420"/>
      <c r="AR46" s="420"/>
      <c r="AS46" s="418"/>
      <c r="AT46" s="419"/>
      <c r="AU46" s="420"/>
      <c r="AV46" s="420"/>
      <c r="AW46" s="421"/>
      <c r="AX46" s="422"/>
      <c r="AY46" s="420"/>
      <c r="AZ46" s="420"/>
      <c r="BA46" s="420"/>
      <c r="BB46" s="418"/>
      <c r="BC46" s="419"/>
      <c r="BD46" s="420"/>
      <c r="BE46" s="420"/>
      <c r="BF46" s="421"/>
      <c r="BG46" s="422"/>
      <c r="BH46" s="420"/>
      <c r="BI46" s="420"/>
      <c r="BJ46" s="418"/>
    </row>
    <row r="47" spans="1:62" ht="25.5" x14ac:dyDescent="0.25">
      <c r="A47" s="585"/>
      <c r="B47" s="580"/>
      <c r="C47" s="257" t="s">
        <v>171</v>
      </c>
      <c r="D47" s="282">
        <v>1</v>
      </c>
      <c r="E47" s="284">
        <v>1</v>
      </c>
      <c r="F47" s="284">
        <v>1</v>
      </c>
      <c r="G47" s="285">
        <v>1</v>
      </c>
      <c r="H47" s="261">
        <v>4</v>
      </c>
      <c r="I47" s="13"/>
      <c r="J47" s="45">
        <f t="shared" ref="J47:J58" si="2">SUM(K47:BJ47)</f>
        <v>0</v>
      </c>
      <c r="K47" s="29"/>
      <c r="L47" s="30"/>
      <c r="M47" s="30"/>
      <c r="N47" s="313"/>
      <c r="O47" s="31"/>
      <c r="P47" s="99"/>
      <c r="Q47" s="100"/>
      <c r="R47" s="100"/>
      <c r="S47" s="101"/>
      <c r="T47" s="99"/>
      <c r="U47" s="100"/>
      <c r="V47" s="100"/>
      <c r="W47" s="101"/>
      <c r="X47" s="67"/>
      <c r="Y47" s="68"/>
      <c r="Z47" s="100"/>
      <c r="AA47" s="101"/>
      <c r="AB47" s="99"/>
      <c r="AC47" s="68"/>
      <c r="AD47" s="68"/>
      <c r="AE47" s="68"/>
      <c r="AF47" s="101"/>
      <c r="AG47" s="67"/>
      <c r="AH47" s="68"/>
      <c r="AI47" s="68"/>
      <c r="AJ47" s="69"/>
      <c r="AK47" s="99"/>
      <c r="AL47" s="100"/>
      <c r="AM47" s="100"/>
      <c r="AN47" s="100"/>
      <c r="AO47" s="58"/>
      <c r="AP47" s="54"/>
      <c r="AQ47" s="55"/>
      <c r="AR47" s="55"/>
      <c r="AS47" s="58"/>
      <c r="AT47" s="54"/>
      <c r="AU47" s="55"/>
      <c r="AV47" s="55"/>
      <c r="AW47" s="56"/>
      <c r="AX47" s="57"/>
      <c r="AY47" s="55"/>
      <c r="AZ47" s="55"/>
      <c r="BA47" s="55"/>
      <c r="BB47" s="58"/>
      <c r="BC47" s="54"/>
      <c r="BD47" s="55"/>
      <c r="BE47" s="55"/>
      <c r="BF47" s="56"/>
      <c r="BG47" s="57"/>
      <c r="BH47" s="55"/>
      <c r="BI47" s="55"/>
      <c r="BJ47" s="58"/>
    </row>
    <row r="48" spans="1:62" x14ac:dyDescent="0.25">
      <c r="A48" s="585"/>
      <c r="B48" s="580" t="s">
        <v>172</v>
      </c>
      <c r="C48" s="257" t="s">
        <v>173</v>
      </c>
      <c r="D48" s="286"/>
      <c r="E48" s="287"/>
      <c r="F48" s="287"/>
      <c r="G48" s="288"/>
      <c r="H48" s="261">
        <v>1</v>
      </c>
      <c r="I48" s="13"/>
      <c r="J48" s="45">
        <f t="shared" si="2"/>
        <v>0</v>
      </c>
      <c r="K48" s="29"/>
      <c r="L48" s="30"/>
      <c r="M48" s="30"/>
      <c r="N48" s="313"/>
      <c r="O48" s="31"/>
      <c r="P48" s="99"/>
      <c r="Q48" s="100"/>
      <c r="R48" s="100"/>
      <c r="S48" s="101"/>
      <c r="T48" s="99"/>
      <c r="U48" s="100"/>
      <c r="V48" s="100"/>
      <c r="W48" s="101"/>
      <c r="X48" s="67"/>
      <c r="Y48" s="68"/>
      <c r="Z48" s="100"/>
      <c r="AA48" s="101"/>
      <c r="AB48" s="99"/>
      <c r="AC48" s="68"/>
      <c r="AD48" s="68"/>
      <c r="AE48" s="68"/>
      <c r="AF48" s="101"/>
      <c r="AG48" s="67"/>
      <c r="AH48" s="68"/>
      <c r="AI48" s="68"/>
      <c r="AJ48" s="69"/>
      <c r="AK48" s="99"/>
      <c r="AL48" s="100"/>
      <c r="AM48" s="100"/>
      <c r="AN48" s="100"/>
      <c r="AO48" s="58"/>
      <c r="AP48" s="54"/>
      <c r="AQ48" s="55"/>
      <c r="AR48" s="55"/>
      <c r="AS48" s="58"/>
      <c r="AT48" s="54"/>
      <c r="AU48" s="55"/>
      <c r="AV48" s="55"/>
      <c r="AW48" s="56"/>
      <c r="AX48" s="57"/>
      <c r="AY48" s="55"/>
      <c r="AZ48" s="55"/>
      <c r="BA48" s="55"/>
      <c r="BB48" s="58"/>
      <c r="BC48" s="54"/>
      <c r="BD48" s="55"/>
      <c r="BE48" s="55"/>
      <c r="BF48" s="56"/>
      <c r="BG48" s="57"/>
      <c r="BH48" s="55"/>
      <c r="BI48" s="55"/>
      <c r="BJ48" s="58"/>
    </row>
    <row r="49" spans="1:62" x14ac:dyDescent="0.25">
      <c r="A49" s="585"/>
      <c r="B49" s="580"/>
      <c r="C49" s="257" t="s">
        <v>30</v>
      </c>
      <c r="D49" s="282"/>
      <c r="E49" s="284"/>
      <c r="F49" s="284"/>
      <c r="G49" s="285"/>
      <c r="H49" s="261"/>
      <c r="I49" s="13"/>
      <c r="J49" s="45">
        <f t="shared" si="2"/>
        <v>0</v>
      </c>
      <c r="K49" s="29"/>
      <c r="L49" s="30"/>
      <c r="M49" s="30"/>
      <c r="N49" s="313"/>
      <c r="O49" s="31"/>
      <c r="P49" s="99"/>
      <c r="Q49" s="100"/>
      <c r="R49" s="100"/>
      <c r="S49" s="101"/>
      <c r="T49" s="99"/>
      <c r="U49" s="100"/>
      <c r="V49" s="100"/>
      <c r="W49" s="101"/>
      <c r="X49" s="67"/>
      <c r="Y49" s="68"/>
      <c r="Z49" s="100"/>
      <c r="AA49" s="101"/>
      <c r="AB49" s="99"/>
      <c r="AC49" s="68"/>
      <c r="AD49" s="68"/>
      <c r="AE49" s="68"/>
      <c r="AF49" s="101"/>
      <c r="AG49" s="67"/>
      <c r="AH49" s="68"/>
      <c r="AI49" s="68"/>
      <c r="AJ49" s="69"/>
      <c r="AK49" s="99"/>
      <c r="AL49" s="100"/>
      <c r="AM49" s="100"/>
      <c r="AN49" s="100"/>
      <c r="AO49" s="58"/>
      <c r="AP49" s="54"/>
      <c r="AQ49" s="55"/>
      <c r="AR49" s="55"/>
      <c r="AS49" s="58"/>
      <c r="AT49" s="54"/>
      <c r="AU49" s="55"/>
      <c r="AV49" s="55"/>
      <c r="AW49" s="56"/>
      <c r="AX49" s="57"/>
      <c r="AY49" s="55"/>
      <c r="AZ49" s="55"/>
      <c r="BA49" s="55"/>
      <c r="BB49" s="58"/>
      <c r="BC49" s="54"/>
      <c r="BD49" s="55"/>
      <c r="BE49" s="55"/>
      <c r="BF49" s="56"/>
      <c r="BG49" s="57"/>
      <c r="BH49" s="55"/>
      <c r="BI49" s="55"/>
      <c r="BJ49" s="58"/>
    </row>
    <row r="50" spans="1:62" ht="25.5" x14ac:dyDescent="0.25">
      <c r="A50" s="585"/>
      <c r="B50" s="580" t="s">
        <v>174</v>
      </c>
      <c r="C50" s="257" t="s">
        <v>175</v>
      </c>
      <c r="D50" s="286"/>
      <c r="E50" s="287"/>
      <c r="F50" s="284"/>
      <c r="G50" s="288"/>
      <c r="H50" s="261"/>
      <c r="I50" s="13"/>
      <c r="J50" s="45">
        <f t="shared" si="2"/>
        <v>0</v>
      </c>
      <c r="K50" s="29"/>
      <c r="L50" s="30"/>
      <c r="M50" s="30"/>
      <c r="N50" s="313"/>
      <c r="O50" s="31"/>
      <c r="P50" s="99"/>
      <c r="Q50" s="100"/>
      <c r="R50" s="100"/>
      <c r="S50" s="101"/>
      <c r="T50" s="99"/>
      <c r="U50" s="100"/>
      <c r="V50" s="100"/>
      <c r="W50" s="101"/>
      <c r="X50" s="67"/>
      <c r="Y50" s="68"/>
      <c r="Z50" s="100"/>
      <c r="AA50" s="101"/>
      <c r="AB50" s="99"/>
      <c r="AC50" s="68"/>
      <c r="AD50" s="68"/>
      <c r="AE50" s="68"/>
      <c r="AF50" s="101"/>
      <c r="AG50" s="67"/>
      <c r="AH50" s="68"/>
      <c r="AI50" s="68"/>
      <c r="AJ50" s="69"/>
      <c r="AK50" s="99"/>
      <c r="AL50" s="100"/>
      <c r="AM50" s="100"/>
      <c r="AN50" s="100"/>
      <c r="AO50" s="58"/>
      <c r="AP50" s="54"/>
      <c r="AQ50" s="55"/>
      <c r="AR50" s="55"/>
      <c r="AS50" s="58"/>
      <c r="AT50" s="54"/>
      <c r="AU50" s="55"/>
      <c r="AV50" s="55"/>
      <c r="AW50" s="56"/>
      <c r="AX50" s="57"/>
      <c r="AY50" s="55"/>
      <c r="AZ50" s="55"/>
      <c r="BA50" s="55"/>
      <c r="BB50" s="58"/>
      <c r="BC50" s="54"/>
      <c r="BD50" s="55"/>
      <c r="BE50" s="55"/>
      <c r="BF50" s="56"/>
      <c r="BG50" s="57"/>
      <c r="BH50" s="55"/>
      <c r="BI50" s="55"/>
      <c r="BJ50" s="58"/>
    </row>
    <row r="51" spans="1:62" ht="29.25" customHeight="1" x14ac:dyDescent="0.25">
      <c r="A51" s="585"/>
      <c r="B51" s="580"/>
      <c r="C51" s="257" t="s">
        <v>176</v>
      </c>
      <c r="D51" s="282"/>
      <c r="E51" s="284"/>
      <c r="F51" s="284"/>
      <c r="G51" s="285"/>
      <c r="H51" s="261"/>
      <c r="I51" s="13"/>
      <c r="J51" s="45">
        <f t="shared" si="2"/>
        <v>0</v>
      </c>
      <c r="K51" s="29"/>
      <c r="L51" s="30"/>
      <c r="M51" s="30"/>
      <c r="N51" s="313"/>
      <c r="O51" s="31"/>
      <c r="P51" s="99"/>
      <c r="Q51" s="100"/>
      <c r="R51" s="100"/>
      <c r="S51" s="101"/>
      <c r="T51" s="99"/>
      <c r="U51" s="100"/>
      <c r="V51" s="100"/>
      <c r="W51" s="101"/>
      <c r="X51" s="67"/>
      <c r="Y51" s="68"/>
      <c r="Z51" s="100"/>
      <c r="AA51" s="101"/>
      <c r="AB51" s="99"/>
      <c r="AC51" s="68"/>
      <c r="AD51" s="68"/>
      <c r="AE51" s="68"/>
      <c r="AF51" s="101"/>
      <c r="AG51" s="67"/>
      <c r="AH51" s="68"/>
      <c r="AI51" s="68"/>
      <c r="AJ51" s="69"/>
      <c r="AK51" s="99"/>
      <c r="AL51" s="100"/>
      <c r="AM51" s="100"/>
      <c r="AN51" s="100"/>
      <c r="AO51" s="58"/>
      <c r="AP51" s="54"/>
      <c r="AQ51" s="55"/>
      <c r="AR51" s="55"/>
      <c r="AS51" s="58"/>
      <c r="AT51" s="54"/>
      <c r="AU51" s="55"/>
      <c r="AV51" s="55"/>
      <c r="AW51" s="56"/>
      <c r="AX51" s="57"/>
      <c r="AY51" s="55"/>
      <c r="AZ51" s="55"/>
      <c r="BA51" s="55"/>
      <c r="BB51" s="58"/>
      <c r="BC51" s="54"/>
      <c r="BD51" s="55"/>
      <c r="BE51" s="55"/>
      <c r="BF51" s="56"/>
      <c r="BG51" s="57"/>
      <c r="BH51" s="55"/>
      <c r="BI51" s="55"/>
      <c r="BJ51" s="58"/>
    </row>
    <row r="52" spans="1:62" ht="25.5" x14ac:dyDescent="0.25">
      <c r="A52" s="585"/>
      <c r="B52" s="580"/>
      <c r="C52" s="257" t="s">
        <v>177</v>
      </c>
      <c r="D52" s="282">
        <v>1</v>
      </c>
      <c r="E52" s="284">
        <v>1</v>
      </c>
      <c r="F52" s="284">
        <v>1</v>
      </c>
      <c r="G52" s="285">
        <v>1</v>
      </c>
      <c r="H52" s="261">
        <v>4</v>
      </c>
      <c r="J52" s="45">
        <f t="shared" si="2"/>
        <v>0</v>
      </c>
      <c r="K52" s="29"/>
      <c r="L52" s="30"/>
      <c r="M52" s="30"/>
      <c r="N52" s="313"/>
      <c r="O52" s="31"/>
      <c r="P52" s="99"/>
      <c r="Q52" s="100"/>
      <c r="R52" s="100"/>
      <c r="S52" s="101"/>
      <c r="T52" s="99"/>
      <c r="U52" s="100"/>
      <c r="V52" s="100"/>
      <c r="W52" s="101"/>
      <c r="X52" s="67"/>
      <c r="Y52" s="68"/>
      <c r="Z52" s="100"/>
      <c r="AA52" s="101"/>
      <c r="AB52" s="99"/>
      <c r="AC52" s="68"/>
      <c r="AD52" s="68"/>
      <c r="AE52" s="68"/>
      <c r="AF52" s="101"/>
      <c r="AG52" s="67"/>
      <c r="AH52" s="68"/>
      <c r="AI52" s="68"/>
      <c r="AJ52" s="69"/>
      <c r="AK52" s="99"/>
      <c r="AL52" s="100"/>
      <c r="AM52" s="100"/>
      <c r="AN52" s="100"/>
      <c r="AO52" s="58"/>
      <c r="AP52" s="54"/>
      <c r="AQ52" s="55"/>
      <c r="AR52" s="55"/>
      <c r="AS52" s="58"/>
      <c r="AT52" s="54"/>
      <c r="AU52" s="55"/>
      <c r="AV52" s="55"/>
      <c r="AW52" s="56"/>
      <c r="AX52" s="57"/>
      <c r="AY52" s="55"/>
      <c r="AZ52" s="55"/>
      <c r="BA52" s="55"/>
      <c r="BB52" s="58"/>
      <c r="BC52" s="54"/>
      <c r="BD52" s="55"/>
      <c r="BE52" s="55"/>
      <c r="BF52" s="56"/>
      <c r="BG52" s="57"/>
      <c r="BH52" s="55"/>
      <c r="BI52" s="55"/>
      <c r="BJ52" s="58"/>
    </row>
    <row r="53" spans="1:62" x14ac:dyDescent="0.25">
      <c r="A53" s="585"/>
      <c r="B53" s="679" t="s">
        <v>178</v>
      </c>
      <c r="C53" s="600" t="s">
        <v>179</v>
      </c>
      <c r="D53" s="602">
        <v>0.65</v>
      </c>
      <c r="E53" s="604">
        <v>0.65</v>
      </c>
      <c r="F53" s="604">
        <v>0.65</v>
      </c>
      <c r="G53" s="606">
        <v>0.65</v>
      </c>
      <c r="H53" s="682"/>
      <c r="J53" s="684">
        <f>SUM(K53:BJ53)/SUM(K54:BJ54)</f>
        <v>1</v>
      </c>
      <c r="K53" s="35"/>
      <c r="L53" s="36"/>
      <c r="M53" s="36"/>
      <c r="N53" s="384"/>
      <c r="O53" s="37"/>
      <c r="P53" s="385">
        <v>1</v>
      </c>
      <c r="Q53" s="386"/>
      <c r="R53" s="386"/>
      <c r="S53" s="387"/>
      <c r="T53" s="385"/>
      <c r="U53" s="386"/>
      <c r="V53" s="386"/>
      <c r="W53" s="387"/>
      <c r="X53" s="388"/>
      <c r="Y53" s="389"/>
      <c r="Z53" s="386"/>
      <c r="AA53" s="387"/>
      <c r="AB53" s="385"/>
      <c r="AC53" s="389"/>
      <c r="AD53" s="389"/>
      <c r="AE53" s="389"/>
      <c r="AF53" s="387"/>
      <c r="AG53" s="388"/>
      <c r="AH53" s="389"/>
      <c r="AI53" s="389"/>
      <c r="AJ53" s="390"/>
      <c r="AK53" s="385"/>
      <c r="AL53" s="386"/>
      <c r="AM53" s="386"/>
      <c r="AN53" s="386"/>
      <c r="AO53" s="391"/>
      <c r="AP53" s="392"/>
      <c r="AQ53" s="393"/>
      <c r="AR53" s="393"/>
      <c r="AS53" s="391"/>
      <c r="AT53" s="392"/>
      <c r="AU53" s="393"/>
      <c r="AV53" s="393"/>
      <c r="AW53" s="394"/>
      <c r="AX53" s="395"/>
      <c r="AY53" s="393"/>
      <c r="AZ53" s="393"/>
      <c r="BA53" s="393"/>
      <c r="BB53" s="391"/>
      <c r="BC53" s="392"/>
      <c r="BD53" s="393"/>
      <c r="BE53" s="393"/>
      <c r="BF53" s="394"/>
      <c r="BG53" s="395"/>
      <c r="BH53" s="393"/>
      <c r="BI53" s="393"/>
      <c r="BJ53" s="391"/>
    </row>
    <row r="54" spans="1:62" x14ac:dyDescent="0.25">
      <c r="A54" s="585"/>
      <c r="B54" s="680"/>
      <c r="C54" s="601"/>
      <c r="D54" s="603"/>
      <c r="E54" s="605"/>
      <c r="F54" s="605"/>
      <c r="G54" s="607"/>
      <c r="H54" s="683"/>
      <c r="J54" s="597"/>
      <c r="K54" s="38"/>
      <c r="L54" s="39"/>
      <c r="M54" s="39"/>
      <c r="N54" s="317"/>
      <c r="O54" s="40"/>
      <c r="P54" s="318">
        <v>1</v>
      </c>
      <c r="Q54" s="319"/>
      <c r="R54" s="319"/>
      <c r="S54" s="320"/>
      <c r="T54" s="318"/>
      <c r="U54" s="319"/>
      <c r="V54" s="319"/>
      <c r="W54" s="320"/>
      <c r="X54" s="321"/>
      <c r="Y54" s="322"/>
      <c r="Z54" s="319"/>
      <c r="AA54" s="320"/>
      <c r="AB54" s="318"/>
      <c r="AC54" s="322"/>
      <c r="AD54" s="322"/>
      <c r="AE54" s="322"/>
      <c r="AF54" s="320"/>
      <c r="AG54" s="321"/>
      <c r="AH54" s="322"/>
      <c r="AI54" s="322"/>
      <c r="AJ54" s="323"/>
      <c r="AK54" s="318"/>
      <c r="AL54" s="319"/>
      <c r="AM54" s="319"/>
      <c r="AN54" s="319"/>
      <c r="AO54" s="324"/>
      <c r="AP54" s="325"/>
      <c r="AQ54" s="326"/>
      <c r="AR54" s="326"/>
      <c r="AS54" s="324"/>
      <c r="AT54" s="325"/>
      <c r="AU54" s="326"/>
      <c r="AV54" s="326"/>
      <c r="AW54" s="327"/>
      <c r="AX54" s="328"/>
      <c r="AY54" s="326"/>
      <c r="AZ54" s="326"/>
      <c r="BA54" s="326"/>
      <c r="BB54" s="324"/>
      <c r="BC54" s="325"/>
      <c r="BD54" s="326"/>
      <c r="BE54" s="326"/>
      <c r="BF54" s="327"/>
      <c r="BG54" s="328"/>
      <c r="BH54" s="326"/>
      <c r="BI54" s="326"/>
      <c r="BJ54" s="324"/>
    </row>
    <row r="55" spans="1:62" ht="25.5" x14ac:dyDescent="0.25">
      <c r="A55" s="585"/>
      <c r="B55" s="680"/>
      <c r="C55" s="257" t="s">
        <v>180</v>
      </c>
      <c r="D55" s="290"/>
      <c r="E55" s="291"/>
      <c r="F55" s="291"/>
      <c r="G55" s="292"/>
      <c r="H55" s="289"/>
      <c r="J55" s="45">
        <f t="shared" si="2"/>
        <v>0</v>
      </c>
      <c r="K55" s="29"/>
      <c r="L55" s="30"/>
      <c r="M55" s="30"/>
      <c r="N55" s="313"/>
      <c r="O55" s="31"/>
      <c r="P55" s="99"/>
      <c r="Q55" s="100"/>
      <c r="R55" s="100"/>
      <c r="S55" s="101"/>
      <c r="T55" s="99"/>
      <c r="U55" s="100"/>
      <c r="V55" s="100"/>
      <c r="W55" s="101"/>
      <c r="X55" s="67"/>
      <c r="Y55" s="68"/>
      <c r="Z55" s="100"/>
      <c r="AA55" s="101"/>
      <c r="AB55" s="99"/>
      <c r="AC55" s="68"/>
      <c r="AD55" s="68"/>
      <c r="AE55" s="68"/>
      <c r="AF55" s="101"/>
      <c r="AG55" s="67"/>
      <c r="AH55" s="68"/>
      <c r="AI55" s="68"/>
      <c r="AJ55" s="69"/>
      <c r="AK55" s="99"/>
      <c r="AL55" s="100"/>
      <c r="AM55" s="100"/>
      <c r="AN55" s="100"/>
      <c r="AO55" s="58"/>
      <c r="AP55" s="54"/>
      <c r="AQ55" s="55"/>
      <c r="AR55" s="55"/>
      <c r="AS55" s="58"/>
      <c r="AT55" s="54"/>
      <c r="AU55" s="55"/>
      <c r="AV55" s="55"/>
      <c r="AW55" s="56"/>
      <c r="AX55" s="57"/>
      <c r="AY55" s="55"/>
      <c r="AZ55" s="55"/>
      <c r="BA55" s="55"/>
      <c r="BB55" s="58"/>
      <c r="BC55" s="54"/>
      <c r="BD55" s="55"/>
      <c r="BE55" s="55"/>
      <c r="BF55" s="56"/>
      <c r="BG55" s="57"/>
      <c r="BH55" s="55"/>
      <c r="BI55" s="55"/>
      <c r="BJ55" s="58"/>
    </row>
    <row r="56" spans="1:62" ht="24.75" customHeight="1" x14ac:dyDescent="0.25">
      <c r="A56" s="585"/>
      <c r="B56" s="680"/>
      <c r="C56" s="257" t="s">
        <v>181</v>
      </c>
      <c r="D56" s="290"/>
      <c r="E56" s="291"/>
      <c r="F56" s="291"/>
      <c r="G56" s="292"/>
      <c r="H56" s="289"/>
      <c r="J56" s="45">
        <f t="shared" si="2"/>
        <v>0</v>
      </c>
      <c r="K56" s="29"/>
      <c r="L56" s="30"/>
      <c r="M56" s="30"/>
      <c r="N56" s="313"/>
      <c r="O56" s="31"/>
      <c r="P56" s="99"/>
      <c r="Q56" s="100"/>
      <c r="R56" s="100"/>
      <c r="S56" s="101"/>
      <c r="T56" s="99"/>
      <c r="U56" s="100"/>
      <c r="V56" s="100"/>
      <c r="W56" s="101"/>
      <c r="X56" s="67"/>
      <c r="Y56" s="68"/>
      <c r="Z56" s="100"/>
      <c r="AA56" s="101"/>
      <c r="AB56" s="99"/>
      <c r="AC56" s="68"/>
      <c r="AD56" s="68"/>
      <c r="AE56" s="68"/>
      <c r="AF56" s="101"/>
      <c r="AG56" s="67"/>
      <c r="AH56" s="68"/>
      <c r="AI56" s="68"/>
      <c r="AJ56" s="69"/>
      <c r="AK56" s="99"/>
      <c r="AL56" s="100"/>
      <c r="AM56" s="100"/>
      <c r="AN56" s="100"/>
      <c r="AO56" s="58"/>
      <c r="AP56" s="54"/>
      <c r="AQ56" s="55"/>
      <c r="AR56" s="55"/>
      <c r="AS56" s="58"/>
      <c r="AT56" s="54"/>
      <c r="AU56" s="55"/>
      <c r="AV56" s="55"/>
      <c r="AW56" s="56"/>
      <c r="AX56" s="57"/>
      <c r="AY56" s="55"/>
      <c r="AZ56" s="55"/>
      <c r="BA56" s="55"/>
      <c r="BB56" s="58"/>
      <c r="BC56" s="54"/>
      <c r="BD56" s="55"/>
      <c r="BE56" s="55"/>
      <c r="BF56" s="56"/>
      <c r="BG56" s="57"/>
      <c r="BH56" s="55"/>
      <c r="BI56" s="55"/>
      <c r="BJ56" s="58"/>
    </row>
    <row r="57" spans="1:62" ht="25.5" x14ac:dyDescent="0.25">
      <c r="A57" s="585"/>
      <c r="B57" s="680"/>
      <c r="C57" s="257" t="s">
        <v>182</v>
      </c>
      <c r="D57" s="293">
        <v>1</v>
      </c>
      <c r="E57" s="291">
        <v>1</v>
      </c>
      <c r="F57" s="291">
        <v>1</v>
      </c>
      <c r="G57" s="292">
        <v>1</v>
      </c>
      <c r="H57" s="289"/>
      <c r="J57" s="45">
        <f t="shared" si="2"/>
        <v>0</v>
      </c>
      <c r="K57" s="29"/>
      <c r="L57" s="30"/>
      <c r="M57" s="30"/>
      <c r="N57" s="313"/>
      <c r="O57" s="31"/>
      <c r="P57" s="99"/>
      <c r="Q57" s="100"/>
      <c r="R57" s="100"/>
      <c r="S57" s="101"/>
      <c r="T57" s="99"/>
      <c r="U57" s="100"/>
      <c r="V57" s="100"/>
      <c r="W57" s="101"/>
      <c r="X57" s="67"/>
      <c r="Y57" s="68"/>
      <c r="Z57" s="100"/>
      <c r="AA57" s="101"/>
      <c r="AB57" s="99"/>
      <c r="AC57" s="68"/>
      <c r="AD57" s="68"/>
      <c r="AE57" s="68"/>
      <c r="AF57" s="101"/>
      <c r="AG57" s="67"/>
      <c r="AH57" s="68"/>
      <c r="AI57" s="68"/>
      <c r="AJ57" s="69"/>
      <c r="AK57" s="99"/>
      <c r="AL57" s="100"/>
      <c r="AM57" s="100"/>
      <c r="AN57" s="100"/>
      <c r="AO57" s="58"/>
      <c r="AP57" s="54"/>
      <c r="AQ57" s="55"/>
      <c r="AR57" s="55"/>
      <c r="AS57" s="58"/>
      <c r="AT57" s="54"/>
      <c r="AU57" s="55"/>
      <c r="AV57" s="55"/>
      <c r="AW57" s="56"/>
      <c r="AX57" s="57"/>
      <c r="AY57" s="55"/>
      <c r="AZ57" s="55"/>
      <c r="BA57" s="55"/>
      <c r="BB57" s="58"/>
      <c r="BC57" s="54"/>
      <c r="BD57" s="55"/>
      <c r="BE57" s="55"/>
      <c r="BF57" s="56"/>
      <c r="BG57" s="57"/>
      <c r="BH57" s="55"/>
      <c r="BI57" s="55"/>
      <c r="BJ57" s="58"/>
    </row>
    <row r="58" spans="1:62" ht="26.25" thickBot="1" x14ac:dyDescent="0.3">
      <c r="A58" s="620"/>
      <c r="B58" s="681"/>
      <c r="C58" s="294" t="s">
        <v>183</v>
      </c>
      <c r="D58" s="295"/>
      <c r="E58" s="296"/>
      <c r="F58" s="296"/>
      <c r="G58" s="297"/>
      <c r="H58" s="298"/>
      <c r="J58" s="119">
        <f t="shared" si="2"/>
        <v>0</v>
      </c>
      <c r="K58" s="70"/>
      <c r="L58" s="71"/>
      <c r="M58" s="71"/>
      <c r="N58" s="315"/>
      <c r="O58" s="72"/>
      <c r="P58" s="115"/>
      <c r="Q58" s="116"/>
      <c r="R58" s="116"/>
      <c r="S58" s="117"/>
      <c r="T58" s="115"/>
      <c r="U58" s="116"/>
      <c r="V58" s="116"/>
      <c r="W58" s="117"/>
      <c r="X58" s="73"/>
      <c r="Y58" s="74"/>
      <c r="Z58" s="116"/>
      <c r="AA58" s="117"/>
      <c r="AB58" s="115"/>
      <c r="AC58" s="74"/>
      <c r="AD58" s="74"/>
      <c r="AE58" s="74"/>
      <c r="AF58" s="117"/>
      <c r="AG58" s="73"/>
      <c r="AH58" s="74"/>
      <c r="AI58" s="74"/>
      <c r="AJ58" s="75"/>
      <c r="AK58" s="115"/>
      <c r="AL58" s="116"/>
      <c r="AM58" s="116"/>
      <c r="AN58" s="116"/>
      <c r="AO58" s="80"/>
      <c r="AP58" s="76"/>
      <c r="AQ58" s="77"/>
      <c r="AR58" s="77"/>
      <c r="AS58" s="80"/>
      <c r="AT58" s="76"/>
      <c r="AU58" s="77"/>
      <c r="AV58" s="77"/>
      <c r="AW58" s="78"/>
      <c r="AX58" s="79"/>
      <c r="AY58" s="77"/>
      <c r="AZ58" s="77"/>
      <c r="BA58" s="77"/>
      <c r="BB58" s="80"/>
      <c r="BC58" s="76"/>
      <c r="BD58" s="77"/>
      <c r="BE58" s="77"/>
      <c r="BF58" s="78"/>
      <c r="BG58" s="79"/>
      <c r="BH58" s="77"/>
      <c r="BI58" s="77"/>
      <c r="BJ58" s="80"/>
    </row>
    <row r="59" spans="1:62" ht="15.75" thickBot="1" x14ac:dyDescent="0.3">
      <c r="K59" s="8"/>
      <c r="L59" s="8"/>
      <c r="M59" s="8"/>
      <c r="N59" s="9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</row>
    <row r="60" spans="1:62" s="167" customFormat="1" ht="15.75" thickTop="1" x14ac:dyDescent="0.25">
      <c r="A60" s="624" t="s">
        <v>32</v>
      </c>
      <c r="B60" s="627" t="s">
        <v>33</v>
      </c>
      <c r="C60" s="447" t="s">
        <v>34</v>
      </c>
      <c r="D60" s="467"/>
      <c r="E60" s="156"/>
      <c r="F60" s="157"/>
      <c r="G60" s="157"/>
      <c r="H60" s="158"/>
      <c r="I60" s="120"/>
      <c r="J60" s="128">
        <f>SUM(K60:BJ60)</f>
        <v>0</v>
      </c>
      <c r="K60" s="129"/>
      <c r="L60" s="130"/>
      <c r="M60" s="130"/>
      <c r="N60" s="309"/>
      <c r="O60" s="131"/>
      <c r="P60" s="159"/>
      <c r="Q60" s="160"/>
      <c r="R60" s="160"/>
      <c r="S60" s="161"/>
      <c r="T60" s="159"/>
      <c r="U60" s="160"/>
      <c r="V60" s="160"/>
      <c r="W60" s="161"/>
      <c r="X60" s="159"/>
      <c r="Y60" s="160"/>
      <c r="Z60" s="160"/>
      <c r="AA60" s="161"/>
      <c r="AB60" s="159"/>
      <c r="AC60" s="160"/>
      <c r="AD60" s="160"/>
      <c r="AE60" s="160"/>
      <c r="AF60" s="161"/>
      <c r="AG60" s="159"/>
      <c r="AH60" s="160"/>
      <c r="AI60" s="160"/>
      <c r="AJ60" s="161"/>
      <c r="AK60" s="159"/>
      <c r="AL60" s="160"/>
      <c r="AM60" s="160"/>
      <c r="AN60" s="160"/>
      <c r="AO60" s="162"/>
      <c r="AP60" s="163"/>
      <c r="AQ60" s="164"/>
      <c r="AR60" s="164"/>
      <c r="AS60" s="162"/>
      <c r="AT60" s="163"/>
      <c r="AU60" s="164"/>
      <c r="AV60" s="164"/>
      <c r="AW60" s="165"/>
      <c r="AX60" s="166"/>
      <c r="AY60" s="164"/>
      <c r="AZ60" s="164"/>
      <c r="BA60" s="164"/>
      <c r="BB60" s="162"/>
      <c r="BC60" s="163"/>
      <c r="BD60" s="164"/>
      <c r="BE60" s="164"/>
      <c r="BF60" s="165"/>
      <c r="BG60" s="166"/>
      <c r="BH60" s="164"/>
      <c r="BI60" s="164"/>
      <c r="BJ60" s="162"/>
    </row>
    <row r="61" spans="1:62" s="167" customFormat="1" x14ac:dyDescent="0.25">
      <c r="A61" s="625"/>
      <c r="B61" s="628"/>
      <c r="C61" s="448" t="s">
        <v>35</v>
      </c>
      <c r="D61" s="468"/>
      <c r="E61" s="176"/>
      <c r="F61" s="168"/>
      <c r="G61" s="168"/>
      <c r="H61" s="169"/>
      <c r="I61" s="120"/>
      <c r="J61" s="132">
        <f>SUM(K61:BJ61)</f>
        <v>0</v>
      </c>
      <c r="K61" s="170"/>
      <c r="L61" s="171"/>
      <c r="M61" s="171"/>
      <c r="N61" s="310"/>
      <c r="O61" s="172"/>
      <c r="P61" s="173"/>
      <c r="Q61" s="174"/>
      <c r="R61" s="174"/>
      <c r="S61" s="175"/>
      <c r="T61" s="173"/>
      <c r="U61" s="174"/>
      <c r="V61" s="174"/>
      <c r="W61" s="175"/>
      <c r="X61" s="173"/>
      <c r="Y61" s="174"/>
      <c r="Z61" s="174"/>
      <c r="AA61" s="175"/>
      <c r="AB61" s="173"/>
      <c r="AC61" s="174"/>
      <c r="AD61" s="174"/>
      <c r="AE61" s="174"/>
      <c r="AF61" s="175"/>
      <c r="AG61" s="173"/>
      <c r="AH61" s="174"/>
      <c r="AI61" s="174"/>
      <c r="AJ61" s="175"/>
      <c r="AK61" s="173"/>
      <c r="AL61" s="174"/>
      <c r="AM61" s="174"/>
      <c r="AN61" s="174"/>
      <c r="AO61" s="148"/>
      <c r="AP61" s="144"/>
      <c r="AQ61" s="145"/>
      <c r="AR61" s="145"/>
      <c r="AS61" s="148"/>
      <c r="AT61" s="144"/>
      <c r="AU61" s="145"/>
      <c r="AV61" s="145"/>
      <c r="AW61" s="146"/>
      <c r="AX61" s="147"/>
      <c r="AY61" s="145"/>
      <c r="AZ61" s="145"/>
      <c r="BA61" s="145"/>
      <c r="BB61" s="148"/>
      <c r="BC61" s="144"/>
      <c r="BD61" s="145"/>
      <c r="BE61" s="145"/>
      <c r="BF61" s="146"/>
      <c r="BG61" s="147"/>
      <c r="BH61" s="145"/>
      <c r="BI61" s="145"/>
      <c r="BJ61" s="148"/>
    </row>
    <row r="62" spans="1:62" s="167" customFormat="1" x14ac:dyDescent="0.25">
      <c r="A62" s="625"/>
      <c r="B62" s="628"/>
      <c r="C62" s="448" t="s">
        <v>186</v>
      </c>
      <c r="D62" s="468"/>
      <c r="E62" s="176"/>
      <c r="F62" s="168"/>
      <c r="G62" s="168"/>
      <c r="H62" s="169"/>
      <c r="I62" s="120"/>
      <c r="J62" s="132">
        <f t="shared" ref="J62:J92" si="3">SUM(K62:BJ62)</f>
        <v>0</v>
      </c>
      <c r="K62" s="170"/>
      <c r="L62" s="171"/>
      <c r="M62" s="171"/>
      <c r="N62" s="310"/>
      <c r="O62" s="172"/>
      <c r="P62" s="173"/>
      <c r="Q62" s="174"/>
      <c r="R62" s="174"/>
      <c r="S62" s="175"/>
      <c r="T62" s="173"/>
      <c r="U62" s="174"/>
      <c r="V62" s="174"/>
      <c r="W62" s="175"/>
      <c r="X62" s="173"/>
      <c r="Y62" s="174"/>
      <c r="Z62" s="174"/>
      <c r="AA62" s="175"/>
      <c r="AB62" s="173"/>
      <c r="AC62" s="174"/>
      <c r="AD62" s="174"/>
      <c r="AE62" s="174"/>
      <c r="AF62" s="175"/>
      <c r="AG62" s="173"/>
      <c r="AH62" s="174"/>
      <c r="AI62" s="174"/>
      <c r="AJ62" s="175"/>
      <c r="AK62" s="173"/>
      <c r="AL62" s="174"/>
      <c r="AM62" s="174"/>
      <c r="AN62" s="174"/>
      <c r="AO62" s="148"/>
      <c r="AP62" s="144"/>
      <c r="AQ62" s="145"/>
      <c r="AR62" s="145"/>
      <c r="AS62" s="148"/>
      <c r="AT62" s="144"/>
      <c r="AU62" s="145"/>
      <c r="AV62" s="145"/>
      <c r="AW62" s="146"/>
      <c r="AX62" s="147"/>
      <c r="AY62" s="145"/>
      <c r="AZ62" s="145"/>
      <c r="BA62" s="145"/>
      <c r="BB62" s="148"/>
      <c r="BC62" s="144"/>
      <c r="BD62" s="145"/>
      <c r="BE62" s="145"/>
      <c r="BF62" s="146"/>
      <c r="BG62" s="147"/>
      <c r="BH62" s="145"/>
      <c r="BI62" s="145"/>
      <c r="BJ62" s="148"/>
    </row>
    <row r="63" spans="1:62" s="167" customFormat="1" x14ac:dyDescent="0.25">
      <c r="A63" s="625"/>
      <c r="B63" s="629" t="s">
        <v>36</v>
      </c>
      <c r="C63" s="449" t="s">
        <v>187</v>
      </c>
      <c r="D63" s="469"/>
      <c r="E63" s="176"/>
      <c r="F63" s="168"/>
      <c r="G63" s="168"/>
      <c r="H63" s="169"/>
      <c r="I63" s="120"/>
      <c r="J63" s="177">
        <f t="shared" si="3"/>
        <v>0</v>
      </c>
      <c r="K63" s="170"/>
      <c r="L63" s="171"/>
      <c r="M63" s="171"/>
      <c r="N63" s="310"/>
      <c r="O63" s="172"/>
      <c r="P63" s="173"/>
      <c r="Q63" s="174"/>
      <c r="R63" s="174"/>
      <c r="S63" s="175"/>
      <c r="T63" s="173"/>
      <c r="U63" s="174"/>
      <c r="V63" s="174"/>
      <c r="W63" s="175"/>
      <c r="X63" s="173"/>
      <c r="Y63" s="174"/>
      <c r="Z63" s="174"/>
      <c r="AA63" s="175"/>
      <c r="AB63" s="173"/>
      <c r="AC63" s="174"/>
      <c r="AD63" s="174"/>
      <c r="AE63" s="174"/>
      <c r="AF63" s="175"/>
      <c r="AG63" s="173"/>
      <c r="AH63" s="174"/>
      <c r="AI63" s="174"/>
      <c r="AJ63" s="175"/>
      <c r="AK63" s="173"/>
      <c r="AL63" s="174"/>
      <c r="AM63" s="174"/>
      <c r="AN63" s="174"/>
      <c r="AO63" s="148"/>
      <c r="AP63" s="144"/>
      <c r="AQ63" s="145"/>
      <c r="AR63" s="145"/>
      <c r="AS63" s="148"/>
      <c r="AT63" s="144"/>
      <c r="AU63" s="145"/>
      <c r="AV63" s="145"/>
      <c r="AW63" s="146"/>
      <c r="AX63" s="147"/>
      <c r="AY63" s="145"/>
      <c r="AZ63" s="145"/>
      <c r="BA63" s="145"/>
      <c r="BB63" s="148"/>
      <c r="BC63" s="144"/>
      <c r="BD63" s="145"/>
      <c r="BE63" s="145"/>
      <c r="BF63" s="146"/>
      <c r="BG63" s="147"/>
      <c r="BH63" s="145"/>
      <c r="BI63" s="145"/>
      <c r="BJ63" s="148"/>
    </row>
    <row r="64" spans="1:62" s="167" customFormat="1" x14ac:dyDescent="0.25">
      <c r="A64" s="625"/>
      <c r="B64" s="628"/>
      <c r="C64" s="449" t="s">
        <v>37</v>
      </c>
      <c r="D64" s="469"/>
      <c r="E64" s="176"/>
      <c r="F64" s="168"/>
      <c r="G64" s="168"/>
      <c r="H64" s="169"/>
      <c r="I64" s="120"/>
      <c r="J64" s="177">
        <f t="shared" si="3"/>
        <v>0</v>
      </c>
      <c r="K64" s="170"/>
      <c r="L64" s="171"/>
      <c r="M64" s="171"/>
      <c r="N64" s="310"/>
      <c r="O64" s="172"/>
      <c r="P64" s="173"/>
      <c r="Q64" s="174"/>
      <c r="R64" s="174"/>
      <c r="S64" s="175"/>
      <c r="T64" s="173"/>
      <c r="U64" s="174"/>
      <c r="V64" s="174"/>
      <c r="W64" s="175"/>
      <c r="X64" s="173"/>
      <c r="Y64" s="174"/>
      <c r="Z64" s="174"/>
      <c r="AA64" s="175"/>
      <c r="AB64" s="173"/>
      <c r="AC64" s="174"/>
      <c r="AD64" s="174"/>
      <c r="AE64" s="174"/>
      <c r="AF64" s="175"/>
      <c r="AG64" s="173"/>
      <c r="AH64" s="174"/>
      <c r="AI64" s="174"/>
      <c r="AJ64" s="175"/>
      <c r="AK64" s="173"/>
      <c r="AL64" s="174"/>
      <c r="AM64" s="174"/>
      <c r="AN64" s="174"/>
      <c r="AO64" s="148"/>
      <c r="AP64" s="144"/>
      <c r="AQ64" s="145"/>
      <c r="AR64" s="145"/>
      <c r="AS64" s="148"/>
      <c r="AT64" s="144"/>
      <c r="AU64" s="145"/>
      <c r="AV64" s="145"/>
      <c r="AW64" s="146"/>
      <c r="AX64" s="147"/>
      <c r="AY64" s="145"/>
      <c r="AZ64" s="145"/>
      <c r="BA64" s="145"/>
      <c r="BB64" s="148"/>
      <c r="BC64" s="144"/>
      <c r="BD64" s="145"/>
      <c r="BE64" s="145"/>
      <c r="BF64" s="146"/>
      <c r="BG64" s="147"/>
      <c r="BH64" s="145"/>
      <c r="BI64" s="145"/>
      <c r="BJ64" s="148"/>
    </row>
    <row r="65" spans="1:62" s="167" customFormat="1" x14ac:dyDescent="0.25">
      <c r="A65" s="625"/>
      <c r="B65" s="630"/>
      <c r="C65" s="450" t="s">
        <v>38</v>
      </c>
      <c r="D65" s="468"/>
      <c r="E65" s="176"/>
      <c r="F65" s="168"/>
      <c r="G65" s="168"/>
      <c r="H65" s="169"/>
      <c r="I65" s="120"/>
      <c r="J65" s="177">
        <f t="shared" si="3"/>
        <v>0</v>
      </c>
      <c r="K65" s="170"/>
      <c r="L65" s="171"/>
      <c r="M65" s="171"/>
      <c r="N65" s="310"/>
      <c r="O65" s="172"/>
      <c r="P65" s="173"/>
      <c r="Q65" s="174"/>
      <c r="R65" s="174"/>
      <c r="S65" s="175"/>
      <c r="T65" s="173"/>
      <c r="U65" s="174"/>
      <c r="V65" s="174"/>
      <c r="W65" s="175"/>
      <c r="X65" s="173"/>
      <c r="Y65" s="174"/>
      <c r="Z65" s="174"/>
      <c r="AA65" s="175"/>
      <c r="AB65" s="173"/>
      <c r="AC65" s="174"/>
      <c r="AD65" s="174"/>
      <c r="AE65" s="174"/>
      <c r="AF65" s="175"/>
      <c r="AG65" s="173"/>
      <c r="AH65" s="174"/>
      <c r="AI65" s="174"/>
      <c r="AJ65" s="175"/>
      <c r="AK65" s="173"/>
      <c r="AL65" s="174"/>
      <c r="AM65" s="174"/>
      <c r="AN65" s="174"/>
      <c r="AO65" s="148"/>
      <c r="AP65" s="144"/>
      <c r="AQ65" s="145"/>
      <c r="AR65" s="145"/>
      <c r="AS65" s="148"/>
      <c r="AT65" s="144"/>
      <c r="AU65" s="145"/>
      <c r="AV65" s="145"/>
      <c r="AW65" s="146"/>
      <c r="AX65" s="147"/>
      <c r="AY65" s="145"/>
      <c r="AZ65" s="145"/>
      <c r="BA65" s="145"/>
      <c r="BB65" s="148"/>
      <c r="BC65" s="144"/>
      <c r="BD65" s="145"/>
      <c r="BE65" s="145"/>
      <c r="BF65" s="146"/>
      <c r="BG65" s="147"/>
      <c r="BH65" s="145"/>
      <c r="BI65" s="145"/>
      <c r="BJ65" s="148"/>
    </row>
    <row r="66" spans="1:62" s="167" customFormat="1" x14ac:dyDescent="0.25">
      <c r="A66" s="625"/>
      <c r="B66" s="629" t="s">
        <v>39</v>
      </c>
      <c r="C66" s="451" t="s">
        <v>188</v>
      </c>
      <c r="D66" s="470"/>
      <c r="E66" s="178"/>
      <c r="F66" s="179"/>
      <c r="G66" s="179"/>
      <c r="H66" s="180"/>
      <c r="I66" s="120"/>
      <c r="J66" s="177">
        <f t="shared" si="3"/>
        <v>0</v>
      </c>
      <c r="K66" s="138"/>
      <c r="L66" s="139"/>
      <c r="M66" s="139"/>
      <c r="N66" s="310"/>
      <c r="O66" s="140"/>
      <c r="P66" s="141"/>
      <c r="Q66" s="142"/>
      <c r="R66" s="142"/>
      <c r="S66" s="143"/>
      <c r="T66" s="141"/>
      <c r="U66" s="142"/>
      <c r="V66" s="142"/>
      <c r="W66" s="143"/>
      <c r="X66" s="153"/>
      <c r="Y66" s="154"/>
      <c r="Z66" s="142"/>
      <c r="AA66" s="143"/>
      <c r="AB66" s="141"/>
      <c r="AC66" s="154"/>
      <c r="AD66" s="154"/>
      <c r="AE66" s="154"/>
      <c r="AF66" s="143"/>
      <c r="AG66" s="153"/>
      <c r="AH66" s="154"/>
      <c r="AI66" s="154"/>
      <c r="AJ66" s="155"/>
      <c r="AK66" s="141"/>
      <c r="AL66" s="142"/>
      <c r="AM66" s="142"/>
      <c r="AN66" s="142"/>
      <c r="AO66" s="148"/>
      <c r="AP66" s="144"/>
      <c r="AQ66" s="145"/>
      <c r="AR66" s="145"/>
      <c r="AS66" s="148"/>
      <c r="AT66" s="144"/>
      <c r="AU66" s="145"/>
      <c r="AV66" s="145"/>
      <c r="AW66" s="146"/>
      <c r="AX66" s="147"/>
      <c r="AY66" s="145"/>
      <c r="AZ66" s="145"/>
      <c r="BA66" s="145"/>
      <c r="BB66" s="148"/>
      <c r="BC66" s="144"/>
      <c r="BD66" s="145"/>
      <c r="BE66" s="145"/>
      <c r="BF66" s="146"/>
      <c r="BG66" s="147"/>
      <c r="BH66" s="145"/>
      <c r="BI66" s="145"/>
      <c r="BJ66" s="148"/>
    </row>
    <row r="67" spans="1:62" s="167" customFormat="1" x14ac:dyDescent="0.25">
      <c r="A67" s="625"/>
      <c r="B67" s="628"/>
      <c r="C67" s="451" t="s">
        <v>40</v>
      </c>
      <c r="D67" s="470"/>
      <c r="E67" s="178"/>
      <c r="F67" s="179"/>
      <c r="G67" s="179"/>
      <c r="H67" s="180"/>
      <c r="I67" s="120"/>
      <c r="J67" s="177">
        <f t="shared" si="3"/>
        <v>0</v>
      </c>
      <c r="K67" s="138"/>
      <c r="L67" s="139"/>
      <c r="M67" s="139"/>
      <c r="N67" s="310"/>
      <c r="O67" s="140"/>
      <c r="P67" s="141"/>
      <c r="Q67" s="142"/>
      <c r="R67" s="142"/>
      <c r="S67" s="143"/>
      <c r="T67" s="141"/>
      <c r="U67" s="142"/>
      <c r="V67" s="142"/>
      <c r="W67" s="143"/>
      <c r="X67" s="153"/>
      <c r="Y67" s="154"/>
      <c r="Z67" s="142"/>
      <c r="AA67" s="143"/>
      <c r="AB67" s="141"/>
      <c r="AC67" s="154"/>
      <c r="AD67" s="154"/>
      <c r="AE67" s="154"/>
      <c r="AF67" s="143"/>
      <c r="AG67" s="153"/>
      <c r="AH67" s="154"/>
      <c r="AI67" s="154"/>
      <c r="AJ67" s="155"/>
      <c r="AK67" s="141"/>
      <c r="AL67" s="142"/>
      <c r="AM67" s="142"/>
      <c r="AN67" s="142"/>
      <c r="AO67" s="148"/>
      <c r="AP67" s="144"/>
      <c r="AQ67" s="145"/>
      <c r="AR67" s="145"/>
      <c r="AS67" s="148"/>
      <c r="AT67" s="144"/>
      <c r="AU67" s="145"/>
      <c r="AV67" s="145"/>
      <c r="AW67" s="146"/>
      <c r="AX67" s="147"/>
      <c r="AY67" s="145"/>
      <c r="AZ67" s="145"/>
      <c r="BA67" s="145"/>
      <c r="BB67" s="148"/>
      <c r="BC67" s="144"/>
      <c r="BD67" s="145"/>
      <c r="BE67" s="145"/>
      <c r="BF67" s="146"/>
      <c r="BG67" s="147"/>
      <c r="BH67" s="145"/>
      <c r="BI67" s="145"/>
      <c r="BJ67" s="148"/>
    </row>
    <row r="68" spans="1:62" s="167" customFormat="1" ht="26.25" thickBot="1" x14ac:dyDescent="0.3">
      <c r="A68" s="626"/>
      <c r="B68" s="631"/>
      <c r="C68" s="452" t="s">
        <v>189</v>
      </c>
      <c r="D68" s="471"/>
      <c r="E68" s="181"/>
      <c r="F68" s="182"/>
      <c r="G68" s="182"/>
      <c r="H68" s="183"/>
      <c r="I68" s="120"/>
      <c r="J68" s="184">
        <f t="shared" si="3"/>
        <v>0</v>
      </c>
      <c r="K68" s="149"/>
      <c r="L68" s="150"/>
      <c r="M68" s="150"/>
      <c r="N68" s="311"/>
      <c r="O68" s="151"/>
      <c r="P68" s="185"/>
      <c r="Q68" s="186"/>
      <c r="R68" s="186"/>
      <c r="S68" s="187"/>
      <c r="T68" s="185"/>
      <c r="U68" s="186"/>
      <c r="V68" s="186"/>
      <c r="W68" s="187"/>
      <c r="X68" s="188"/>
      <c r="Y68" s="189"/>
      <c r="Z68" s="186"/>
      <c r="AA68" s="187"/>
      <c r="AB68" s="185"/>
      <c r="AC68" s="189"/>
      <c r="AD68" s="189"/>
      <c r="AE68" s="189"/>
      <c r="AF68" s="187"/>
      <c r="AG68" s="188"/>
      <c r="AH68" s="189"/>
      <c r="AI68" s="189"/>
      <c r="AJ68" s="190"/>
      <c r="AK68" s="185"/>
      <c r="AL68" s="186"/>
      <c r="AM68" s="186"/>
      <c r="AN68" s="186"/>
      <c r="AO68" s="191"/>
      <c r="AP68" s="192"/>
      <c r="AQ68" s="193"/>
      <c r="AR68" s="193"/>
      <c r="AS68" s="191"/>
      <c r="AT68" s="192"/>
      <c r="AU68" s="193"/>
      <c r="AV68" s="193"/>
      <c r="AW68" s="194"/>
      <c r="AX68" s="195"/>
      <c r="AY68" s="193"/>
      <c r="AZ68" s="193"/>
      <c r="BA68" s="193"/>
      <c r="BB68" s="191"/>
      <c r="BC68" s="192"/>
      <c r="BD68" s="193"/>
      <c r="BE68" s="193"/>
      <c r="BF68" s="194"/>
      <c r="BG68" s="195"/>
      <c r="BH68" s="193"/>
      <c r="BI68" s="193"/>
      <c r="BJ68" s="191"/>
    </row>
    <row r="69" spans="1:62" x14ac:dyDescent="0.25">
      <c r="A69" s="691" t="s">
        <v>41</v>
      </c>
      <c r="B69" s="657" t="s">
        <v>42</v>
      </c>
      <c r="C69" s="453" t="s">
        <v>25</v>
      </c>
      <c r="D69" s="472"/>
      <c r="E69" s="88"/>
      <c r="F69" s="86"/>
      <c r="G69" s="86"/>
      <c r="H69" s="87"/>
      <c r="I69" s="13"/>
      <c r="J69" s="109">
        <f t="shared" si="3"/>
        <v>0</v>
      </c>
      <c r="K69" s="41"/>
      <c r="L69" s="64"/>
      <c r="M69" s="64"/>
      <c r="N69" s="312"/>
      <c r="O69" s="65"/>
      <c r="P69" s="110"/>
      <c r="Q69" s="111"/>
      <c r="R69" s="111"/>
      <c r="S69" s="112"/>
      <c r="T69" s="110"/>
      <c r="U69" s="111"/>
      <c r="V69" s="111"/>
      <c r="W69" s="112"/>
      <c r="X69" s="113"/>
      <c r="Y69" s="114"/>
      <c r="Z69" s="111"/>
      <c r="AA69" s="112"/>
      <c r="AB69" s="110"/>
      <c r="AC69" s="114"/>
      <c r="AD69" s="114"/>
      <c r="AE69" s="114"/>
      <c r="AF69" s="112"/>
      <c r="AG69" s="113"/>
      <c r="AH69" s="114"/>
      <c r="AI69" s="114"/>
      <c r="AJ69" s="66"/>
      <c r="AK69" s="110"/>
      <c r="AL69" s="111"/>
      <c r="AM69" s="111"/>
      <c r="AN69" s="111"/>
      <c r="AO69" s="53"/>
      <c r="AP69" s="49"/>
      <c r="AQ69" s="50"/>
      <c r="AR69" s="50"/>
      <c r="AS69" s="53"/>
      <c r="AT69" s="49"/>
      <c r="AU69" s="50"/>
      <c r="AV69" s="50"/>
      <c r="AW69" s="51"/>
      <c r="AX69" s="52"/>
      <c r="AY69" s="50"/>
      <c r="AZ69" s="50"/>
      <c r="BA69" s="50"/>
      <c r="BB69" s="53"/>
      <c r="BC69" s="49"/>
      <c r="BD69" s="50"/>
      <c r="BE69" s="50"/>
      <c r="BF69" s="51"/>
      <c r="BG69" s="52"/>
      <c r="BH69" s="50"/>
      <c r="BI69" s="50"/>
      <c r="BJ69" s="53"/>
    </row>
    <row r="70" spans="1:62" x14ac:dyDescent="0.25">
      <c r="A70" s="656"/>
      <c r="B70" s="658"/>
      <c r="C70" s="454" t="s">
        <v>43</v>
      </c>
      <c r="D70" s="473"/>
      <c r="E70" s="85"/>
      <c r="F70" s="81"/>
      <c r="G70" s="81"/>
      <c r="H70" s="82"/>
      <c r="I70" s="13"/>
      <c r="J70" s="45">
        <f t="shared" si="3"/>
        <v>0</v>
      </c>
      <c r="K70" s="29"/>
      <c r="L70" s="30"/>
      <c r="M70" s="30"/>
      <c r="N70" s="313"/>
      <c r="O70" s="31"/>
      <c r="P70" s="99"/>
      <c r="Q70" s="100"/>
      <c r="R70" s="100"/>
      <c r="S70" s="101"/>
      <c r="T70" s="99"/>
      <c r="U70" s="100"/>
      <c r="V70" s="100"/>
      <c r="W70" s="101"/>
      <c r="X70" s="67"/>
      <c r="Y70" s="68"/>
      <c r="Z70" s="100"/>
      <c r="AA70" s="101"/>
      <c r="AB70" s="99"/>
      <c r="AC70" s="68"/>
      <c r="AD70" s="68"/>
      <c r="AE70" s="68"/>
      <c r="AF70" s="101"/>
      <c r="AG70" s="67"/>
      <c r="AH70" s="68"/>
      <c r="AI70" s="68"/>
      <c r="AJ70" s="69"/>
      <c r="AK70" s="99"/>
      <c r="AL70" s="100"/>
      <c r="AM70" s="100"/>
      <c r="AN70" s="100"/>
      <c r="AO70" s="58"/>
      <c r="AP70" s="54"/>
      <c r="AQ70" s="55"/>
      <c r="AR70" s="55"/>
      <c r="AS70" s="58"/>
      <c r="AT70" s="54"/>
      <c r="AU70" s="55"/>
      <c r="AV70" s="55"/>
      <c r="AW70" s="56"/>
      <c r="AX70" s="57"/>
      <c r="AY70" s="55"/>
      <c r="AZ70" s="55"/>
      <c r="BA70" s="55"/>
      <c r="BB70" s="58"/>
      <c r="BC70" s="54"/>
      <c r="BD70" s="55"/>
      <c r="BE70" s="55"/>
      <c r="BF70" s="56"/>
      <c r="BG70" s="57"/>
      <c r="BH70" s="55"/>
      <c r="BI70" s="55"/>
      <c r="BJ70" s="58"/>
    </row>
    <row r="71" spans="1:62" x14ac:dyDescent="0.25">
      <c r="A71" s="656"/>
      <c r="B71" s="658"/>
      <c r="C71" s="454" t="s">
        <v>44</v>
      </c>
      <c r="D71" s="473"/>
      <c r="E71" s="85"/>
      <c r="F71" s="81"/>
      <c r="G71" s="81"/>
      <c r="H71" s="82"/>
      <c r="I71" s="13"/>
      <c r="J71" s="45">
        <f t="shared" si="3"/>
        <v>0</v>
      </c>
      <c r="K71" s="29"/>
      <c r="L71" s="30"/>
      <c r="M71" s="30"/>
      <c r="N71" s="313"/>
      <c r="O71" s="31"/>
      <c r="P71" s="99"/>
      <c r="Q71" s="100"/>
      <c r="R71" s="100"/>
      <c r="S71" s="101"/>
      <c r="T71" s="99"/>
      <c r="U71" s="100"/>
      <c r="V71" s="100"/>
      <c r="W71" s="101"/>
      <c r="X71" s="67"/>
      <c r="Y71" s="68"/>
      <c r="Z71" s="100"/>
      <c r="AA71" s="101"/>
      <c r="AB71" s="99"/>
      <c r="AC71" s="68"/>
      <c r="AD71" s="68"/>
      <c r="AE71" s="68"/>
      <c r="AF71" s="101"/>
      <c r="AG71" s="67"/>
      <c r="AH71" s="68"/>
      <c r="AI71" s="68"/>
      <c r="AJ71" s="69"/>
      <c r="AK71" s="99"/>
      <c r="AL71" s="100"/>
      <c r="AM71" s="100"/>
      <c r="AN71" s="100"/>
      <c r="AO71" s="58"/>
      <c r="AP71" s="54"/>
      <c r="AQ71" s="55"/>
      <c r="AR71" s="55"/>
      <c r="AS71" s="58"/>
      <c r="AT71" s="54"/>
      <c r="AU71" s="55"/>
      <c r="AV71" s="55"/>
      <c r="AW71" s="56"/>
      <c r="AX71" s="57"/>
      <c r="AY71" s="55"/>
      <c r="AZ71" s="55"/>
      <c r="BA71" s="55"/>
      <c r="BB71" s="58"/>
      <c r="BC71" s="54"/>
      <c r="BD71" s="55"/>
      <c r="BE71" s="55"/>
      <c r="BF71" s="56"/>
      <c r="BG71" s="57"/>
      <c r="BH71" s="55"/>
      <c r="BI71" s="55"/>
      <c r="BJ71" s="58"/>
    </row>
    <row r="72" spans="1:62" x14ac:dyDescent="0.25">
      <c r="A72" s="656"/>
      <c r="B72" s="658"/>
      <c r="C72" s="454" t="s">
        <v>24</v>
      </c>
      <c r="D72" s="473"/>
      <c r="E72" s="85"/>
      <c r="F72" s="81"/>
      <c r="G72" s="81"/>
      <c r="H72" s="82"/>
      <c r="I72" s="13"/>
      <c r="J72" s="45">
        <f t="shared" si="3"/>
        <v>0</v>
      </c>
      <c r="K72" s="29"/>
      <c r="L72" s="30"/>
      <c r="M72" s="30"/>
      <c r="N72" s="313"/>
      <c r="O72" s="31"/>
      <c r="P72" s="99"/>
      <c r="Q72" s="100"/>
      <c r="R72" s="100"/>
      <c r="S72" s="101"/>
      <c r="T72" s="99"/>
      <c r="U72" s="100"/>
      <c r="V72" s="100"/>
      <c r="W72" s="101"/>
      <c r="X72" s="67"/>
      <c r="Y72" s="68"/>
      <c r="Z72" s="100"/>
      <c r="AA72" s="101"/>
      <c r="AB72" s="99"/>
      <c r="AC72" s="68"/>
      <c r="AD72" s="68"/>
      <c r="AE72" s="68"/>
      <c r="AF72" s="101"/>
      <c r="AG72" s="67"/>
      <c r="AH72" s="68"/>
      <c r="AI72" s="68"/>
      <c r="AJ72" s="69"/>
      <c r="AK72" s="99"/>
      <c r="AL72" s="100"/>
      <c r="AM72" s="100"/>
      <c r="AN72" s="100"/>
      <c r="AO72" s="58"/>
      <c r="AP72" s="54"/>
      <c r="AQ72" s="55"/>
      <c r="AR72" s="55"/>
      <c r="AS72" s="58"/>
      <c r="AT72" s="54"/>
      <c r="AU72" s="55"/>
      <c r="AV72" s="55"/>
      <c r="AW72" s="56"/>
      <c r="AX72" s="57"/>
      <c r="AY72" s="55"/>
      <c r="AZ72" s="55"/>
      <c r="BA72" s="55"/>
      <c r="BB72" s="58"/>
      <c r="BC72" s="54"/>
      <c r="BD72" s="55"/>
      <c r="BE72" s="55"/>
      <c r="BF72" s="56"/>
      <c r="BG72" s="57"/>
      <c r="BH72" s="55"/>
      <c r="BI72" s="55"/>
      <c r="BJ72" s="58"/>
    </row>
    <row r="73" spans="1:62" x14ac:dyDescent="0.25">
      <c r="A73" s="656"/>
      <c r="B73" s="601"/>
      <c r="C73" s="454" t="s">
        <v>190</v>
      </c>
      <c r="D73" s="473"/>
      <c r="E73" s="85"/>
      <c r="F73" s="81"/>
      <c r="G73" s="81"/>
      <c r="H73" s="82"/>
      <c r="I73" s="13"/>
      <c r="J73" s="45"/>
      <c r="K73" s="29"/>
      <c r="L73" s="30"/>
      <c r="M73" s="30"/>
      <c r="N73" s="313"/>
      <c r="O73" s="31"/>
      <c r="P73" s="99"/>
      <c r="Q73" s="100"/>
      <c r="R73" s="100"/>
      <c r="S73" s="101"/>
      <c r="T73" s="99"/>
      <c r="U73" s="100"/>
      <c r="V73" s="100"/>
      <c r="W73" s="101"/>
      <c r="X73" s="67"/>
      <c r="Y73" s="68"/>
      <c r="Z73" s="100"/>
      <c r="AA73" s="101"/>
      <c r="AB73" s="99"/>
      <c r="AC73" s="68"/>
      <c r="AD73" s="68"/>
      <c r="AE73" s="68"/>
      <c r="AF73" s="101"/>
      <c r="AG73" s="67"/>
      <c r="AH73" s="68"/>
      <c r="AI73" s="68"/>
      <c r="AJ73" s="69"/>
      <c r="AK73" s="99"/>
      <c r="AL73" s="100"/>
      <c r="AM73" s="100"/>
      <c r="AN73" s="100"/>
      <c r="AO73" s="58"/>
      <c r="AP73" s="54"/>
      <c r="AQ73" s="55"/>
      <c r="AR73" s="55"/>
      <c r="AS73" s="58"/>
      <c r="AT73" s="54"/>
      <c r="AU73" s="55"/>
      <c r="AV73" s="55"/>
      <c r="AW73" s="56"/>
      <c r="AX73" s="57"/>
      <c r="AY73" s="55"/>
      <c r="AZ73" s="55"/>
      <c r="BA73" s="55"/>
      <c r="BB73" s="58"/>
      <c r="BC73" s="54"/>
      <c r="BD73" s="55"/>
      <c r="BE73" s="55"/>
      <c r="BF73" s="56"/>
      <c r="BG73" s="57"/>
      <c r="BH73" s="55"/>
      <c r="BI73" s="55"/>
      <c r="BJ73" s="58"/>
    </row>
    <row r="74" spans="1:62" x14ac:dyDescent="0.25">
      <c r="A74" s="656"/>
      <c r="B74" s="600" t="s">
        <v>195</v>
      </c>
      <c r="C74" s="454" t="s">
        <v>22</v>
      </c>
      <c r="D74" s="473"/>
      <c r="E74" s="85"/>
      <c r="F74" s="81"/>
      <c r="G74" s="81"/>
      <c r="H74" s="82"/>
      <c r="I74" s="13"/>
      <c r="J74" s="45">
        <f t="shared" si="3"/>
        <v>0</v>
      </c>
      <c r="K74" s="29"/>
      <c r="L74" s="30"/>
      <c r="M74" s="30"/>
      <c r="N74" s="313"/>
      <c r="O74" s="31"/>
      <c r="P74" s="99"/>
      <c r="Q74" s="100"/>
      <c r="R74" s="100"/>
      <c r="S74" s="101"/>
      <c r="T74" s="99"/>
      <c r="U74" s="100"/>
      <c r="V74" s="100"/>
      <c r="W74" s="101"/>
      <c r="X74" s="67"/>
      <c r="Y74" s="68"/>
      <c r="Z74" s="100"/>
      <c r="AA74" s="101"/>
      <c r="AB74" s="99"/>
      <c r="AC74" s="68"/>
      <c r="AD74" s="68"/>
      <c r="AE74" s="68"/>
      <c r="AF74" s="101"/>
      <c r="AG74" s="67"/>
      <c r="AH74" s="68"/>
      <c r="AI74" s="68"/>
      <c r="AJ74" s="69"/>
      <c r="AK74" s="99"/>
      <c r="AL74" s="100"/>
      <c r="AM74" s="100"/>
      <c r="AN74" s="100"/>
      <c r="AO74" s="58"/>
      <c r="AP74" s="54"/>
      <c r="AQ74" s="55"/>
      <c r="AR74" s="55"/>
      <c r="AS74" s="58"/>
      <c r="AT74" s="54"/>
      <c r="AU74" s="55"/>
      <c r="AV74" s="55"/>
      <c r="AW74" s="56"/>
      <c r="AX74" s="57"/>
      <c r="AY74" s="55"/>
      <c r="AZ74" s="55"/>
      <c r="BA74" s="55"/>
      <c r="BB74" s="58"/>
      <c r="BC74" s="54"/>
      <c r="BD74" s="55"/>
      <c r="BE74" s="55"/>
      <c r="BF74" s="56"/>
      <c r="BG74" s="57"/>
      <c r="BH74" s="55"/>
      <c r="BI74" s="55"/>
      <c r="BJ74" s="58"/>
    </row>
    <row r="75" spans="1:62" x14ac:dyDescent="0.25">
      <c r="A75" s="656"/>
      <c r="B75" s="658"/>
      <c r="C75" s="454" t="s">
        <v>23</v>
      </c>
      <c r="D75" s="473"/>
      <c r="E75" s="85"/>
      <c r="F75" s="81"/>
      <c r="G75" s="81"/>
      <c r="H75" s="82"/>
      <c r="I75" s="13"/>
      <c r="J75" s="45">
        <f t="shared" si="3"/>
        <v>0</v>
      </c>
      <c r="K75" s="29"/>
      <c r="L75" s="30"/>
      <c r="M75" s="30"/>
      <c r="N75" s="313"/>
      <c r="O75" s="31"/>
      <c r="P75" s="99"/>
      <c r="Q75" s="100"/>
      <c r="R75" s="100"/>
      <c r="S75" s="101"/>
      <c r="T75" s="99"/>
      <c r="U75" s="100"/>
      <c r="V75" s="100"/>
      <c r="W75" s="101"/>
      <c r="X75" s="67"/>
      <c r="Y75" s="68"/>
      <c r="Z75" s="100"/>
      <c r="AA75" s="101"/>
      <c r="AB75" s="99"/>
      <c r="AC75" s="68"/>
      <c r="AD75" s="68"/>
      <c r="AE75" s="68"/>
      <c r="AF75" s="101"/>
      <c r="AG75" s="67"/>
      <c r="AH75" s="68"/>
      <c r="AI75" s="68"/>
      <c r="AJ75" s="69"/>
      <c r="AK75" s="99"/>
      <c r="AL75" s="100"/>
      <c r="AM75" s="100"/>
      <c r="AN75" s="100"/>
      <c r="AO75" s="58"/>
      <c r="AP75" s="54"/>
      <c r="AQ75" s="55"/>
      <c r="AR75" s="55"/>
      <c r="AS75" s="58"/>
      <c r="AT75" s="54"/>
      <c r="AU75" s="55"/>
      <c r="AV75" s="55"/>
      <c r="AW75" s="56"/>
      <c r="AX75" s="57"/>
      <c r="AY75" s="55"/>
      <c r="AZ75" s="55"/>
      <c r="BA75" s="55"/>
      <c r="BB75" s="58"/>
      <c r="BC75" s="54"/>
      <c r="BD75" s="55"/>
      <c r="BE75" s="55"/>
      <c r="BF75" s="56"/>
      <c r="BG75" s="57"/>
      <c r="BH75" s="55"/>
      <c r="BI75" s="55"/>
      <c r="BJ75" s="58"/>
    </row>
    <row r="76" spans="1:62" ht="15.75" thickBot="1" x14ac:dyDescent="0.3">
      <c r="A76" s="692"/>
      <c r="B76" s="642"/>
      <c r="C76" s="455" t="s">
        <v>46</v>
      </c>
      <c r="D76" s="474"/>
      <c r="E76" s="465"/>
      <c r="F76" s="83"/>
      <c r="G76" s="83"/>
      <c r="H76" s="84"/>
      <c r="I76" s="13"/>
      <c r="J76" s="102">
        <f t="shared" si="3"/>
        <v>0</v>
      </c>
      <c r="K76" s="32"/>
      <c r="L76" s="33"/>
      <c r="M76" s="33"/>
      <c r="N76" s="314"/>
      <c r="O76" s="34"/>
      <c r="P76" s="103"/>
      <c r="Q76" s="104"/>
      <c r="R76" s="104"/>
      <c r="S76" s="105"/>
      <c r="T76" s="103"/>
      <c r="U76" s="104"/>
      <c r="V76" s="104"/>
      <c r="W76" s="105"/>
      <c r="X76" s="106"/>
      <c r="Y76" s="107"/>
      <c r="Z76" s="104"/>
      <c r="AA76" s="105"/>
      <c r="AB76" s="103"/>
      <c r="AC76" s="107"/>
      <c r="AD76" s="107"/>
      <c r="AE76" s="107"/>
      <c r="AF76" s="105"/>
      <c r="AG76" s="106"/>
      <c r="AH76" s="107"/>
      <c r="AI76" s="107"/>
      <c r="AJ76" s="108"/>
      <c r="AK76" s="103"/>
      <c r="AL76" s="104"/>
      <c r="AM76" s="104"/>
      <c r="AN76" s="104"/>
      <c r="AO76" s="63"/>
      <c r="AP76" s="59"/>
      <c r="AQ76" s="60"/>
      <c r="AR76" s="60"/>
      <c r="AS76" s="63"/>
      <c r="AT76" s="59"/>
      <c r="AU76" s="60"/>
      <c r="AV76" s="60"/>
      <c r="AW76" s="61"/>
      <c r="AX76" s="62"/>
      <c r="AY76" s="60"/>
      <c r="AZ76" s="60"/>
      <c r="BA76" s="60"/>
      <c r="BB76" s="63"/>
      <c r="BC76" s="59"/>
      <c r="BD76" s="60"/>
      <c r="BE76" s="60"/>
      <c r="BF76" s="61"/>
      <c r="BG76" s="62"/>
      <c r="BH76" s="60"/>
      <c r="BI76" s="60"/>
      <c r="BJ76" s="63"/>
    </row>
    <row r="77" spans="1:62" ht="15.75" thickBot="1" x14ac:dyDescent="0.3">
      <c r="A77" s="691" t="s">
        <v>47</v>
      </c>
      <c r="B77" s="657" t="s">
        <v>191</v>
      </c>
      <c r="C77" s="564" t="s">
        <v>49</v>
      </c>
      <c r="D77" s="475"/>
      <c r="E77" s="466"/>
      <c r="F77" s="439"/>
      <c r="G77" s="439"/>
      <c r="H77" s="440"/>
      <c r="I77" s="13"/>
      <c r="J77" s="109"/>
      <c r="K77" s="41"/>
      <c r="L77" s="64"/>
      <c r="M77" s="64"/>
      <c r="N77" s="312"/>
      <c r="O77" s="65"/>
      <c r="P77" s="110"/>
      <c r="Q77" s="111"/>
      <c r="R77" s="111"/>
      <c r="S77" s="112"/>
      <c r="T77" s="110"/>
      <c r="U77" s="111"/>
      <c r="V77" s="111"/>
      <c r="W77" s="112"/>
      <c r="X77" s="113"/>
      <c r="Y77" s="114"/>
      <c r="Z77" s="111"/>
      <c r="AA77" s="112"/>
      <c r="AB77" s="110"/>
      <c r="AC77" s="114"/>
      <c r="AD77" s="114"/>
      <c r="AE77" s="114"/>
      <c r="AF77" s="112"/>
      <c r="AG77" s="113"/>
      <c r="AH77" s="114"/>
      <c r="AI77" s="114"/>
      <c r="AJ77" s="66"/>
      <c r="AK77" s="110"/>
      <c r="AL77" s="111"/>
      <c r="AM77" s="111"/>
      <c r="AN77" s="111"/>
      <c r="AO77" s="53"/>
      <c r="AP77" s="49"/>
      <c r="AQ77" s="50"/>
      <c r="AR77" s="50"/>
      <c r="AS77" s="53"/>
      <c r="AT77" s="49"/>
      <c r="AU77" s="50"/>
      <c r="AV77" s="50"/>
      <c r="AW77" s="51"/>
      <c r="AX77" s="52"/>
      <c r="AY77" s="50"/>
      <c r="AZ77" s="50"/>
      <c r="BA77" s="50"/>
      <c r="BB77" s="53"/>
      <c r="BC77" s="49"/>
      <c r="BD77" s="50"/>
      <c r="BE77" s="50"/>
      <c r="BF77" s="51"/>
      <c r="BG77" s="52"/>
      <c r="BH77" s="50"/>
      <c r="BI77" s="50"/>
      <c r="BJ77" s="53"/>
    </row>
    <row r="78" spans="1:62" x14ac:dyDescent="0.25">
      <c r="A78" s="656"/>
      <c r="B78" s="601"/>
      <c r="C78" s="563" t="s">
        <v>50</v>
      </c>
      <c r="D78" s="472"/>
      <c r="E78" s="88"/>
      <c r="F78" s="86"/>
      <c r="G78" s="86"/>
      <c r="H78" s="87"/>
      <c r="I78" s="13"/>
      <c r="J78" s="316">
        <f t="shared" si="3"/>
        <v>0</v>
      </c>
      <c r="K78" s="396"/>
      <c r="L78" s="397"/>
      <c r="M78" s="397"/>
      <c r="N78" s="398"/>
      <c r="O78" s="399"/>
      <c r="P78" s="400"/>
      <c r="Q78" s="401"/>
      <c r="R78" s="401"/>
      <c r="S78" s="402"/>
      <c r="T78" s="400"/>
      <c r="U78" s="401"/>
      <c r="V78" s="401"/>
      <c r="W78" s="402"/>
      <c r="X78" s="403"/>
      <c r="Y78" s="404"/>
      <c r="Z78" s="401"/>
      <c r="AA78" s="402"/>
      <c r="AB78" s="400"/>
      <c r="AC78" s="404"/>
      <c r="AD78" s="404"/>
      <c r="AE78" s="404"/>
      <c r="AF78" s="402"/>
      <c r="AG78" s="403"/>
      <c r="AH78" s="404"/>
      <c r="AI78" s="404"/>
      <c r="AJ78" s="405"/>
      <c r="AK78" s="400"/>
      <c r="AL78" s="401"/>
      <c r="AM78" s="401"/>
      <c r="AN78" s="401"/>
      <c r="AO78" s="406"/>
      <c r="AP78" s="407"/>
      <c r="AQ78" s="408"/>
      <c r="AR78" s="408"/>
      <c r="AS78" s="406"/>
      <c r="AT78" s="407"/>
      <c r="AU78" s="408"/>
      <c r="AV78" s="408"/>
      <c r="AW78" s="409"/>
      <c r="AX78" s="410"/>
      <c r="AY78" s="408"/>
      <c r="AZ78" s="408"/>
      <c r="BA78" s="408"/>
      <c r="BB78" s="406"/>
      <c r="BC78" s="407"/>
      <c r="BD78" s="408"/>
      <c r="BE78" s="408"/>
      <c r="BF78" s="409"/>
      <c r="BG78" s="410"/>
      <c r="BH78" s="408"/>
      <c r="BI78" s="408"/>
      <c r="BJ78" s="406"/>
    </row>
    <row r="79" spans="1:62" x14ac:dyDescent="0.25">
      <c r="A79" s="656"/>
      <c r="B79" s="652" t="s">
        <v>51</v>
      </c>
      <c r="C79" s="454" t="s">
        <v>52</v>
      </c>
      <c r="D79" s="473"/>
      <c r="E79" s="85"/>
      <c r="F79" s="81"/>
      <c r="G79" s="81"/>
      <c r="H79" s="82"/>
      <c r="I79" s="13"/>
      <c r="J79" s="45">
        <f t="shared" si="3"/>
        <v>0</v>
      </c>
      <c r="K79" s="29"/>
      <c r="L79" s="30"/>
      <c r="M79" s="30"/>
      <c r="N79" s="313"/>
      <c r="O79" s="31"/>
      <c r="P79" s="99"/>
      <c r="Q79" s="100"/>
      <c r="R79" s="100"/>
      <c r="S79" s="101"/>
      <c r="T79" s="99"/>
      <c r="U79" s="100"/>
      <c r="V79" s="100"/>
      <c r="W79" s="101"/>
      <c r="X79" s="67"/>
      <c r="Y79" s="68"/>
      <c r="Z79" s="100"/>
      <c r="AA79" s="101"/>
      <c r="AB79" s="99"/>
      <c r="AC79" s="68"/>
      <c r="AD79" s="68"/>
      <c r="AE79" s="68"/>
      <c r="AF79" s="101"/>
      <c r="AG79" s="67"/>
      <c r="AH79" s="68"/>
      <c r="AI79" s="68"/>
      <c r="AJ79" s="69"/>
      <c r="AK79" s="99"/>
      <c r="AL79" s="100"/>
      <c r="AM79" s="100"/>
      <c r="AN79" s="100"/>
      <c r="AO79" s="58"/>
      <c r="AP79" s="54"/>
      <c r="AQ79" s="55"/>
      <c r="AR79" s="55"/>
      <c r="AS79" s="58"/>
      <c r="AT79" s="54"/>
      <c r="AU79" s="55"/>
      <c r="AV79" s="55"/>
      <c r="AW79" s="56"/>
      <c r="AX79" s="57"/>
      <c r="AY79" s="55"/>
      <c r="AZ79" s="55"/>
      <c r="BA79" s="55"/>
      <c r="BB79" s="58"/>
      <c r="BC79" s="54"/>
      <c r="BD79" s="55"/>
      <c r="BE79" s="55"/>
      <c r="BF79" s="56"/>
      <c r="BG79" s="57"/>
      <c r="BH79" s="55"/>
      <c r="BI79" s="55"/>
      <c r="BJ79" s="58"/>
    </row>
    <row r="80" spans="1:62" ht="15.75" thickBot="1" x14ac:dyDescent="0.3">
      <c r="A80" s="692"/>
      <c r="B80" s="653"/>
      <c r="C80" s="455" t="s">
        <v>53</v>
      </c>
      <c r="D80" s="474"/>
      <c r="E80" s="465"/>
      <c r="F80" s="83"/>
      <c r="G80" s="83"/>
      <c r="H80" s="84"/>
      <c r="I80" s="13"/>
      <c r="J80" s="102">
        <f t="shared" si="3"/>
        <v>0</v>
      </c>
      <c r="K80" s="32"/>
      <c r="L80" s="33"/>
      <c r="M80" s="33"/>
      <c r="N80" s="314"/>
      <c r="O80" s="34"/>
      <c r="P80" s="103"/>
      <c r="Q80" s="104"/>
      <c r="R80" s="104"/>
      <c r="S80" s="105"/>
      <c r="T80" s="103"/>
      <c r="U80" s="104"/>
      <c r="V80" s="104"/>
      <c r="W80" s="105"/>
      <c r="X80" s="106"/>
      <c r="Y80" s="107"/>
      <c r="Z80" s="104"/>
      <c r="AA80" s="105"/>
      <c r="AB80" s="103"/>
      <c r="AC80" s="107"/>
      <c r="AD80" s="107"/>
      <c r="AE80" s="107"/>
      <c r="AF80" s="105"/>
      <c r="AG80" s="106"/>
      <c r="AH80" s="107"/>
      <c r="AI80" s="107"/>
      <c r="AJ80" s="108"/>
      <c r="AK80" s="103"/>
      <c r="AL80" s="104"/>
      <c r="AM80" s="104"/>
      <c r="AN80" s="104"/>
      <c r="AO80" s="63"/>
      <c r="AP80" s="59"/>
      <c r="AQ80" s="60"/>
      <c r="AR80" s="60"/>
      <c r="AS80" s="63"/>
      <c r="AT80" s="59"/>
      <c r="AU80" s="60"/>
      <c r="AV80" s="60"/>
      <c r="AW80" s="61"/>
      <c r="AX80" s="62"/>
      <c r="AY80" s="60"/>
      <c r="AZ80" s="60"/>
      <c r="BA80" s="60"/>
      <c r="BB80" s="63"/>
      <c r="BC80" s="59"/>
      <c r="BD80" s="60"/>
      <c r="BE80" s="60"/>
      <c r="BF80" s="61"/>
      <c r="BG80" s="62"/>
      <c r="BH80" s="60"/>
      <c r="BI80" s="60"/>
      <c r="BJ80" s="63"/>
    </row>
    <row r="81" spans="1:62" x14ac:dyDescent="0.25">
      <c r="A81" s="693" t="s">
        <v>54</v>
      </c>
      <c r="B81" s="441" t="s">
        <v>55</v>
      </c>
      <c r="C81" s="456"/>
      <c r="D81" s="476"/>
      <c r="E81" s="88"/>
      <c r="F81" s="86"/>
      <c r="G81" s="86"/>
      <c r="H81" s="87"/>
      <c r="I81" s="13"/>
      <c r="J81" s="98">
        <f t="shared" si="3"/>
        <v>0</v>
      </c>
      <c r="K81" s="41"/>
      <c r="L81" s="64"/>
      <c r="M81" s="64"/>
      <c r="N81" s="312"/>
      <c r="O81" s="65"/>
      <c r="P81" s="110"/>
      <c r="Q81" s="111"/>
      <c r="R81" s="111"/>
      <c r="S81" s="112"/>
      <c r="T81" s="110"/>
      <c r="U81" s="111"/>
      <c r="V81" s="111"/>
      <c r="W81" s="112"/>
      <c r="X81" s="113"/>
      <c r="Y81" s="114"/>
      <c r="Z81" s="111"/>
      <c r="AA81" s="112"/>
      <c r="AB81" s="110"/>
      <c r="AC81" s="114"/>
      <c r="AD81" s="114"/>
      <c r="AE81" s="114"/>
      <c r="AF81" s="112"/>
      <c r="AG81" s="113"/>
      <c r="AH81" s="114"/>
      <c r="AI81" s="114"/>
      <c r="AJ81" s="66"/>
      <c r="AK81" s="110"/>
      <c r="AL81" s="111"/>
      <c r="AM81" s="111"/>
      <c r="AN81" s="111"/>
      <c r="AO81" s="53"/>
      <c r="AP81" s="49"/>
      <c r="AQ81" s="50"/>
      <c r="AR81" s="50"/>
      <c r="AS81" s="53"/>
      <c r="AT81" s="49"/>
      <c r="AU81" s="50"/>
      <c r="AV81" s="50"/>
      <c r="AW81" s="51"/>
      <c r="AX81" s="52"/>
      <c r="AY81" s="50"/>
      <c r="AZ81" s="50"/>
      <c r="BA81" s="50"/>
      <c r="BB81" s="53"/>
      <c r="BC81" s="49"/>
      <c r="BD81" s="50"/>
      <c r="BE81" s="50"/>
      <c r="BF81" s="51"/>
      <c r="BG81" s="52"/>
      <c r="BH81" s="50"/>
      <c r="BI81" s="50"/>
      <c r="BJ81" s="53"/>
    </row>
    <row r="82" spans="1:62" ht="15.75" thickBot="1" x14ac:dyDescent="0.3">
      <c r="A82" s="699"/>
      <c r="B82" s="442" t="s">
        <v>56</v>
      </c>
      <c r="C82" s="457"/>
      <c r="D82" s="477"/>
      <c r="E82" s="465"/>
      <c r="F82" s="83"/>
      <c r="G82" s="83"/>
      <c r="H82" s="84"/>
      <c r="I82" s="13"/>
      <c r="J82" s="118">
        <f t="shared" si="3"/>
        <v>0</v>
      </c>
      <c r="K82" s="32"/>
      <c r="L82" s="33"/>
      <c r="M82" s="33"/>
      <c r="N82" s="314"/>
      <c r="O82" s="34"/>
      <c r="P82" s="103"/>
      <c r="Q82" s="104"/>
      <c r="R82" s="104"/>
      <c r="S82" s="105"/>
      <c r="T82" s="103"/>
      <c r="U82" s="104"/>
      <c r="V82" s="104"/>
      <c r="W82" s="105"/>
      <c r="X82" s="106"/>
      <c r="Y82" s="107"/>
      <c r="Z82" s="104"/>
      <c r="AA82" s="105"/>
      <c r="AB82" s="103"/>
      <c r="AC82" s="107"/>
      <c r="AD82" s="107"/>
      <c r="AE82" s="107"/>
      <c r="AF82" s="105"/>
      <c r="AG82" s="106"/>
      <c r="AH82" s="107"/>
      <c r="AI82" s="107"/>
      <c r="AJ82" s="108"/>
      <c r="AK82" s="103"/>
      <c r="AL82" s="104"/>
      <c r="AM82" s="104"/>
      <c r="AN82" s="104"/>
      <c r="AO82" s="63"/>
      <c r="AP82" s="59"/>
      <c r="AQ82" s="60"/>
      <c r="AR82" s="60"/>
      <c r="AS82" s="63"/>
      <c r="AT82" s="59"/>
      <c r="AU82" s="60"/>
      <c r="AV82" s="60"/>
      <c r="AW82" s="61"/>
      <c r="AX82" s="62"/>
      <c r="AY82" s="60"/>
      <c r="AZ82" s="60"/>
      <c r="BA82" s="60"/>
      <c r="BB82" s="63"/>
      <c r="BC82" s="59"/>
      <c r="BD82" s="60"/>
      <c r="BE82" s="60"/>
      <c r="BF82" s="61"/>
      <c r="BG82" s="62"/>
      <c r="BH82" s="60"/>
      <c r="BI82" s="60"/>
      <c r="BJ82" s="63"/>
    </row>
    <row r="83" spans="1:62" x14ac:dyDescent="0.25">
      <c r="A83" s="691" t="s">
        <v>57</v>
      </c>
      <c r="B83" s="443" t="s">
        <v>58</v>
      </c>
      <c r="C83" s="458" t="s">
        <v>192</v>
      </c>
      <c r="D83" s="478"/>
      <c r="E83" s="88"/>
      <c r="F83" s="86"/>
      <c r="G83" s="86"/>
      <c r="H83" s="87"/>
      <c r="I83" s="13"/>
      <c r="J83" s="109">
        <f t="shared" si="3"/>
        <v>0</v>
      </c>
      <c r="K83" s="41"/>
      <c r="L83" s="64"/>
      <c r="M83" s="64"/>
      <c r="N83" s="312"/>
      <c r="O83" s="65"/>
      <c r="P83" s="110"/>
      <c r="Q83" s="111"/>
      <c r="R83" s="111"/>
      <c r="S83" s="112"/>
      <c r="T83" s="110"/>
      <c r="U83" s="111"/>
      <c r="V83" s="111"/>
      <c r="W83" s="112"/>
      <c r="X83" s="113"/>
      <c r="Y83" s="114"/>
      <c r="Z83" s="111"/>
      <c r="AA83" s="112"/>
      <c r="AB83" s="110"/>
      <c r="AC83" s="114"/>
      <c r="AD83" s="114"/>
      <c r="AE83" s="114"/>
      <c r="AF83" s="112"/>
      <c r="AG83" s="113"/>
      <c r="AH83" s="114"/>
      <c r="AI83" s="114"/>
      <c r="AJ83" s="66"/>
      <c r="AK83" s="110"/>
      <c r="AL83" s="111"/>
      <c r="AM83" s="111"/>
      <c r="AN83" s="111"/>
      <c r="AO83" s="53"/>
      <c r="AP83" s="49"/>
      <c r="AQ83" s="50"/>
      <c r="AR83" s="50"/>
      <c r="AS83" s="53"/>
      <c r="AT83" s="49"/>
      <c r="AU83" s="50"/>
      <c r="AV83" s="50"/>
      <c r="AW83" s="51"/>
      <c r="AX83" s="52"/>
      <c r="AY83" s="50"/>
      <c r="AZ83" s="50"/>
      <c r="BA83" s="50"/>
      <c r="BB83" s="53"/>
      <c r="BC83" s="49"/>
      <c r="BD83" s="50"/>
      <c r="BE83" s="50"/>
      <c r="BF83" s="51"/>
      <c r="BG83" s="52"/>
      <c r="BH83" s="50"/>
      <c r="BI83" s="50"/>
      <c r="BJ83" s="53"/>
    </row>
    <row r="84" spans="1:62" ht="15.75" thickBot="1" x14ac:dyDescent="0.3">
      <c r="A84" s="700"/>
      <c r="B84" s="444" t="s">
        <v>193</v>
      </c>
      <c r="C84" s="459"/>
      <c r="D84" s="479"/>
      <c r="E84" s="465"/>
      <c r="F84" s="83"/>
      <c r="G84" s="83"/>
      <c r="H84" s="84"/>
      <c r="I84" s="13"/>
      <c r="J84" s="102">
        <f t="shared" si="3"/>
        <v>0</v>
      </c>
      <c r="K84" s="32"/>
      <c r="L84" s="33"/>
      <c r="M84" s="33"/>
      <c r="N84" s="314"/>
      <c r="O84" s="34"/>
      <c r="P84" s="103"/>
      <c r="Q84" s="104"/>
      <c r="R84" s="104"/>
      <c r="S84" s="105"/>
      <c r="T84" s="103"/>
      <c r="U84" s="104"/>
      <c r="V84" s="104"/>
      <c r="W84" s="105"/>
      <c r="X84" s="106"/>
      <c r="Y84" s="107"/>
      <c r="Z84" s="104"/>
      <c r="AA84" s="105"/>
      <c r="AB84" s="103"/>
      <c r="AC84" s="107"/>
      <c r="AD84" s="107"/>
      <c r="AE84" s="107"/>
      <c r="AF84" s="105"/>
      <c r="AG84" s="106"/>
      <c r="AH84" s="107"/>
      <c r="AI84" s="107"/>
      <c r="AJ84" s="108"/>
      <c r="AK84" s="103"/>
      <c r="AL84" s="104"/>
      <c r="AM84" s="104"/>
      <c r="AN84" s="104"/>
      <c r="AO84" s="63"/>
      <c r="AP84" s="59"/>
      <c r="AQ84" s="60"/>
      <c r="AR84" s="60"/>
      <c r="AS84" s="63"/>
      <c r="AT84" s="59"/>
      <c r="AU84" s="60"/>
      <c r="AV84" s="60"/>
      <c r="AW84" s="61"/>
      <c r="AX84" s="62"/>
      <c r="AY84" s="60"/>
      <c r="AZ84" s="60"/>
      <c r="BA84" s="60"/>
      <c r="BB84" s="63"/>
      <c r="BC84" s="59"/>
      <c r="BD84" s="60"/>
      <c r="BE84" s="60"/>
      <c r="BF84" s="61"/>
      <c r="BG84" s="62"/>
      <c r="BH84" s="60"/>
      <c r="BI84" s="60"/>
      <c r="BJ84" s="63"/>
    </row>
    <row r="85" spans="1:62" x14ac:dyDescent="0.25">
      <c r="A85" s="691" t="s">
        <v>61</v>
      </c>
      <c r="B85" s="445" t="s">
        <v>62</v>
      </c>
      <c r="C85" s="460"/>
      <c r="D85" s="480"/>
      <c r="E85" s="88"/>
      <c r="F85" s="86"/>
      <c r="G85" s="86"/>
      <c r="H85" s="87"/>
      <c r="I85" s="13"/>
      <c r="J85" s="98">
        <f t="shared" si="3"/>
        <v>0</v>
      </c>
      <c r="K85" s="41"/>
      <c r="L85" s="64"/>
      <c r="M85" s="64"/>
      <c r="N85" s="312"/>
      <c r="O85" s="65"/>
      <c r="P85" s="110"/>
      <c r="Q85" s="111"/>
      <c r="R85" s="111"/>
      <c r="S85" s="112"/>
      <c r="T85" s="110"/>
      <c r="U85" s="111"/>
      <c r="V85" s="111"/>
      <c r="W85" s="112"/>
      <c r="X85" s="113"/>
      <c r="Y85" s="114"/>
      <c r="Z85" s="111"/>
      <c r="AA85" s="112"/>
      <c r="AB85" s="110"/>
      <c r="AC85" s="114"/>
      <c r="AD85" s="114"/>
      <c r="AE85" s="114"/>
      <c r="AF85" s="112"/>
      <c r="AG85" s="113"/>
      <c r="AH85" s="114"/>
      <c r="AI85" s="114"/>
      <c r="AJ85" s="66"/>
      <c r="AK85" s="110"/>
      <c r="AL85" s="111"/>
      <c r="AM85" s="111"/>
      <c r="AN85" s="111"/>
      <c r="AO85" s="53"/>
      <c r="AP85" s="49"/>
      <c r="AQ85" s="50"/>
      <c r="AR85" s="50"/>
      <c r="AS85" s="53"/>
      <c r="AT85" s="49"/>
      <c r="AU85" s="50"/>
      <c r="AV85" s="50"/>
      <c r="AW85" s="51"/>
      <c r="AX85" s="52"/>
      <c r="AY85" s="50"/>
      <c r="AZ85" s="50"/>
      <c r="BA85" s="50"/>
      <c r="BB85" s="53"/>
      <c r="BC85" s="49"/>
      <c r="BD85" s="50"/>
      <c r="BE85" s="50"/>
      <c r="BF85" s="51"/>
      <c r="BG85" s="52"/>
      <c r="BH85" s="50"/>
      <c r="BI85" s="50"/>
      <c r="BJ85" s="53"/>
    </row>
    <row r="86" spans="1:62" ht="15.75" thickBot="1" x14ac:dyDescent="0.3">
      <c r="A86" s="692"/>
      <c r="B86" s="446" t="s">
        <v>63</v>
      </c>
      <c r="C86" s="457"/>
      <c r="D86" s="477"/>
      <c r="E86" s="465"/>
      <c r="F86" s="83"/>
      <c r="G86" s="83"/>
      <c r="H86" s="84"/>
      <c r="I86" s="13"/>
      <c r="J86" s="118">
        <f t="shared" si="3"/>
        <v>0</v>
      </c>
      <c r="K86" s="32"/>
      <c r="L86" s="33"/>
      <c r="M86" s="33"/>
      <c r="N86" s="314"/>
      <c r="O86" s="34"/>
      <c r="P86" s="103"/>
      <c r="Q86" s="104"/>
      <c r="R86" s="104"/>
      <c r="S86" s="105"/>
      <c r="T86" s="103"/>
      <c r="U86" s="104"/>
      <c r="V86" s="104"/>
      <c r="W86" s="105"/>
      <c r="X86" s="106"/>
      <c r="Y86" s="107"/>
      <c r="Z86" s="104"/>
      <c r="AA86" s="105"/>
      <c r="AB86" s="103"/>
      <c r="AC86" s="107"/>
      <c r="AD86" s="107"/>
      <c r="AE86" s="107"/>
      <c r="AF86" s="105"/>
      <c r="AG86" s="106"/>
      <c r="AH86" s="107"/>
      <c r="AI86" s="107"/>
      <c r="AJ86" s="108"/>
      <c r="AK86" s="103"/>
      <c r="AL86" s="104"/>
      <c r="AM86" s="104"/>
      <c r="AN86" s="104"/>
      <c r="AO86" s="63"/>
      <c r="AP86" s="59"/>
      <c r="AQ86" s="60"/>
      <c r="AR86" s="60"/>
      <c r="AS86" s="63"/>
      <c r="AT86" s="59"/>
      <c r="AU86" s="60"/>
      <c r="AV86" s="60"/>
      <c r="AW86" s="61"/>
      <c r="AX86" s="62"/>
      <c r="AY86" s="60"/>
      <c r="AZ86" s="60"/>
      <c r="BA86" s="60"/>
      <c r="BB86" s="63"/>
      <c r="BC86" s="59"/>
      <c r="BD86" s="60"/>
      <c r="BE86" s="60"/>
      <c r="BF86" s="61"/>
      <c r="BG86" s="62"/>
      <c r="BH86" s="60"/>
      <c r="BI86" s="60"/>
      <c r="BJ86" s="63"/>
    </row>
    <row r="87" spans="1:62" x14ac:dyDescent="0.25">
      <c r="A87" s="693" t="s">
        <v>64</v>
      </c>
      <c r="B87" s="696" t="s">
        <v>65</v>
      </c>
      <c r="C87" s="460" t="s">
        <v>66</v>
      </c>
      <c r="D87" s="480"/>
      <c r="E87" s="89"/>
      <c r="F87" s="90"/>
      <c r="G87" s="90"/>
      <c r="H87" s="91"/>
      <c r="I87" s="13"/>
      <c r="J87" s="109">
        <f t="shared" si="3"/>
        <v>0</v>
      </c>
      <c r="K87" s="41"/>
      <c r="L87" s="64"/>
      <c r="M87" s="64"/>
      <c r="N87" s="312"/>
      <c r="O87" s="65"/>
      <c r="P87" s="110"/>
      <c r="Q87" s="111"/>
      <c r="R87" s="111"/>
      <c r="S87" s="112"/>
      <c r="T87" s="110"/>
      <c r="U87" s="111"/>
      <c r="V87" s="111"/>
      <c r="W87" s="112"/>
      <c r="X87" s="113"/>
      <c r="Y87" s="114"/>
      <c r="Z87" s="111"/>
      <c r="AA87" s="112"/>
      <c r="AB87" s="110"/>
      <c r="AC87" s="114"/>
      <c r="AD87" s="114"/>
      <c r="AE87" s="114"/>
      <c r="AF87" s="112"/>
      <c r="AG87" s="113"/>
      <c r="AH87" s="114"/>
      <c r="AI87" s="114"/>
      <c r="AJ87" s="66"/>
      <c r="AK87" s="110"/>
      <c r="AL87" s="111"/>
      <c r="AM87" s="111"/>
      <c r="AN87" s="111"/>
      <c r="AO87" s="53"/>
      <c r="AP87" s="49"/>
      <c r="AQ87" s="50"/>
      <c r="AR87" s="50"/>
      <c r="AS87" s="53"/>
      <c r="AT87" s="49"/>
      <c r="AU87" s="50"/>
      <c r="AV87" s="50"/>
      <c r="AW87" s="51"/>
      <c r="AX87" s="52"/>
      <c r="AY87" s="50"/>
      <c r="AZ87" s="50"/>
      <c r="BA87" s="50"/>
      <c r="BB87" s="53"/>
      <c r="BC87" s="49"/>
      <c r="BD87" s="50"/>
      <c r="BE87" s="50"/>
      <c r="BF87" s="51"/>
      <c r="BG87" s="52"/>
      <c r="BH87" s="50"/>
      <c r="BI87" s="50"/>
      <c r="BJ87" s="53"/>
    </row>
    <row r="88" spans="1:62" x14ac:dyDescent="0.25">
      <c r="A88" s="694"/>
      <c r="B88" s="697"/>
      <c r="C88" s="461" t="s">
        <v>67</v>
      </c>
      <c r="D88" s="481"/>
      <c r="E88" s="92"/>
      <c r="F88" s="93"/>
      <c r="G88" s="93"/>
      <c r="H88" s="94"/>
      <c r="I88" s="13"/>
      <c r="J88" s="45">
        <f t="shared" si="3"/>
        <v>0</v>
      </c>
      <c r="K88" s="29"/>
      <c r="L88" s="30"/>
      <c r="M88" s="30"/>
      <c r="N88" s="313"/>
      <c r="O88" s="31"/>
      <c r="P88" s="99"/>
      <c r="Q88" s="100"/>
      <c r="R88" s="100"/>
      <c r="S88" s="101"/>
      <c r="T88" s="99"/>
      <c r="U88" s="100"/>
      <c r="V88" s="100"/>
      <c r="W88" s="101"/>
      <c r="X88" s="67"/>
      <c r="Y88" s="68"/>
      <c r="Z88" s="100"/>
      <c r="AA88" s="101"/>
      <c r="AB88" s="99"/>
      <c r="AC88" s="68"/>
      <c r="AD88" s="68"/>
      <c r="AE88" s="68"/>
      <c r="AF88" s="101"/>
      <c r="AG88" s="67"/>
      <c r="AH88" s="68"/>
      <c r="AI88" s="68"/>
      <c r="AJ88" s="69"/>
      <c r="AK88" s="99"/>
      <c r="AL88" s="100"/>
      <c r="AM88" s="100"/>
      <c r="AN88" s="100"/>
      <c r="AO88" s="58"/>
      <c r="AP88" s="54"/>
      <c r="AQ88" s="55"/>
      <c r="AR88" s="55"/>
      <c r="AS88" s="58"/>
      <c r="AT88" s="54"/>
      <c r="AU88" s="55"/>
      <c r="AV88" s="55"/>
      <c r="AW88" s="56"/>
      <c r="AX88" s="57"/>
      <c r="AY88" s="55"/>
      <c r="AZ88" s="55"/>
      <c r="BA88" s="55"/>
      <c r="BB88" s="58"/>
      <c r="BC88" s="54"/>
      <c r="BD88" s="55"/>
      <c r="BE88" s="55"/>
      <c r="BF88" s="56"/>
      <c r="BG88" s="57"/>
      <c r="BH88" s="55"/>
      <c r="BI88" s="55"/>
      <c r="BJ88" s="58"/>
    </row>
    <row r="89" spans="1:62" x14ac:dyDescent="0.25">
      <c r="A89" s="694"/>
      <c r="B89" s="697"/>
      <c r="C89" s="462" t="s">
        <v>68</v>
      </c>
      <c r="D89" s="481"/>
      <c r="E89" s="92"/>
      <c r="F89" s="93"/>
      <c r="G89" s="93"/>
      <c r="H89" s="94"/>
      <c r="I89" s="13"/>
      <c r="J89" s="45">
        <f t="shared" si="3"/>
        <v>0</v>
      </c>
      <c r="K89" s="29"/>
      <c r="L89" s="30"/>
      <c r="M89" s="30"/>
      <c r="N89" s="313"/>
      <c r="O89" s="31"/>
      <c r="P89" s="99"/>
      <c r="Q89" s="100"/>
      <c r="R89" s="100"/>
      <c r="S89" s="101"/>
      <c r="T89" s="99"/>
      <c r="U89" s="100"/>
      <c r="V89" s="100"/>
      <c r="W89" s="101"/>
      <c r="X89" s="67"/>
      <c r="Y89" s="68"/>
      <c r="Z89" s="100"/>
      <c r="AA89" s="101"/>
      <c r="AB89" s="99"/>
      <c r="AC89" s="68"/>
      <c r="AD89" s="68"/>
      <c r="AE89" s="68"/>
      <c r="AF89" s="101"/>
      <c r="AG89" s="67"/>
      <c r="AH89" s="68"/>
      <c r="AI89" s="68"/>
      <c r="AJ89" s="69"/>
      <c r="AK89" s="99"/>
      <c r="AL89" s="100"/>
      <c r="AM89" s="100"/>
      <c r="AN89" s="100"/>
      <c r="AO89" s="58"/>
      <c r="AP89" s="54"/>
      <c r="AQ89" s="55"/>
      <c r="AR89" s="55"/>
      <c r="AS89" s="58"/>
      <c r="AT89" s="54"/>
      <c r="AU89" s="55"/>
      <c r="AV89" s="55"/>
      <c r="AW89" s="56"/>
      <c r="AX89" s="57"/>
      <c r="AY89" s="55"/>
      <c r="AZ89" s="55"/>
      <c r="BA89" s="55"/>
      <c r="BB89" s="58"/>
      <c r="BC89" s="54"/>
      <c r="BD89" s="55"/>
      <c r="BE89" s="55"/>
      <c r="BF89" s="56"/>
      <c r="BG89" s="57"/>
      <c r="BH89" s="55"/>
      <c r="BI89" s="55"/>
      <c r="BJ89" s="58"/>
    </row>
    <row r="90" spans="1:62" x14ac:dyDescent="0.25">
      <c r="A90" s="694"/>
      <c r="B90" s="697" t="s">
        <v>69</v>
      </c>
      <c r="C90" s="461" t="s">
        <v>70</v>
      </c>
      <c r="D90" s="481"/>
      <c r="E90" s="92"/>
      <c r="F90" s="93"/>
      <c r="G90" s="93"/>
      <c r="H90" s="94"/>
      <c r="I90" s="13"/>
      <c r="J90" s="45">
        <f t="shared" si="3"/>
        <v>0</v>
      </c>
      <c r="K90" s="29"/>
      <c r="L90" s="30"/>
      <c r="M90" s="30"/>
      <c r="N90" s="313"/>
      <c r="O90" s="31"/>
      <c r="P90" s="99"/>
      <c r="Q90" s="100"/>
      <c r="R90" s="100"/>
      <c r="S90" s="101"/>
      <c r="T90" s="99"/>
      <c r="U90" s="100"/>
      <c r="V90" s="100"/>
      <c r="W90" s="101"/>
      <c r="X90" s="67"/>
      <c r="Y90" s="68"/>
      <c r="Z90" s="100"/>
      <c r="AA90" s="101"/>
      <c r="AB90" s="99"/>
      <c r="AC90" s="68"/>
      <c r="AD90" s="68"/>
      <c r="AE90" s="68"/>
      <c r="AF90" s="101"/>
      <c r="AG90" s="67"/>
      <c r="AH90" s="68"/>
      <c r="AI90" s="68"/>
      <c r="AJ90" s="69"/>
      <c r="AK90" s="99"/>
      <c r="AL90" s="100"/>
      <c r="AM90" s="100"/>
      <c r="AN90" s="100"/>
      <c r="AO90" s="58"/>
      <c r="AP90" s="54"/>
      <c r="AQ90" s="55"/>
      <c r="AR90" s="55"/>
      <c r="AS90" s="58"/>
      <c r="AT90" s="54"/>
      <c r="AU90" s="55"/>
      <c r="AV90" s="55"/>
      <c r="AW90" s="56"/>
      <c r="AX90" s="57"/>
      <c r="AY90" s="55"/>
      <c r="AZ90" s="55"/>
      <c r="BA90" s="55"/>
      <c r="BB90" s="58"/>
      <c r="BC90" s="54"/>
      <c r="BD90" s="55"/>
      <c r="BE90" s="55"/>
      <c r="BF90" s="56"/>
      <c r="BG90" s="57"/>
      <c r="BH90" s="55"/>
      <c r="BI90" s="55"/>
      <c r="BJ90" s="58"/>
    </row>
    <row r="91" spans="1:62" ht="25.5" x14ac:dyDescent="0.25">
      <c r="A91" s="694"/>
      <c r="B91" s="697"/>
      <c r="C91" s="463" t="s">
        <v>194</v>
      </c>
      <c r="D91" s="481"/>
      <c r="E91" s="92"/>
      <c r="F91" s="93"/>
      <c r="G91" s="93"/>
      <c r="H91" s="94"/>
      <c r="I91" s="13"/>
      <c r="J91" s="45">
        <f t="shared" si="3"/>
        <v>0</v>
      </c>
      <c r="K91" s="29"/>
      <c r="L91" s="30"/>
      <c r="M91" s="30"/>
      <c r="N91" s="313"/>
      <c r="O91" s="31"/>
      <c r="P91" s="99"/>
      <c r="Q91" s="100"/>
      <c r="R91" s="100"/>
      <c r="S91" s="101"/>
      <c r="T91" s="99"/>
      <c r="U91" s="100"/>
      <c r="V91" s="100"/>
      <c r="W91" s="101"/>
      <c r="X91" s="67"/>
      <c r="Y91" s="68"/>
      <c r="Z91" s="100"/>
      <c r="AA91" s="101"/>
      <c r="AB91" s="99"/>
      <c r="AC91" s="68"/>
      <c r="AD91" s="68"/>
      <c r="AE91" s="68"/>
      <c r="AF91" s="101"/>
      <c r="AG91" s="67"/>
      <c r="AH91" s="68"/>
      <c r="AI91" s="68"/>
      <c r="AJ91" s="69"/>
      <c r="AK91" s="99"/>
      <c r="AL91" s="100"/>
      <c r="AM91" s="100"/>
      <c r="AN91" s="100"/>
      <c r="AO91" s="58"/>
      <c r="AP91" s="54"/>
      <c r="AQ91" s="55"/>
      <c r="AR91" s="55"/>
      <c r="AS91" s="58"/>
      <c r="AT91" s="54"/>
      <c r="AU91" s="55"/>
      <c r="AV91" s="55"/>
      <c r="AW91" s="56"/>
      <c r="AX91" s="57"/>
      <c r="AY91" s="55"/>
      <c r="AZ91" s="55"/>
      <c r="BA91" s="55"/>
      <c r="BB91" s="58"/>
      <c r="BC91" s="54"/>
      <c r="BD91" s="55"/>
      <c r="BE91" s="55"/>
      <c r="BF91" s="56"/>
      <c r="BG91" s="57"/>
      <c r="BH91" s="55"/>
      <c r="BI91" s="55"/>
      <c r="BJ91" s="58"/>
    </row>
    <row r="92" spans="1:62" ht="15.75" thickBot="1" x14ac:dyDescent="0.3">
      <c r="A92" s="695"/>
      <c r="B92" s="698"/>
      <c r="C92" s="464" t="s">
        <v>71</v>
      </c>
      <c r="D92" s="482"/>
      <c r="E92" s="95"/>
      <c r="F92" s="96"/>
      <c r="G92" s="96"/>
      <c r="H92" s="97"/>
      <c r="I92" s="13"/>
      <c r="J92" s="119">
        <f t="shared" si="3"/>
        <v>0</v>
      </c>
      <c r="K92" s="70"/>
      <c r="L92" s="71"/>
      <c r="M92" s="71"/>
      <c r="N92" s="315"/>
      <c r="O92" s="72"/>
      <c r="P92" s="115"/>
      <c r="Q92" s="116"/>
      <c r="R92" s="116"/>
      <c r="S92" s="117"/>
      <c r="T92" s="115"/>
      <c r="U92" s="116"/>
      <c r="V92" s="116"/>
      <c r="W92" s="117"/>
      <c r="X92" s="73"/>
      <c r="Y92" s="74"/>
      <c r="Z92" s="116"/>
      <c r="AA92" s="117"/>
      <c r="AB92" s="115"/>
      <c r="AC92" s="74"/>
      <c r="AD92" s="74"/>
      <c r="AE92" s="74"/>
      <c r="AF92" s="117"/>
      <c r="AG92" s="73"/>
      <c r="AH92" s="74"/>
      <c r="AI92" s="74"/>
      <c r="AJ92" s="75"/>
      <c r="AK92" s="115"/>
      <c r="AL92" s="116"/>
      <c r="AM92" s="116"/>
      <c r="AN92" s="116"/>
      <c r="AO92" s="80"/>
      <c r="AP92" s="76"/>
      <c r="AQ92" s="77"/>
      <c r="AR92" s="77"/>
      <c r="AS92" s="80"/>
      <c r="AT92" s="76"/>
      <c r="AU92" s="77"/>
      <c r="AV92" s="77"/>
      <c r="AW92" s="78"/>
      <c r="AX92" s="79"/>
      <c r="AY92" s="77"/>
      <c r="AZ92" s="77"/>
      <c r="BA92" s="77"/>
      <c r="BB92" s="80"/>
      <c r="BC92" s="76"/>
      <c r="BD92" s="77"/>
      <c r="BE92" s="77"/>
      <c r="BF92" s="78"/>
      <c r="BG92" s="79"/>
      <c r="BH92" s="77"/>
      <c r="BI92" s="77"/>
      <c r="BJ92" s="80"/>
    </row>
  </sheetData>
  <mergeCells count="107">
    <mergeCell ref="A85:A86"/>
    <mergeCell ref="A87:A92"/>
    <mergeCell ref="B87:B89"/>
    <mergeCell ref="B90:B92"/>
    <mergeCell ref="B69:B73"/>
    <mergeCell ref="A77:A80"/>
    <mergeCell ref="B77:B78"/>
    <mergeCell ref="A69:A76"/>
    <mergeCell ref="B74:B76"/>
    <mergeCell ref="B79:B80"/>
    <mergeCell ref="A81:A82"/>
    <mergeCell ref="A83:A84"/>
    <mergeCell ref="H24:H25"/>
    <mergeCell ref="J24:J25"/>
    <mergeCell ref="B53:B58"/>
    <mergeCell ref="C53:C54"/>
    <mergeCell ref="D53:D54"/>
    <mergeCell ref="E53:E54"/>
    <mergeCell ref="F53:F54"/>
    <mergeCell ref="G53:G54"/>
    <mergeCell ref="H53:H54"/>
    <mergeCell ref="J53:J54"/>
    <mergeCell ref="E30:F30"/>
    <mergeCell ref="E33:F33"/>
    <mergeCell ref="E34:F34"/>
    <mergeCell ref="D18:D19"/>
    <mergeCell ref="E18:E19"/>
    <mergeCell ref="F18:F19"/>
    <mergeCell ref="G18:G19"/>
    <mergeCell ref="H18:H19"/>
    <mergeCell ref="J18:J19"/>
    <mergeCell ref="C20:C21"/>
    <mergeCell ref="D20:D21"/>
    <mergeCell ref="E20:E21"/>
    <mergeCell ref="F20:F21"/>
    <mergeCell ref="G20:G21"/>
    <mergeCell ref="H20:H21"/>
    <mergeCell ref="J20:J21"/>
    <mergeCell ref="C18:C19"/>
    <mergeCell ref="A5:A11"/>
    <mergeCell ref="B6:B11"/>
    <mergeCell ref="A12:A14"/>
    <mergeCell ref="A15:A17"/>
    <mergeCell ref="A18:A25"/>
    <mergeCell ref="B18:B23"/>
    <mergeCell ref="A26:A27"/>
    <mergeCell ref="A28:A29"/>
    <mergeCell ref="B28:B29"/>
    <mergeCell ref="C9:C10"/>
    <mergeCell ref="H9:H10"/>
    <mergeCell ref="G9:G10"/>
    <mergeCell ref="F9:F10"/>
    <mergeCell ref="E9:E10"/>
    <mergeCell ref="D9:D10"/>
    <mergeCell ref="B16:B17"/>
    <mergeCell ref="C16:C17"/>
    <mergeCell ref="D16:D17"/>
    <mergeCell ref="E16:E17"/>
    <mergeCell ref="F16:F17"/>
    <mergeCell ref="G16:G17"/>
    <mergeCell ref="H16:H17"/>
    <mergeCell ref="A42:A58"/>
    <mergeCell ref="B42:B44"/>
    <mergeCell ref="B45:B47"/>
    <mergeCell ref="E45:F45"/>
    <mergeCell ref="B48:B49"/>
    <mergeCell ref="B50:B52"/>
    <mergeCell ref="A60:A68"/>
    <mergeCell ref="B60:B62"/>
    <mergeCell ref="B63:B65"/>
    <mergeCell ref="B66:B68"/>
    <mergeCell ref="E22:E23"/>
    <mergeCell ref="F22:F23"/>
    <mergeCell ref="G22:G23"/>
    <mergeCell ref="B36:B37"/>
    <mergeCell ref="B39:B40"/>
    <mergeCell ref="B24:B25"/>
    <mergeCell ref="C24:C25"/>
    <mergeCell ref="D24:D25"/>
    <mergeCell ref="E24:E25"/>
    <mergeCell ref="B26:B27"/>
    <mergeCell ref="F24:F25"/>
    <mergeCell ref="G24:G25"/>
    <mergeCell ref="A1:H1"/>
    <mergeCell ref="B31:B32"/>
    <mergeCell ref="A30:A34"/>
    <mergeCell ref="A35:A41"/>
    <mergeCell ref="G2:H2"/>
    <mergeCell ref="A3:H3"/>
    <mergeCell ref="H22:H23"/>
    <mergeCell ref="BG2:BJ2"/>
    <mergeCell ref="K2:O2"/>
    <mergeCell ref="P2:S2"/>
    <mergeCell ref="T2:W2"/>
    <mergeCell ref="X2:AA2"/>
    <mergeCell ref="AX2:BB2"/>
    <mergeCell ref="BC2:BF2"/>
    <mergeCell ref="AB2:AF2"/>
    <mergeCell ref="AG2:AJ2"/>
    <mergeCell ref="AK2:AO2"/>
    <mergeCell ref="AP2:AS2"/>
    <mergeCell ref="AT2:AW2"/>
    <mergeCell ref="J22:J23"/>
    <mergeCell ref="J9:J10"/>
    <mergeCell ref="J16:J17"/>
    <mergeCell ref="C22:C23"/>
    <mergeCell ref="D22:D23"/>
  </mergeCells>
  <printOptions horizontalCentered="1"/>
  <pageMargins left="0.31496062992125984" right="0.31496062992125984" top="0.55118110236220474" bottom="0.55118110236220474" header="0.31496062992125984" footer="0.31496062992125984"/>
  <pageSetup paperSize="9" scale="60" fitToHeight="2" orientation="landscape" r:id="rId1"/>
  <headerFooter>
    <oddFooter>&amp;R&amp;"-,Italique"&amp;9&amp;K00-048&amp;P /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49"/>
  <sheetViews>
    <sheetView showGridLines="0" workbookViewId="0">
      <selection activeCell="G5" sqref="G5"/>
    </sheetView>
  </sheetViews>
  <sheetFormatPr baseColWidth="10" defaultColWidth="11.42578125" defaultRowHeight="12.75" x14ac:dyDescent="0.2"/>
  <cols>
    <col min="1" max="3" width="11.42578125" style="25"/>
    <col min="4" max="4" width="1.7109375" style="25" customWidth="1"/>
    <col min="5" max="7" width="11.42578125" style="25"/>
    <col min="8" max="8" width="1.7109375" style="25" customWidth="1"/>
    <col min="9" max="10" width="11.42578125" style="25"/>
    <col min="11" max="11" width="11.42578125" style="25" customWidth="1"/>
    <col min="12" max="12" width="1.7109375" style="25" customWidth="1"/>
    <col min="13" max="13" width="11.42578125" style="26"/>
    <col min="14" max="16384" width="11.42578125" style="25"/>
  </cols>
  <sheetData>
    <row r="1" spans="1:14" x14ac:dyDescent="0.2">
      <c r="A1" s="701" t="s">
        <v>72</v>
      </c>
      <c r="B1" s="701"/>
      <c r="E1" s="701" t="s">
        <v>100</v>
      </c>
      <c r="F1" s="701"/>
      <c r="I1" s="701"/>
      <c r="J1" s="701"/>
      <c r="M1" s="701"/>
      <c r="N1" s="701"/>
    </row>
    <row r="2" spans="1:14" x14ac:dyDescent="0.2">
      <c r="A2" s="27"/>
      <c r="B2" s="27"/>
      <c r="E2" s="27"/>
      <c r="F2" s="27"/>
      <c r="I2" s="27"/>
      <c r="J2" s="27"/>
      <c r="M2" s="27"/>
      <c r="N2" s="27"/>
    </row>
    <row r="3" spans="1:14" x14ac:dyDescent="0.2">
      <c r="A3" s="28" t="s">
        <v>73</v>
      </c>
      <c r="B3" s="28"/>
      <c r="E3" s="28"/>
      <c r="F3" s="28"/>
      <c r="I3" s="28"/>
      <c r="J3" s="28"/>
      <c r="M3" s="28"/>
      <c r="N3" s="28"/>
    </row>
    <row r="4" spans="1:14" x14ac:dyDescent="0.2">
      <c r="A4" s="25" t="s">
        <v>19</v>
      </c>
      <c r="E4" s="25" t="s">
        <v>16</v>
      </c>
      <c r="G4" s="25" t="s">
        <v>73</v>
      </c>
      <c r="I4" s="25" t="s">
        <v>104</v>
      </c>
      <c r="M4" s="25"/>
    </row>
    <row r="5" spans="1:14" x14ac:dyDescent="0.2">
      <c r="A5" s="25" t="s">
        <v>20</v>
      </c>
      <c r="E5" s="25" t="s">
        <v>101</v>
      </c>
      <c r="G5" s="25" t="s">
        <v>103</v>
      </c>
      <c r="I5" s="25" t="s">
        <v>105</v>
      </c>
      <c r="M5" s="25"/>
    </row>
    <row r="6" spans="1:14" x14ac:dyDescent="0.2">
      <c r="A6" s="25" t="s">
        <v>74</v>
      </c>
      <c r="E6" s="25" t="s">
        <v>102</v>
      </c>
      <c r="G6" s="25" t="s">
        <v>99</v>
      </c>
      <c r="M6" s="25"/>
    </row>
    <row r="7" spans="1:14" x14ac:dyDescent="0.2">
      <c r="A7" s="25" t="s">
        <v>75</v>
      </c>
      <c r="M7" s="25"/>
    </row>
    <row r="8" spans="1:14" x14ac:dyDescent="0.2">
      <c r="A8" s="25" t="s">
        <v>76</v>
      </c>
      <c r="M8" s="25"/>
    </row>
    <row r="9" spans="1:14" ht="15" customHeight="1" x14ac:dyDescent="0.2">
      <c r="A9" s="25" t="s">
        <v>77</v>
      </c>
      <c r="M9" s="25"/>
    </row>
    <row r="10" spans="1:14" x14ac:dyDescent="0.2">
      <c r="A10" s="25" t="s">
        <v>78</v>
      </c>
      <c r="M10" s="25"/>
    </row>
    <row r="11" spans="1:14" ht="15" customHeight="1" x14ac:dyDescent="0.2">
      <c r="A11" s="25" t="s">
        <v>79</v>
      </c>
      <c r="M11" s="25"/>
    </row>
    <row r="12" spans="1:14" x14ac:dyDescent="0.2">
      <c r="A12" s="25" t="s">
        <v>21</v>
      </c>
      <c r="M12" s="25"/>
    </row>
    <row r="13" spans="1:14" x14ac:dyDescent="0.2">
      <c r="A13" s="25" t="s">
        <v>80</v>
      </c>
      <c r="M13" s="25"/>
    </row>
    <row r="14" spans="1:14" x14ac:dyDescent="0.2">
      <c r="A14" s="25" t="s">
        <v>81</v>
      </c>
      <c r="M14" s="25"/>
    </row>
    <row r="15" spans="1:14" x14ac:dyDescent="0.2">
      <c r="A15" s="25" t="s">
        <v>82</v>
      </c>
      <c r="M15" s="25"/>
    </row>
    <row r="16" spans="1:14" x14ac:dyDescent="0.2">
      <c r="A16" s="28" t="s">
        <v>83</v>
      </c>
      <c r="M16" s="25"/>
    </row>
    <row r="17" spans="1:13" x14ac:dyDescent="0.2">
      <c r="A17" s="25" t="s">
        <v>84</v>
      </c>
      <c r="M17" s="25"/>
    </row>
    <row r="18" spans="1:13" x14ac:dyDescent="0.2">
      <c r="A18" s="25" t="s">
        <v>85</v>
      </c>
      <c r="M18" s="25"/>
    </row>
    <row r="19" spans="1:13" x14ac:dyDescent="0.2">
      <c r="A19" s="25" t="s">
        <v>86</v>
      </c>
      <c r="M19" s="25"/>
    </row>
    <row r="20" spans="1:13" x14ac:dyDescent="0.2">
      <c r="A20" s="25" t="s">
        <v>87</v>
      </c>
      <c r="M20" s="25"/>
    </row>
    <row r="21" spans="1:13" x14ac:dyDescent="0.2">
      <c r="A21" s="25" t="s">
        <v>88</v>
      </c>
      <c r="M21" s="25"/>
    </row>
    <row r="22" spans="1:13" x14ac:dyDescent="0.2">
      <c r="A22" s="25" t="s">
        <v>89</v>
      </c>
      <c r="M22" s="25"/>
    </row>
    <row r="23" spans="1:13" x14ac:dyDescent="0.2">
      <c r="A23" s="25" t="s">
        <v>90</v>
      </c>
      <c r="M23" s="25"/>
    </row>
    <row r="24" spans="1:13" x14ac:dyDescent="0.2">
      <c r="A24" s="25" t="s">
        <v>91</v>
      </c>
      <c r="M24" s="25"/>
    </row>
    <row r="25" spans="1:13" x14ac:dyDescent="0.2">
      <c r="A25" s="25" t="s">
        <v>92</v>
      </c>
      <c r="M25" s="25"/>
    </row>
    <row r="26" spans="1:13" x14ac:dyDescent="0.2">
      <c r="A26" s="25" t="s">
        <v>93</v>
      </c>
      <c r="M26" s="25"/>
    </row>
    <row r="27" spans="1:13" x14ac:dyDescent="0.2">
      <c r="A27" s="25" t="s">
        <v>94</v>
      </c>
      <c r="M27" s="25"/>
    </row>
    <row r="28" spans="1:13" x14ac:dyDescent="0.2">
      <c r="A28" s="25" t="s">
        <v>95</v>
      </c>
      <c r="M28" s="25"/>
    </row>
    <row r="29" spans="1:13" x14ac:dyDescent="0.2">
      <c r="A29" s="25" t="s">
        <v>96</v>
      </c>
      <c r="M29" s="25"/>
    </row>
    <row r="30" spans="1:13" x14ac:dyDescent="0.2">
      <c r="A30" s="25" t="s">
        <v>97</v>
      </c>
      <c r="M30" s="25"/>
    </row>
    <row r="31" spans="1:13" x14ac:dyDescent="0.2">
      <c r="A31" s="25" t="s">
        <v>98</v>
      </c>
      <c r="M31" s="25"/>
    </row>
    <row r="32" spans="1:13" x14ac:dyDescent="0.2">
      <c r="A32" s="28" t="s">
        <v>99</v>
      </c>
      <c r="M32" s="25"/>
    </row>
    <row r="33" spans="1:13" ht="13.5" customHeight="1" x14ac:dyDescent="0.2">
      <c r="A33" s="25" t="s">
        <v>33</v>
      </c>
      <c r="M33" s="25"/>
    </row>
    <row r="34" spans="1:13" ht="12.75" customHeight="1" x14ac:dyDescent="0.2">
      <c r="A34" s="25" t="s">
        <v>36</v>
      </c>
      <c r="M34" s="25"/>
    </row>
    <row r="35" spans="1:13" ht="12.75" customHeight="1" x14ac:dyDescent="0.2">
      <c r="A35" s="25" t="s">
        <v>39</v>
      </c>
      <c r="M35" s="25"/>
    </row>
    <row r="36" spans="1:13" x14ac:dyDescent="0.2">
      <c r="A36" s="25" t="s">
        <v>42</v>
      </c>
      <c r="M36" s="25"/>
    </row>
    <row r="37" spans="1:13" ht="15" customHeight="1" x14ac:dyDescent="0.2">
      <c r="A37" s="25" t="s">
        <v>45</v>
      </c>
    </row>
    <row r="38" spans="1:13" x14ac:dyDescent="0.2">
      <c r="A38" s="25" t="s">
        <v>48</v>
      </c>
    </row>
    <row r="39" spans="1:13" x14ac:dyDescent="0.2">
      <c r="A39" s="25" t="s">
        <v>51</v>
      </c>
    </row>
    <row r="40" spans="1:13" x14ac:dyDescent="0.2">
      <c r="A40" s="25" t="s">
        <v>55</v>
      </c>
    </row>
    <row r="41" spans="1:13" x14ac:dyDescent="0.2">
      <c r="A41" s="25" t="s">
        <v>56</v>
      </c>
    </row>
    <row r="42" spans="1:13" ht="11.25" customHeight="1" x14ac:dyDescent="0.2">
      <c r="A42" s="25" t="s">
        <v>58</v>
      </c>
    </row>
    <row r="43" spans="1:13" x14ac:dyDescent="0.2">
      <c r="A43" s="25" t="s">
        <v>59</v>
      </c>
    </row>
    <row r="44" spans="1:13" x14ac:dyDescent="0.2">
      <c r="A44" s="25" t="s">
        <v>60</v>
      </c>
    </row>
    <row r="45" spans="1:13" x14ac:dyDescent="0.2">
      <c r="A45" s="25" t="s">
        <v>62</v>
      </c>
    </row>
    <row r="46" spans="1:13" x14ac:dyDescent="0.2">
      <c r="A46" s="25" t="s">
        <v>63</v>
      </c>
    </row>
    <row r="47" spans="1:13" x14ac:dyDescent="0.2">
      <c r="A47" s="25" t="s">
        <v>65</v>
      </c>
    </row>
    <row r="48" spans="1:13" x14ac:dyDescent="0.2">
      <c r="A48" s="25" t="s">
        <v>69</v>
      </c>
    </row>
    <row r="49" spans="1:1" x14ac:dyDescent="0.2">
      <c r="A49" s="26"/>
    </row>
  </sheetData>
  <mergeCells count="4">
    <mergeCell ref="M1:N1"/>
    <mergeCell ref="A1:B1"/>
    <mergeCell ref="E1:F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MR Résultats</vt:lpstr>
      <vt:lpstr>Menu</vt:lpstr>
      <vt:lpstr>ON</vt:lpstr>
      <vt:lpstr>PERM</vt:lpstr>
      <vt:lpstr>REFCDS</vt:lpstr>
      <vt:lpstr>TYPE</vt:lpstr>
      <vt:lpstr>'MR Résultats'!Zone_d_impression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</dc:creator>
  <cp:lastModifiedBy>GIP NORD OUEST-Paluel</cp:lastModifiedBy>
  <cp:lastPrinted>2014-03-07T14:36:28Z</cp:lastPrinted>
  <dcterms:created xsi:type="dcterms:W3CDTF">2010-11-29T13:26:21Z</dcterms:created>
  <dcterms:modified xsi:type="dcterms:W3CDTF">2014-03-24T12:43:41Z</dcterms:modified>
</cp:coreProperties>
</file>