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codeName="{8C4F1C90-05EB-6A55-5F09-09C24B55AC0B}"/>
  <workbookPr codeName="ThisWorkbook" defaultThemeVersion="124226"/>
  <bookViews>
    <workbookView xWindow="12435" yWindow="-30" windowWidth="12705" windowHeight="5670"/>
  </bookViews>
  <sheets>
    <sheet name="Jan" sheetId="1" r:id="rId1"/>
    <sheet name="Fev" sheetId="2" r:id="rId2"/>
    <sheet name="Mars" sheetId="3" r:id="rId3"/>
    <sheet name="Avril" sheetId="4" r:id="rId4"/>
    <sheet name="Mai" sheetId="5" r:id="rId5"/>
    <sheet name="Juin" sheetId="6" r:id="rId6"/>
    <sheet name="Juillet" sheetId="7" r:id="rId7"/>
    <sheet name="Aout" sheetId="8" r:id="rId8"/>
    <sheet name="Sept" sheetId="9" r:id="rId9"/>
    <sheet name="Oct" sheetId="10" r:id="rId10"/>
    <sheet name="Nov" sheetId="11" r:id="rId11"/>
    <sheet name="Dec" sheetId="12" r:id="rId12"/>
  </sheets>
  <calcPr calcId="144525"/>
</workbook>
</file>

<file path=xl/calcChain.xml><?xml version="1.0" encoding="utf-8"?>
<calcChain xmlns="http://schemas.openxmlformats.org/spreadsheetml/2006/main">
  <c r="F8" i="1" l="1"/>
  <c r="G6" i="1"/>
  <c r="D6" i="3"/>
  <c r="J28" i="3"/>
  <c r="J26" i="2"/>
  <c r="J28" i="2"/>
  <c r="G24" i="2"/>
  <c r="J24" i="2"/>
  <c r="D6" i="1"/>
  <c r="P26" i="1" l="1"/>
  <c r="S48" i="3" l="1"/>
  <c r="S46" i="3"/>
  <c r="S44" i="3"/>
  <c r="S42" i="3"/>
  <c r="Q48" i="3"/>
  <c r="O48" i="3"/>
  <c r="O46" i="3"/>
  <c r="O44" i="3"/>
  <c r="O42" i="3"/>
  <c r="M48" i="3"/>
  <c r="M46" i="3"/>
  <c r="M44" i="3"/>
  <c r="M42" i="3"/>
  <c r="K48" i="3"/>
  <c r="K46" i="3"/>
  <c r="K44" i="3"/>
  <c r="K42" i="3"/>
  <c r="I48" i="3"/>
  <c r="I46" i="3"/>
  <c r="I44" i="3"/>
  <c r="I42" i="3"/>
  <c r="G48" i="3"/>
  <c r="G46" i="3"/>
  <c r="G44" i="3"/>
  <c r="G42" i="3"/>
  <c r="E48" i="3"/>
  <c r="E46" i="3"/>
  <c r="E44" i="3"/>
  <c r="E42" i="3"/>
  <c r="C48" i="3"/>
  <c r="C46" i="3"/>
  <c r="C44" i="3"/>
  <c r="C42" i="3"/>
  <c r="AE48" i="3"/>
  <c r="AE46" i="3"/>
  <c r="AE44" i="3"/>
  <c r="AE42" i="3"/>
  <c r="AE40" i="3"/>
  <c r="BA38" i="3"/>
  <c r="AE38" i="3"/>
  <c r="BB32" i="3"/>
  <c r="BA32" i="3"/>
  <c r="AY32" i="3"/>
  <c r="AX32" i="3"/>
  <c r="AV32" i="3"/>
  <c r="AU32" i="3"/>
  <c r="AS32" i="3"/>
  <c r="AR32" i="3"/>
  <c r="AP32" i="3"/>
  <c r="AO32" i="3"/>
  <c r="AI32" i="3"/>
  <c r="AH32" i="3"/>
  <c r="AF32" i="3"/>
  <c r="AE32" i="3"/>
  <c r="AC32" i="3"/>
  <c r="AB32" i="3"/>
  <c r="Z32" i="3"/>
  <c r="Y32" i="3"/>
  <c r="W32" i="3"/>
  <c r="V32" i="3"/>
  <c r="P32" i="3"/>
  <c r="O32" i="3"/>
  <c r="M32" i="3"/>
  <c r="L32" i="3"/>
  <c r="J32" i="3"/>
  <c r="I32" i="3"/>
  <c r="G32" i="3"/>
  <c r="F32" i="3"/>
  <c r="D32" i="3"/>
  <c r="C32" i="3"/>
  <c r="BB30" i="3"/>
  <c r="BA30" i="3"/>
  <c r="AY30" i="3"/>
  <c r="AX30" i="3"/>
  <c r="AV30" i="3"/>
  <c r="AU30" i="3"/>
  <c r="AS30" i="3"/>
  <c r="AR30" i="3"/>
  <c r="AP30" i="3"/>
  <c r="AO30" i="3"/>
  <c r="AI30" i="3"/>
  <c r="AH30" i="3"/>
  <c r="AF30" i="3"/>
  <c r="AE30" i="3"/>
  <c r="AC30" i="3"/>
  <c r="AB30" i="3"/>
  <c r="Z30" i="3"/>
  <c r="Y30" i="3"/>
  <c r="W30" i="3"/>
  <c r="V30" i="3"/>
  <c r="P30" i="3"/>
  <c r="O30" i="3"/>
  <c r="M30" i="3"/>
  <c r="L30" i="3"/>
  <c r="J30" i="3"/>
  <c r="I30" i="3"/>
  <c r="G30" i="3"/>
  <c r="F30" i="3"/>
  <c r="D30" i="3"/>
  <c r="C30" i="3"/>
  <c r="BB28" i="3"/>
  <c r="BA28" i="3"/>
  <c r="AY28" i="3"/>
  <c r="AX28" i="3"/>
  <c r="AV28" i="3"/>
  <c r="AU28" i="3"/>
  <c r="AS28" i="3"/>
  <c r="AR28" i="3"/>
  <c r="AP28" i="3"/>
  <c r="AO28" i="3"/>
  <c r="AI28" i="3"/>
  <c r="AH28" i="3"/>
  <c r="AF28" i="3"/>
  <c r="AE28" i="3"/>
  <c r="AC28" i="3"/>
  <c r="AB28" i="3"/>
  <c r="Z28" i="3"/>
  <c r="Y28" i="3"/>
  <c r="W28" i="3"/>
  <c r="V28" i="3"/>
  <c r="P28" i="3"/>
  <c r="O28" i="3"/>
  <c r="M28" i="3"/>
  <c r="L28" i="3"/>
  <c r="I28" i="3"/>
  <c r="G28" i="3"/>
  <c r="F28" i="3"/>
  <c r="D28" i="3"/>
  <c r="C28" i="3"/>
  <c r="BB26" i="3"/>
  <c r="BA26" i="3"/>
  <c r="AY26" i="3"/>
  <c r="AX26" i="3"/>
  <c r="AV26" i="3"/>
  <c r="AU26" i="3"/>
  <c r="AS26" i="3"/>
  <c r="AR26" i="3"/>
  <c r="AP26" i="3"/>
  <c r="AO26" i="3"/>
  <c r="AI26" i="3"/>
  <c r="AH26" i="3"/>
  <c r="AF26" i="3"/>
  <c r="AE26" i="3"/>
  <c r="AC26" i="3"/>
  <c r="AB26" i="3"/>
  <c r="Z26" i="3"/>
  <c r="Y26" i="3"/>
  <c r="W26" i="3"/>
  <c r="V26" i="3"/>
  <c r="P26" i="3"/>
  <c r="O26" i="3"/>
  <c r="M26" i="3"/>
  <c r="L26" i="3"/>
  <c r="J26" i="3"/>
  <c r="I26" i="3"/>
  <c r="G26" i="3"/>
  <c r="F26" i="3"/>
  <c r="D26" i="3"/>
  <c r="C26" i="3"/>
  <c r="BB24" i="3"/>
  <c r="BA24" i="3"/>
  <c r="AY24" i="3"/>
  <c r="AX24" i="3"/>
  <c r="AV24" i="3"/>
  <c r="AU24" i="3"/>
  <c r="AS24" i="3"/>
  <c r="AR24" i="3"/>
  <c r="AP24" i="3"/>
  <c r="AO24" i="3"/>
  <c r="AI24" i="3"/>
  <c r="AH24" i="3"/>
  <c r="AF24" i="3"/>
  <c r="AE24" i="3"/>
  <c r="AC24" i="3"/>
  <c r="AB24" i="3"/>
  <c r="Z24" i="3"/>
  <c r="Y24" i="3"/>
  <c r="W24" i="3"/>
  <c r="V24" i="3"/>
  <c r="P24" i="3"/>
  <c r="O24" i="3"/>
  <c r="M24" i="3"/>
  <c r="L24" i="3"/>
  <c r="J24" i="3"/>
  <c r="I24" i="3"/>
  <c r="G24" i="3"/>
  <c r="F24" i="3"/>
  <c r="D24" i="3"/>
  <c r="C24" i="3"/>
  <c r="BB22" i="3"/>
  <c r="BA22" i="3"/>
  <c r="AY22" i="3"/>
  <c r="AX22" i="3"/>
  <c r="AV22" i="3"/>
  <c r="AU22" i="3"/>
  <c r="AS22" i="3"/>
  <c r="AR22" i="3"/>
  <c r="AP22" i="3"/>
  <c r="AO22" i="3"/>
  <c r="AI22" i="3"/>
  <c r="AF22" i="3"/>
  <c r="AE22" i="3"/>
  <c r="AC22" i="3"/>
  <c r="AB22" i="3"/>
  <c r="Z22" i="3"/>
  <c r="Y22" i="3"/>
  <c r="W22" i="3"/>
  <c r="V22" i="3"/>
  <c r="P22" i="3"/>
  <c r="O22" i="3"/>
  <c r="M22" i="3"/>
  <c r="L22" i="3"/>
  <c r="J22" i="3"/>
  <c r="I22" i="3"/>
  <c r="G22" i="3"/>
  <c r="D22" i="3"/>
  <c r="C22" i="3"/>
  <c r="BB16" i="3"/>
  <c r="BA16" i="3"/>
  <c r="AY16" i="3"/>
  <c r="AX16" i="3"/>
  <c r="AV16" i="3"/>
  <c r="AU16" i="3"/>
  <c r="AS16" i="3"/>
  <c r="AR16" i="3"/>
  <c r="AP16" i="3"/>
  <c r="AO16" i="3"/>
  <c r="AI16" i="3"/>
  <c r="AH16" i="3"/>
  <c r="AF16" i="3"/>
  <c r="AE16" i="3"/>
  <c r="AC16" i="3"/>
  <c r="AB16" i="3"/>
  <c r="Z16" i="3"/>
  <c r="Y16" i="3"/>
  <c r="W16" i="3"/>
  <c r="V16" i="3"/>
  <c r="P16" i="3"/>
  <c r="O16" i="3"/>
  <c r="M16" i="3"/>
  <c r="L16" i="3"/>
  <c r="J16" i="3"/>
  <c r="I16" i="3"/>
  <c r="G16" i="3"/>
  <c r="F16" i="3"/>
  <c r="AM48" i="3" s="1"/>
  <c r="D16" i="3"/>
  <c r="AQ48" i="3" s="1"/>
  <c r="BB14" i="3"/>
  <c r="BA14" i="3"/>
  <c r="AY14" i="3"/>
  <c r="AX14" i="3"/>
  <c r="AV14" i="3"/>
  <c r="AU14" i="3"/>
  <c r="AS14" i="3"/>
  <c r="AR14" i="3"/>
  <c r="AP14" i="3"/>
  <c r="AO14" i="3"/>
  <c r="AI14" i="3"/>
  <c r="AH14" i="3"/>
  <c r="AF14" i="3"/>
  <c r="AE14" i="3"/>
  <c r="AC14" i="3"/>
  <c r="AB14" i="3"/>
  <c r="Z14" i="3"/>
  <c r="Y14" i="3"/>
  <c r="W14" i="3"/>
  <c r="V14" i="3"/>
  <c r="P14" i="3"/>
  <c r="O14" i="3"/>
  <c r="M14" i="3"/>
  <c r="L14" i="3"/>
  <c r="J14" i="3"/>
  <c r="I14" i="3"/>
  <c r="G14" i="3"/>
  <c r="F14" i="3"/>
  <c r="AS46" i="3" s="1"/>
  <c r="D14" i="3"/>
  <c r="AQ46" i="3" s="1"/>
  <c r="BB12" i="3"/>
  <c r="BA12" i="3"/>
  <c r="AY12" i="3"/>
  <c r="AX12" i="3"/>
  <c r="AV12" i="3"/>
  <c r="AU12" i="3"/>
  <c r="AS12" i="3"/>
  <c r="AR12" i="3"/>
  <c r="AP12" i="3"/>
  <c r="AO12" i="3"/>
  <c r="AI12" i="3"/>
  <c r="AH12" i="3"/>
  <c r="AF12" i="3"/>
  <c r="AE12" i="3"/>
  <c r="AC12" i="3"/>
  <c r="AB12" i="3"/>
  <c r="Z12" i="3"/>
  <c r="Y12" i="3"/>
  <c r="W12" i="3"/>
  <c r="V12" i="3"/>
  <c r="P12" i="3"/>
  <c r="O12" i="3"/>
  <c r="M12" i="3"/>
  <c r="L12" i="3"/>
  <c r="J12" i="3"/>
  <c r="I12" i="3"/>
  <c r="AM44" i="3" s="1"/>
  <c r="G12" i="3"/>
  <c r="D12" i="3"/>
  <c r="AQ44" i="3" s="1"/>
  <c r="BB10" i="3"/>
  <c r="BA10" i="3"/>
  <c r="AY10" i="3"/>
  <c r="AX10" i="3"/>
  <c r="AV10" i="3"/>
  <c r="AU10" i="3"/>
  <c r="AS10" i="3"/>
  <c r="AR10" i="3"/>
  <c r="AP10" i="3"/>
  <c r="AO10" i="3"/>
  <c r="AI10" i="3"/>
  <c r="AH10" i="3"/>
  <c r="AF10" i="3"/>
  <c r="AE10" i="3"/>
  <c r="AC10" i="3"/>
  <c r="AB10" i="3"/>
  <c r="Z10" i="3"/>
  <c r="Y10" i="3"/>
  <c r="W10" i="3"/>
  <c r="V10" i="3"/>
  <c r="P10" i="3"/>
  <c r="O10" i="3"/>
  <c r="M10" i="3"/>
  <c r="L10" i="3"/>
  <c r="I10" i="3"/>
  <c r="G10" i="3"/>
  <c r="F10" i="3"/>
  <c r="AS42" i="3" s="1"/>
  <c r="D10" i="3"/>
  <c r="AQ42" i="3" s="1"/>
  <c r="BB8" i="3"/>
  <c r="BA8" i="3"/>
  <c r="AY8" i="3"/>
  <c r="AX8" i="3"/>
  <c r="AV8" i="3"/>
  <c r="AU8" i="3"/>
  <c r="AS8" i="3"/>
  <c r="AR8" i="3"/>
  <c r="AP8" i="3"/>
  <c r="AO8" i="3"/>
  <c r="AI8" i="3"/>
  <c r="AH8" i="3"/>
  <c r="AF8" i="3"/>
  <c r="AE8" i="3"/>
  <c r="AC8" i="3"/>
  <c r="AB8" i="3"/>
  <c r="Z8" i="3"/>
  <c r="Y8" i="3"/>
  <c r="W8" i="3"/>
  <c r="V8" i="3"/>
  <c r="P8" i="3"/>
  <c r="O8" i="3"/>
  <c r="M8" i="3"/>
  <c r="L8" i="3"/>
  <c r="J8" i="3"/>
  <c r="I8" i="3"/>
  <c r="G8" i="3"/>
  <c r="F8" i="3"/>
  <c r="AM40" i="3" s="1"/>
  <c r="D8" i="3"/>
  <c r="AQ40" i="3" s="1"/>
  <c r="BB6" i="3"/>
  <c r="BA6" i="3"/>
  <c r="AY6" i="3"/>
  <c r="AX6" i="3"/>
  <c r="AV6" i="3"/>
  <c r="AU6" i="3"/>
  <c r="AS6" i="3"/>
  <c r="AR6" i="3"/>
  <c r="AP6" i="3"/>
  <c r="AO6" i="3"/>
  <c r="AI6" i="3"/>
  <c r="AH6" i="3"/>
  <c r="AF6" i="3"/>
  <c r="AE6" i="3"/>
  <c r="AC6" i="3"/>
  <c r="AB6" i="3"/>
  <c r="Z6" i="3"/>
  <c r="Y6" i="3"/>
  <c r="W6" i="3"/>
  <c r="P6" i="3"/>
  <c r="O6" i="3"/>
  <c r="M6" i="3"/>
  <c r="L6" i="3"/>
  <c r="J6" i="3"/>
  <c r="I6" i="3"/>
  <c r="G6" i="3"/>
  <c r="F6" i="3"/>
  <c r="AM38" i="3" s="1"/>
  <c r="AQ38" i="3"/>
  <c r="S48" i="2"/>
  <c r="S46" i="2"/>
  <c r="S44" i="2"/>
  <c r="Q48" i="2"/>
  <c r="O48" i="2"/>
  <c r="O46" i="2"/>
  <c r="O44" i="2"/>
  <c r="M48" i="2"/>
  <c r="M46" i="2"/>
  <c r="M44" i="2"/>
  <c r="K48" i="2"/>
  <c r="K46" i="2"/>
  <c r="K44" i="2"/>
  <c r="I48" i="2"/>
  <c r="I46" i="2"/>
  <c r="I44" i="2"/>
  <c r="G48" i="2"/>
  <c r="G46" i="2"/>
  <c r="G44" i="2"/>
  <c r="E48" i="2"/>
  <c r="E46" i="2"/>
  <c r="E44" i="2"/>
  <c r="C48" i="2"/>
  <c r="C46" i="2"/>
  <c r="C44" i="2"/>
  <c r="P22" i="1"/>
  <c r="AE48" i="2"/>
  <c r="AE46" i="2"/>
  <c r="AE44" i="2"/>
  <c r="AE42" i="2"/>
  <c r="E42" i="2" s="1"/>
  <c r="AE40" i="2"/>
  <c r="BA38" i="2"/>
  <c r="AE38" i="2"/>
  <c r="BB32" i="2"/>
  <c r="BA32" i="2"/>
  <c r="AY32" i="2"/>
  <c r="AX32" i="2"/>
  <c r="AV32" i="2"/>
  <c r="AU32" i="2"/>
  <c r="AS32" i="2"/>
  <c r="AR32" i="2"/>
  <c r="AP32" i="2"/>
  <c r="AO32" i="2"/>
  <c r="AI32" i="2"/>
  <c r="AH32" i="2"/>
  <c r="AF32" i="2"/>
  <c r="AE32" i="2"/>
  <c r="AC32" i="2"/>
  <c r="AB32" i="2"/>
  <c r="Z32" i="2"/>
  <c r="Y32" i="2"/>
  <c r="W32" i="2"/>
  <c r="V32" i="2"/>
  <c r="P32" i="2"/>
  <c r="O32" i="2"/>
  <c r="M32" i="2"/>
  <c r="L32" i="2"/>
  <c r="J32" i="2"/>
  <c r="I32" i="2"/>
  <c r="G32" i="2"/>
  <c r="F32" i="2"/>
  <c r="D32" i="2"/>
  <c r="C32" i="2"/>
  <c r="BB30" i="2"/>
  <c r="BA30" i="2"/>
  <c r="AY30" i="2"/>
  <c r="AX30" i="2"/>
  <c r="AV30" i="2"/>
  <c r="AU30" i="2"/>
  <c r="AS30" i="2"/>
  <c r="AR30" i="2"/>
  <c r="AP30" i="2"/>
  <c r="AO30" i="2"/>
  <c r="AI30" i="2"/>
  <c r="AH30" i="2"/>
  <c r="AF30" i="2"/>
  <c r="AE30" i="2"/>
  <c r="AC30" i="2"/>
  <c r="AB30" i="2"/>
  <c r="Z30" i="2"/>
  <c r="Y30" i="2"/>
  <c r="W30" i="2"/>
  <c r="V30" i="2"/>
  <c r="P30" i="2"/>
  <c r="O30" i="2"/>
  <c r="M30" i="2"/>
  <c r="L30" i="2"/>
  <c r="I30" i="2"/>
  <c r="G30" i="2"/>
  <c r="F30" i="2"/>
  <c r="D30" i="2"/>
  <c r="C30" i="2"/>
  <c r="BB28" i="2"/>
  <c r="BA28" i="2"/>
  <c r="AY28" i="2"/>
  <c r="AX28" i="2"/>
  <c r="AV28" i="2"/>
  <c r="AU28" i="2"/>
  <c r="AS28" i="2"/>
  <c r="AR28" i="2"/>
  <c r="AP28" i="2"/>
  <c r="AO28" i="2"/>
  <c r="AI28" i="2"/>
  <c r="AH28" i="2"/>
  <c r="AF28" i="2"/>
  <c r="AE28" i="2"/>
  <c r="AC28" i="2"/>
  <c r="AB28" i="2"/>
  <c r="Z28" i="2"/>
  <c r="Y28" i="2"/>
  <c r="W28" i="2"/>
  <c r="V28" i="2"/>
  <c r="P28" i="2"/>
  <c r="O28" i="2"/>
  <c r="M28" i="2"/>
  <c r="L28" i="2"/>
  <c r="I28" i="2"/>
  <c r="G28" i="2"/>
  <c r="F28" i="2"/>
  <c r="D28" i="2"/>
  <c r="C28" i="2"/>
  <c r="BB26" i="2"/>
  <c r="BA26" i="2"/>
  <c r="AY26" i="2"/>
  <c r="AX26" i="2"/>
  <c r="AV26" i="2"/>
  <c r="AU26" i="2"/>
  <c r="AS26" i="2"/>
  <c r="AR26" i="2"/>
  <c r="AP26" i="2"/>
  <c r="AO26" i="2"/>
  <c r="AI26" i="2"/>
  <c r="AH26" i="2"/>
  <c r="AF26" i="2"/>
  <c r="AE26" i="2"/>
  <c r="AC26" i="2"/>
  <c r="AB26" i="2"/>
  <c r="Z26" i="2"/>
  <c r="Y26" i="2"/>
  <c r="W26" i="2"/>
  <c r="V26" i="2"/>
  <c r="P26" i="2"/>
  <c r="O26" i="2"/>
  <c r="M26" i="2"/>
  <c r="L26" i="2"/>
  <c r="I26" i="2"/>
  <c r="G26" i="2"/>
  <c r="F26" i="2"/>
  <c r="D26" i="2"/>
  <c r="C26" i="2"/>
  <c r="BB24" i="2"/>
  <c r="BA24" i="2"/>
  <c r="AY24" i="2"/>
  <c r="AX24" i="2"/>
  <c r="AV24" i="2"/>
  <c r="AU24" i="2"/>
  <c r="AS24" i="2"/>
  <c r="AR24" i="2"/>
  <c r="AP24" i="2"/>
  <c r="AO24" i="2"/>
  <c r="AI24" i="2"/>
  <c r="AH24" i="2"/>
  <c r="AF24" i="2"/>
  <c r="AE24" i="2"/>
  <c r="AC24" i="2"/>
  <c r="AB24" i="2"/>
  <c r="Z24" i="2"/>
  <c r="Y24" i="2"/>
  <c r="W24" i="2"/>
  <c r="V24" i="2"/>
  <c r="P24" i="2"/>
  <c r="O24" i="2"/>
  <c r="M24" i="2"/>
  <c r="L24" i="2"/>
  <c r="I24" i="2"/>
  <c r="F24" i="2"/>
  <c r="D24" i="2"/>
  <c r="C24" i="2"/>
  <c r="BB22" i="2"/>
  <c r="BA22" i="2"/>
  <c r="AY22" i="2"/>
  <c r="AX22" i="2"/>
  <c r="AV22" i="2"/>
  <c r="AU22" i="2"/>
  <c r="AS22" i="2"/>
  <c r="AR22" i="2"/>
  <c r="AP22" i="2"/>
  <c r="AO22" i="2"/>
  <c r="AI22" i="2"/>
  <c r="AF22" i="2"/>
  <c r="AE22" i="2"/>
  <c r="AC22" i="2"/>
  <c r="AB22" i="2"/>
  <c r="Z22" i="2"/>
  <c r="Y22" i="2"/>
  <c r="W22" i="2"/>
  <c r="V22" i="2"/>
  <c r="P22" i="2"/>
  <c r="O22" i="2"/>
  <c r="M22" i="2"/>
  <c r="L22" i="2"/>
  <c r="J22" i="2"/>
  <c r="I22" i="2"/>
  <c r="G22" i="2"/>
  <c r="C22" i="2"/>
  <c r="BB16" i="2"/>
  <c r="BA16" i="2"/>
  <c r="AY16" i="2"/>
  <c r="AX16" i="2"/>
  <c r="AV16" i="2"/>
  <c r="AU16" i="2"/>
  <c r="AS16" i="2"/>
  <c r="AR16" i="2"/>
  <c r="AP16" i="2"/>
  <c r="AO16" i="2"/>
  <c r="AI16" i="2"/>
  <c r="AH16" i="2"/>
  <c r="AF16" i="2"/>
  <c r="AE16" i="2"/>
  <c r="AC16" i="2"/>
  <c r="AB16" i="2"/>
  <c r="Z16" i="2"/>
  <c r="Y16" i="2"/>
  <c r="W16" i="2"/>
  <c r="V16" i="2"/>
  <c r="P16" i="2"/>
  <c r="O16" i="2"/>
  <c r="M16" i="2"/>
  <c r="L16" i="2"/>
  <c r="J16" i="2"/>
  <c r="I16" i="2"/>
  <c r="G16" i="2"/>
  <c r="F16" i="2"/>
  <c r="AM48" i="2" s="1"/>
  <c r="D16" i="2"/>
  <c r="AQ48" i="2" s="1"/>
  <c r="BB14" i="2"/>
  <c r="BA14" i="2"/>
  <c r="AY14" i="2"/>
  <c r="AX14" i="2"/>
  <c r="AV14" i="2"/>
  <c r="AU14" i="2"/>
  <c r="AS14" i="2"/>
  <c r="AR14" i="2"/>
  <c r="AP14" i="2"/>
  <c r="AO14" i="2"/>
  <c r="AI14" i="2"/>
  <c r="AH14" i="2"/>
  <c r="AF14" i="2"/>
  <c r="AE14" i="2"/>
  <c r="AC14" i="2"/>
  <c r="AB14" i="2"/>
  <c r="Z14" i="2"/>
  <c r="Y14" i="2"/>
  <c r="W14" i="2"/>
  <c r="V14" i="2"/>
  <c r="P14" i="2"/>
  <c r="O14" i="2"/>
  <c r="M14" i="2"/>
  <c r="L14" i="2"/>
  <c r="J14" i="2"/>
  <c r="I14" i="2"/>
  <c r="G14" i="2"/>
  <c r="F14" i="2"/>
  <c r="AS46" i="2" s="1"/>
  <c r="D14" i="2"/>
  <c r="AQ46" i="2" s="1"/>
  <c r="Q46" i="3" s="1"/>
  <c r="BB12" i="2"/>
  <c r="BA12" i="2"/>
  <c r="AY12" i="2"/>
  <c r="AX12" i="2"/>
  <c r="AV12" i="2"/>
  <c r="AU12" i="2"/>
  <c r="AS12" i="2"/>
  <c r="AR12" i="2"/>
  <c r="AP12" i="2"/>
  <c r="AO12" i="2"/>
  <c r="AI12" i="2"/>
  <c r="AH12" i="2"/>
  <c r="AF12" i="2"/>
  <c r="AE12" i="2"/>
  <c r="AC12" i="2"/>
  <c r="AB12" i="2"/>
  <c r="Z12" i="2"/>
  <c r="Y12" i="2"/>
  <c r="W12" i="2"/>
  <c r="V12" i="2"/>
  <c r="P12" i="2"/>
  <c r="O12" i="2"/>
  <c r="M12" i="2"/>
  <c r="L12" i="2"/>
  <c r="J12" i="2"/>
  <c r="I12" i="2"/>
  <c r="AM44" i="2" s="1"/>
  <c r="G12" i="2"/>
  <c r="D12" i="2"/>
  <c r="AQ44" i="2" s="1"/>
  <c r="Q44" i="3" s="1"/>
  <c r="BB10" i="2"/>
  <c r="BA10" i="2"/>
  <c r="AY10" i="2"/>
  <c r="AX10" i="2"/>
  <c r="AV10" i="2"/>
  <c r="AU10" i="2"/>
  <c r="AS10" i="2"/>
  <c r="AR10" i="2"/>
  <c r="AP10" i="2"/>
  <c r="AO10" i="2"/>
  <c r="AI10" i="2"/>
  <c r="AH10" i="2"/>
  <c r="AF10" i="2"/>
  <c r="AE10" i="2"/>
  <c r="AC10" i="2"/>
  <c r="AB10" i="2"/>
  <c r="Z10" i="2"/>
  <c r="Y10" i="2"/>
  <c r="W10" i="2"/>
  <c r="V10" i="2"/>
  <c r="P10" i="2"/>
  <c r="O10" i="2"/>
  <c r="M10" i="2"/>
  <c r="L10" i="2"/>
  <c r="I10" i="2"/>
  <c r="G10" i="2"/>
  <c r="F10" i="2"/>
  <c r="AS42" i="2" s="1"/>
  <c r="S42" i="2" s="1"/>
  <c r="D10" i="2"/>
  <c r="AQ42" i="2" s="1"/>
  <c r="BB8" i="2"/>
  <c r="BA8" i="2"/>
  <c r="AY8" i="2"/>
  <c r="AX8" i="2"/>
  <c r="AV8" i="2"/>
  <c r="AU8" i="2"/>
  <c r="AS8" i="2"/>
  <c r="AR8" i="2"/>
  <c r="AP8" i="2"/>
  <c r="AO8" i="2"/>
  <c r="AI8" i="2"/>
  <c r="AH8" i="2"/>
  <c r="AF8" i="2"/>
  <c r="AE8" i="2"/>
  <c r="AC8" i="2"/>
  <c r="AB8" i="2"/>
  <c r="Z8" i="2"/>
  <c r="Y8" i="2"/>
  <c r="W8" i="2"/>
  <c r="V8" i="2"/>
  <c r="P8" i="2"/>
  <c r="O8" i="2"/>
  <c r="M8" i="2"/>
  <c r="L8" i="2"/>
  <c r="J8" i="2"/>
  <c r="I8" i="2"/>
  <c r="G8" i="2"/>
  <c r="F8" i="2"/>
  <c r="AM40" i="2" s="1"/>
  <c r="D8" i="2"/>
  <c r="AQ40" i="2" s="1"/>
  <c r="BB6" i="2"/>
  <c r="BA6" i="2"/>
  <c r="AY6" i="2"/>
  <c r="AX6" i="2"/>
  <c r="AV6" i="2"/>
  <c r="AU6" i="2"/>
  <c r="AS6" i="2"/>
  <c r="AR6" i="2"/>
  <c r="AP6" i="2"/>
  <c r="AO6" i="2"/>
  <c r="AI6" i="2"/>
  <c r="AH6" i="2"/>
  <c r="AF6" i="2"/>
  <c r="AE6" i="2"/>
  <c r="AC6" i="2"/>
  <c r="AB6" i="2"/>
  <c r="Z6" i="2"/>
  <c r="Y6" i="2"/>
  <c r="W6" i="2"/>
  <c r="P6" i="2"/>
  <c r="O6" i="2"/>
  <c r="M6" i="2"/>
  <c r="L6" i="2"/>
  <c r="J6" i="2"/>
  <c r="I6" i="2"/>
  <c r="G6" i="2"/>
  <c r="F6" i="2"/>
  <c r="AM38" i="2" s="1"/>
  <c r="D6" i="2"/>
  <c r="W32" i="1"/>
  <c r="AC46" i="1"/>
  <c r="AC44" i="1"/>
  <c r="AC42" i="1"/>
  <c r="AC40" i="1"/>
  <c r="C40" i="3" s="1"/>
  <c r="Y10" i="1"/>
  <c r="G12" i="1"/>
  <c r="AE48" i="1"/>
  <c r="AE46" i="1"/>
  <c r="AE44" i="1"/>
  <c r="AE42" i="1"/>
  <c r="AE40" i="1"/>
  <c r="AE38" i="1"/>
  <c r="AP26" i="1"/>
  <c r="J24" i="1"/>
  <c r="Z10" i="1"/>
  <c r="J8" i="1"/>
  <c r="Q44" i="2" l="1"/>
  <c r="Q46" i="2"/>
  <c r="AM39" i="3"/>
  <c r="AM41" i="3"/>
  <c r="AM45" i="3"/>
  <c r="M45" i="3"/>
  <c r="AM49" i="3"/>
  <c r="M49" i="3"/>
  <c r="AG39" i="3"/>
  <c r="AC38" i="3"/>
  <c r="AG38" i="3"/>
  <c r="AK38" i="3"/>
  <c r="AO38" i="3"/>
  <c r="AS38" i="3"/>
  <c r="AC40" i="3"/>
  <c r="AG40" i="3"/>
  <c r="AK40" i="3"/>
  <c r="AO40" i="3"/>
  <c r="AS40" i="3"/>
  <c r="AI42" i="3"/>
  <c r="AM42" i="3"/>
  <c r="AC44" i="3"/>
  <c r="AG44" i="3"/>
  <c r="AK44" i="3"/>
  <c r="AO44" i="3"/>
  <c r="AS44" i="3"/>
  <c r="AI46" i="3"/>
  <c r="AM46" i="3"/>
  <c r="AC48" i="3"/>
  <c r="AG48" i="3"/>
  <c r="AK48" i="3"/>
  <c r="AO48" i="3"/>
  <c r="AS48" i="3"/>
  <c r="AI38" i="3"/>
  <c r="AI40" i="3"/>
  <c r="AC42" i="3"/>
  <c r="AG42" i="3"/>
  <c r="AK42" i="3"/>
  <c r="AO42" i="3"/>
  <c r="AI44" i="3"/>
  <c r="AC46" i="3"/>
  <c r="AG46" i="3"/>
  <c r="AK46" i="3"/>
  <c r="AO46" i="3"/>
  <c r="AI48" i="3"/>
  <c r="AQ38" i="2"/>
  <c r="AM41" i="2"/>
  <c r="AM39" i="2"/>
  <c r="AM45" i="2"/>
  <c r="M45" i="2"/>
  <c r="AM49" i="2"/>
  <c r="M49" i="2"/>
  <c r="AC38" i="2"/>
  <c r="AG38" i="2"/>
  <c r="AK38" i="2"/>
  <c r="AO38" i="2"/>
  <c r="AS38" i="2"/>
  <c r="AC40" i="2"/>
  <c r="C40" i="2" s="1"/>
  <c r="AG40" i="2"/>
  <c r="AK40" i="2"/>
  <c r="AO40" i="2"/>
  <c r="AS40" i="2"/>
  <c r="AI42" i="2"/>
  <c r="I42" i="2" s="1"/>
  <c r="AM42" i="2"/>
  <c r="M42" i="2" s="1"/>
  <c r="AC44" i="2"/>
  <c r="AG44" i="2"/>
  <c r="AK44" i="2"/>
  <c r="AO44" i="2"/>
  <c r="AS44" i="2"/>
  <c r="AI46" i="2"/>
  <c r="AM46" i="2"/>
  <c r="AC48" i="2"/>
  <c r="AG48" i="2"/>
  <c r="AK48" i="2"/>
  <c r="AO48" i="2"/>
  <c r="AS48" i="2"/>
  <c r="AI38" i="2"/>
  <c r="AI40" i="2"/>
  <c r="AC42" i="2"/>
  <c r="C42" i="2" s="1"/>
  <c r="AG42" i="2"/>
  <c r="G42" i="2" s="1"/>
  <c r="AK42" i="2"/>
  <c r="K42" i="2" s="1"/>
  <c r="AO42" i="2"/>
  <c r="O42" i="2" s="1"/>
  <c r="AI44" i="2"/>
  <c r="AC46" i="2"/>
  <c r="AG46" i="2"/>
  <c r="AK46" i="2"/>
  <c r="AO46" i="2"/>
  <c r="AI48" i="2"/>
  <c r="J12" i="1"/>
  <c r="AK43" i="3" l="1"/>
  <c r="K43" i="3"/>
  <c r="AI49" i="3"/>
  <c r="I49" i="3"/>
  <c r="AK47" i="3"/>
  <c r="K47" i="3"/>
  <c r="AI41" i="3"/>
  <c r="K49" i="3"/>
  <c r="AK49" i="3"/>
  <c r="I47" i="3"/>
  <c r="AI47" i="3"/>
  <c r="M43" i="3"/>
  <c r="AM43" i="3"/>
  <c r="AK41" i="3"/>
  <c r="AG49" i="3"/>
  <c r="AG41" i="3"/>
  <c r="AG47" i="3"/>
  <c r="AI45" i="3"/>
  <c r="I45" i="3"/>
  <c r="AI39" i="3"/>
  <c r="M47" i="3"/>
  <c r="AM47" i="3"/>
  <c r="K45" i="3"/>
  <c r="AK45" i="3"/>
  <c r="I43" i="3"/>
  <c r="AI43" i="3"/>
  <c r="AK39" i="3"/>
  <c r="AG45" i="3"/>
  <c r="AG43" i="3"/>
  <c r="AI49" i="2"/>
  <c r="I49" i="2"/>
  <c r="AG43" i="2"/>
  <c r="AI41" i="2"/>
  <c r="K49" i="2"/>
  <c r="AK49" i="2"/>
  <c r="M47" i="2"/>
  <c r="AM47" i="2"/>
  <c r="K45" i="2"/>
  <c r="AK45" i="2"/>
  <c r="M43" i="2"/>
  <c r="AM43" i="2"/>
  <c r="AK41" i="2"/>
  <c r="AK39" i="2"/>
  <c r="AG49" i="2"/>
  <c r="AG39" i="2"/>
  <c r="AK47" i="2"/>
  <c r="K47" i="2"/>
  <c r="AG47" i="2"/>
  <c r="AI45" i="2"/>
  <c r="I45" i="2"/>
  <c r="AK43" i="2"/>
  <c r="K43" i="2"/>
  <c r="AI39" i="2"/>
  <c r="I47" i="2"/>
  <c r="AI47" i="2"/>
  <c r="I43" i="2"/>
  <c r="AI43" i="2"/>
  <c r="AG41" i="2"/>
  <c r="AG45" i="2"/>
  <c r="AC10" i="1"/>
  <c r="G24" i="1"/>
  <c r="E48" i="1"/>
  <c r="E46" i="1"/>
  <c r="C46" i="1"/>
  <c r="E44" i="1"/>
  <c r="C44" i="1"/>
  <c r="C42" i="1"/>
  <c r="E40" i="1"/>
  <c r="C40" i="1"/>
  <c r="BA38" i="1"/>
  <c r="BB32" i="1"/>
  <c r="BA32" i="1"/>
  <c r="AY32" i="1"/>
  <c r="AX32" i="1"/>
  <c r="AV32" i="1"/>
  <c r="AU32" i="1"/>
  <c r="AS32" i="1"/>
  <c r="AR32" i="1"/>
  <c r="AP32" i="1"/>
  <c r="AO32" i="1"/>
  <c r="AI32" i="1"/>
  <c r="AH32" i="1"/>
  <c r="AF32" i="1"/>
  <c r="AE32" i="1"/>
  <c r="AC32" i="1"/>
  <c r="AB32" i="1"/>
  <c r="Z32" i="1"/>
  <c r="Y32" i="1"/>
  <c r="AC48" i="1" s="1"/>
  <c r="C48" i="1" s="1"/>
  <c r="V32" i="1"/>
  <c r="P32" i="1"/>
  <c r="O32" i="1"/>
  <c r="M32" i="1"/>
  <c r="L32" i="1"/>
  <c r="J32" i="1"/>
  <c r="I32" i="1"/>
  <c r="G32" i="1"/>
  <c r="F32" i="1"/>
  <c r="D32" i="1"/>
  <c r="C32" i="1"/>
  <c r="BB30" i="1"/>
  <c r="BA30" i="1"/>
  <c r="AY30" i="1"/>
  <c r="AX30" i="1"/>
  <c r="AV30" i="1"/>
  <c r="AU30" i="1"/>
  <c r="AS30" i="1"/>
  <c r="AR30" i="1"/>
  <c r="AP30" i="1"/>
  <c r="AO30" i="1"/>
  <c r="AI30" i="1"/>
  <c r="AH30" i="1"/>
  <c r="AF30" i="1"/>
  <c r="AE30" i="1"/>
  <c r="AC30" i="1"/>
  <c r="AB30" i="1"/>
  <c r="Z30" i="1"/>
  <c r="Y30" i="1"/>
  <c r="W30" i="1"/>
  <c r="V30" i="1"/>
  <c r="P30" i="1"/>
  <c r="O30" i="1"/>
  <c r="M30" i="1"/>
  <c r="L30" i="1"/>
  <c r="J30" i="1"/>
  <c r="I30" i="1"/>
  <c r="G30" i="1"/>
  <c r="F30" i="1"/>
  <c r="D30" i="1"/>
  <c r="C30" i="1"/>
  <c r="BB28" i="1"/>
  <c r="BA28" i="1"/>
  <c r="AY28" i="1"/>
  <c r="AX28" i="1"/>
  <c r="AV28" i="1"/>
  <c r="AU28" i="1"/>
  <c r="AS28" i="1"/>
  <c r="AR28" i="1"/>
  <c r="AP28" i="1"/>
  <c r="AO28" i="1"/>
  <c r="AI28" i="1"/>
  <c r="AH28" i="1"/>
  <c r="AF28" i="1"/>
  <c r="AE28" i="1"/>
  <c r="AC28" i="1"/>
  <c r="AB28" i="1"/>
  <c r="Z28" i="1"/>
  <c r="Y28" i="1"/>
  <c r="W28" i="1"/>
  <c r="V28" i="1"/>
  <c r="P28" i="1"/>
  <c r="O28" i="1"/>
  <c r="M28" i="1"/>
  <c r="L28" i="1"/>
  <c r="J28" i="1"/>
  <c r="I28" i="1"/>
  <c r="G28" i="1"/>
  <c r="F28" i="1"/>
  <c r="D28" i="1"/>
  <c r="C28" i="1"/>
  <c r="BB26" i="1"/>
  <c r="BA26" i="1"/>
  <c r="AY26" i="1"/>
  <c r="AX26" i="1"/>
  <c r="AV26" i="1"/>
  <c r="AU26" i="1"/>
  <c r="AS26" i="1"/>
  <c r="AR26" i="1"/>
  <c r="AE10" i="1"/>
  <c r="L10" i="1"/>
  <c r="AB10" i="1"/>
  <c r="AO26" i="1"/>
  <c r="AI26" i="1"/>
  <c r="AH26" i="1"/>
  <c r="AF26" i="1"/>
  <c r="AE26" i="1"/>
  <c r="AC26" i="1"/>
  <c r="AB26" i="1"/>
  <c r="Z26" i="1"/>
  <c r="Y26" i="1"/>
  <c r="W26" i="1"/>
  <c r="V26" i="1"/>
  <c r="O26" i="1"/>
  <c r="M26" i="1"/>
  <c r="L26" i="1"/>
  <c r="J26" i="1"/>
  <c r="I26" i="1"/>
  <c r="G26" i="1"/>
  <c r="F26" i="1"/>
  <c r="D26" i="1"/>
  <c r="C26" i="1"/>
  <c r="BB24" i="1"/>
  <c r="BA24" i="1"/>
  <c r="AY24" i="1"/>
  <c r="AX24" i="1"/>
  <c r="AV24" i="1"/>
  <c r="AU24" i="1"/>
  <c r="AS24" i="1"/>
  <c r="AR24" i="1"/>
  <c r="AP24" i="1"/>
  <c r="AO24" i="1"/>
  <c r="AI24" i="1"/>
  <c r="AH24" i="1"/>
  <c r="AF24" i="1"/>
  <c r="AE24" i="1"/>
  <c r="AC24" i="1"/>
  <c r="AB24" i="1"/>
  <c r="Z24" i="1"/>
  <c r="Y24" i="1"/>
  <c r="W24" i="1"/>
  <c r="V24" i="1"/>
  <c r="P24" i="1"/>
  <c r="O24" i="1"/>
  <c r="M24" i="1"/>
  <c r="L24" i="1"/>
  <c r="I24" i="1"/>
  <c r="F24" i="1"/>
  <c r="D24" i="1"/>
  <c r="C24" i="1"/>
  <c r="BB22" i="1"/>
  <c r="BA22" i="1"/>
  <c r="AY22" i="1"/>
  <c r="AX22" i="1"/>
  <c r="AV22" i="1"/>
  <c r="AU22" i="1"/>
  <c r="AS22" i="1"/>
  <c r="AR22" i="1"/>
  <c r="AP22" i="1"/>
  <c r="AO22" i="1"/>
  <c r="AI22" i="1"/>
  <c r="AF22" i="1"/>
  <c r="AE22" i="1"/>
  <c r="AC22" i="1"/>
  <c r="AB22" i="1"/>
  <c r="Z22" i="1"/>
  <c r="Y22" i="1"/>
  <c r="W22" i="1"/>
  <c r="V22" i="1"/>
  <c r="AQ38" i="1"/>
  <c r="Q38" i="1" s="1"/>
  <c r="O22" i="1"/>
  <c r="M22" i="1"/>
  <c r="L22" i="1"/>
  <c r="J22" i="1"/>
  <c r="I22" i="1"/>
  <c r="G22" i="1"/>
  <c r="D22" i="1"/>
  <c r="C22" i="1"/>
  <c r="BB16" i="1"/>
  <c r="BA16" i="1"/>
  <c r="AY16" i="1"/>
  <c r="AX16" i="1"/>
  <c r="AV16" i="1"/>
  <c r="AU16" i="1"/>
  <c r="AS16" i="1"/>
  <c r="AR16" i="1"/>
  <c r="AP16" i="1"/>
  <c r="AO16" i="1"/>
  <c r="AI16" i="1"/>
  <c r="AH16" i="1"/>
  <c r="AF16" i="1"/>
  <c r="AE16" i="1"/>
  <c r="AC16" i="1"/>
  <c r="AB16" i="1"/>
  <c r="Z16" i="1"/>
  <c r="Y16" i="1"/>
  <c r="W16" i="1"/>
  <c r="V16" i="1"/>
  <c r="P16" i="1"/>
  <c r="O16" i="1"/>
  <c r="M16" i="1"/>
  <c r="L16" i="1"/>
  <c r="J16" i="1"/>
  <c r="I16" i="1"/>
  <c r="G16" i="1"/>
  <c r="F16" i="1"/>
  <c r="AM48" i="1" s="1"/>
  <c r="D16" i="1"/>
  <c r="AQ48" i="1" s="1"/>
  <c r="Q48" i="1" s="1"/>
  <c r="BB14" i="1"/>
  <c r="BA14" i="1"/>
  <c r="AY14" i="1"/>
  <c r="AX14" i="1"/>
  <c r="AV14" i="1"/>
  <c r="AU14" i="1"/>
  <c r="AI46" i="1" s="1"/>
  <c r="AS14" i="1"/>
  <c r="AR14" i="1"/>
  <c r="AP14" i="1"/>
  <c r="AO14" i="1"/>
  <c r="AI14" i="1"/>
  <c r="AH14" i="1"/>
  <c r="AF14" i="1"/>
  <c r="AE14" i="1"/>
  <c r="AC14" i="1"/>
  <c r="AB14" i="1"/>
  <c r="Z14" i="1"/>
  <c r="Y14" i="1"/>
  <c r="W14" i="1"/>
  <c r="V14" i="1"/>
  <c r="P14" i="1"/>
  <c r="O14" i="1"/>
  <c r="M14" i="1"/>
  <c r="L14" i="1"/>
  <c r="J14" i="1"/>
  <c r="I14" i="1"/>
  <c r="G14" i="1"/>
  <c r="F14" i="1"/>
  <c r="AS46" i="1" s="1"/>
  <c r="S46" i="1" s="1"/>
  <c r="D14" i="1"/>
  <c r="AQ46" i="1"/>
  <c r="Q46" i="1" s="1"/>
  <c r="BB12" i="1"/>
  <c r="BA12" i="1"/>
  <c r="AY12" i="1"/>
  <c r="AX12" i="1"/>
  <c r="AV12" i="1"/>
  <c r="AU12" i="1"/>
  <c r="AS12" i="1"/>
  <c r="AR12" i="1"/>
  <c r="AP12" i="1"/>
  <c r="AO12" i="1"/>
  <c r="AI12" i="1"/>
  <c r="AH12" i="1"/>
  <c r="AF12" i="1"/>
  <c r="AE12" i="1"/>
  <c r="AC12" i="1"/>
  <c r="AB12" i="1"/>
  <c r="Z12" i="1"/>
  <c r="Y12" i="1"/>
  <c r="W12" i="1"/>
  <c r="V12" i="1"/>
  <c r="P12" i="1"/>
  <c r="O12" i="1"/>
  <c r="M12" i="1"/>
  <c r="L12" i="1"/>
  <c r="I12" i="1"/>
  <c r="AK44" i="1" s="1"/>
  <c r="D12" i="1"/>
  <c r="AQ44" i="1" s="1"/>
  <c r="Q44" i="1" s="1"/>
  <c r="BB10" i="1"/>
  <c r="BA10" i="1"/>
  <c r="AY10" i="1"/>
  <c r="AX10" i="1"/>
  <c r="AV10" i="1"/>
  <c r="AU10" i="1"/>
  <c r="AS10" i="1"/>
  <c r="AR10" i="1"/>
  <c r="AP10" i="1"/>
  <c r="AO10" i="1"/>
  <c r="AI10" i="1"/>
  <c r="AH10" i="1"/>
  <c r="AF10" i="1"/>
  <c r="W10" i="1"/>
  <c r="V10" i="1"/>
  <c r="P10" i="1"/>
  <c r="O10" i="1"/>
  <c r="M10" i="1"/>
  <c r="I10" i="1"/>
  <c r="G10" i="1"/>
  <c r="F10" i="1"/>
  <c r="D10" i="1"/>
  <c r="BB8" i="1"/>
  <c r="BA8" i="1"/>
  <c r="AY8" i="1"/>
  <c r="AX8" i="1"/>
  <c r="AV8" i="1"/>
  <c r="AU8" i="1"/>
  <c r="AS8" i="1"/>
  <c r="AR8" i="1"/>
  <c r="AP8" i="1"/>
  <c r="AO8" i="1"/>
  <c r="AI8" i="1"/>
  <c r="AH8" i="1"/>
  <c r="AF8" i="1"/>
  <c r="AE8" i="1"/>
  <c r="AC8" i="1"/>
  <c r="AB8" i="1"/>
  <c r="Z8" i="1"/>
  <c r="Y8" i="1"/>
  <c r="W8" i="1"/>
  <c r="V8" i="1"/>
  <c r="P8" i="1"/>
  <c r="O8" i="1"/>
  <c r="M8" i="1"/>
  <c r="L8" i="1"/>
  <c r="I8" i="1"/>
  <c r="G8" i="1"/>
  <c r="AQ40" i="1"/>
  <c r="Q40" i="1" s="1"/>
  <c r="BB6" i="1"/>
  <c r="BA6" i="1"/>
  <c r="AY6" i="1"/>
  <c r="AX6" i="1"/>
  <c r="AV6" i="1"/>
  <c r="AU6" i="1"/>
  <c r="AS6" i="1"/>
  <c r="AR6" i="1"/>
  <c r="AP6" i="1"/>
  <c r="AO6" i="1"/>
  <c r="AI6" i="1"/>
  <c r="AH6" i="1"/>
  <c r="AF6" i="1"/>
  <c r="AE6" i="1"/>
  <c r="AC6" i="1"/>
  <c r="AB6" i="1"/>
  <c r="Z6" i="1"/>
  <c r="Y6" i="1"/>
  <c r="W6" i="1"/>
  <c r="P6" i="1"/>
  <c r="O6" i="1"/>
  <c r="M6" i="1"/>
  <c r="L6" i="1"/>
  <c r="J6" i="1"/>
  <c r="AS38" i="1"/>
  <c r="S38" i="1" s="1"/>
  <c r="E38" i="1"/>
  <c r="AO44" i="1"/>
  <c r="O44" i="1" s="1"/>
  <c r="AO48" i="1"/>
  <c r="O48" i="1" s="1"/>
  <c r="E42" i="1"/>
  <c r="AI44" i="1"/>
  <c r="I44" i="1" s="1"/>
  <c r="I45" i="1" s="1"/>
  <c r="AQ42" i="1"/>
  <c r="Q42" i="1" s="1"/>
  <c r="Q40" i="2" l="1"/>
  <c r="Q40" i="3"/>
  <c r="E40" i="3"/>
  <c r="E40" i="2"/>
  <c r="AM38" i="1"/>
  <c r="AM39" i="1" s="1"/>
  <c r="E38" i="3"/>
  <c r="E38" i="2"/>
  <c r="AI38" i="1"/>
  <c r="I38" i="1" s="1"/>
  <c r="AC38" i="1"/>
  <c r="S38" i="3"/>
  <c r="S38" i="2"/>
  <c r="Q38" i="3"/>
  <c r="Q38" i="2"/>
  <c r="Q42" i="3"/>
  <c r="Q42" i="2"/>
  <c r="AS48" i="1"/>
  <c r="S48" i="1" s="1"/>
  <c r="AG48" i="1"/>
  <c r="AI45" i="1"/>
  <c r="AS44" i="1"/>
  <c r="S44" i="1" s="1"/>
  <c r="AG44" i="1"/>
  <c r="AM44" i="1"/>
  <c r="M44" i="1" s="1"/>
  <c r="M45" i="1" s="1"/>
  <c r="AK45" i="1"/>
  <c r="K44" i="1"/>
  <c r="K45" i="1" s="1"/>
  <c r="AM45" i="1"/>
  <c r="AK38" i="1"/>
  <c r="K38" i="1" s="1"/>
  <c r="AI42" i="1"/>
  <c r="I42" i="1" s="1"/>
  <c r="I43" i="1" s="1"/>
  <c r="AM40" i="1"/>
  <c r="AM41" i="1" s="1"/>
  <c r="AI40" i="1"/>
  <c r="AI41" i="1" s="1"/>
  <c r="AO40" i="1"/>
  <c r="O40" i="1" s="1"/>
  <c r="AS40" i="1"/>
  <c r="S40" i="1" s="1"/>
  <c r="AG40" i="1"/>
  <c r="G40" i="1" s="1"/>
  <c r="AK40" i="1"/>
  <c r="K40" i="1" s="1"/>
  <c r="M40" i="1"/>
  <c r="AK42" i="1"/>
  <c r="AK43" i="1" s="1"/>
  <c r="AO42" i="1"/>
  <c r="O42" i="1" s="1"/>
  <c r="AS42" i="1"/>
  <c r="S42" i="1" s="1"/>
  <c r="M38" i="1"/>
  <c r="AM49" i="1"/>
  <c r="M48" i="1"/>
  <c r="M49" i="1" s="1"/>
  <c r="I46" i="1"/>
  <c r="I47" i="1" s="1"/>
  <c r="AI47" i="1"/>
  <c r="AM46" i="1"/>
  <c r="AO46" i="1"/>
  <c r="O46" i="1" s="1"/>
  <c r="AK46" i="1"/>
  <c r="AG46" i="1"/>
  <c r="AM42" i="1"/>
  <c r="AK48" i="1"/>
  <c r="AG42" i="1"/>
  <c r="AI48" i="1"/>
  <c r="AG38" i="1"/>
  <c r="AO38" i="1"/>
  <c r="O38" i="1" s="1"/>
  <c r="AI39" i="1"/>
  <c r="M41" i="1" l="1"/>
  <c r="M40" i="3"/>
  <c r="M41" i="3" s="1"/>
  <c r="M40" i="2"/>
  <c r="M41" i="2" s="1"/>
  <c r="K41" i="1"/>
  <c r="K40" i="3"/>
  <c r="K41" i="3" s="1"/>
  <c r="K40" i="2"/>
  <c r="K41" i="2" s="1"/>
  <c r="S40" i="3"/>
  <c r="S40" i="2"/>
  <c r="G40" i="3"/>
  <c r="G40" i="2"/>
  <c r="O40" i="3"/>
  <c r="O40" i="2"/>
  <c r="M39" i="1"/>
  <c r="M38" i="3"/>
  <c r="M39" i="3" s="1"/>
  <c r="M38" i="2"/>
  <c r="M39" i="2" s="1"/>
  <c r="K39" i="1"/>
  <c r="K38" i="3"/>
  <c r="K39" i="3" s="1"/>
  <c r="K38" i="2"/>
  <c r="K39" i="2" s="1"/>
  <c r="C38" i="3"/>
  <c r="C38" i="2"/>
  <c r="C38" i="1"/>
  <c r="O38" i="2"/>
  <c r="O38" i="3"/>
  <c r="I39" i="1"/>
  <c r="I38" i="3"/>
  <c r="I39" i="3" s="1"/>
  <c r="I38" i="2"/>
  <c r="I39" i="2" s="1"/>
  <c r="G48" i="1"/>
  <c r="AG49" i="1"/>
  <c r="AI43" i="1"/>
  <c r="G44" i="1"/>
  <c r="AG45" i="1"/>
  <c r="AK39" i="1"/>
  <c r="I40" i="1"/>
  <c r="K42" i="1"/>
  <c r="K43" i="1" s="1"/>
  <c r="AG41" i="1"/>
  <c r="AK41" i="1"/>
  <c r="AI49" i="1"/>
  <c r="I48" i="1"/>
  <c r="I49" i="1" s="1"/>
  <c r="K48" i="1"/>
  <c r="K49" i="1" s="1"/>
  <c r="AK49" i="1"/>
  <c r="G46" i="1"/>
  <c r="AG47" i="1"/>
  <c r="AG39" i="1"/>
  <c r="G38" i="1"/>
  <c r="AG43" i="1"/>
  <c r="G42" i="1"/>
  <c r="M42" i="1"/>
  <c r="M43" i="1" s="1"/>
  <c r="AM43" i="1"/>
  <c r="AK47" i="1"/>
  <c r="K46" i="1"/>
  <c r="K47" i="1" s="1"/>
  <c r="M46" i="1"/>
  <c r="M47" i="1" s="1"/>
  <c r="AM47" i="1"/>
  <c r="I41" i="1" l="1"/>
  <c r="I40" i="3"/>
  <c r="I41" i="3" s="1"/>
  <c r="I40" i="2"/>
  <c r="I41" i="2" s="1"/>
  <c r="G38" i="3"/>
  <c r="G38" i="2"/>
</calcChain>
</file>

<file path=xl/sharedStrings.xml><?xml version="1.0" encoding="utf-8"?>
<sst xmlns="http://schemas.openxmlformats.org/spreadsheetml/2006/main" count="716" uniqueCount="40">
  <si>
    <t>JANVIER</t>
  </si>
  <si>
    <t>Lun</t>
  </si>
  <si>
    <t>Mar</t>
  </si>
  <si>
    <t>Mer</t>
  </si>
  <si>
    <t>Jeu</t>
  </si>
  <si>
    <t>Ven</t>
  </si>
  <si>
    <t>Sam</t>
  </si>
  <si>
    <t>Dim</t>
  </si>
  <si>
    <t>J</t>
  </si>
  <si>
    <t>CV</t>
  </si>
  <si>
    <t>N</t>
  </si>
  <si>
    <t xml:space="preserve">J </t>
  </si>
  <si>
    <t>S.BRUA</t>
  </si>
  <si>
    <t>P</t>
  </si>
  <si>
    <t>S.BIZET</t>
  </si>
  <si>
    <t>T. CAMUS</t>
  </si>
  <si>
    <t>J. LE MEE</t>
  </si>
  <si>
    <t>T. LESCOT</t>
  </si>
  <si>
    <t>JP. MASINI</t>
  </si>
  <si>
    <t>TOTAL ANNEE</t>
  </si>
  <si>
    <t>TOTAL MOIS</t>
  </si>
  <si>
    <t>Lévy</t>
  </si>
  <si>
    <t>RS</t>
  </si>
  <si>
    <t>OUI</t>
  </si>
  <si>
    <t>Legros</t>
  </si>
  <si>
    <t>G</t>
  </si>
  <si>
    <t>CA</t>
  </si>
  <si>
    <t>RTT</t>
  </si>
  <si>
    <t>CF</t>
  </si>
  <si>
    <t>OFF</t>
  </si>
  <si>
    <t>CM</t>
  </si>
  <si>
    <t>NON</t>
  </si>
  <si>
    <t>Reste</t>
  </si>
  <si>
    <t/>
  </si>
  <si>
    <t>S. BRUA</t>
  </si>
  <si>
    <t>S. BIZET</t>
  </si>
  <si>
    <t>T.CAMUS</t>
  </si>
  <si>
    <t>J.LE MEE</t>
  </si>
  <si>
    <t>FEVRIER</t>
  </si>
  <si>
    <t>MARS</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</si>
</sst>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0"/>
      <name val="Arial"/>
    </font>
    <font>
      <sz val="11"/>
      <name val="Calibri"/>
      <family val="2"/>
    </font>
    <font>
      <sz val="11"/>
      <color indexed="8"/>
      <name val="Calibri"/>
      <family val="2"/>
    </font>
  </fonts>
  <fills count="3">
    <fill>
      <patternFill patternType="none"/>
    </fill>
    <fill>
      <patternFill patternType="gray125"/>
    </fill>
    <fill>
      <patternFill patternType="solid">
        <fgColor indexed="55"/>
        <bgColor indexed="8"/>
      </patternFill>
    </fill>
  </fills>
  <borders count="16">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1">
    <xf numFmtId="0" fontId="0" fillId="0" borderId="0"/>
  </cellStyleXfs>
  <cellXfs count="79">
    <xf numFmtId="0" fontId="0" fillId="0" borderId="0" xfId="0"/>
    <xf numFmtId="0" fontId="2" fillId="0" borderId="0" xfId="0" applyFont="1" applyFill="1" applyBorder="1"/>
    <xf numFmtId="0" fontId="2" fillId="0" borderId="1" xfId="0" applyFont="1" applyFill="1" applyBorder="1"/>
    <xf numFmtId="0" fontId="2" fillId="0" borderId="2" xfId="0" applyFont="1" applyFill="1" applyBorder="1"/>
    <xf numFmtId="0" fontId="2" fillId="0" borderId="3" xfId="0" applyFont="1" applyFill="1" applyBorder="1"/>
    <xf numFmtId="0" fontId="2" fillId="0" borderId="4" xfId="0" applyFont="1" applyFill="1" applyBorder="1"/>
    <xf numFmtId="0" fontId="2" fillId="0" borderId="5" xfId="0" applyFont="1" applyFill="1" applyBorder="1"/>
    <xf numFmtId="0" fontId="2" fillId="2" borderId="3" xfId="0" applyFont="1" applyFill="1" applyBorder="1"/>
    <xf numFmtId="0" fontId="2" fillId="2" borderId="5" xfId="0" applyFont="1" applyFill="1" applyBorder="1"/>
    <xf numFmtId="0" fontId="2" fillId="2" borderId="4" xfId="0" applyFont="1" applyFill="1" applyBorder="1"/>
    <xf numFmtId="0" fontId="2" fillId="0" borderId="6" xfId="0" applyFont="1" applyFill="1" applyBorder="1"/>
    <xf numFmtId="0" fontId="2" fillId="0" borderId="7" xfId="0" applyFont="1" applyFill="1" applyBorder="1"/>
    <xf numFmtId="49" fontId="2" fillId="0" borderId="8" xfId="0" applyNumberFormat="1" applyFont="1" applyFill="1" applyBorder="1"/>
    <xf numFmtId="0" fontId="2" fillId="2" borderId="6" xfId="0" applyFont="1" applyFill="1" applyBorder="1"/>
    <xf numFmtId="49" fontId="2" fillId="2" borderId="8" xfId="0" applyNumberFormat="1" applyFont="1" applyFill="1" applyBorder="1"/>
    <xf numFmtId="0" fontId="2" fillId="2" borderId="9" xfId="0" applyFont="1" applyFill="1" applyBorder="1"/>
    <xf numFmtId="0" fontId="2" fillId="2" borderId="10" xfId="0" applyFont="1" applyFill="1" applyBorder="1"/>
    <xf numFmtId="0" fontId="2" fillId="2" borderId="0" xfId="0" applyFont="1" applyFill="1" applyBorder="1"/>
    <xf numFmtId="0" fontId="2" fillId="0" borderId="11" xfId="0" applyFont="1" applyFill="1" applyBorder="1"/>
    <xf numFmtId="0" fontId="2" fillId="2" borderId="8" xfId="0" applyFont="1" applyFill="1" applyBorder="1"/>
    <xf numFmtId="0" fontId="2" fillId="2" borderId="7" xfId="0" applyFont="1" applyFill="1" applyBorder="1"/>
    <xf numFmtId="0" fontId="2" fillId="2" borderId="12" xfId="0" applyFont="1" applyFill="1" applyBorder="1"/>
    <xf numFmtId="0" fontId="2" fillId="0" borderId="9" xfId="0" applyFont="1" applyFill="1" applyBorder="1" applyAlignment="1">
      <alignment horizontal="center"/>
    </xf>
    <xf numFmtId="0" fontId="2" fillId="0" borderId="0" xfId="0" applyFont="1" applyFill="1" applyBorder="1" applyAlignment="1">
      <alignment horizontal="center"/>
    </xf>
    <xf numFmtId="0" fontId="2" fillId="0" borderId="10" xfId="0" applyFont="1" applyFill="1" applyBorder="1" applyAlignment="1">
      <alignment horizontal="center"/>
    </xf>
    <xf numFmtId="0" fontId="2" fillId="2" borderId="9" xfId="0" applyFont="1" applyFill="1" applyBorder="1" applyAlignment="1">
      <alignment horizontal="center"/>
    </xf>
    <xf numFmtId="0" fontId="2" fillId="2" borderId="10" xfId="0" applyFont="1" applyFill="1" applyBorder="1" applyAlignment="1">
      <alignment horizontal="center"/>
    </xf>
    <xf numFmtId="0" fontId="2" fillId="0" borderId="6" xfId="0" applyFont="1" applyFill="1" applyBorder="1" applyAlignment="1">
      <alignment horizontal="center"/>
    </xf>
    <xf numFmtId="0" fontId="2" fillId="0" borderId="7" xfId="0" applyFont="1" applyFill="1" applyBorder="1" applyAlignment="1">
      <alignment horizontal="center"/>
    </xf>
    <xf numFmtId="0" fontId="2" fillId="0" borderId="8" xfId="0" applyFont="1" applyFill="1" applyBorder="1" applyAlignment="1">
      <alignment horizontal="center"/>
    </xf>
    <xf numFmtId="0" fontId="2" fillId="0" borderId="8" xfId="0" applyFont="1" applyFill="1" applyBorder="1"/>
    <xf numFmtId="0" fontId="2" fillId="2" borderId="6" xfId="0" applyFont="1" applyFill="1" applyBorder="1" applyAlignment="1"/>
    <xf numFmtId="0" fontId="2" fillId="2" borderId="8" xfId="0" applyFont="1" applyFill="1" applyBorder="1" applyAlignment="1"/>
    <xf numFmtId="0" fontId="2" fillId="2" borderId="13" xfId="0" applyFont="1" applyFill="1" applyBorder="1"/>
    <xf numFmtId="0" fontId="1" fillId="0" borderId="0" xfId="0" applyFont="1" applyFill="1" applyBorder="1"/>
    <xf numFmtId="0" fontId="2" fillId="0" borderId="14" xfId="0" applyFont="1" applyFill="1" applyBorder="1"/>
    <xf numFmtId="0" fontId="2" fillId="0" borderId="14" xfId="0" applyFont="1" applyFill="1" applyBorder="1" applyAlignment="1">
      <alignment horizontal="right"/>
    </xf>
    <xf numFmtId="0" fontId="2" fillId="0" borderId="0" xfId="0" applyFont="1" applyFill="1" applyBorder="1" applyAlignment="1"/>
    <xf numFmtId="0" fontId="2" fillId="0" borderId="14" xfId="0" applyFont="1" applyFill="1" applyBorder="1" applyAlignment="1">
      <alignment horizontal="right"/>
    </xf>
    <xf numFmtId="0" fontId="2" fillId="0" borderId="6" xfId="0" applyFont="1" applyFill="1" applyBorder="1" applyAlignment="1">
      <alignment horizontal="center"/>
    </xf>
    <xf numFmtId="0" fontId="2" fillId="0" borderId="7" xfId="0" applyFont="1" applyFill="1" applyBorder="1" applyAlignment="1">
      <alignment horizontal="center"/>
    </xf>
    <xf numFmtId="0" fontId="2" fillId="0" borderId="8" xfId="0" applyFont="1" applyFill="1" applyBorder="1" applyAlignment="1">
      <alignment horizontal="center"/>
    </xf>
    <xf numFmtId="0" fontId="2" fillId="2" borderId="9" xfId="0" applyFont="1" applyFill="1" applyBorder="1" applyAlignment="1">
      <alignment horizontal="center"/>
    </xf>
    <xf numFmtId="0" fontId="2" fillId="2" borderId="10" xfId="0" applyFont="1" applyFill="1" applyBorder="1" applyAlignment="1">
      <alignment horizontal="center"/>
    </xf>
    <xf numFmtId="0" fontId="2" fillId="0" borderId="6" xfId="0" applyFont="1" applyFill="1" applyBorder="1" applyAlignment="1">
      <alignment horizontal="center"/>
    </xf>
    <xf numFmtId="0" fontId="2" fillId="0" borderId="7" xfId="0" applyFont="1" applyFill="1" applyBorder="1" applyAlignment="1">
      <alignment horizontal="center"/>
    </xf>
    <xf numFmtId="0" fontId="2" fillId="0" borderId="8" xfId="0" applyFont="1" applyFill="1" applyBorder="1" applyAlignment="1">
      <alignment horizontal="center"/>
    </xf>
    <xf numFmtId="16" fontId="2" fillId="0" borderId="14" xfId="0" applyNumberFormat="1" applyFont="1" applyFill="1" applyBorder="1" applyAlignment="1">
      <alignment horizontal="center"/>
    </xf>
    <xf numFmtId="0" fontId="2" fillId="0" borderId="14" xfId="0" applyNumberFormat="1" applyFont="1" applyFill="1" applyBorder="1" applyAlignment="1">
      <alignment horizontal="center"/>
    </xf>
    <xf numFmtId="0" fontId="2" fillId="0" borderId="14" xfId="0" applyFont="1" applyFill="1" applyBorder="1" applyAlignment="1">
      <alignment horizontal="center"/>
    </xf>
    <xf numFmtId="0" fontId="2" fillId="2" borderId="6" xfId="0" applyFont="1" applyFill="1" applyBorder="1" applyAlignment="1">
      <alignment horizontal="center"/>
    </xf>
    <xf numFmtId="0" fontId="2" fillId="2" borderId="8" xfId="0" applyFont="1" applyFill="1" applyBorder="1" applyAlignment="1">
      <alignment horizontal="center"/>
    </xf>
    <xf numFmtId="0" fontId="2" fillId="2" borderId="9" xfId="0" applyFont="1" applyFill="1" applyBorder="1" applyAlignment="1">
      <alignment horizontal="center"/>
    </xf>
    <xf numFmtId="0" fontId="2" fillId="2" borderId="10" xfId="0" applyFont="1" applyFill="1" applyBorder="1" applyAlignment="1">
      <alignment horizontal="center"/>
    </xf>
    <xf numFmtId="49" fontId="2" fillId="2" borderId="6" xfId="0" applyNumberFormat="1" applyFont="1" applyFill="1" applyBorder="1" applyAlignment="1">
      <alignment horizontal="center"/>
    </xf>
    <xf numFmtId="49" fontId="2" fillId="2" borderId="8" xfId="0" applyNumberFormat="1" applyFont="1" applyFill="1" applyBorder="1" applyAlignment="1">
      <alignment horizontal="center"/>
    </xf>
    <xf numFmtId="0" fontId="2" fillId="2" borderId="7" xfId="0" applyFont="1" applyFill="1" applyBorder="1" applyAlignment="1">
      <alignment horizontal="center"/>
    </xf>
    <xf numFmtId="0" fontId="2" fillId="2" borderId="13" xfId="0" applyFont="1" applyFill="1" applyBorder="1" applyAlignment="1">
      <alignment horizontal="center"/>
    </xf>
    <xf numFmtId="0" fontId="2" fillId="2" borderId="12" xfId="0" applyFont="1" applyFill="1" applyBorder="1" applyAlignment="1">
      <alignment horizontal="center"/>
    </xf>
    <xf numFmtId="0" fontId="2" fillId="0" borderId="3" xfId="0" applyFont="1" applyFill="1" applyBorder="1" applyAlignment="1">
      <alignment horizontal="center"/>
    </xf>
    <xf numFmtId="0" fontId="2" fillId="0" borderId="4" xfId="0" applyFont="1" applyFill="1" applyBorder="1" applyAlignment="1">
      <alignment horizontal="center"/>
    </xf>
    <xf numFmtId="0" fontId="2" fillId="0" borderId="5" xfId="0" applyFont="1" applyFill="1" applyBorder="1" applyAlignment="1">
      <alignment horizontal="center"/>
    </xf>
    <xf numFmtId="0" fontId="2" fillId="2" borderId="3" xfId="0" applyFont="1" applyFill="1" applyBorder="1" applyAlignment="1">
      <alignment horizontal="center"/>
    </xf>
    <xf numFmtId="0" fontId="2" fillId="2" borderId="5" xfId="0" applyFont="1" applyFill="1" applyBorder="1" applyAlignment="1">
      <alignment horizontal="center"/>
    </xf>
    <xf numFmtId="0" fontId="1" fillId="0" borderId="6" xfId="0" applyFont="1" applyFill="1" applyBorder="1" applyAlignment="1">
      <alignment horizontal="center"/>
    </xf>
    <xf numFmtId="0" fontId="1" fillId="0" borderId="7" xfId="0" applyFont="1" applyFill="1" applyBorder="1" applyAlignment="1">
      <alignment horizontal="center"/>
    </xf>
    <xf numFmtId="0" fontId="1" fillId="0" borderId="8" xfId="0" applyFont="1" applyFill="1" applyBorder="1" applyAlignment="1">
      <alignment horizontal="center"/>
    </xf>
    <xf numFmtId="0" fontId="2" fillId="0" borderId="3" xfId="0" applyFont="1" applyFill="1" applyBorder="1" applyAlignment="1">
      <alignment horizontal="center" vertical="center"/>
    </xf>
    <xf numFmtId="0" fontId="2" fillId="0" borderId="4" xfId="0" applyFont="1" applyFill="1" applyBorder="1" applyAlignment="1">
      <alignment horizontal="center" vertical="center"/>
    </xf>
    <xf numFmtId="0" fontId="2" fillId="0" borderId="5"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5"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4" xfId="0" applyFont="1" applyFill="1" applyBorder="1" applyAlignment="1">
      <alignment horizontal="center" vertical="center"/>
    </xf>
    <xf numFmtId="0" fontId="0" fillId="0" borderId="14" xfId="0" applyBorder="1" applyAlignment="1">
      <alignment horizontal="center"/>
    </xf>
    <xf numFmtId="0" fontId="0" fillId="0" borderId="6" xfId="0" applyBorder="1" applyAlignment="1">
      <alignment horizontal="center"/>
    </xf>
    <xf numFmtId="0" fontId="0" fillId="0" borderId="8" xfId="0" applyBorder="1" applyAlignment="1">
      <alignment horizontal="center"/>
    </xf>
    <xf numFmtId="0" fontId="2" fillId="0" borderId="14" xfId="0" applyFont="1" applyFill="1" applyBorder="1" applyAlignment="1">
      <alignment horizontal="right"/>
    </xf>
    <xf numFmtId="0" fontId="2" fillId="2" borderId="14" xfId="0" applyFont="1" applyFill="1" applyBorder="1" applyAlignment="1">
      <alignment horizontal="center"/>
    </xf>
  </cellXfs>
  <cellStyles count="1">
    <cellStyle name="Normal" xfId="0" builtinId="0"/>
  </cellStyles>
  <dxfs count="137">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border>
        <left style="thin">
          <color rgb="FF9C0006"/>
        </left>
        <right style="thin">
          <color rgb="FF9C0006"/>
        </right>
        <top style="thin">
          <color rgb="FF9C0006"/>
        </top>
        <bottom style="thin">
          <color rgb="FF9C0006"/>
        </bottom>
      </border>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border>
        <left style="thin">
          <color rgb="FF9C0006"/>
        </left>
        <right style="thin">
          <color rgb="FF9C0006"/>
        </right>
        <top style="thin">
          <color rgb="FF9C0006"/>
        </top>
        <bottom style="thin">
          <color rgb="FF9C0006"/>
        </bottom>
      </border>
    </dxf>
    <dxf>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ill>
        <patternFill>
          <bgColor rgb="FFFFC7CE"/>
        </patternFill>
      </fill>
    </dxf>
    <dxf>
      <fill>
        <patternFill>
          <bgColor rgb="FFFFC7CE"/>
        </patternFill>
      </fill>
    </dxf>
    <dxf>
      <border>
        <left style="thin">
          <color rgb="FF9C0006"/>
        </left>
        <right style="thin">
          <color rgb="FF9C0006"/>
        </right>
        <top style="thin">
          <color rgb="FF9C0006"/>
        </top>
        <bottom style="thin">
          <color rgb="FF9C0006"/>
        </bottom>
      </border>
    </dxf>
    <dxf>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B1:BG49"/>
  <sheetViews>
    <sheetView tabSelected="1" workbookViewId="0">
      <selection activeCell="D8" sqref="D8"/>
    </sheetView>
  </sheetViews>
  <sheetFormatPr baseColWidth="10" defaultRowHeight="15" x14ac:dyDescent="0.25"/>
  <cols>
    <col min="1" max="1" width="3.7109375" style="1" customWidth="1"/>
    <col min="2" max="2" width="10.7109375" style="1" customWidth="1"/>
    <col min="3" max="59" width="2.7109375" style="1" customWidth="1"/>
    <col min="60" max="16384" width="11.42578125" style="1"/>
  </cols>
  <sheetData>
    <row r="1" spans="2:59" x14ac:dyDescent="0.25">
      <c r="V1" s="44" t="s">
        <v>0</v>
      </c>
      <c r="W1" s="45"/>
      <c r="X1" s="45"/>
      <c r="Y1" s="45"/>
      <c r="Z1" s="45"/>
      <c r="AA1" s="45"/>
      <c r="AB1" s="45"/>
      <c r="AC1" s="45"/>
      <c r="AD1" s="45"/>
      <c r="AE1" s="45"/>
      <c r="AF1" s="45"/>
      <c r="AG1" s="45"/>
      <c r="AH1" s="45"/>
      <c r="AI1" s="45"/>
      <c r="AJ1" s="46"/>
    </row>
    <row r="2" spans="2:59" x14ac:dyDescent="0.25">
      <c r="D2" s="23">
        <v>0</v>
      </c>
      <c r="E2" s="23">
        <v>1</v>
      </c>
      <c r="F2" s="23">
        <v>2</v>
      </c>
      <c r="G2" s="23">
        <v>3</v>
      </c>
      <c r="H2" s="23">
        <v>4</v>
      </c>
      <c r="I2" s="23">
        <v>5</v>
      </c>
      <c r="J2" s="23">
        <v>6</v>
      </c>
      <c r="K2" s="23">
        <v>7</v>
      </c>
      <c r="L2" s="23">
        <v>8</v>
      </c>
      <c r="M2" s="23">
        <v>9</v>
      </c>
      <c r="N2" s="23">
        <v>10</v>
      </c>
      <c r="O2" s="23">
        <v>11</v>
      </c>
      <c r="P2" s="23">
        <v>12</v>
      </c>
      <c r="Q2" s="23">
        <v>13</v>
      </c>
      <c r="R2" s="23">
        <v>14</v>
      </c>
      <c r="S2" s="23">
        <v>15</v>
      </c>
      <c r="T2" s="23">
        <v>16</v>
      </c>
      <c r="U2" s="23">
        <v>17</v>
      </c>
      <c r="V2" s="23">
        <v>18</v>
      </c>
      <c r="W2" s="23">
        <v>19</v>
      </c>
      <c r="X2" s="23">
        <v>20</v>
      </c>
      <c r="Y2" s="23">
        <v>21</v>
      </c>
      <c r="Z2" s="23">
        <v>22</v>
      </c>
      <c r="AA2" s="23">
        <v>23</v>
      </c>
      <c r="AB2" s="23">
        <v>24</v>
      </c>
      <c r="AC2" s="23">
        <v>25</v>
      </c>
      <c r="AD2" s="23">
        <v>26</v>
      </c>
      <c r="AE2" s="23">
        <v>27</v>
      </c>
      <c r="AF2" s="23">
        <v>28</v>
      </c>
      <c r="AG2" s="23">
        <v>29</v>
      </c>
      <c r="AH2" s="23">
        <v>30</v>
      </c>
      <c r="AI2" s="23">
        <v>31</v>
      </c>
      <c r="AJ2" s="23">
        <v>32</v>
      </c>
      <c r="AK2" s="23">
        <v>33</v>
      </c>
      <c r="AL2" s="23">
        <v>34</v>
      </c>
      <c r="AM2" s="23">
        <v>35</v>
      </c>
      <c r="AN2" s="23">
        <v>36</v>
      </c>
      <c r="AO2" s="23">
        <v>37</v>
      </c>
      <c r="AP2" s="23">
        <v>38</v>
      </c>
    </row>
    <row r="3" spans="2:59" x14ac:dyDescent="0.25">
      <c r="C3" s="47"/>
      <c r="D3" s="47"/>
      <c r="E3" s="48"/>
      <c r="F3" s="47"/>
      <c r="G3" s="47"/>
      <c r="H3" s="47"/>
      <c r="I3" s="47"/>
      <c r="J3" s="47"/>
      <c r="K3" s="47"/>
      <c r="L3" s="47"/>
      <c r="M3" s="47"/>
      <c r="N3" s="47"/>
      <c r="O3" s="47"/>
      <c r="P3" s="47"/>
      <c r="Q3" s="49"/>
      <c r="R3" s="47"/>
      <c r="S3" s="49"/>
      <c r="T3" s="47"/>
      <c r="U3" s="49"/>
      <c r="V3" s="47"/>
      <c r="W3" s="47"/>
      <c r="X3" s="49"/>
      <c r="Y3" s="47"/>
      <c r="Z3" s="47"/>
      <c r="AA3" s="49"/>
      <c r="AB3" s="47"/>
      <c r="AC3" s="47"/>
      <c r="AD3" s="49"/>
      <c r="AE3" s="47"/>
      <c r="AF3" s="47"/>
      <c r="AG3" s="49"/>
      <c r="AH3" s="47"/>
      <c r="AI3" s="47"/>
      <c r="AJ3" s="49"/>
      <c r="AK3" s="47"/>
      <c r="AL3" s="49"/>
      <c r="AM3" s="47"/>
      <c r="AN3" s="49"/>
      <c r="AO3" s="47"/>
      <c r="AP3" s="47"/>
      <c r="AQ3" s="47"/>
      <c r="AR3" s="49"/>
      <c r="AS3" s="49"/>
      <c r="AT3" s="49"/>
      <c r="AU3" s="49"/>
      <c r="AV3" s="49"/>
      <c r="AW3" s="49"/>
      <c r="AX3" s="49"/>
      <c r="AY3" s="49"/>
      <c r="AZ3" s="49"/>
      <c r="BA3" s="49"/>
      <c r="BB3" s="49"/>
      <c r="BC3" s="49"/>
      <c r="BD3" s="49"/>
      <c r="BE3" s="49"/>
      <c r="BF3" s="49"/>
      <c r="BG3" s="49"/>
    </row>
    <row r="4" spans="2:59" x14ac:dyDescent="0.25">
      <c r="B4" s="2"/>
      <c r="C4" s="44" t="s">
        <v>1</v>
      </c>
      <c r="D4" s="45"/>
      <c r="E4" s="46"/>
      <c r="F4" s="44" t="s">
        <v>2</v>
      </c>
      <c r="G4" s="45"/>
      <c r="H4" s="46"/>
      <c r="I4" s="44" t="s">
        <v>3</v>
      </c>
      <c r="J4" s="45"/>
      <c r="K4" s="46"/>
      <c r="L4" s="44" t="s">
        <v>4</v>
      </c>
      <c r="M4" s="45"/>
      <c r="N4" s="46"/>
      <c r="O4" s="44" t="s">
        <v>5</v>
      </c>
      <c r="P4" s="45"/>
      <c r="Q4" s="46"/>
      <c r="R4" s="50" t="s">
        <v>6</v>
      </c>
      <c r="S4" s="51"/>
      <c r="T4" s="50" t="s">
        <v>7</v>
      </c>
      <c r="U4" s="51"/>
      <c r="V4" s="44" t="s">
        <v>1</v>
      </c>
      <c r="W4" s="45"/>
      <c r="X4" s="46"/>
      <c r="Y4" s="44" t="s">
        <v>2</v>
      </c>
      <c r="Z4" s="45"/>
      <c r="AA4" s="46"/>
      <c r="AB4" s="44" t="s">
        <v>3</v>
      </c>
      <c r="AC4" s="45"/>
      <c r="AD4" s="46"/>
      <c r="AE4" s="44" t="s">
        <v>4</v>
      </c>
      <c r="AF4" s="45"/>
      <c r="AG4" s="46"/>
      <c r="AH4" s="44" t="s">
        <v>5</v>
      </c>
      <c r="AI4" s="45"/>
      <c r="AJ4" s="46"/>
      <c r="AK4" s="50" t="s">
        <v>6</v>
      </c>
      <c r="AL4" s="56"/>
      <c r="AM4" s="50" t="s">
        <v>7</v>
      </c>
      <c r="AN4" s="51"/>
      <c r="AO4" s="44" t="s">
        <v>1</v>
      </c>
      <c r="AP4" s="45"/>
      <c r="AQ4" s="46"/>
      <c r="AR4" s="44" t="s">
        <v>2</v>
      </c>
      <c r="AS4" s="45"/>
      <c r="AT4" s="46"/>
      <c r="AU4" s="44" t="s">
        <v>3</v>
      </c>
      <c r="AV4" s="45"/>
      <c r="AW4" s="46"/>
      <c r="AX4" s="44" t="s">
        <v>4</v>
      </c>
      <c r="AY4" s="45"/>
      <c r="AZ4" s="46"/>
      <c r="BA4" s="44" t="s">
        <v>5</v>
      </c>
      <c r="BB4" s="45"/>
      <c r="BC4" s="46"/>
      <c r="BD4" s="50" t="s">
        <v>6</v>
      </c>
      <c r="BE4" s="51"/>
      <c r="BF4" s="50" t="s">
        <v>7</v>
      </c>
      <c r="BG4" s="51"/>
    </row>
    <row r="5" spans="2:59" x14ac:dyDescent="0.25">
      <c r="B5" s="3"/>
      <c r="C5" s="4" t="s">
        <v>8</v>
      </c>
      <c r="D5" s="5" t="s">
        <v>9</v>
      </c>
      <c r="E5" s="6" t="s">
        <v>10</v>
      </c>
      <c r="F5" s="4" t="s">
        <v>8</v>
      </c>
      <c r="G5" s="5" t="s">
        <v>9</v>
      </c>
      <c r="H5" s="6" t="s">
        <v>10</v>
      </c>
      <c r="I5" s="4" t="s">
        <v>8</v>
      </c>
      <c r="J5" s="5" t="s">
        <v>9</v>
      </c>
      <c r="K5" s="6" t="s">
        <v>10</v>
      </c>
      <c r="L5" s="4" t="s">
        <v>11</v>
      </c>
      <c r="M5" s="5" t="s">
        <v>9</v>
      </c>
      <c r="N5" s="6" t="s">
        <v>10</v>
      </c>
      <c r="O5" s="4" t="s">
        <v>11</v>
      </c>
      <c r="P5" s="5" t="s">
        <v>9</v>
      </c>
      <c r="Q5" s="6" t="s">
        <v>10</v>
      </c>
      <c r="R5" s="7" t="s">
        <v>8</v>
      </c>
      <c r="S5" s="8" t="s">
        <v>10</v>
      </c>
      <c r="T5" s="7" t="s">
        <v>8</v>
      </c>
      <c r="U5" s="8" t="s">
        <v>10</v>
      </c>
      <c r="V5" s="4" t="s">
        <v>8</v>
      </c>
      <c r="W5" s="5" t="s">
        <v>9</v>
      </c>
      <c r="X5" s="6" t="s">
        <v>10</v>
      </c>
      <c r="Y5" s="4" t="s">
        <v>8</v>
      </c>
      <c r="Z5" s="5" t="s">
        <v>9</v>
      </c>
      <c r="AA5" s="6" t="s">
        <v>10</v>
      </c>
      <c r="AB5" s="4" t="s">
        <v>8</v>
      </c>
      <c r="AC5" s="5" t="s">
        <v>9</v>
      </c>
      <c r="AD5" s="6" t="s">
        <v>10</v>
      </c>
      <c r="AE5" s="4" t="s">
        <v>11</v>
      </c>
      <c r="AF5" s="5" t="s">
        <v>9</v>
      </c>
      <c r="AG5" s="6" t="s">
        <v>10</v>
      </c>
      <c r="AH5" s="4" t="s">
        <v>8</v>
      </c>
      <c r="AI5" s="5" t="s">
        <v>9</v>
      </c>
      <c r="AJ5" s="6" t="s">
        <v>10</v>
      </c>
      <c r="AK5" s="7" t="s">
        <v>8</v>
      </c>
      <c r="AL5" s="9" t="s">
        <v>10</v>
      </c>
      <c r="AM5" s="7" t="s">
        <v>8</v>
      </c>
      <c r="AN5" s="8" t="s">
        <v>10</v>
      </c>
      <c r="AO5" s="4" t="s">
        <v>8</v>
      </c>
      <c r="AP5" s="5" t="s">
        <v>9</v>
      </c>
      <c r="AQ5" s="6" t="s">
        <v>10</v>
      </c>
      <c r="AR5" s="4" t="s">
        <v>8</v>
      </c>
      <c r="AS5" s="5" t="s">
        <v>9</v>
      </c>
      <c r="AT5" s="6" t="s">
        <v>10</v>
      </c>
      <c r="AU5" s="4" t="s">
        <v>8</v>
      </c>
      <c r="AV5" s="5" t="s">
        <v>9</v>
      </c>
      <c r="AW5" s="6" t="s">
        <v>10</v>
      </c>
      <c r="AX5" s="4" t="s">
        <v>11</v>
      </c>
      <c r="AY5" s="5" t="s">
        <v>9</v>
      </c>
      <c r="AZ5" s="6" t="s">
        <v>10</v>
      </c>
      <c r="BA5" s="4" t="s">
        <v>8</v>
      </c>
      <c r="BB5" s="5" t="s">
        <v>9</v>
      </c>
      <c r="BC5" s="6" t="s">
        <v>10</v>
      </c>
      <c r="BD5" s="7" t="s">
        <v>8</v>
      </c>
      <c r="BE5" s="8" t="s">
        <v>10</v>
      </c>
      <c r="BF5" s="7" t="s">
        <v>8</v>
      </c>
      <c r="BG5" s="8" t="s">
        <v>10</v>
      </c>
    </row>
    <row r="6" spans="2:59" x14ac:dyDescent="0.25">
      <c r="B6" s="2" t="s">
        <v>12</v>
      </c>
      <c r="C6" s="10" t="s">
        <v>13</v>
      </c>
      <c r="D6" s="11" t="str">
        <f>IF(E6 ="G","CV","")</f>
        <v/>
      </c>
      <c r="E6" s="12"/>
      <c r="F6" s="10" t="s">
        <v>13</v>
      </c>
      <c r="G6" s="11" t="str">
        <f>IF(H6 ="G","CV","")</f>
        <v/>
      </c>
      <c r="H6" s="12"/>
      <c r="I6" s="10" t="s">
        <v>13</v>
      </c>
      <c r="J6" s="11" t="str">
        <f>IF(K6 ="G","CV","")</f>
        <v/>
      </c>
      <c r="K6" s="12"/>
      <c r="L6" s="10" t="str">
        <f>IF(K6 = "G","RS","P")</f>
        <v>P</v>
      </c>
      <c r="M6" s="11" t="str">
        <f>IF(N6 ="G","CV","")</f>
        <v/>
      </c>
      <c r="N6" s="12"/>
      <c r="O6" s="10" t="str">
        <f>IF(N6 = "G","RS","P")</f>
        <v>P</v>
      </c>
      <c r="P6" s="11" t="str">
        <f>IF(Q6 ="G","CV","")</f>
        <v/>
      </c>
      <c r="Q6" s="12"/>
      <c r="R6" s="13"/>
      <c r="S6" s="14"/>
      <c r="T6" s="54"/>
      <c r="U6" s="55"/>
      <c r="V6" s="10" t="s">
        <v>13</v>
      </c>
      <c r="W6" s="11" t="str">
        <f>IF(X6 ="G","CV","")</f>
        <v/>
      </c>
      <c r="X6" s="12"/>
      <c r="Y6" s="10" t="str">
        <f>IF(X6 = "G","RS","P")</f>
        <v>P</v>
      </c>
      <c r="Z6" s="11" t="str">
        <f>IF(AA6 ="G","CV","")</f>
        <v/>
      </c>
      <c r="AA6" s="12"/>
      <c r="AB6" s="10" t="str">
        <f>IF(AA6 = "G","RS","P")</f>
        <v>P</v>
      </c>
      <c r="AC6" s="11" t="str">
        <f>IF(AD6 ="G","CV","")</f>
        <v/>
      </c>
      <c r="AD6" s="12"/>
      <c r="AE6" s="10" t="str">
        <f>IF(AD6 = "G","RS","P")</f>
        <v>P</v>
      </c>
      <c r="AF6" s="11" t="str">
        <f>IF(AG6 ="G","CV","")</f>
        <v/>
      </c>
      <c r="AG6" s="12"/>
      <c r="AH6" s="10" t="str">
        <f>IF(AG6 = "G","RS","P")</f>
        <v>P</v>
      </c>
      <c r="AI6" s="11" t="str">
        <f>IF(AJ6 ="G","CV","")</f>
        <v/>
      </c>
      <c r="AJ6" s="12"/>
      <c r="AK6" s="13"/>
      <c r="AL6" s="14"/>
      <c r="AM6" s="54"/>
      <c r="AN6" s="55"/>
      <c r="AO6" s="10" t="str">
        <f>IF(AL6="G","RS",IF(AM6="G","RS","P"))</f>
        <v>P</v>
      </c>
      <c r="AP6" s="11" t="str">
        <f>IF(AQ6 ="G","CV","")</f>
        <v/>
      </c>
      <c r="AQ6" s="12"/>
      <c r="AR6" s="10" t="str">
        <f>IF(AQ6 = "G","RS","P")</f>
        <v>P</v>
      </c>
      <c r="AS6" s="11" t="str">
        <f>IF(AT6 ="G","CV","")</f>
        <v/>
      </c>
      <c r="AT6" s="12"/>
      <c r="AU6" s="10" t="str">
        <f>IF(AT6 = "G","RS","P")</f>
        <v>P</v>
      </c>
      <c r="AV6" s="11" t="str">
        <f>IF(AW6 ="G","CV","")</f>
        <v/>
      </c>
      <c r="AW6" s="12"/>
      <c r="AX6" s="10" t="str">
        <f>IF(AW6 = "G","RS","P")</f>
        <v>P</v>
      </c>
      <c r="AY6" s="11" t="str">
        <f>IF(AZ6 ="G","CV","")</f>
        <v/>
      </c>
      <c r="AZ6" s="12"/>
      <c r="BA6" s="10" t="str">
        <f>IF(AZ6 = "G","RS","P")</f>
        <v>P</v>
      </c>
      <c r="BB6" s="11" t="str">
        <f>IF(BC6 ="G","CV","")</f>
        <v/>
      </c>
      <c r="BC6" s="12"/>
      <c r="BD6" s="13"/>
      <c r="BE6" s="14"/>
      <c r="BF6" s="54"/>
      <c r="BG6" s="55"/>
    </row>
    <row r="7" spans="2:59" x14ac:dyDescent="0.25">
      <c r="B7" s="3"/>
      <c r="C7" s="44"/>
      <c r="D7" s="45"/>
      <c r="E7" s="46"/>
      <c r="F7" s="44"/>
      <c r="G7" s="45"/>
      <c r="H7" s="46"/>
      <c r="I7" s="44"/>
      <c r="J7" s="45"/>
      <c r="K7" s="46"/>
      <c r="L7" s="44"/>
      <c r="M7" s="45"/>
      <c r="N7" s="46"/>
      <c r="O7" s="44"/>
      <c r="P7" s="45"/>
      <c r="Q7" s="46"/>
      <c r="R7" s="15"/>
      <c r="S7" s="16"/>
      <c r="T7" s="52"/>
      <c r="U7" s="53"/>
      <c r="V7" s="44"/>
      <c r="W7" s="45"/>
      <c r="X7" s="46"/>
      <c r="Y7" s="44"/>
      <c r="Z7" s="45"/>
      <c r="AA7" s="46"/>
      <c r="AB7" s="44"/>
      <c r="AC7" s="45"/>
      <c r="AD7" s="46"/>
      <c r="AE7" s="44"/>
      <c r="AF7" s="45"/>
      <c r="AG7" s="46"/>
      <c r="AH7" s="44"/>
      <c r="AI7" s="45"/>
      <c r="AJ7" s="46"/>
      <c r="AK7" s="15"/>
      <c r="AL7" s="17"/>
      <c r="AM7" s="52"/>
      <c r="AN7" s="53"/>
      <c r="AO7" s="44"/>
      <c r="AP7" s="45"/>
      <c r="AQ7" s="46"/>
      <c r="AR7" s="44"/>
      <c r="AS7" s="45"/>
      <c r="AT7" s="46"/>
      <c r="AU7" s="44"/>
      <c r="AV7" s="45"/>
      <c r="AW7" s="46"/>
      <c r="AX7" s="44"/>
      <c r="AY7" s="45"/>
      <c r="AZ7" s="46"/>
      <c r="BA7" s="44"/>
      <c r="BB7" s="45"/>
      <c r="BC7" s="46"/>
      <c r="BD7" s="15"/>
      <c r="BE7" s="16"/>
      <c r="BF7" s="52"/>
      <c r="BG7" s="53"/>
    </row>
    <row r="8" spans="2:59" x14ac:dyDescent="0.25">
      <c r="B8" s="2" t="s">
        <v>14</v>
      </c>
      <c r="C8" s="10" t="s">
        <v>13</v>
      </c>
      <c r="D8" s="11" t="s">
        <v>33</v>
      </c>
      <c r="E8" s="12"/>
      <c r="F8" s="10" t="str">
        <f>IF(E8 = "G","RS","P")</f>
        <v>P</v>
      </c>
      <c r="G8" s="11" t="str">
        <f>IF(H8 ="G","CV","")</f>
        <v/>
      </c>
      <c r="H8" s="12"/>
      <c r="I8" s="10" t="str">
        <f>IF(H8 = "G","RS","P")</f>
        <v>P</v>
      </c>
      <c r="J8" s="11" t="str">
        <f>IF(K8 ="G","CV","")</f>
        <v/>
      </c>
      <c r="K8" s="12"/>
      <c r="L8" s="10" t="str">
        <f>IF(K8 = "G","RS","P")</f>
        <v>P</v>
      </c>
      <c r="M8" s="11" t="str">
        <f>IF(N8 ="G","CV","")</f>
        <v/>
      </c>
      <c r="N8" s="12"/>
      <c r="O8" s="10" t="str">
        <f>IF(N8 = "G","RS","P")</f>
        <v>P</v>
      </c>
      <c r="P8" s="11" t="str">
        <f>IF(Q8 ="G","CV","")</f>
        <v/>
      </c>
      <c r="Q8" s="12"/>
      <c r="R8" s="13"/>
      <c r="S8" s="14"/>
      <c r="T8" s="54"/>
      <c r="U8" s="55"/>
      <c r="V8" s="10" t="str">
        <f>IF(S8="G","RS",IF(T8="G","RS","P"))</f>
        <v>P</v>
      </c>
      <c r="W8" s="11" t="str">
        <f>IF(X8 ="G","CV","")</f>
        <v/>
      </c>
      <c r="X8" s="12"/>
      <c r="Y8" s="10" t="str">
        <f>IF(X8 = "G","RS","P")</f>
        <v>P</v>
      </c>
      <c r="Z8" s="11" t="str">
        <f>IF(AA8 ="G","CV","")</f>
        <v/>
      </c>
      <c r="AA8" s="12"/>
      <c r="AB8" s="10" t="str">
        <f>IF(AA8 = "G","RS","P")</f>
        <v>P</v>
      </c>
      <c r="AC8" s="11" t="str">
        <f>IF(AD8 ="G","CV","")</f>
        <v/>
      </c>
      <c r="AD8" s="12"/>
      <c r="AE8" s="10" t="str">
        <f>IF(AD8 = "G","RS","P")</f>
        <v>P</v>
      </c>
      <c r="AF8" s="11" t="str">
        <f>IF(AG8 ="G","CV","")</f>
        <v/>
      </c>
      <c r="AG8" s="12"/>
      <c r="AH8" s="10" t="str">
        <f>IF(AG8 = "G","RS","P")</f>
        <v>P</v>
      </c>
      <c r="AI8" s="11" t="str">
        <f>IF(AJ8 ="G","CV","")</f>
        <v/>
      </c>
      <c r="AJ8" s="12"/>
      <c r="AK8" s="13"/>
      <c r="AL8" s="14"/>
      <c r="AM8" s="54"/>
      <c r="AN8" s="55"/>
      <c r="AO8" s="10" t="str">
        <f>IF(AL8="G","RS",IF(AM8="G","RS","P"))</f>
        <v>P</v>
      </c>
      <c r="AP8" s="11" t="str">
        <f>IF(AQ8 ="G","CV","")</f>
        <v/>
      </c>
      <c r="AQ8" s="12"/>
      <c r="AR8" s="10" t="str">
        <f>IF(AQ8 = "G","RS","P")</f>
        <v>P</v>
      </c>
      <c r="AS8" s="11" t="str">
        <f>IF(AT8 ="G","CV","")</f>
        <v/>
      </c>
      <c r="AT8" s="12"/>
      <c r="AU8" s="10" t="str">
        <f>IF(AT8 = "G","RS","P")</f>
        <v>P</v>
      </c>
      <c r="AV8" s="11" t="str">
        <f>IF(AW8 ="G","CV","")</f>
        <v/>
      </c>
      <c r="AW8" s="12"/>
      <c r="AX8" s="10" t="str">
        <f>IF(AW8 = "G","RS","P")</f>
        <v>P</v>
      </c>
      <c r="AY8" s="11" t="str">
        <f>IF(AZ8 ="G","CV","")</f>
        <v/>
      </c>
      <c r="AZ8" s="12"/>
      <c r="BA8" s="10" t="str">
        <f>IF(AZ8 = "G","RS","P")</f>
        <v>P</v>
      </c>
      <c r="BB8" s="11" t="str">
        <f>IF(BC8 ="G","CV","")</f>
        <v/>
      </c>
      <c r="BC8" s="12"/>
      <c r="BD8" s="13"/>
      <c r="BE8" s="14"/>
      <c r="BF8" s="54"/>
      <c r="BG8" s="55"/>
    </row>
    <row r="9" spans="2:59" x14ac:dyDescent="0.25">
      <c r="B9" s="3"/>
      <c r="C9" s="44"/>
      <c r="D9" s="45"/>
      <c r="E9" s="46"/>
      <c r="F9" s="44"/>
      <c r="G9" s="45"/>
      <c r="H9" s="46"/>
      <c r="I9" s="44"/>
      <c r="J9" s="45"/>
      <c r="K9" s="46"/>
      <c r="L9" s="44"/>
      <c r="M9" s="45"/>
      <c r="N9" s="46"/>
      <c r="O9" s="44"/>
      <c r="P9" s="45"/>
      <c r="Q9" s="46"/>
      <c r="R9" s="15"/>
      <c r="S9" s="16"/>
      <c r="T9" s="52"/>
      <c r="U9" s="53"/>
      <c r="V9" s="44"/>
      <c r="W9" s="45"/>
      <c r="X9" s="46"/>
      <c r="Y9" s="44"/>
      <c r="Z9" s="45"/>
      <c r="AA9" s="46"/>
      <c r="AB9" s="44"/>
      <c r="AC9" s="45"/>
      <c r="AD9" s="46"/>
      <c r="AE9" s="44"/>
      <c r="AF9" s="45"/>
      <c r="AG9" s="46"/>
      <c r="AH9" s="44"/>
      <c r="AI9" s="45"/>
      <c r="AJ9" s="46"/>
      <c r="AK9" s="15"/>
      <c r="AL9" s="17"/>
      <c r="AM9" s="52"/>
      <c r="AN9" s="53"/>
      <c r="AO9" s="44"/>
      <c r="AP9" s="45"/>
      <c r="AQ9" s="46"/>
      <c r="AR9" s="44"/>
      <c r="AS9" s="45"/>
      <c r="AT9" s="46"/>
      <c r="AU9" s="44"/>
      <c r="AV9" s="45"/>
      <c r="AW9" s="46"/>
      <c r="AX9" s="44"/>
      <c r="AY9" s="45"/>
      <c r="AZ9" s="46"/>
      <c r="BA9" s="44"/>
      <c r="BB9" s="45"/>
      <c r="BC9" s="46"/>
      <c r="BD9" s="15"/>
      <c r="BE9" s="14"/>
      <c r="BF9" s="52"/>
      <c r="BG9" s="53"/>
    </row>
    <row r="10" spans="2:59" x14ac:dyDescent="0.25">
      <c r="B10" s="2" t="s">
        <v>15</v>
      </c>
      <c r="C10" s="10" t="s">
        <v>13</v>
      </c>
      <c r="D10" s="11" t="str">
        <f>IF(E10 ="G","CV","")</f>
        <v/>
      </c>
      <c r="E10" s="12"/>
      <c r="F10" s="10" t="str">
        <f>IF(E10 = "G","RS","P")</f>
        <v>P</v>
      </c>
      <c r="G10" s="11" t="str">
        <f>IF(H10 ="G","CV","")</f>
        <v/>
      </c>
      <c r="H10" s="12"/>
      <c r="I10" s="10" t="str">
        <f>IF(H10 = "G","RS","P")</f>
        <v>P</v>
      </c>
      <c r="J10" s="11" t="s">
        <v>33</v>
      </c>
      <c r="K10" s="12"/>
      <c r="L10" s="10" t="str">
        <f>IF(K10 = "G","RS","P")</f>
        <v>P</v>
      </c>
      <c r="M10" s="11" t="str">
        <f>IF(N10 ="G","CV","")</f>
        <v/>
      </c>
      <c r="N10" s="12"/>
      <c r="O10" s="10" t="str">
        <f>IF(N10 = "G","RS","P")</f>
        <v>P</v>
      </c>
      <c r="P10" s="11" t="str">
        <f>IF(Q10 ="G","CV","")</f>
        <v/>
      </c>
      <c r="Q10" s="12"/>
      <c r="R10" s="13"/>
      <c r="S10" s="14"/>
      <c r="T10" s="54"/>
      <c r="U10" s="55"/>
      <c r="V10" s="10" t="str">
        <f>IF(S10="G","RS",IF(T10="G","RS","P"))</f>
        <v>P</v>
      </c>
      <c r="W10" s="11" t="str">
        <f>IF(X10 ="G","CV","")</f>
        <v/>
      </c>
      <c r="X10" s="12"/>
      <c r="Y10" s="10" t="str">
        <f>IF(X10 = "G","RS","P")</f>
        <v>P</v>
      </c>
      <c r="Z10" s="11" t="str">
        <f>IF(AA10 ="G","CV","")</f>
        <v/>
      </c>
      <c r="AA10" s="12"/>
      <c r="AB10" s="10" t="str">
        <f>IF(AA10 = "G","RS","P")</f>
        <v>P</v>
      </c>
      <c r="AC10" s="11" t="str">
        <f>IF(AD10 ="G","CV","")</f>
        <v/>
      </c>
      <c r="AD10" s="12"/>
      <c r="AE10" s="10" t="str">
        <f>IF(AD10 = "G","RS","P")</f>
        <v>P</v>
      </c>
      <c r="AF10" s="11" t="str">
        <f>IF(AG10 ="G","CV","")</f>
        <v/>
      </c>
      <c r="AG10" s="12"/>
      <c r="AH10" s="10" t="str">
        <f>IF(AG10 = "G","RS","P")</f>
        <v>P</v>
      </c>
      <c r="AI10" s="11" t="str">
        <f>IF(AJ10 ="G","CV","")</f>
        <v/>
      </c>
      <c r="AJ10" s="12"/>
      <c r="AK10" s="13"/>
      <c r="AL10" s="14"/>
      <c r="AM10" s="54"/>
      <c r="AN10" s="55"/>
      <c r="AO10" s="10" t="str">
        <f>IF(AL10="G","RS",IF(AM10="G","RS","P"))</f>
        <v>P</v>
      </c>
      <c r="AP10" s="11" t="str">
        <f>IF(AQ10 ="G","CV","")</f>
        <v/>
      </c>
      <c r="AQ10" s="12"/>
      <c r="AR10" s="10" t="str">
        <f>IF(AQ10 = "G","RS","P")</f>
        <v>P</v>
      </c>
      <c r="AS10" s="11" t="str">
        <f>IF(AT10 ="G","CV","")</f>
        <v/>
      </c>
      <c r="AT10" s="12"/>
      <c r="AU10" s="10" t="str">
        <f>IF(AT10 = "G","RS","P")</f>
        <v>P</v>
      </c>
      <c r="AV10" s="11" t="str">
        <f>IF(AW10 ="G","CV","")</f>
        <v/>
      </c>
      <c r="AW10" s="12"/>
      <c r="AX10" s="10" t="str">
        <f>IF(AW10 = "G","RS","P")</f>
        <v>P</v>
      </c>
      <c r="AY10" s="11" t="str">
        <f>IF(AZ10 ="G","CV","")</f>
        <v/>
      </c>
      <c r="AZ10" s="12"/>
      <c r="BA10" s="10" t="str">
        <f>IF(AZ10 = "G","RS","P")</f>
        <v>P</v>
      </c>
      <c r="BB10" s="11" t="str">
        <f>IF(BC10 ="G","CV","")</f>
        <v/>
      </c>
      <c r="BC10" s="12"/>
      <c r="BD10" s="13"/>
      <c r="BE10" s="14"/>
      <c r="BF10" s="54"/>
      <c r="BG10" s="55"/>
    </row>
    <row r="11" spans="2:59" x14ac:dyDescent="0.25">
      <c r="B11" s="3"/>
      <c r="C11" s="44"/>
      <c r="D11" s="45"/>
      <c r="E11" s="46"/>
      <c r="F11" s="44"/>
      <c r="G11" s="45"/>
      <c r="H11" s="46"/>
      <c r="I11" s="44"/>
      <c r="J11" s="45"/>
      <c r="K11" s="46"/>
      <c r="L11" s="44"/>
      <c r="M11" s="45"/>
      <c r="N11" s="46"/>
      <c r="O11" s="44"/>
      <c r="P11" s="45"/>
      <c r="Q11" s="46"/>
      <c r="R11" s="15"/>
      <c r="S11" s="16"/>
      <c r="T11" s="52"/>
      <c r="U11" s="53"/>
      <c r="V11" s="44"/>
      <c r="W11" s="45"/>
      <c r="X11" s="46"/>
      <c r="Y11" s="44"/>
      <c r="Z11" s="45"/>
      <c r="AA11" s="46"/>
      <c r="AB11" s="44"/>
      <c r="AC11" s="45"/>
      <c r="AD11" s="46"/>
      <c r="AE11" s="44"/>
      <c r="AF11" s="45"/>
      <c r="AG11" s="46"/>
      <c r="AH11" s="44"/>
      <c r="AI11" s="45"/>
      <c r="AJ11" s="46"/>
      <c r="AK11" s="15"/>
      <c r="AL11" s="17"/>
      <c r="AM11" s="52"/>
      <c r="AN11" s="53"/>
      <c r="AO11" s="44"/>
      <c r="AP11" s="45"/>
      <c r="AQ11" s="46"/>
      <c r="AR11" s="44"/>
      <c r="AS11" s="45"/>
      <c r="AT11" s="46"/>
      <c r="AU11" s="44"/>
      <c r="AV11" s="45"/>
      <c r="AW11" s="46"/>
      <c r="AX11" s="44"/>
      <c r="AY11" s="45"/>
      <c r="AZ11" s="46"/>
      <c r="BA11" s="44"/>
      <c r="BB11" s="45"/>
      <c r="BC11" s="46"/>
      <c r="BD11" s="15"/>
      <c r="BE11" s="16"/>
      <c r="BF11" s="52"/>
      <c r="BG11" s="53"/>
    </row>
    <row r="12" spans="2:59" x14ac:dyDescent="0.25">
      <c r="B12" s="2" t="s">
        <v>16</v>
      </c>
      <c r="C12" s="10" t="s">
        <v>13</v>
      </c>
      <c r="D12" s="11" t="str">
        <f>IF(E12 ="G","CV","")</f>
        <v/>
      </c>
      <c r="E12" s="12"/>
      <c r="F12" s="10" t="s">
        <v>13</v>
      </c>
      <c r="G12" s="11" t="str">
        <f>IF(H12 ="G","CV","")</f>
        <v/>
      </c>
      <c r="H12" s="12"/>
      <c r="I12" s="10" t="str">
        <f>IF(H12 = "G","RS","P")</f>
        <v>P</v>
      </c>
      <c r="J12" s="11" t="str">
        <f>IF(K12 ="G","CV","")</f>
        <v/>
      </c>
      <c r="K12" s="12"/>
      <c r="L12" s="10" t="str">
        <f>IF(K12 = "G","RS","P")</f>
        <v>P</v>
      </c>
      <c r="M12" s="11" t="str">
        <f>IF(N12 ="G","CV","")</f>
        <v/>
      </c>
      <c r="N12" s="12"/>
      <c r="O12" s="10" t="str">
        <f>IF(N12 = "G","RS","P")</f>
        <v>P</v>
      </c>
      <c r="P12" s="11" t="str">
        <f>IF(Q12 ="G","CV","")</f>
        <v/>
      </c>
      <c r="Q12" s="12"/>
      <c r="R12" s="13"/>
      <c r="S12" s="14"/>
      <c r="T12" s="54"/>
      <c r="U12" s="55"/>
      <c r="V12" s="10" t="str">
        <f>IF(S12="G","RS",IF(T12="G","RS","P"))</f>
        <v>P</v>
      </c>
      <c r="W12" s="11" t="str">
        <f>IF(X12 ="G","CV","")</f>
        <v/>
      </c>
      <c r="X12" s="12"/>
      <c r="Y12" s="10" t="str">
        <f>IF(X12 = "G","RS","P")</f>
        <v>P</v>
      </c>
      <c r="Z12" s="11" t="str">
        <f>IF(AA12 ="G","CV","")</f>
        <v/>
      </c>
      <c r="AA12" s="12"/>
      <c r="AB12" s="10" t="str">
        <f>IF(AA12 = "G","RS","P")</f>
        <v>P</v>
      </c>
      <c r="AC12" s="11" t="str">
        <f>IF(AD12 ="G","CV","")</f>
        <v/>
      </c>
      <c r="AD12" s="12"/>
      <c r="AE12" s="10" t="str">
        <f>IF(AD12 = "G","RS","P")</f>
        <v>P</v>
      </c>
      <c r="AF12" s="11" t="str">
        <f>IF(AG12 ="G","CV","")</f>
        <v/>
      </c>
      <c r="AG12" s="12"/>
      <c r="AH12" s="10" t="str">
        <f>IF(AG12 = "G","RS","P")</f>
        <v>P</v>
      </c>
      <c r="AI12" s="11" t="str">
        <f>IF(AJ12 ="G","CV","")</f>
        <v/>
      </c>
      <c r="AJ12" s="12"/>
      <c r="AK12" s="13"/>
      <c r="AL12" s="14"/>
      <c r="AM12" s="54"/>
      <c r="AN12" s="55"/>
      <c r="AO12" s="10" t="str">
        <f>IF(AL12="G","RS",IF(AM12="G","RS","P"))</f>
        <v>P</v>
      </c>
      <c r="AP12" s="11" t="str">
        <f>IF(AQ12 ="G","CV","")</f>
        <v/>
      </c>
      <c r="AQ12" s="12"/>
      <c r="AR12" s="10" t="str">
        <f>IF(AQ12 = "G","RS","P")</f>
        <v>P</v>
      </c>
      <c r="AS12" s="11" t="str">
        <f>IF(AT12 ="G","CV","")</f>
        <v/>
      </c>
      <c r="AT12" s="12"/>
      <c r="AU12" s="10" t="str">
        <f>IF(AT12 = "G","RS","P")</f>
        <v>P</v>
      </c>
      <c r="AV12" s="11" t="str">
        <f>IF(AW12 ="G","CV","")</f>
        <v/>
      </c>
      <c r="AW12" s="12"/>
      <c r="AX12" s="10" t="str">
        <f>IF(AW12 = "G","RS","P")</f>
        <v>P</v>
      </c>
      <c r="AY12" s="11" t="str">
        <f>IF(AZ12 ="G","CV","")</f>
        <v/>
      </c>
      <c r="AZ12" s="12"/>
      <c r="BA12" s="10" t="str">
        <f>IF(AZ12 = "G","RS","P")</f>
        <v>P</v>
      </c>
      <c r="BB12" s="11" t="str">
        <f>IF(BC12 ="G","CV","")</f>
        <v/>
      </c>
      <c r="BC12" s="12"/>
      <c r="BD12" s="13"/>
      <c r="BE12" s="14"/>
      <c r="BF12" s="54"/>
      <c r="BG12" s="55"/>
    </row>
    <row r="13" spans="2:59" x14ac:dyDescent="0.25">
      <c r="B13" s="18"/>
      <c r="C13" s="44"/>
      <c r="D13" s="45"/>
      <c r="E13" s="46"/>
      <c r="F13" s="44"/>
      <c r="G13" s="45"/>
      <c r="H13" s="46"/>
      <c r="I13" s="44"/>
      <c r="J13" s="45"/>
      <c r="K13" s="46"/>
      <c r="L13" s="44"/>
      <c r="M13" s="45"/>
      <c r="N13" s="46"/>
      <c r="O13" s="44"/>
      <c r="P13" s="45"/>
      <c r="Q13" s="46"/>
      <c r="R13" s="15"/>
      <c r="S13" s="16"/>
      <c r="T13" s="52"/>
      <c r="U13" s="53"/>
      <c r="V13" s="44"/>
      <c r="W13" s="45"/>
      <c r="X13" s="46"/>
      <c r="Y13" s="44"/>
      <c r="Z13" s="45"/>
      <c r="AA13" s="46"/>
      <c r="AB13" s="44"/>
      <c r="AC13" s="45"/>
      <c r="AD13" s="46"/>
      <c r="AE13" s="44"/>
      <c r="AF13" s="45"/>
      <c r="AG13" s="46"/>
      <c r="AH13" s="44"/>
      <c r="AI13" s="45"/>
      <c r="AJ13" s="46"/>
      <c r="AK13" s="15"/>
      <c r="AL13" s="17"/>
      <c r="AM13" s="52"/>
      <c r="AN13" s="53"/>
      <c r="AO13" s="44"/>
      <c r="AP13" s="45"/>
      <c r="AQ13" s="46"/>
      <c r="AR13" s="44"/>
      <c r="AS13" s="45"/>
      <c r="AT13" s="46"/>
      <c r="AU13" s="44"/>
      <c r="AV13" s="45"/>
      <c r="AW13" s="46"/>
      <c r="AX13" s="44"/>
      <c r="AY13" s="45"/>
      <c r="AZ13" s="46"/>
      <c r="BA13" s="44"/>
      <c r="BB13" s="45"/>
      <c r="BC13" s="46"/>
      <c r="BD13" s="15"/>
      <c r="BE13" s="16"/>
      <c r="BF13" s="52"/>
      <c r="BG13" s="53"/>
    </row>
    <row r="14" spans="2:59" x14ac:dyDescent="0.25">
      <c r="B14" s="2" t="s">
        <v>17</v>
      </c>
      <c r="C14" s="10" t="s">
        <v>13</v>
      </c>
      <c r="D14" s="11" t="str">
        <f>IF(E14 ="G","CV","")</f>
        <v/>
      </c>
      <c r="E14" s="12"/>
      <c r="F14" s="10" t="str">
        <f>IF(E14 = "G","RS","P")</f>
        <v>P</v>
      </c>
      <c r="G14" s="11" t="str">
        <f>IF(H14 ="G","CV","")</f>
        <v/>
      </c>
      <c r="H14" s="12"/>
      <c r="I14" s="10" t="str">
        <f>IF(H14 = "G","RS","P")</f>
        <v>P</v>
      </c>
      <c r="J14" s="11" t="str">
        <f>IF(K14 ="G","CV","")</f>
        <v/>
      </c>
      <c r="K14" s="12"/>
      <c r="L14" s="10" t="str">
        <f>IF(K14 = "G","RS","P")</f>
        <v>P</v>
      </c>
      <c r="M14" s="11" t="str">
        <f>IF(N14 ="G","CV","")</f>
        <v/>
      </c>
      <c r="N14" s="12"/>
      <c r="O14" s="10" t="str">
        <f>IF(N14 = "G","RS","P")</f>
        <v>P</v>
      </c>
      <c r="P14" s="11" t="str">
        <f>IF(Q14 ="G","CV","")</f>
        <v/>
      </c>
      <c r="Q14" s="12"/>
      <c r="R14" s="13"/>
      <c r="S14" s="14"/>
      <c r="T14" s="54"/>
      <c r="U14" s="55"/>
      <c r="V14" s="10" t="str">
        <f>IF(S14="G","RS",IF(T14="G","RS","P"))</f>
        <v>P</v>
      </c>
      <c r="W14" s="11" t="str">
        <f>IF(X14 ="G","CV","")</f>
        <v/>
      </c>
      <c r="X14" s="12"/>
      <c r="Y14" s="10" t="str">
        <f>IF(X14 = "G","RS","P")</f>
        <v>P</v>
      </c>
      <c r="Z14" s="11" t="str">
        <f>IF(AA14 ="G","CV","")</f>
        <v/>
      </c>
      <c r="AA14" s="12"/>
      <c r="AB14" s="10" t="str">
        <f>IF(AA14 = "G","RS","P")</f>
        <v>P</v>
      </c>
      <c r="AC14" s="11" t="str">
        <f>IF(AD14 ="G","CV","")</f>
        <v/>
      </c>
      <c r="AD14" s="12"/>
      <c r="AE14" s="10" t="str">
        <f>IF(AD14 = "G","RS","P")</f>
        <v>P</v>
      </c>
      <c r="AF14" s="11" t="str">
        <f>IF(AG14 ="G","CV","")</f>
        <v/>
      </c>
      <c r="AG14" s="12"/>
      <c r="AH14" s="10" t="str">
        <f>IF(AG14 = "G","RS","P")</f>
        <v>P</v>
      </c>
      <c r="AI14" s="11" t="str">
        <f>IF(AJ14 ="G","CV","")</f>
        <v/>
      </c>
      <c r="AJ14" s="12"/>
      <c r="AK14" s="13"/>
      <c r="AL14" s="14"/>
      <c r="AM14" s="54"/>
      <c r="AN14" s="55"/>
      <c r="AO14" s="10" t="str">
        <f>IF(AL14="G","RS",IF(AM14="G","RS","P"))</f>
        <v>P</v>
      </c>
      <c r="AP14" s="11" t="str">
        <f>IF(AQ14 ="G","CV","")</f>
        <v/>
      </c>
      <c r="AQ14" s="12"/>
      <c r="AR14" s="10" t="str">
        <f>IF(AQ14 = "G","RS","P")</f>
        <v>P</v>
      </c>
      <c r="AS14" s="11" t="str">
        <f>IF(AT14 ="G","CV","")</f>
        <v/>
      </c>
      <c r="AT14" s="12"/>
      <c r="AU14" s="10" t="str">
        <f>IF(AT14 = "G","RS","P")</f>
        <v>P</v>
      </c>
      <c r="AV14" s="11" t="str">
        <f>IF(AW14 ="G","CV","")</f>
        <v/>
      </c>
      <c r="AW14" s="12"/>
      <c r="AX14" s="10" t="str">
        <f>IF(AW14 = "G","RS","P")</f>
        <v>P</v>
      </c>
      <c r="AY14" s="11" t="str">
        <f>IF(AZ14 ="G","CV","")</f>
        <v/>
      </c>
      <c r="AZ14" s="12"/>
      <c r="BA14" s="10" t="str">
        <f>IF(AZ14 = "G","RS","P")</f>
        <v>P</v>
      </c>
      <c r="BB14" s="11" t="str">
        <f>IF(BC14 ="G","CV","")</f>
        <v/>
      </c>
      <c r="BC14" s="12"/>
      <c r="BD14" s="13"/>
      <c r="BE14" s="14"/>
      <c r="BF14" s="54"/>
      <c r="BG14" s="55"/>
    </row>
    <row r="15" spans="2:59" x14ac:dyDescent="0.25">
      <c r="B15" s="3"/>
      <c r="C15" s="44"/>
      <c r="D15" s="45"/>
      <c r="E15" s="46"/>
      <c r="F15" s="44"/>
      <c r="G15" s="45"/>
      <c r="H15" s="46"/>
      <c r="I15" s="44"/>
      <c r="J15" s="45"/>
      <c r="K15" s="46"/>
      <c r="L15" s="44"/>
      <c r="M15" s="45"/>
      <c r="N15" s="46"/>
      <c r="O15" s="44"/>
      <c r="P15" s="45"/>
      <c r="Q15" s="46"/>
      <c r="R15" s="15"/>
      <c r="S15" s="16"/>
      <c r="T15" s="52"/>
      <c r="U15" s="53"/>
      <c r="V15" s="44"/>
      <c r="W15" s="45"/>
      <c r="X15" s="46"/>
      <c r="Y15" s="44"/>
      <c r="Z15" s="45"/>
      <c r="AA15" s="46"/>
      <c r="AB15" s="44"/>
      <c r="AC15" s="45"/>
      <c r="AD15" s="46"/>
      <c r="AE15" s="44"/>
      <c r="AF15" s="45"/>
      <c r="AG15" s="46"/>
      <c r="AH15" s="44"/>
      <c r="AI15" s="45"/>
      <c r="AJ15" s="46"/>
      <c r="AK15" s="15"/>
      <c r="AL15" s="17"/>
      <c r="AM15" s="52"/>
      <c r="AN15" s="53"/>
      <c r="AO15" s="44"/>
      <c r="AP15" s="45"/>
      <c r="AQ15" s="46"/>
      <c r="AR15" s="44"/>
      <c r="AS15" s="45"/>
      <c r="AT15" s="46"/>
      <c r="AU15" s="44"/>
      <c r="AV15" s="45"/>
      <c r="AW15" s="46"/>
      <c r="AX15" s="44"/>
      <c r="AY15" s="45"/>
      <c r="AZ15" s="46"/>
      <c r="BA15" s="44"/>
      <c r="BB15" s="45"/>
      <c r="BC15" s="46"/>
      <c r="BD15" s="15"/>
      <c r="BE15" s="16"/>
      <c r="BF15" s="52"/>
      <c r="BG15" s="53"/>
    </row>
    <row r="16" spans="2:59" x14ac:dyDescent="0.25">
      <c r="B16" s="2" t="s">
        <v>18</v>
      </c>
      <c r="C16" s="10" t="s">
        <v>13</v>
      </c>
      <c r="D16" s="11" t="str">
        <f>IF(E16 ="G","CV","")</f>
        <v/>
      </c>
      <c r="E16" s="12"/>
      <c r="F16" s="10" t="str">
        <f>IF(E16 = "G","RS","P")</f>
        <v>P</v>
      </c>
      <c r="G16" s="11" t="str">
        <f>IF(H16 ="G","CV","")</f>
        <v/>
      </c>
      <c r="H16" s="12"/>
      <c r="I16" s="10" t="str">
        <f>IF(H16 = "G","RS","P")</f>
        <v>P</v>
      </c>
      <c r="J16" s="11" t="str">
        <f>IF(K16 ="G","CV","")</f>
        <v/>
      </c>
      <c r="K16" s="12"/>
      <c r="L16" s="10" t="str">
        <f>IF(K16 = "G","RS","P")</f>
        <v>P</v>
      </c>
      <c r="M16" s="11" t="str">
        <f>IF(N16 ="G","CV","")</f>
        <v/>
      </c>
      <c r="N16" s="12"/>
      <c r="O16" s="10" t="str">
        <f>IF(N16 = "G","RS","P")</f>
        <v>P</v>
      </c>
      <c r="P16" s="11" t="str">
        <f>IF(Q16 ="G","CV","")</f>
        <v/>
      </c>
      <c r="Q16" s="12"/>
      <c r="R16" s="13"/>
      <c r="S16" s="14"/>
      <c r="T16" s="54"/>
      <c r="U16" s="55"/>
      <c r="V16" s="10" t="str">
        <f>IF(S16="G","RS",IF(T16="G","RS","P"))</f>
        <v>P</v>
      </c>
      <c r="W16" s="11" t="str">
        <f>IF(X16 ="G","CV","")</f>
        <v/>
      </c>
      <c r="X16" s="12"/>
      <c r="Y16" s="10" t="str">
        <f>IF(X16 = "G","RS","P")</f>
        <v>P</v>
      </c>
      <c r="Z16" s="11" t="str">
        <f>IF(AA16 ="G","CV","")</f>
        <v/>
      </c>
      <c r="AA16" s="12"/>
      <c r="AB16" s="10" t="str">
        <f>IF(AA16 = "G","RS","P")</f>
        <v>P</v>
      </c>
      <c r="AC16" s="11" t="str">
        <f>IF(AD16 ="G","CV","")</f>
        <v/>
      </c>
      <c r="AD16" s="12"/>
      <c r="AE16" s="10" t="str">
        <f>IF(AD16 = "G","RS","P")</f>
        <v>P</v>
      </c>
      <c r="AF16" s="11" t="str">
        <f>IF(AG16 ="G","CV","")</f>
        <v/>
      </c>
      <c r="AG16" s="12"/>
      <c r="AH16" s="10" t="str">
        <f>IF(AG16 = "G","RS","P")</f>
        <v>P</v>
      </c>
      <c r="AI16" s="11" t="str">
        <f>IF(AJ16 ="G","CV","")</f>
        <v/>
      </c>
      <c r="AJ16" s="12"/>
      <c r="AK16" s="13"/>
      <c r="AL16" s="14"/>
      <c r="AM16" s="54"/>
      <c r="AN16" s="55"/>
      <c r="AO16" s="10" t="str">
        <f>IF(AL16="G","RS",IF(AM16="G","RS","P"))</f>
        <v>P</v>
      </c>
      <c r="AP16" s="11" t="str">
        <f>IF(AQ16 ="G","CV","")</f>
        <v/>
      </c>
      <c r="AQ16" s="12"/>
      <c r="AR16" s="10" t="str">
        <f>IF(AQ16 = "G","RS","P")</f>
        <v>P</v>
      </c>
      <c r="AS16" s="11" t="str">
        <f>IF(AT16 ="G","CV","")</f>
        <v/>
      </c>
      <c r="AT16" s="12"/>
      <c r="AU16" s="10" t="str">
        <f>IF(AT16 = "G","RS","P")</f>
        <v>P</v>
      </c>
      <c r="AV16" s="11" t="str">
        <f>IF(AW16 ="G","CV","")</f>
        <v/>
      </c>
      <c r="AW16" s="12"/>
      <c r="AX16" s="10" t="str">
        <f>IF(AW16 = "G","RS","P")</f>
        <v>P</v>
      </c>
      <c r="AY16" s="11" t="str">
        <f>IF(AZ16 ="G","CV","")</f>
        <v/>
      </c>
      <c r="AZ16" s="12"/>
      <c r="BA16" s="10" t="str">
        <f>IF(AZ16 = "G","RS","P")</f>
        <v>P</v>
      </c>
      <c r="BB16" s="11" t="str">
        <f>IF(BC16 ="G","CV","")</f>
        <v/>
      </c>
      <c r="BC16" s="12"/>
      <c r="BD16" s="13"/>
      <c r="BE16" s="14"/>
      <c r="BF16" s="54"/>
      <c r="BG16" s="55"/>
    </row>
    <row r="17" spans="2:59" x14ac:dyDescent="0.25">
      <c r="B17" s="18"/>
      <c r="C17" s="44"/>
      <c r="D17" s="45"/>
      <c r="E17" s="46"/>
      <c r="F17" s="44"/>
      <c r="G17" s="45"/>
      <c r="H17" s="46"/>
      <c r="I17" s="44"/>
      <c r="J17" s="45"/>
      <c r="K17" s="46"/>
      <c r="L17" s="44"/>
      <c r="M17" s="45"/>
      <c r="N17" s="46"/>
      <c r="O17" s="44"/>
      <c r="P17" s="45"/>
      <c r="Q17" s="46"/>
      <c r="R17" s="13"/>
      <c r="S17" s="19"/>
      <c r="T17" s="50"/>
      <c r="U17" s="51"/>
      <c r="V17" s="44"/>
      <c r="W17" s="45"/>
      <c r="X17" s="46"/>
      <c r="Y17" s="44"/>
      <c r="Z17" s="45"/>
      <c r="AA17" s="46"/>
      <c r="AB17" s="44"/>
      <c r="AC17" s="45"/>
      <c r="AD17" s="46"/>
      <c r="AE17" s="44"/>
      <c r="AF17" s="45"/>
      <c r="AG17" s="46"/>
      <c r="AH17" s="44"/>
      <c r="AI17" s="45"/>
      <c r="AJ17" s="46"/>
      <c r="AK17" s="20"/>
      <c r="AL17" s="20"/>
      <c r="AM17" s="50"/>
      <c r="AN17" s="51"/>
      <c r="AO17" s="44"/>
      <c r="AP17" s="45"/>
      <c r="AQ17" s="46"/>
      <c r="AR17" s="44"/>
      <c r="AS17" s="45"/>
      <c r="AT17" s="46"/>
      <c r="AU17" s="44"/>
      <c r="AV17" s="45"/>
      <c r="AW17" s="46"/>
      <c r="AX17" s="44"/>
      <c r="AY17" s="45"/>
      <c r="AZ17" s="46"/>
      <c r="BA17" s="44"/>
      <c r="BB17" s="45"/>
      <c r="BC17" s="46"/>
      <c r="BD17" s="13"/>
      <c r="BE17" s="21"/>
      <c r="BF17" s="57"/>
      <c r="BG17" s="58"/>
    </row>
    <row r="19" spans="2:59" x14ac:dyDescent="0.25">
      <c r="C19" s="49"/>
      <c r="D19" s="49"/>
      <c r="E19" s="49"/>
      <c r="F19" s="49"/>
      <c r="G19" s="49"/>
      <c r="H19" s="49"/>
      <c r="I19" s="49"/>
      <c r="J19" s="49"/>
      <c r="K19" s="49"/>
      <c r="L19" s="49"/>
      <c r="M19" s="49"/>
      <c r="N19" s="49"/>
      <c r="O19" s="49"/>
      <c r="P19" s="49"/>
      <c r="Q19" s="49"/>
      <c r="R19" s="49"/>
      <c r="S19" s="49"/>
      <c r="T19" s="49"/>
      <c r="U19" s="49"/>
      <c r="V19" s="49"/>
      <c r="W19" s="49"/>
      <c r="X19" s="49"/>
      <c r="Y19" s="49"/>
      <c r="Z19" s="49"/>
      <c r="AA19" s="49"/>
      <c r="AB19" s="49"/>
      <c r="AC19" s="49"/>
      <c r="AD19" s="49"/>
      <c r="AE19" s="49"/>
      <c r="AF19" s="49"/>
      <c r="AG19" s="49"/>
      <c r="AH19" s="49"/>
      <c r="AI19" s="49"/>
      <c r="AJ19" s="49"/>
      <c r="AK19" s="49"/>
      <c r="AL19" s="49"/>
      <c r="AM19" s="49"/>
      <c r="AN19" s="49"/>
      <c r="AO19" s="44"/>
      <c r="AP19" s="45"/>
      <c r="AQ19" s="46"/>
      <c r="AR19" s="44"/>
      <c r="AS19" s="45"/>
      <c r="AT19" s="45"/>
      <c r="AU19" s="44"/>
      <c r="AV19" s="45"/>
      <c r="AW19" s="46"/>
      <c r="AX19" s="45"/>
      <c r="AY19" s="45"/>
      <c r="AZ19" s="45"/>
      <c r="BA19" s="44"/>
      <c r="BB19" s="45"/>
      <c r="BC19" s="46"/>
      <c r="BD19" s="56"/>
      <c r="BE19" s="51"/>
      <c r="BF19" s="56"/>
      <c r="BG19" s="51"/>
    </row>
    <row r="20" spans="2:59" x14ac:dyDescent="0.25">
      <c r="B20" s="2"/>
      <c r="C20" s="59" t="s">
        <v>1</v>
      </c>
      <c r="D20" s="60"/>
      <c r="E20" s="61"/>
      <c r="F20" s="59" t="s">
        <v>2</v>
      </c>
      <c r="G20" s="60"/>
      <c r="H20" s="61"/>
      <c r="I20" s="59" t="s">
        <v>3</v>
      </c>
      <c r="J20" s="60"/>
      <c r="K20" s="61"/>
      <c r="L20" s="59" t="s">
        <v>4</v>
      </c>
      <c r="M20" s="60"/>
      <c r="N20" s="61"/>
      <c r="O20" s="59" t="s">
        <v>5</v>
      </c>
      <c r="P20" s="60"/>
      <c r="Q20" s="61"/>
      <c r="R20" s="62" t="s">
        <v>6</v>
      </c>
      <c r="S20" s="63"/>
      <c r="T20" s="62" t="s">
        <v>7</v>
      </c>
      <c r="U20" s="63"/>
      <c r="V20" s="59" t="s">
        <v>1</v>
      </c>
      <c r="W20" s="60"/>
      <c r="X20" s="61"/>
      <c r="Y20" s="59" t="s">
        <v>2</v>
      </c>
      <c r="Z20" s="60"/>
      <c r="AA20" s="61"/>
      <c r="AB20" s="59" t="s">
        <v>3</v>
      </c>
      <c r="AC20" s="60"/>
      <c r="AD20" s="61"/>
      <c r="AE20" s="59" t="s">
        <v>4</v>
      </c>
      <c r="AF20" s="60"/>
      <c r="AG20" s="61"/>
      <c r="AH20" s="59" t="s">
        <v>5</v>
      </c>
      <c r="AI20" s="60"/>
      <c r="AJ20" s="61"/>
      <c r="AK20" s="62" t="s">
        <v>6</v>
      </c>
      <c r="AL20" s="63"/>
      <c r="AM20" s="62" t="s">
        <v>7</v>
      </c>
      <c r="AN20" s="63"/>
      <c r="AO20" s="44" t="s">
        <v>1</v>
      </c>
      <c r="AP20" s="45"/>
      <c r="AQ20" s="46"/>
      <c r="AR20" s="44" t="s">
        <v>2</v>
      </c>
      <c r="AS20" s="45"/>
      <c r="AT20" s="45"/>
      <c r="AU20" s="64" t="s">
        <v>3</v>
      </c>
      <c r="AV20" s="65"/>
      <c r="AW20" s="66"/>
      <c r="AX20" s="45" t="s">
        <v>4</v>
      </c>
      <c r="AY20" s="45"/>
      <c r="AZ20" s="45"/>
      <c r="BA20" s="44" t="s">
        <v>5</v>
      </c>
      <c r="BB20" s="45"/>
      <c r="BC20" s="46"/>
      <c r="BD20" s="56" t="s">
        <v>6</v>
      </c>
      <c r="BE20" s="51"/>
      <c r="BF20" s="56" t="s">
        <v>7</v>
      </c>
      <c r="BG20" s="51"/>
    </row>
    <row r="21" spans="2:59" x14ac:dyDescent="0.25">
      <c r="B21" s="18"/>
      <c r="C21" s="22" t="s">
        <v>8</v>
      </c>
      <c r="D21" s="23" t="s">
        <v>9</v>
      </c>
      <c r="E21" s="24" t="s">
        <v>10</v>
      </c>
      <c r="F21" s="22" t="s">
        <v>8</v>
      </c>
      <c r="G21" s="23" t="s">
        <v>9</v>
      </c>
      <c r="H21" s="24" t="s">
        <v>10</v>
      </c>
      <c r="I21" s="22" t="s">
        <v>8</v>
      </c>
      <c r="J21" s="23" t="s">
        <v>9</v>
      </c>
      <c r="K21" s="24" t="s">
        <v>10</v>
      </c>
      <c r="L21" s="22" t="s">
        <v>8</v>
      </c>
      <c r="M21" s="23" t="s">
        <v>9</v>
      </c>
      <c r="N21" s="24" t="s">
        <v>10</v>
      </c>
      <c r="O21" s="22" t="s">
        <v>8</v>
      </c>
      <c r="P21" s="23" t="s">
        <v>9</v>
      </c>
      <c r="Q21" s="24" t="s">
        <v>10</v>
      </c>
      <c r="R21" s="25" t="s">
        <v>8</v>
      </c>
      <c r="S21" s="26" t="s">
        <v>10</v>
      </c>
      <c r="T21" s="25" t="s">
        <v>8</v>
      </c>
      <c r="U21" s="26" t="s">
        <v>10</v>
      </c>
      <c r="V21" s="22" t="s">
        <v>8</v>
      </c>
      <c r="W21" s="23" t="s">
        <v>9</v>
      </c>
      <c r="X21" s="24" t="s">
        <v>10</v>
      </c>
      <c r="Y21" s="22" t="s">
        <v>8</v>
      </c>
      <c r="Z21" s="23" t="s">
        <v>9</v>
      </c>
      <c r="AA21" s="24" t="s">
        <v>10</v>
      </c>
      <c r="AB21" s="22" t="s">
        <v>8</v>
      </c>
      <c r="AC21" s="23" t="s">
        <v>9</v>
      </c>
      <c r="AD21" s="24" t="s">
        <v>10</v>
      </c>
      <c r="AE21" s="22" t="s">
        <v>8</v>
      </c>
      <c r="AF21" s="23" t="s">
        <v>9</v>
      </c>
      <c r="AG21" s="24" t="s">
        <v>10</v>
      </c>
      <c r="AH21" s="22" t="s">
        <v>8</v>
      </c>
      <c r="AI21" s="23" t="s">
        <v>9</v>
      </c>
      <c r="AJ21" s="24" t="s">
        <v>10</v>
      </c>
      <c r="AK21" s="25" t="s">
        <v>8</v>
      </c>
      <c r="AL21" s="26" t="s">
        <v>10</v>
      </c>
      <c r="AM21" s="25" t="s">
        <v>8</v>
      </c>
      <c r="AN21" s="26" t="s">
        <v>10</v>
      </c>
      <c r="AO21" s="27" t="s">
        <v>8</v>
      </c>
      <c r="AP21" s="28" t="s">
        <v>9</v>
      </c>
      <c r="AQ21" s="29" t="s">
        <v>10</v>
      </c>
      <c r="AR21" s="10" t="s">
        <v>8</v>
      </c>
      <c r="AS21" s="11" t="s">
        <v>9</v>
      </c>
      <c r="AT21" s="11" t="s">
        <v>10</v>
      </c>
      <c r="AU21" s="10" t="s">
        <v>8</v>
      </c>
      <c r="AV21" s="11" t="s">
        <v>9</v>
      </c>
      <c r="AW21" s="30" t="s">
        <v>10</v>
      </c>
      <c r="AX21" s="11" t="s">
        <v>4</v>
      </c>
      <c r="AY21" s="11" t="s">
        <v>9</v>
      </c>
      <c r="AZ21" s="11" t="s">
        <v>10</v>
      </c>
      <c r="BA21" s="10" t="s">
        <v>8</v>
      </c>
      <c r="BB21" s="11" t="s">
        <v>9</v>
      </c>
      <c r="BC21" s="30" t="s">
        <v>10</v>
      </c>
      <c r="BD21" s="20" t="s">
        <v>8</v>
      </c>
      <c r="BE21" s="19" t="s">
        <v>10</v>
      </c>
      <c r="BF21" s="31" t="s">
        <v>8</v>
      </c>
      <c r="BG21" s="32" t="s">
        <v>10</v>
      </c>
    </row>
    <row r="22" spans="2:59" x14ac:dyDescent="0.25">
      <c r="B22" s="3" t="s">
        <v>34</v>
      </c>
      <c r="C22" s="10" t="str">
        <f>IF(BE6="G","RS",IF(BF6="G","RS","P"))</f>
        <v>P</v>
      </c>
      <c r="D22" s="11" t="str">
        <f>IF(E22 ="G","CV","")</f>
        <v/>
      </c>
      <c r="E22" s="12"/>
      <c r="F22" s="10" t="s">
        <v>13</v>
      </c>
      <c r="G22" s="11" t="str">
        <f>IF(H22 ="G","CV","")</f>
        <v/>
      </c>
      <c r="H22" s="12"/>
      <c r="I22" s="10" t="str">
        <f>IF(H22 = "G","RS","P")</f>
        <v>P</v>
      </c>
      <c r="J22" s="11" t="str">
        <f>IF(K22 ="G","CV","")</f>
        <v/>
      </c>
      <c r="K22" s="12"/>
      <c r="L22" s="10" t="str">
        <f>IF(K22 = "G","RS","P")</f>
        <v>P</v>
      </c>
      <c r="M22" s="11" t="str">
        <f>IF(N22 ="G","CV","")</f>
        <v/>
      </c>
      <c r="N22" s="12"/>
      <c r="O22" s="10" t="str">
        <f>IF(N22 = "G","RS","P")</f>
        <v>P</v>
      </c>
      <c r="P22" s="11" t="str">
        <f>IF(Q22 ="G","CV","")</f>
        <v/>
      </c>
      <c r="Q22" s="12"/>
      <c r="R22" s="13"/>
      <c r="S22" s="14"/>
      <c r="T22" s="54"/>
      <c r="U22" s="55"/>
      <c r="V22" s="10" t="str">
        <f>IF(S22="G","RS",IF(T22="G","RS","P"))</f>
        <v>P</v>
      </c>
      <c r="W22" s="11" t="str">
        <f>IF(X22 ="G","CV","")</f>
        <v/>
      </c>
      <c r="X22" s="12"/>
      <c r="Y22" s="10" t="str">
        <f>IF(X22 = "G","RS","P")</f>
        <v>P</v>
      </c>
      <c r="Z22" s="11" t="str">
        <f>IF(AA22 ="G","CV","")</f>
        <v/>
      </c>
      <c r="AA22" s="12"/>
      <c r="AB22" s="10" t="str">
        <f>IF(AA22 = "G","RS","P")</f>
        <v>P</v>
      </c>
      <c r="AC22" s="11" t="str">
        <f>IF(AD22 ="G","CV","")</f>
        <v/>
      </c>
      <c r="AD22" s="12"/>
      <c r="AE22" s="10" t="str">
        <f>IF(AD22 = "G","RS","P")</f>
        <v>P</v>
      </c>
      <c r="AF22" s="11" t="str">
        <f>IF(AG22 ="G","CV","")</f>
        <v/>
      </c>
      <c r="AG22" s="12"/>
      <c r="AH22" s="10" t="s">
        <v>13</v>
      </c>
      <c r="AI22" s="11" t="str">
        <f>IF(AJ22 ="G","CV","")</f>
        <v/>
      </c>
      <c r="AJ22" s="12"/>
      <c r="AK22" s="13"/>
      <c r="AL22" s="14"/>
      <c r="AM22" s="54"/>
      <c r="AN22" s="55"/>
      <c r="AO22" s="10" t="str">
        <f>IF(AL22="G","RS",IF(AM22="G","RS","P"))</f>
        <v>P</v>
      </c>
      <c r="AP22" s="11" t="str">
        <f>IF(AQ22 ="G","CV","")</f>
        <v/>
      </c>
      <c r="AQ22" s="12"/>
      <c r="AR22" s="10" t="str">
        <f>IF(AQ22 = "G","RS","P")</f>
        <v>P</v>
      </c>
      <c r="AS22" s="11" t="str">
        <f>IF(AT22 ="G","CV","")</f>
        <v/>
      </c>
      <c r="AT22" s="12"/>
      <c r="AU22" s="10" t="str">
        <f>IF(AT22 = "G","RS","P")</f>
        <v>P</v>
      </c>
      <c r="AV22" s="11" t="str">
        <f>IF(AW22 ="G","CV","")</f>
        <v/>
      </c>
      <c r="AW22" s="12"/>
      <c r="AX22" s="10" t="str">
        <f>IF(AW22 = "G","RS","P")</f>
        <v>P</v>
      </c>
      <c r="AY22" s="11" t="str">
        <f>IF(AZ22 ="G","CV","")</f>
        <v/>
      </c>
      <c r="AZ22" s="12"/>
      <c r="BA22" s="10" t="str">
        <f>IF(AZ22 = "G","RS","P")</f>
        <v>P</v>
      </c>
      <c r="BB22" s="11" t="str">
        <f>IF(BC22 ="G","CV","")</f>
        <v/>
      </c>
      <c r="BC22" s="12"/>
      <c r="BD22" s="13"/>
      <c r="BE22" s="14"/>
      <c r="BF22" s="54"/>
      <c r="BG22" s="55"/>
    </row>
    <row r="23" spans="2:59" x14ac:dyDescent="0.25">
      <c r="B23" s="3"/>
      <c r="C23" s="44"/>
      <c r="D23" s="45"/>
      <c r="E23" s="46"/>
      <c r="F23" s="44"/>
      <c r="G23" s="45"/>
      <c r="H23" s="46"/>
      <c r="I23" s="44"/>
      <c r="J23" s="45"/>
      <c r="K23" s="46"/>
      <c r="L23" s="44"/>
      <c r="M23" s="45"/>
      <c r="N23" s="46"/>
      <c r="O23" s="44"/>
      <c r="P23" s="45"/>
      <c r="Q23" s="46"/>
      <c r="R23" s="15"/>
      <c r="S23" s="16"/>
      <c r="T23" s="15"/>
      <c r="U23" s="16"/>
      <c r="V23" s="44"/>
      <c r="W23" s="45"/>
      <c r="X23" s="46"/>
      <c r="Y23" s="44"/>
      <c r="Z23" s="45"/>
      <c r="AA23" s="46"/>
      <c r="AB23" s="44"/>
      <c r="AC23" s="45"/>
      <c r="AD23" s="46"/>
      <c r="AE23" s="44"/>
      <c r="AF23" s="45"/>
      <c r="AG23" s="46"/>
      <c r="AH23" s="44"/>
      <c r="AI23" s="45"/>
      <c r="AJ23" s="46"/>
      <c r="AK23" s="15"/>
      <c r="AL23" s="16"/>
      <c r="AM23" s="15"/>
      <c r="AN23" s="16"/>
      <c r="AO23" s="44"/>
      <c r="AP23" s="45"/>
      <c r="AQ23" s="46"/>
      <c r="AR23" s="44"/>
      <c r="AS23" s="45"/>
      <c r="AT23" s="46"/>
      <c r="AU23" s="44"/>
      <c r="AV23" s="45"/>
      <c r="AW23" s="46"/>
      <c r="AX23" s="44"/>
      <c r="AY23" s="45"/>
      <c r="AZ23" s="46"/>
      <c r="BA23" s="44"/>
      <c r="BB23" s="45"/>
      <c r="BC23" s="46"/>
      <c r="BD23" s="20"/>
      <c r="BE23" s="19"/>
      <c r="BF23" s="56"/>
      <c r="BG23" s="51"/>
    </row>
    <row r="24" spans="2:59" x14ac:dyDescent="0.25">
      <c r="B24" s="3" t="s">
        <v>35</v>
      </c>
      <c r="C24" s="10" t="str">
        <f>IF(BE8="G","RS",IF(BF8="G","RS","P"))</f>
        <v>P</v>
      </c>
      <c r="D24" s="11" t="str">
        <f>IF(E24 ="G","CV","")</f>
        <v/>
      </c>
      <c r="E24" s="12"/>
      <c r="F24" s="10" t="str">
        <f>IF(E24 = "G","RS","P")</f>
        <v>P</v>
      </c>
      <c r="G24" s="11" t="str">
        <f>IF(H24 ="G","CV","")</f>
        <v/>
      </c>
      <c r="H24" s="12"/>
      <c r="I24" s="10" t="str">
        <f>IF(H24 = "G","RS","P")</f>
        <v>P</v>
      </c>
      <c r="J24" s="11" t="str">
        <f>IF(K24 ="G","CV","")</f>
        <v/>
      </c>
      <c r="K24" s="12"/>
      <c r="L24" s="10" t="str">
        <f>IF(K24 = "G","RS","P")</f>
        <v>P</v>
      </c>
      <c r="M24" s="11" t="str">
        <f>IF(N24 ="G","CV","")</f>
        <v/>
      </c>
      <c r="N24" s="12"/>
      <c r="O24" s="10" t="str">
        <f>IF(N24 = "G","RS","P")</f>
        <v>P</v>
      </c>
      <c r="P24" s="11" t="str">
        <f>IF(Q24 ="G","CV","")</f>
        <v/>
      </c>
      <c r="Q24" s="12"/>
      <c r="R24" s="13"/>
      <c r="S24" s="14"/>
      <c r="T24" s="54"/>
      <c r="U24" s="55"/>
      <c r="V24" s="10" t="str">
        <f>IF(S24="G","RS",IF(T24="G","RS","P"))</f>
        <v>P</v>
      </c>
      <c r="W24" s="11" t="str">
        <f>IF(X24 ="G","CV","")</f>
        <v/>
      </c>
      <c r="X24" s="12"/>
      <c r="Y24" s="10" t="str">
        <f>IF(X24 = "G","RS","P")</f>
        <v>P</v>
      </c>
      <c r="Z24" s="11" t="str">
        <f>IF(AA24 ="G","CV","")</f>
        <v/>
      </c>
      <c r="AA24" s="12"/>
      <c r="AB24" s="10" t="str">
        <f>IF(AA24 = "G","RS","P")</f>
        <v>P</v>
      </c>
      <c r="AC24" s="11" t="str">
        <f>IF(AD24 ="G","CV","")</f>
        <v/>
      </c>
      <c r="AD24" s="12"/>
      <c r="AE24" s="10" t="str">
        <f>IF(AD24 = "G","RS","P")</f>
        <v>P</v>
      </c>
      <c r="AF24" s="11" t="str">
        <f>IF(AG24 ="G","CV","")</f>
        <v/>
      </c>
      <c r="AG24" s="12"/>
      <c r="AH24" s="10" t="str">
        <f>IF(AG24 = "G","RS","P")</f>
        <v>P</v>
      </c>
      <c r="AI24" s="11" t="str">
        <f>IF(AJ24 ="G","CV","")</f>
        <v/>
      </c>
      <c r="AJ24" s="12"/>
      <c r="AK24" s="13"/>
      <c r="AL24" s="14"/>
      <c r="AM24" s="54"/>
      <c r="AN24" s="55"/>
      <c r="AO24" s="10" t="str">
        <f>IF(AL24="G","RS",IF(AM24="G","RS","P"))</f>
        <v>P</v>
      </c>
      <c r="AP24" s="11" t="str">
        <f>IF(AQ24 ="G","CV","")</f>
        <v/>
      </c>
      <c r="AQ24" s="12"/>
      <c r="AR24" s="10" t="str">
        <f>IF(AQ24 = "G","RS","P")</f>
        <v>P</v>
      </c>
      <c r="AS24" s="11" t="str">
        <f>IF(AT24 ="G","CV","")</f>
        <v/>
      </c>
      <c r="AT24" s="12"/>
      <c r="AU24" s="10" t="str">
        <f>IF(AT24 = "G","RS","P")</f>
        <v>P</v>
      </c>
      <c r="AV24" s="11" t="str">
        <f>IF(AW24 ="G","CV","")</f>
        <v/>
      </c>
      <c r="AW24" s="12"/>
      <c r="AX24" s="10" t="str">
        <f>IF(AW24 = "G","RS","P")</f>
        <v>P</v>
      </c>
      <c r="AY24" s="11" t="str">
        <f>IF(AZ24 ="G","CV","")</f>
        <v/>
      </c>
      <c r="AZ24" s="12"/>
      <c r="BA24" s="10" t="str">
        <f>IF(AZ24 = "G","RS","P")</f>
        <v>P</v>
      </c>
      <c r="BB24" s="11" t="str">
        <f>IF(BC24 ="G","CV","")</f>
        <v/>
      </c>
      <c r="BC24" s="12"/>
      <c r="BD24" s="13"/>
      <c r="BE24" s="14"/>
      <c r="BF24" s="54"/>
      <c r="BG24" s="55"/>
    </row>
    <row r="25" spans="2:59" x14ac:dyDescent="0.25">
      <c r="B25" s="3"/>
      <c r="C25" s="44"/>
      <c r="D25" s="45"/>
      <c r="E25" s="46"/>
      <c r="F25" s="44"/>
      <c r="G25" s="45"/>
      <c r="H25" s="46"/>
      <c r="I25" s="44"/>
      <c r="J25" s="45"/>
      <c r="K25" s="46"/>
      <c r="L25" s="44"/>
      <c r="M25" s="45"/>
      <c r="N25" s="46"/>
      <c r="O25" s="44"/>
      <c r="P25" s="45"/>
      <c r="Q25" s="46"/>
      <c r="R25" s="15"/>
      <c r="S25" s="16"/>
      <c r="T25" s="15"/>
      <c r="U25" s="16"/>
      <c r="V25" s="44"/>
      <c r="W25" s="45"/>
      <c r="X25" s="46"/>
      <c r="Y25" s="44"/>
      <c r="Z25" s="45"/>
      <c r="AA25" s="46"/>
      <c r="AB25" s="44"/>
      <c r="AC25" s="45"/>
      <c r="AD25" s="46"/>
      <c r="AE25" s="44"/>
      <c r="AF25" s="45"/>
      <c r="AG25" s="46"/>
      <c r="AH25" s="44"/>
      <c r="AI25" s="45"/>
      <c r="AJ25" s="46"/>
      <c r="AK25" s="15"/>
      <c r="AL25" s="16"/>
      <c r="AM25" s="15"/>
      <c r="AN25" s="16"/>
      <c r="AO25" s="44"/>
      <c r="AP25" s="45"/>
      <c r="AQ25" s="46"/>
      <c r="AR25" s="44"/>
      <c r="AS25" s="45"/>
      <c r="AT25" s="46"/>
      <c r="AU25" s="44"/>
      <c r="AV25" s="45"/>
      <c r="AW25" s="46"/>
      <c r="AX25" s="44"/>
      <c r="AY25" s="45"/>
      <c r="AZ25" s="46"/>
      <c r="BA25" s="44"/>
      <c r="BB25" s="45"/>
      <c r="BC25" s="46"/>
      <c r="BD25" s="20"/>
      <c r="BE25" s="19"/>
      <c r="BF25" s="56"/>
      <c r="BG25" s="51"/>
    </row>
    <row r="26" spans="2:59" x14ac:dyDescent="0.25">
      <c r="B26" s="3" t="s">
        <v>15</v>
      </c>
      <c r="C26" s="10" t="str">
        <f>IF(BE10="G","RS",IF(BF10="G","RS","P"))</f>
        <v>P</v>
      </c>
      <c r="D26" s="11" t="str">
        <f>IF(E26 ="G","CV","")</f>
        <v/>
      </c>
      <c r="E26" s="12"/>
      <c r="F26" s="10" t="str">
        <f>IF(E26 = "G","RS","P")</f>
        <v>P</v>
      </c>
      <c r="G26" s="11" t="str">
        <f>IF(H26 ="G","CV","")</f>
        <v/>
      </c>
      <c r="H26" s="12"/>
      <c r="I26" s="10" t="str">
        <f>IF(H26 = "G","RS","P")</f>
        <v>P</v>
      </c>
      <c r="J26" s="11" t="str">
        <f>IF(K26 ="G","CV","")</f>
        <v/>
      </c>
      <c r="K26" s="12"/>
      <c r="L26" s="10" t="str">
        <f>IF(K26 = "G","RS","P")</f>
        <v>P</v>
      </c>
      <c r="M26" s="11" t="str">
        <f>IF(N26 ="G","CV","")</f>
        <v/>
      </c>
      <c r="N26" s="12"/>
      <c r="O26" s="10" t="str">
        <f>IF(N26 = "G","RS","P")</f>
        <v>P</v>
      </c>
      <c r="P26" s="11" t="str">
        <f>IF(Q26 ="G","CV","")</f>
        <v/>
      </c>
      <c r="Q26" s="12"/>
      <c r="R26" s="13"/>
      <c r="S26" s="14"/>
      <c r="T26" s="54"/>
      <c r="U26" s="55"/>
      <c r="V26" s="10" t="str">
        <f>IF(S26="G","RS",IF(T26="G","RS","P"))</f>
        <v>P</v>
      </c>
      <c r="W26" s="11" t="str">
        <f>IF(X26 ="G","CV","")</f>
        <v/>
      </c>
      <c r="X26" s="12"/>
      <c r="Y26" s="10" t="str">
        <f>IF(X26 = "G","RS","P")</f>
        <v>P</v>
      </c>
      <c r="Z26" s="11" t="str">
        <f>IF(AA26 ="G","CV","")</f>
        <v/>
      </c>
      <c r="AA26" s="12"/>
      <c r="AB26" s="10" t="str">
        <f>IF(AA26 = "G","RS","P")</f>
        <v>P</v>
      </c>
      <c r="AC26" s="11" t="str">
        <f>IF(AD26 ="G","CV","")</f>
        <v/>
      </c>
      <c r="AD26" s="12"/>
      <c r="AE26" s="10" t="str">
        <f>IF(AD26 = "G","RS","P")</f>
        <v>P</v>
      </c>
      <c r="AF26" s="11" t="str">
        <f>IF(AG26 ="G","CV","")</f>
        <v/>
      </c>
      <c r="AG26" s="12"/>
      <c r="AH26" s="10" t="str">
        <f>IF(AG26 = "G","RS","P")</f>
        <v>P</v>
      </c>
      <c r="AI26" s="11" t="str">
        <f>IF(AJ26 ="G","CV","")</f>
        <v/>
      </c>
      <c r="AJ26" s="12"/>
      <c r="AK26" s="13"/>
      <c r="AL26" s="14"/>
      <c r="AM26" s="54"/>
      <c r="AN26" s="55"/>
      <c r="AO26" s="10" t="str">
        <f>IF(AL26="G","RS",IF(AM26="G","RS","P"))</f>
        <v>P</v>
      </c>
      <c r="AP26" s="11" t="str">
        <f>IF(AQ26 ="G","CV","")</f>
        <v/>
      </c>
      <c r="AQ26" s="12"/>
      <c r="AR26" s="10" t="str">
        <f>IF(AQ26 = "G","RS","P")</f>
        <v>P</v>
      </c>
      <c r="AS26" s="11" t="str">
        <f>IF(AT26 ="G","CV","")</f>
        <v/>
      </c>
      <c r="AT26" s="12"/>
      <c r="AU26" s="10" t="str">
        <f>IF(AT26 = "G","RS","P")</f>
        <v>P</v>
      </c>
      <c r="AV26" s="11" t="str">
        <f>IF(AW26 ="G","CV","")</f>
        <v/>
      </c>
      <c r="AW26" s="12"/>
      <c r="AX26" s="10" t="str">
        <f>IF(AW26 = "G","RS","P")</f>
        <v>P</v>
      </c>
      <c r="AY26" s="11" t="str">
        <f>IF(AZ26 ="G","CV","")</f>
        <v/>
      </c>
      <c r="AZ26" s="12"/>
      <c r="BA26" s="10" t="str">
        <f>IF(AZ26 = "G","RS","P")</f>
        <v>P</v>
      </c>
      <c r="BB26" s="11" t="str">
        <f>IF(BC26 ="G","CV","")</f>
        <v/>
      </c>
      <c r="BC26" s="12"/>
      <c r="BD26" s="13"/>
      <c r="BE26" s="14"/>
      <c r="BF26" s="54"/>
      <c r="BG26" s="55"/>
    </row>
    <row r="27" spans="2:59" x14ac:dyDescent="0.25">
      <c r="B27" s="3"/>
      <c r="C27" s="44"/>
      <c r="D27" s="45"/>
      <c r="E27" s="46"/>
      <c r="F27" s="44"/>
      <c r="G27" s="45"/>
      <c r="H27" s="46"/>
      <c r="I27" s="44"/>
      <c r="J27" s="45"/>
      <c r="K27" s="46"/>
      <c r="L27" s="44"/>
      <c r="M27" s="45"/>
      <c r="N27" s="46"/>
      <c r="O27" s="44"/>
      <c r="P27" s="45"/>
      <c r="Q27" s="46"/>
      <c r="R27" s="15"/>
      <c r="S27" s="16"/>
      <c r="T27" s="15"/>
      <c r="U27" s="16"/>
      <c r="V27" s="44"/>
      <c r="W27" s="45"/>
      <c r="X27" s="46"/>
      <c r="Y27" s="44"/>
      <c r="Z27" s="45"/>
      <c r="AA27" s="46"/>
      <c r="AB27" s="44"/>
      <c r="AC27" s="45"/>
      <c r="AD27" s="46"/>
      <c r="AE27" s="44"/>
      <c r="AF27" s="45"/>
      <c r="AG27" s="46"/>
      <c r="AH27" s="44"/>
      <c r="AI27" s="45"/>
      <c r="AJ27" s="46"/>
      <c r="AK27" s="15"/>
      <c r="AL27" s="16"/>
      <c r="AM27" s="15"/>
      <c r="AN27" s="16"/>
      <c r="AO27" s="44"/>
      <c r="AP27" s="45"/>
      <c r="AQ27" s="46"/>
      <c r="AR27" s="44"/>
      <c r="AS27" s="45"/>
      <c r="AT27" s="46"/>
      <c r="AU27" s="44"/>
      <c r="AV27" s="45"/>
      <c r="AW27" s="46"/>
      <c r="AX27" s="44"/>
      <c r="AY27" s="45"/>
      <c r="AZ27" s="46"/>
      <c r="BA27" s="44"/>
      <c r="BB27" s="45"/>
      <c r="BC27" s="46"/>
      <c r="BD27" s="20"/>
      <c r="BE27" s="19"/>
      <c r="BF27" s="56"/>
      <c r="BG27" s="51"/>
    </row>
    <row r="28" spans="2:59" x14ac:dyDescent="0.25">
      <c r="B28" s="3" t="s">
        <v>16</v>
      </c>
      <c r="C28" s="10" t="str">
        <f>IF(BE12="G","RS",IF(BF12="G","RS","P"))</f>
        <v>P</v>
      </c>
      <c r="D28" s="11" t="str">
        <f>IF(E28 ="G","CV","")</f>
        <v/>
      </c>
      <c r="E28" s="12"/>
      <c r="F28" s="10" t="str">
        <f>IF(E28 = "G","RS","P")</f>
        <v>P</v>
      </c>
      <c r="G28" s="11" t="str">
        <f>IF(H28 ="G","CV","")</f>
        <v/>
      </c>
      <c r="H28" s="12"/>
      <c r="I28" s="10" t="str">
        <f>IF(H28 = "G","RS","P")</f>
        <v>P</v>
      </c>
      <c r="J28" s="11" t="str">
        <f>IF(K28 ="G","CV","")</f>
        <v/>
      </c>
      <c r="K28" s="12"/>
      <c r="L28" s="10" t="str">
        <f>IF(K28 = "G","RS","P")</f>
        <v>P</v>
      </c>
      <c r="M28" s="11" t="str">
        <f>IF(N28 ="G","CV","")</f>
        <v/>
      </c>
      <c r="N28" s="12"/>
      <c r="O28" s="10" t="str">
        <f>IF(N28 = "G","RS","P")</f>
        <v>P</v>
      </c>
      <c r="P28" s="11" t="str">
        <f>IF(Q28 ="G","CV","")</f>
        <v/>
      </c>
      <c r="Q28" s="12"/>
      <c r="R28" s="13"/>
      <c r="S28" s="14"/>
      <c r="T28" s="54"/>
      <c r="U28" s="55"/>
      <c r="V28" s="10" t="str">
        <f>IF(S28="G","RS",IF(T28="G","RS","P"))</f>
        <v>P</v>
      </c>
      <c r="W28" s="11" t="str">
        <f>IF(X28 ="G","CV","")</f>
        <v/>
      </c>
      <c r="X28" s="12"/>
      <c r="Y28" s="10" t="str">
        <f>IF(X28 = "G","RS","P")</f>
        <v>P</v>
      </c>
      <c r="Z28" s="11" t="str">
        <f>IF(AA28 ="G","CV","")</f>
        <v/>
      </c>
      <c r="AA28" s="12"/>
      <c r="AB28" s="10" t="str">
        <f>IF(AA28 = "G","RS","P")</f>
        <v>P</v>
      </c>
      <c r="AC28" s="11" t="str">
        <f>IF(AD28 ="G","CV","")</f>
        <v/>
      </c>
      <c r="AD28" s="12"/>
      <c r="AE28" s="10" t="str">
        <f>IF(AD28 = "G","RS","P")</f>
        <v>P</v>
      </c>
      <c r="AF28" s="11" t="str">
        <f>IF(AG28 ="G","CV","")</f>
        <v/>
      </c>
      <c r="AG28" s="12"/>
      <c r="AH28" s="10" t="str">
        <f>IF(AG28 = "G","RS","P")</f>
        <v>P</v>
      </c>
      <c r="AI28" s="11" t="str">
        <f>IF(AJ28 ="G","CV","")</f>
        <v/>
      </c>
      <c r="AJ28" s="12"/>
      <c r="AK28" s="13"/>
      <c r="AL28" s="14"/>
      <c r="AM28" s="54"/>
      <c r="AN28" s="55"/>
      <c r="AO28" s="10" t="str">
        <f>IF(AL28="G","RS",IF(AM28="G","RS","P"))</f>
        <v>P</v>
      </c>
      <c r="AP28" s="11" t="str">
        <f>IF(AQ28 ="G","CV","")</f>
        <v/>
      </c>
      <c r="AQ28" s="12"/>
      <c r="AR28" s="10" t="str">
        <f>IF(AQ28 = "G","RS","P")</f>
        <v>P</v>
      </c>
      <c r="AS28" s="11" t="str">
        <f>IF(AT28 ="G","CV","")</f>
        <v/>
      </c>
      <c r="AT28" s="12"/>
      <c r="AU28" s="10" t="str">
        <f>IF(AT28 = "G","RS","P")</f>
        <v>P</v>
      </c>
      <c r="AV28" s="11" t="str">
        <f>IF(AW28 ="G","CV","")</f>
        <v/>
      </c>
      <c r="AW28" s="12"/>
      <c r="AX28" s="10" t="str">
        <f>IF(AW28 = "G","RS","P")</f>
        <v>P</v>
      </c>
      <c r="AY28" s="11" t="str">
        <f>IF(AZ28 ="G","CV","")</f>
        <v/>
      </c>
      <c r="AZ28" s="12"/>
      <c r="BA28" s="10" t="str">
        <f>IF(AZ28 = "G","RS","P")</f>
        <v>P</v>
      </c>
      <c r="BB28" s="11" t="str">
        <f>IF(BC28 ="G","CV","")</f>
        <v/>
      </c>
      <c r="BC28" s="12"/>
      <c r="BD28" s="13"/>
      <c r="BE28" s="14"/>
      <c r="BF28" s="54"/>
      <c r="BG28" s="55"/>
    </row>
    <row r="29" spans="2:59" x14ac:dyDescent="0.25">
      <c r="B29" s="3"/>
      <c r="C29" s="44"/>
      <c r="D29" s="45"/>
      <c r="E29" s="46"/>
      <c r="F29" s="44"/>
      <c r="G29" s="45"/>
      <c r="H29" s="46"/>
      <c r="I29" s="44"/>
      <c r="J29" s="45"/>
      <c r="K29" s="46"/>
      <c r="L29" s="44"/>
      <c r="M29" s="45"/>
      <c r="N29" s="46"/>
      <c r="O29" s="44"/>
      <c r="P29" s="45"/>
      <c r="Q29" s="46"/>
      <c r="R29" s="15"/>
      <c r="S29" s="16"/>
      <c r="T29" s="15"/>
      <c r="U29" s="16"/>
      <c r="V29" s="44"/>
      <c r="W29" s="45"/>
      <c r="X29" s="46"/>
      <c r="Y29" s="44"/>
      <c r="Z29" s="45"/>
      <c r="AA29" s="46"/>
      <c r="AB29" s="44"/>
      <c r="AC29" s="45"/>
      <c r="AD29" s="46"/>
      <c r="AE29" s="44"/>
      <c r="AF29" s="45"/>
      <c r="AG29" s="46"/>
      <c r="AH29" s="44"/>
      <c r="AI29" s="45"/>
      <c r="AJ29" s="46"/>
      <c r="AK29" s="15"/>
      <c r="AL29" s="16"/>
      <c r="AM29" s="15"/>
      <c r="AN29" s="16"/>
      <c r="AO29" s="44"/>
      <c r="AP29" s="45"/>
      <c r="AQ29" s="46"/>
      <c r="AR29" s="44"/>
      <c r="AS29" s="45"/>
      <c r="AT29" s="46"/>
      <c r="AU29" s="44"/>
      <c r="AV29" s="45"/>
      <c r="AW29" s="46"/>
      <c r="AX29" s="44"/>
      <c r="AY29" s="45"/>
      <c r="AZ29" s="46"/>
      <c r="BA29" s="44"/>
      <c r="BB29" s="45"/>
      <c r="BC29" s="46"/>
      <c r="BD29" s="20"/>
      <c r="BE29" s="19"/>
      <c r="BF29" s="56"/>
      <c r="BG29" s="51"/>
    </row>
    <row r="30" spans="2:59" x14ac:dyDescent="0.25">
      <c r="B30" s="3" t="s">
        <v>17</v>
      </c>
      <c r="C30" s="10" t="str">
        <f>IF(BE14="G","RS",IF(BF14="G","RS","P"))</f>
        <v>P</v>
      </c>
      <c r="D30" s="11" t="str">
        <f>IF(E30 ="G","CV","")</f>
        <v/>
      </c>
      <c r="E30" s="12"/>
      <c r="F30" s="10" t="str">
        <f>IF(E30 = "G","RS","P")</f>
        <v>P</v>
      </c>
      <c r="G30" s="11" t="str">
        <f>IF(H30 ="G","CV","")</f>
        <v/>
      </c>
      <c r="H30" s="12"/>
      <c r="I30" s="10" t="str">
        <f>IF(H30 = "G","RS","P")</f>
        <v>P</v>
      </c>
      <c r="J30" s="11" t="str">
        <f>IF(K30 ="G","CV","")</f>
        <v/>
      </c>
      <c r="K30" s="12"/>
      <c r="L30" s="10" t="str">
        <f>IF(K30 = "G","RS","P")</f>
        <v>P</v>
      </c>
      <c r="M30" s="11" t="str">
        <f>IF(N30 ="G","CV","")</f>
        <v/>
      </c>
      <c r="N30" s="12"/>
      <c r="O30" s="10" t="str">
        <f>IF(N30 = "G","RS","P")</f>
        <v>P</v>
      </c>
      <c r="P30" s="11" t="str">
        <f>IF(Q30 ="G","CV","")</f>
        <v/>
      </c>
      <c r="Q30" s="12"/>
      <c r="R30" s="13"/>
      <c r="S30" s="14"/>
      <c r="T30" s="54"/>
      <c r="U30" s="55"/>
      <c r="V30" s="10" t="str">
        <f>IF(S30="G","RS",IF(T30="G","RS","P"))</f>
        <v>P</v>
      </c>
      <c r="W30" s="11" t="str">
        <f>IF(X30 ="G","CV","")</f>
        <v/>
      </c>
      <c r="X30" s="12"/>
      <c r="Y30" s="10" t="str">
        <f>IF(X30 = "G","RS","P")</f>
        <v>P</v>
      </c>
      <c r="Z30" s="11" t="str">
        <f>IF(AA30 ="G","CV","")</f>
        <v/>
      </c>
      <c r="AA30" s="12"/>
      <c r="AB30" s="10" t="str">
        <f>IF(AA30 = "G","RS","P")</f>
        <v>P</v>
      </c>
      <c r="AC30" s="11" t="str">
        <f>IF(AD30 ="G","CV","")</f>
        <v/>
      </c>
      <c r="AD30" s="12"/>
      <c r="AE30" s="10" t="str">
        <f>IF(AD30 = "G","RS","P")</f>
        <v>P</v>
      </c>
      <c r="AF30" s="11" t="str">
        <f>IF(AG30 ="G","CV","")</f>
        <v/>
      </c>
      <c r="AG30" s="12"/>
      <c r="AH30" s="10" t="str">
        <f>IF(AG30 = "G","RS","P")</f>
        <v>P</v>
      </c>
      <c r="AI30" s="11" t="str">
        <f>IF(AJ30 ="G","CV","")</f>
        <v/>
      </c>
      <c r="AJ30" s="12"/>
      <c r="AK30" s="13"/>
      <c r="AL30" s="14"/>
      <c r="AM30" s="54"/>
      <c r="AN30" s="55"/>
      <c r="AO30" s="10" t="str">
        <f>IF(AL30="G","RS",IF(AM30="G","RS","P"))</f>
        <v>P</v>
      </c>
      <c r="AP30" s="11" t="str">
        <f>IF(AQ30 ="G","CV","")</f>
        <v/>
      </c>
      <c r="AQ30" s="12"/>
      <c r="AR30" s="10" t="str">
        <f>IF(AQ30 = "G","RS","P")</f>
        <v>P</v>
      </c>
      <c r="AS30" s="11" t="str">
        <f>IF(AT30 ="G","CV","")</f>
        <v/>
      </c>
      <c r="AT30" s="12"/>
      <c r="AU30" s="10" t="str">
        <f>IF(AT30 = "G","RS","P")</f>
        <v>P</v>
      </c>
      <c r="AV30" s="11" t="str">
        <f>IF(AW30 ="G","CV","")</f>
        <v/>
      </c>
      <c r="AW30" s="12"/>
      <c r="AX30" s="10" t="str">
        <f>IF(AW30 = "G","RS","P")</f>
        <v>P</v>
      </c>
      <c r="AY30" s="11" t="str">
        <f>IF(AZ30 ="G","CV","")</f>
        <v/>
      </c>
      <c r="AZ30" s="12"/>
      <c r="BA30" s="10" t="str">
        <f>IF(AZ30 = "G","RS","P")</f>
        <v>P</v>
      </c>
      <c r="BB30" s="11" t="str">
        <f>IF(BC30 ="G","CV","")</f>
        <v/>
      </c>
      <c r="BC30" s="12"/>
      <c r="BD30" s="13"/>
      <c r="BE30" s="14"/>
      <c r="BF30" s="54"/>
      <c r="BG30" s="55"/>
    </row>
    <row r="31" spans="2:59" x14ac:dyDescent="0.25">
      <c r="B31" s="3"/>
      <c r="C31" s="44"/>
      <c r="D31" s="45"/>
      <c r="E31" s="46"/>
      <c r="F31" s="44"/>
      <c r="G31" s="45"/>
      <c r="H31" s="46"/>
      <c r="I31" s="44"/>
      <c r="J31" s="45"/>
      <c r="K31" s="46"/>
      <c r="L31" s="44"/>
      <c r="M31" s="45"/>
      <c r="N31" s="46"/>
      <c r="O31" s="44"/>
      <c r="P31" s="45"/>
      <c r="Q31" s="46"/>
      <c r="R31" s="15"/>
      <c r="S31" s="16"/>
      <c r="T31" s="15"/>
      <c r="U31" s="16"/>
      <c r="V31" s="44"/>
      <c r="W31" s="45"/>
      <c r="X31" s="46"/>
      <c r="Y31" s="44"/>
      <c r="Z31" s="45"/>
      <c r="AA31" s="46"/>
      <c r="AB31" s="44"/>
      <c r="AC31" s="45"/>
      <c r="AD31" s="46"/>
      <c r="AE31" s="44"/>
      <c r="AF31" s="45"/>
      <c r="AG31" s="46"/>
      <c r="AH31" s="44"/>
      <c r="AI31" s="45"/>
      <c r="AJ31" s="46"/>
      <c r="AK31" s="15"/>
      <c r="AL31" s="16"/>
      <c r="AM31" s="15"/>
      <c r="AN31" s="16"/>
      <c r="AO31" s="44"/>
      <c r="AP31" s="45"/>
      <c r="AQ31" s="46"/>
      <c r="AR31" s="44"/>
      <c r="AS31" s="45"/>
      <c r="AT31" s="46"/>
      <c r="AU31" s="44"/>
      <c r="AV31" s="45"/>
      <c r="AW31" s="46"/>
      <c r="AX31" s="44"/>
      <c r="AY31" s="45"/>
      <c r="AZ31" s="46"/>
      <c r="BA31" s="44"/>
      <c r="BB31" s="45"/>
      <c r="BC31" s="46"/>
      <c r="BD31" s="20"/>
      <c r="BE31" s="19"/>
      <c r="BF31" s="56"/>
      <c r="BG31" s="51"/>
    </row>
    <row r="32" spans="2:59" x14ac:dyDescent="0.25">
      <c r="B32" s="3" t="s">
        <v>18</v>
      </c>
      <c r="C32" s="10" t="str">
        <f>IF(BE16="G","RS",IF(BF16="G","RS","P"))</f>
        <v>P</v>
      </c>
      <c r="D32" s="11" t="str">
        <f>IF(E32 ="G","CV","")</f>
        <v/>
      </c>
      <c r="E32" s="12"/>
      <c r="F32" s="10" t="str">
        <f>IF(E32 = "G","RS","P")</f>
        <v>P</v>
      </c>
      <c r="G32" s="11" t="str">
        <f>IF(H32 ="G","CV","")</f>
        <v/>
      </c>
      <c r="H32" s="12"/>
      <c r="I32" s="10" t="str">
        <f>IF(H32 = "G","RS","P")</f>
        <v>P</v>
      </c>
      <c r="J32" s="11" t="str">
        <f>IF(K32 ="G","CV","")</f>
        <v/>
      </c>
      <c r="K32" s="12"/>
      <c r="L32" s="10" t="str">
        <f>IF(K32 = "G","RS","P")</f>
        <v>P</v>
      </c>
      <c r="M32" s="11" t="str">
        <f>IF(N32 ="G","CV","")</f>
        <v/>
      </c>
      <c r="N32" s="12"/>
      <c r="O32" s="10" t="str">
        <f>IF(N32 = "G","RS","P")</f>
        <v>P</v>
      </c>
      <c r="P32" s="11" t="str">
        <f>IF(Q32 ="G","CV","")</f>
        <v/>
      </c>
      <c r="Q32" s="12"/>
      <c r="R32" s="13"/>
      <c r="S32" s="14"/>
      <c r="T32" s="54"/>
      <c r="U32" s="55"/>
      <c r="V32" s="10" t="str">
        <f>IF(S32="G","RS",IF(T32="G","RS","P"))</f>
        <v>P</v>
      </c>
      <c r="W32" s="11" t="str">
        <f>IF(X32 ="G","CV","")</f>
        <v/>
      </c>
      <c r="X32" s="12"/>
      <c r="Y32" s="10" t="str">
        <f>IF(X32 = "G","RS","P")</f>
        <v>P</v>
      </c>
      <c r="Z32" s="11" t="str">
        <f>IF(AA32 ="G","CV","")</f>
        <v/>
      </c>
      <c r="AA32" s="12"/>
      <c r="AB32" s="10" t="str">
        <f>IF(AA32 = "G","RS","P")</f>
        <v>P</v>
      </c>
      <c r="AC32" s="11" t="str">
        <f>IF(AD32 ="G","CV","")</f>
        <v/>
      </c>
      <c r="AD32" s="12"/>
      <c r="AE32" s="10" t="str">
        <f>IF(AD32 = "G","RS","P")</f>
        <v>P</v>
      </c>
      <c r="AF32" s="11" t="str">
        <f>IF(AG32 ="G","CV","")</f>
        <v/>
      </c>
      <c r="AG32" s="12"/>
      <c r="AH32" s="10" t="str">
        <f>IF(AG32 = "G","RS","P")</f>
        <v>P</v>
      </c>
      <c r="AI32" s="11" t="str">
        <f>IF(AJ32 ="G","CV","")</f>
        <v/>
      </c>
      <c r="AJ32" s="12"/>
      <c r="AK32" s="13"/>
      <c r="AL32" s="14"/>
      <c r="AM32" s="54"/>
      <c r="AN32" s="55"/>
      <c r="AO32" s="10" t="str">
        <f>IF(AL32="G","RS",IF(AM32="G","RS","P"))</f>
        <v>P</v>
      </c>
      <c r="AP32" s="11" t="str">
        <f>IF(AQ32 ="G","CV","")</f>
        <v/>
      </c>
      <c r="AQ32" s="12"/>
      <c r="AR32" s="10" t="str">
        <f>IF(AQ32 = "G","RS","P")</f>
        <v>P</v>
      </c>
      <c r="AS32" s="11" t="str">
        <f>IF(AT32 ="G","CV","")</f>
        <v/>
      </c>
      <c r="AT32" s="12"/>
      <c r="AU32" s="10" t="str">
        <f>IF(AT32 = "G","RS","P")</f>
        <v>P</v>
      </c>
      <c r="AV32" s="11" t="str">
        <f>IF(AW32 ="G","CV","")</f>
        <v/>
      </c>
      <c r="AW32" s="12"/>
      <c r="AX32" s="10" t="str">
        <f>IF(AW32 = "G","RS","P")</f>
        <v>P</v>
      </c>
      <c r="AY32" s="11" t="str">
        <f>IF(AZ32 ="G","CV","")</f>
        <v/>
      </c>
      <c r="AZ32" s="12"/>
      <c r="BA32" s="10" t="str">
        <f>IF(AZ32 = "G","RS","P")</f>
        <v>P</v>
      </c>
      <c r="BB32" s="11" t="str">
        <f>IF(BC32 ="G","CV","")</f>
        <v/>
      </c>
      <c r="BC32" s="12"/>
      <c r="BD32" s="13"/>
      <c r="BE32" s="14"/>
      <c r="BF32" s="54"/>
      <c r="BG32" s="55"/>
    </row>
    <row r="33" spans="2:59" x14ac:dyDescent="0.25">
      <c r="B33" s="18"/>
      <c r="C33" s="44"/>
      <c r="D33" s="45"/>
      <c r="E33" s="46"/>
      <c r="F33" s="44"/>
      <c r="G33" s="45"/>
      <c r="H33" s="46"/>
      <c r="I33" s="44"/>
      <c r="J33" s="45"/>
      <c r="K33" s="46"/>
      <c r="L33" s="44"/>
      <c r="M33" s="45"/>
      <c r="N33" s="46"/>
      <c r="O33" s="44"/>
      <c r="P33" s="45"/>
      <c r="Q33" s="46"/>
      <c r="R33" s="13"/>
      <c r="S33" s="19"/>
      <c r="T33" s="13"/>
      <c r="U33" s="19"/>
      <c r="V33" s="44"/>
      <c r="W33" s="45"/>
      <c r="X33" s="46"/>
      <c r="Y33" s="44"/>
      <c r="Z33" s="45"/>
      <c r="AA33" s="46"/>
      <c r="AB33" s="44"/>
      <c r="AC33" s="45"/>
      <c r="AD33" s="46"/>
      <c r="AE33" s="44"/>
      <c r="AF33" s="45"/>
      <c r="AG33" s="46"/>
      <c r="AH33" s="44"/>
      <c r="AI33" s="45"/>
      <c r="AJ33" s="46"/>
      <c r="AK33" s="33"/>
      <c r="AL33" s="21"/>
      <c r="AM33" s="33"/>
      <c r="AN33" s="21"/>
      <c r="AO33" s="44"/>
      <c r="AP33" s="45"/>
      <c r="AQ33" s="46"/>
      <c r="AR33" s="44"/>
      <c r="AS33" s="45"/>
      <c r="AT33" s="46"/>
      <c r="AU33" s="44"/>
      <c r="AV33" s="45"/>
      <c r="AW33" s="46"/>
      <c r="AX33" s="44"/>
      <c r="AY33" s="45"/>
      <c r="AZ33" s="46"/>
      <c r="BA33" s="44"/>
      <c r="BB33" s="45"/>
      <c r="BC33" s="46"/>
      <c r="BD33" s="20"/>
      <c r="BE33" s="19"/>
      <c r="BF33" s="56"/>
      <c r="BG33" s="51"/>
    </row>
    <row r="35" spans="2:59" x14ac:dyDescent="0.25">
      <c r="B35" s="67" t="s">
        <v>19</v>
      </c>
      <c r="C35" s="68"/>
      <c r="D35" s="68"/>
      <c r="E35" s="68"/>
      <c r="F35" s="68"/>
      <c r="G35" s="68"/>
      <c r="H35" s="68"/>
      <c r="I35" s="68"/>
      <c r="J35" s="68"/>
      <c r="K35" s="68"/>
      <c r="L35" s="68"/>
      <c r="M35" s="68"/>
      <c r="N35" s="68"/>
      <c r="O35" s="68"/>
      <c r="P35" s="68"/>
      <c r="Q35" s="68"/>
      <c r="R35" s="68"/>
      <c r="S35" s="68"/>
      <c r="T35" s="69"/>
      <c r="Y35" s="73" t="s">
        <v>20</v>
      </c>
      <c r="Z35" s="73"/>
      <c r="AA35" s="73"/>
      <c r="AB35" s="73"/>
      <c r="AC35" s="73"/>
      <c r="AD35" s="73"/>
      <c r="AE35" s="73"/>
      <c r="AF35" s="73"/>
      <c r="AG35" s="73"/>
      <c r="AH35" s="73"/>
      <c r="AI35" s="73"/>
      <c r="AJ35" s="73"/>
      <c r="AK35" s="73"/>
      <c r="AL35" s="73"/>
      <c r="AM35" s="73"/>
      <c r="AN35" s="73"/>
      <c r="AO35" s="73"/>
      <c r="AP35" s="73"/>
      <c r="AQ35" s="73"/>
      <c r="AR35" s="73"/>
      <c r="AS35" s="73"/>
      <c r="AT35" s="73"/>
      <c r="AX35" s="1" t="s">
        <v>13</v>
      </c>
      <c r="BA35" s="1" t="s">
        <v>9</v>
      </c>
      <c r="BE35" s="34" t="s">
        <v>21</v>
      </c>
    </row>
    <row r="36" spans="2:59" x14ac:dyDescent="0.25">
      <c r="B36" s="70"/>
      <c r="C36" s="71"/>
      <c r="D36" s="71"/>
      <c r="E36" s="71"/>
      <c r="F36" s="71"/>
      <c r="G36" s="71"/>
      <c r="H36" s="71"/>
      <c r="I36" s="71"/>
      <c r="J36" s="71"/>
      <c r="K36" s="71"/>
      <c r="L36" s="71"/>
      <c r="M36" s="71"/>
      <c r="N36" s="71"/>
      <c r="O36" s="71"/>
      <c r="P36" s="71"/>
      <c r="Q36" s="71"/>
      <c r="R36" s="71"/>
      <c r="S36" s="71"/>
      <c r="T36" s="72"/>
      <c r="Y36" s="73"/>
      <c r="Z36" s="73"/>
      <c r="AA36" s="73"/>
      <c r="AB36" s="73"/>
      <c r="AC36" s="73"/>
      <c r="AD36" s="73"/>
      <c r="AE36" s="73"/>
      <c r="AF36" s="73"/>
      <c r="AG36" s="73"/>
      <c r="AH36" s="73"/>
      <c r="AI36" s="73"/>
      <c r="AJ36" s="73"/>
      <c r="AK36" s="73"/>
      <c r="AL36" s="73"/>
      <c r="AM36" s="73"/>
      <c r="AN36" s="73"/>
      <c r="AO36" s="73"/>
      <c r="AP36" s="73"/>
      <c r="AQ36" s="73"/>
      <c r="AR36" s="73"/>
      <c r="AS36" s="73"/>
      <c r="AT36" s="73"/>
      <c r="AX36" s="1" t="s">
        <v>22</v>
      </c>
      <c r="BA36" s="1" t="s">
        <v>23</v>
      </c>
      <c r="BE36" s="1" t="s">
        <v>24</v>
      </c>
    </row>
    <row r="37" spans="2:59" x14ac:dyDescent="0.25">
      <c r="B37" s="35"/>
      <c r="C37" s="49" t="s">
        <v>13</v>
      </c>
      <c r="D37" s="49"/>
      <c r="E37" s="49" t="s">
        <v>25</v>
      </c>
      <c r="F37" s="49"/>
      <c r="G37" s="49" t="s">
        <v>22</v>
      </c>
      <c r="H37" s="49"/>
      <c r="I37" s="49" t="s">
        <v>26</v>
      </c>
      <c r="J37" s="49"/>
      <c r="K37" s="49" t="s">
        <v>27</v>
      </c>
      <c r="L37" s="49"/>
      <c r="M37" s="49" t="s">
        <v>28</v>
      </c>
      <c r="N37" s="49"/>
      <c r="O37" s="49" t="s">
        <v>29</v>
      </c>
      <c r="P37" s="49"/>
      <c r="Q37" s="49" t="s">
        <v>9</v>
      </c>
      <c r="R37" s="49"/>
      <c r="S37" s="49" t="s">
        <v>30</v>
      </c>
      <c r="T37" s="49"/>
      <c r="Y37" s="10"/>
      <c r="Z37" s="11"/>
      <c r="AA37" s="11"/>
      <c r="AB37" s="30"/>
      <c r="AC37" s="49" t="s">
        <v>13</v>
      </c>
      <c r="AD37" s="49"/>
      <c r="AE37" s="49" t="s">
        <v>25</v>
      </c>
      <c r="AF37" s="49"/>
      <c r="AG37" s="49" t="s">
        <v>22</v>
      </c>
      <c r="AH37" s="49"/>
      <c r="AI37" s="73" t="s">
        <v>26</v>
      </c>
      <c r="AJ37" s="73"/>
      <c r="AK37" s="49" t="s">
        <v>27</v>
      </c>
      <c r="AL37" s="49"/>
      <c r="AM37" s="49" t="s">
        <v>28</v>
      </c>
      <c r="AN37" s="49"/>
      <c r="AO37" s="49" t="s">
        <v>29</v>
      </c>
      <c r="AP37" s="49"/>
      <c r="AQ37" s="35" t="s">
        <v>9</v>
      </c>
      <c r="AR37" s="35"/>
      <c r="AS37" s="49" t="s">
        <v>30</v>
      </c>
      <c r="AT37" s="49"/>
      <c r="AX37" s="1" t="s">
        <v>26</v>
      </c>
      <c r="BA37" s="1" t="s">
        <v>31</v>
      </c>
    </row>
    <row r="38" spans="2:59" x14ac:dyDescent="0.25">
      <c r="B38" s="35" t="s">
        <v>12</v>
      </c>
      <c r="C38" s="49">
        <f>SUM(AC38)</f>
        <v>30</v>
      </c>
      <c r="D38" s="49"/>
      <c r="E38" s="49">
        <f>SUM(AE38)</f>
        <v>0</v>
      </c>
      <c r="F38" s="49"/>
      <c r="G38" s="49">
        <f>SUM(AG38)</f>
        <v>0</v>
      </c>
      <c r="H38" s="49"/>
      <c r="I38" s="49">
        <f>SUM(AI38)</f>
        <v>0</v>
      </c>
      <c r="J38" s="49"/>
      <c r="K38" s="49">
        <f>SUM(AK38)</f>
        <v>0</v>
      </c>
      <c r="L38" s="49"/>
      <c r="M38" s="49">
        <f>SUM(AM38)</f>
        <v>0</v>
      </c>
      <c r="N38" s="49"/>
      <c r="O38" s="49">
        <f>SUM(AO38)</f>
        <v>0</v>
      </c>
      <c r="P38" s="49"/>
      <c r="Q38" s="49">
        <f>SUM(AQ38)</f>
        <v>0</v>
      </c>
      <c r="R38" s="49"/>
      <c r="S38" s="49">
        <f>SUM(AS38)</f>
        <v>0</v>
      </c>
      <c r="T38" s="49"/>
      <c r="Y38" s="35" t="s">
        <v>12</v>
      </c>
      <c r="Z38" s="35"/>
      <c r="AA38" s="10"/>
      <c r="AB38" s="30"/>
      <c r="AC38" s="74">
        <f>SUM(IF(C6 = "P",1,0),IF(F6= "P",1,0),IF(I6= "P",1,0),IF(L6= "P",1,0),IF(O6= "P",1,0),IF(R6= "P",1,0),IF(V6= "P",1,0),IF(Y6= "P",1,0),IF(AB6= "P",1,0),IF(AE6= "P",1,0),IF(AH6= "P",1,0),IF(AO6= "P",1,0),IF(AR6= "P",1,0),IF(AU6= "P",1,0),IF(AX6= "P",1,0),IF(BA6= "P",1,0),IF(BD6= "P",1,0),IF(C22= "P",1,0),IF(F22= "P",1,0),IF(I22= "P",1,0),IF(L22= "P",1,0),IF(O22= "P",1,0),IF(R22= "P",1,0),IF(V22= "P",1,0),IF(Y22= "P",1,0),IF(AB22= "P",1,0),IF(AE22= "P",1,0),IF(AH22= "P",1,0),IF(AK22= "P",1,0),IF(AO22= "P",1,0),IF(AR22= "P",1,0),IF(AU22= "P",1,0),IF(AX22= "P",1,0),IF(BA22= "P",1,0),IF(BD22= "P",1,0))</f>
        <v>30</v>
      </c>
      <c r="AD38" s="74"/>
      <c r="AE38" s="75">
        <f>SUM(IF(E6="G",1,0),IF(H6="G",1,0),IF(K6="G",1,0),IF(N6="G",1,0),IF(Q6="G",1,0),IF(S6="G",1.5,0),IF(T6="G",2,0),IF(X6="G",1,0),IF(AA6="G",1,0),IF(AD6="G",1,0),IF(AG6="G",1,0),IF(AJ6="G",1,0),IF(AL6="G",1.5,0),IF(AM6="G",2,0),IF(AQ6="G",1,0),IF(AT6="G",1,0),IF(AW6="G",1,0),IF(AZ6="G",1,0),IF(BC6="G",1,0),IF(BE6="G",1.5,0),IF(BF6="G",2,0),IF(E22="G",1,0),IF(H22="G",1,0),IF(K22="G",1,0),IF(N22="G",1,0),IF(Q22="G",1,0),IF(S22="G",1.5,0),IF(T22="G",2,0),IF(X22="G",1,0),IF(AA22="G",1,0),IF(AD22="G",1,0),IF(AG22="G",1,0),IF(AJ22="G",1,0),IF(AL22="G",1.5,0),IF(AM22="G",2,0),IF(AQ22="G",1,0),IF(AT22="G",1,0),IF(AW22="G",1,0),IF(AZ22="G",1,0),IF(BC22="G",1,0),IF(BE22="G",1.5,0),IF(BF22="G",2,0))</f>
        <v>0</v>
      </c>
      <c r="AF38" s="76"/>
      <c r="AG38" s="49">
        <f>SUM(IF(C6="RS",1,0),IF(F6="RS",1,0),IF(I6="RS",1,0),IF(L6="RS",1,0),IF(O6="RS",1,0),IF(V6="RS",1,0),IF(Y6="RS",1,0),IF(AB6="RS",1,0),IF(AE6="RS",1,0),IF(AH6="RS",1,0),IF(AO6="RS",1,0),IF(AR6="RS",1,0),IF(AU6="RS",1,0),IF(AX6="RS",1,0),IF(BA6="RS",1,0),IF(C22="RS",1,0),IF(F22="RS",1,0),IF(I22="RS",1,0),IF(L22="RS",1,0),IF(O22="RS",1,0),IF(V22="RS",1,0),IF(Y22="RS",1,0),IF(AB22="RS",1,0),IF(AE22="RS",1,0),IF(AH22="RS",1,0),IF(AO22="RS",1,0),IF(AR22="RS",1,0),IF(AU22="RS",1,0),IF(AX22="RS",1,0),IF(BA22="RS",1,0))</f>
        <v>0</v>
      </c>
      <c r="AH38" s="49"/>
      <c r="AI38" s="49">
        <f>SUM(IF(C6="CA",1,0),IF(F6="CA",1,0),IF(I6="CA",1,0),IF(L6="CA",1,0),IF(O6="CA",1,0),IF(V6="CA",1,0),IF(Y6="CA",1,0),IF(AB6="CA",1,0),IF(AE6="CA",1,0),IF(AH6="CA",1,0),IF(AO6="CA",1,0),IF(AR6="CA",1,0),IF(AU6="CA",1,0),IF(AX6="CA",1,0),IF(BA6="CA",1,0),IF(C22="CA",1,0),IF(F22="CA",1,0),IF(I22="CA",1,0),IF(L22="CA",1,0),IF(O22="CA",1,0),IF(V22="CA",1,0),IF(Y22="CA",1,0),IF(AB22="CA",1,0),IF(AE22="CA",1,0),IF(AH22="CA",1,0),IF(AO22="CA",1,0),IF(AR22="CA",1,0),IF(AU22="CA",1,0),IF(AX22="CA",1,0),IF(BA22="CA",1,0))</f>
        <v>0</v>
      </c>
      <c r="AJ38" s="49"/>
      <c r="AK38" s="49">
        <f>SUM(IF(C6="RTT",1,0),IF(F6="RTT",1,0),IF(I6="RTT",1,0),IF(L6="RTT",1,0),IF(O6="RTT",1,0),IF(V6="RTT",1,0),IF(Y6="RTT",1,0),IF(AB6="RTT",1,0),IF(AE6="RTT",1,0),IF(AH6="RTT",1,0),IF(AO6="RTT",1,0),IF(AR6="RTT",1,0),IF(AU6="RTT",1,0),IF(AX6="RTT",1,0),IF(BA6="RTT",1,0),IF(C22="RTT",1,0),IF(F22="RTT",1,0),IF(I22="RTT",1,0),IF(L22="RTT",1,0),IF(O22="RTT",1,0),IF(V22="RTT",1,0),IF(Y22="RTT",1,0),IF(AB22="RTT",1,0),IF(AE22="RTT",1,0),IF(AH22="RTT",1,0),IF(AO22="RTT",1,0),IF(AR22="RTT",1,0),IF(AU22="RTT",1,0),IF(AX22="RTT",1,0),IF(BA22="RTT",1,0))</f>
        <v>0</v>
      </c>
      <c r="AL38" s="49"/>
      <c r="AM38" s="49">
        <f>SUM(IF(C6="CF",1,0),IF(F6="CF",1,0),IF(I6="CF",1,0),IF(L6="CF",1,0),IF(O6="CF",1,0),IF(V6="CF",1,0),IF(Y6="CF",1,0),IF(AB6="CF",1,0),IF(AE6="CF",1,0),IF(AH6="CF",1,0),IF(AO6="CF",1,0),IF(AR6="CF",1,0),IF(AU6="CF",1,0),IF(AX6="CF",1,0),IF(BA6="CF",1,0),IF(C22="CF",1,0),IF(F22="CF",1,0),IF(I22="CF",1,0),IF(L22="CF",1,0),IF(O22="CF",1,0),IF(V22="CF",1,0),IF(Y22="CF",1,0),IF(AB22="CF",1,0),IF(AE22="CF",1,0),IF(AH22="CF",1,0),IF(AO22="CF",1,0),IF(AR22="CF",1,0),IF(AU22="CF",1,0),IF(AX22="CF",1,0),IF(BA22="CF",1,0))</f>
        <v>0</v>
      </c>
      <c r="AN38" s="49"/>
      <c r="AO38" s="49">
        <f>SUM(IF(C6="OFF",1,0),IF(F6="OFF",1,0),IF(I6="OFF",1,0),IF(L6="OFF",1,0),IF(O6="OFF",1,0),IF(V6="OFF",1,0),IF(Y6="OFF",1,0),IF(AB6="OFF",1,0),IF(AE6="OFF",1,0),IF(AH6="OFF",1,0),IF(AO6="OFF",1,0),IF(AR6="OFF",1,0),IF(AU6="OFF",1,0),IF(AX6="OFF",1,0),IF(BA6="OFF",1,0),IF(C22="OFF",1,0),IF(F22="OFF",1,0),IF(I22="OFF",1,0),IF(L22="OFF",1,0),IF(O22="OFF",1,0),IF(V22="OFF",1,0),IF(Y22="OFF",1,0),IF(AB22="OFF",1,0),IF(AE22="OFF",1,0),IF(AH22="OFF",1,0),IF(AO22="OFF",1,0),IF(AR22="OFF",1,0),IF(AU22="OFF",1,0),IF(AX22="OFF",1,0),IF(BA22="OFF",1,0))</f>
        <v>0</v>
      </c>
      <c r="AP38" s="49"/>
      <c r="AQ38" s="49">
        <f>SUM(IF(D6="CV",1,0),IF(G6="CV",1,0),IF(J6="CV",1,0),IF(M6="CV",1,0),IF(P6="CV",1,0),IF(W6="CV",1,0),IF(Z6="CV",1,0),IF(AC6="CV",1,0),IF(AF6="CV",1,0),IF(AI6="CV",1,0),IF(AP6="CV",1,0),IF(AS6="CV",1,0),IF(AV6="CV",1,0),IF(AY6="CV",1,0),IF(BB6="CV",1,0),IF(D22="CV",1,0),IF(G22="CV",1,0),IF(J22="CV",1,0),IF(M22="CV",1,0),IF(P22="CV",1,0),IF(W22="CV",1,0),IF(Z22="CV",1,0),IF(AC22="CV",1,0),IF(AF22="CV",1,0),IF(AI22="CV",1,0),IF(AP22="CV",1,0),IF(AS22="CV",1,0),IF(AV22="CV",1,0),IF(AY22="CV",1,0),IF(BB22="CV",1,0))</f>
        <v>0</v>
      </c>
      <c r="AR38" s="49"/>
      <c r="AS38" s="49">
        <f>SUM(IF(C6="CM",1,0),IF(F6="CM",1,0),IF(I6="CM",1,0),IF(L6="CM",1,0),IF(O6="CM",1,0),IF(V6="CM",1,0),IF(Y6="CM",1,0),IF(AB6="CM",1,0),IF(AE6="CM",1,0),IF(AH6="CM",1,0),IF(AO6="CM",1,0),IF(AR6="CM",1,0),IF(AU6="CM",1,0),IF(AX6="CM",1,0),IF(BA6="CM",1,0),IF(C22="CM",1,0),IF(F22="CM",1,0),IF(I22="CM",1,0),IF(L22="CM",1,0),IF(O22="CM",1,0),IF(V22="CM",1,0),IF(Y22="CM",1,0),IF(AB22="CM",1,0),IF(AE22="CM",1,0),IF(AH22="CM",1,0),IF(AO22="CM",1,0),IF(AR22="CM",1,0),IF(AU22="CM",1,0),IF(AX22="CM",1,0),IF(BA22="CM",1,0))</f>
        <v>0</v>
      </c>
      <c r="AT38" s="49"/>
      <c r="AX38" s="1" t="s">
        <v>27</v>
      </c>
      <c r="BA38" s="1" t="str">
        <f ca="1">IF(OFFSET($G$6,,1)="G","CV","")</f>
        <v/>
      </c>
    </row>
    <row r="39" spans="2:59" x14ac:dyDescent="0.25">
      <c r="B39" s="36" t="s">
        <v>32</v>
      </c>
      <c r="C39" s="78"/>
      <c r="D39" s="78"/>
      <c r="E39" s="78"/>
      <c r="F39" s="78"/>
      <c r="G39" s="49"/>
      <c r="H39" s="49"/>
      <c r="I39" s="49">
        <f>SUM(25-I38)</f>
        <v>25</v>
      </c>
      <c r="J39" s="49"/>
      <c r="K39" s="49">
        <f>SUM(20-K38)</f>
        <v>20</v>
      </c>
      <c r="L39" s="49"/>
      <c r="M39" s="49">
        <f>SUM(15-M38)</f>
        <v>15</v>
      </c>
      <c r="N39" s="49"/>
      <c r="O39" s="78"/>
      <c r="P39" s="78"/>
      <c r="Q39" s="78"/>
      <c r="R39" s="78"/>
      <c r="S39" s="78"/>
      <c r="T39" s="78"/>
      <c r="Y39" s="77" t="s">
        <v>32</v>
      </c>
      <c r="Z39" s="77"/>
      <c r="AA39" s="77"/>
      <c r="AB39" s="77"/>
      <c r="AC39" s="78"/>
      <c r="AD39" s="78"/>
      <c r="AE39" s="78"/>
      <c r="AF39" s="78"/>
      <c r="AG39" s="49">
        <f>SUM(AE38-AG38)</f>
        <v>0</v>
      </c>
      <c r="AH39" s="49"/>
      <c r="AI39" s="49">
        <f>SUM(25-AI38)</f>
        <v>25</v>
      </c>
      <c r="AJ39" s="49"/>
      <c r="AK39" s="49">
        <f>SUM(20-AK38)</f>
        <v>20</v>
      </c>
      <c r="AL39" s="49"/>
      <c r="AM39" s="49">
        <f>SUM(15-AM38)</f>
        <v>15</v>
      </c>
      <c r="AN39" s="49"/>
      <c r="AO39" s="78"/>
      <c r="AP39" s="78"/>
      <c r="AQ39" s="78"/>
      <c r="AR39" s="78"/>
      <c r="AS39" s="78"/>
      <c r="AT39" s="78"/>
      <c r="AX39" s="1" t="s">
        <v>28</v>
      </c>
    </row>
    <row r="40" spans="2:59" x14ac:dyDescent="0.25">
      <c r="B40" s="35" t="s">
        <v>14</v>
      </c>
      <c r="C40" s="49">
        <f>SUM(AC40)</f>
        <v>30</v>
      </c>
      <c r="D40" s="49"/>
      <c r="E40" s="49">
        <f>SUM(AE40)</f>
        <v>0</v>
      </c>
      <c r="F40" s="49"/>
      <c r="G40" s="49">
        <f>SUM(AG40)</f>
        <v>0</v>
      </c>
      <c r="H40" s="49"/>
      <c r="I40" s="49">
        <f>SUM(AI40)</f>
        <v>0</v>
      </c>
      <c r="J40" s="49"/>
      <c r="K40" s="49">
        <f>SUM(AK40)</f>
        <v>0</v>
      </c>
      <c r="L40" s="49"/>
      <c r="M40" s="49">
        <f>SUM(AM40)</f>
        <v>0</v>
      </c>
      <c r="N40" s="49"/>
      <c r="O40" s="49">
        <f>SUM(AO40)</f>
        <v>0</v>
      </c>
      <c r="P40" s="49"/>
      <c r="Q40" s="49">
        <f>SUM(AQ40)</f>
        <v>0</v>
      </c>
      <c r="R40" s="49"/>
      <c r="S40" s="49">
        <f>SUM(AS40)</f>
        <v>0</v>
      </c>
      <c r="T40" s="49"/>
      <c r="Y40" s="35" t="s">
        <v>14</v>
      </c>
      <c r="Z40" s="35"/>
      <c r="AA40" s="10"/>
      <c r="AB40" s="30"/>
      <c r="AC40" s="74">
        <f>SUM(IF(C8 = "P",1,0),IF(F8= "P",1,0),IF(I8= "P",1,0),IF(L8= "P",1,0),IF(O8= "P",1,0),IF(R8= "P",1,0),IF(V8= "P",1,0),IF(Y8= "P",1,0),IF(AB8= "P",1,0),IF(AE8= "P",1,0),IF(AH8= "P",1,0),IF(AO8= "P",1,0),IF(AR8= "P",1,0),IF(AU8= "P",1,0),IF(AX8= "P",1,0),IF(BA8= "P",1,0),IF(BD8= "P",1,0),IF(C24= "P",1,0),IF(F24= "P",1,0),IF(I24= "P",1,0),IF(L24= "P",1,0),IF(O24= "P",1,0),IF(R24= "P",1,0),IF(V24= "P",1,0),IF(Y24= "P",1,0),IF(AB24= "P",1,0),IF(AE24= "P",1,0),IF(AH24= "P",1,0),IF(AK24= "P",1,0),IF(AO24= "P",1,0),IF(AR24= "P",1,0),IF(AU24= "P",1,0),IF(AX24= "P",1,0),IF(BA24= "P",1,0),IF(BD24= "P",1,0))</f>
        <v>30</v>
      </c>
      <c r="AD40" s="74"/>
      <c r="AE40" s="75">
        <f>SUM(IF(E8="G",1,0),IF(H8="G",1,0),IF(K8="G",1,0),IF(N8="G",1,0),IF(Q8="G",1,0),IF(S8="G",1.5,0),IF(T8="G",2,0),IF(X8="G",1,0),IF(AA8="G",1,0),IF(AD8="G",1,0),IF(AG8="G",1,0),IF(AJ8="G",1,0),IF(AL8="G",1.5,0),IF(AM8="G",2,0),IF(AQ8="G",1,0),IF(AT8="G",1,0),IF(AW8="G",1,0),IF(AZ8="G",1,0),IF(BC8="G",1,0),IF(BE8="G",1.5,0),IF(BF8="G",2,0),IF(E24="G",1,0),IF(H24="G",1,0),IF(K24="G",1,0),IF(N24="G",1,0),IF(Q24="G",1,0),IF(S24="G",1.5,0),IF(T24="G",2,0),IF(X24="G",1,0),IF(AA24="G",1,0),IF(AD24="G",1,0),IF(AG24="G",1,0),IF(AJ24="G",1,0),IF(AL24="G",1.5,0),IF(AM24="G",2,0),IF(AQ24="G",1,0),IF(AT24="G",1,0),IF(AW24="G",1,0),IF(AZ24="G",1,0),IF(BC24="G",1,0),IF(BE24="G",1.5,0),IF(BF24="G",2,0))</f>
        <v>0</v>
      </c>
      <c r="AF40" s="76"/>
      <c r="AG40" s="49">
        <f>SUM(IF(C8="RS",1,0),IF(F8="RS",1,0),IF(I8="RS",1,0),IF(L8="RS",1,0),IF(O8="RS",1,0),IF(V8="RS",1,0),IF(Y8="RS",1,0),IF(AB8="RS",1,0),IF(AE8="RS",1,0),IF(AH8="RS",1,0),IF(AO8="RS",1,0),IF(AR8="RS",1,0),IF(AU8="RS",1,0),IF(AX8="RS",1,0),IF(BA8="RS",1,0),IF(C24="RS",1,0),IF(F24="RS",1,0),IF(I24="RS",1,0),IF(L24="RS",1,0),IF(O24="RS",1,0),IF(V24="RS",1,0),IF(Y24="RS",1,0),IF(AB24="RS",1,0),IF(AE24="RS",1,0),IF(AH24="RS",1,0),IF(AO24="RS",1,0),IF(AR24="RS",1,0),IF(AU24="RS",1,0),IF(AX24="RS",1,0),IF(BA24="RS",1,0))</f>
        <v>0</v>
      </c>
      <c r="AH40" s="49"/>
      <c r="AI40" s="49">
        <f>SUM(IF(C8="CA",1,0),IF(F8="CA",1,0),IF(I8="CA",1,0),IF(L8="CA",1,0),IF(O8="CA",1,0),IF(V8="CA",1,0),IF(Y8="CA",1,0),IF(AB8="CA",1,0),IF(AE8="CA",1,0),IF(AH8="CA",1,0),IF(AO8="CA",1,0),IF(AR8="CA",1,0),IF(AU8="CA",1,0),IF(AX8="CA",1,0),IF(BA8="CA",1,0),IF(C24="CA",1,0),IF(F24="CA",1,0),IF(I24="CA",1,0),IF(L24="CA",1,0),IF(O24="CA",1,0),IF(V24="CA",1,0),IF(Y24="CA",1,0),IF(AB24="CA",1,0),IF(AE24="CA",1,0),IF(AH24="CA",1,0),IF(AO24="CA",1,0),IF(AR24="CA",1,0),IF(AU24="CA",1,0),IF(AX24="CA",1,0),IF(BA24="CA",1,0))</f>
        <v>0</v>
      </c>
      <c r="AJ40" s="49"/>
      <c r="AK40" s="49">
        <f>SUM(IF(C8="RTT",1,0),IF(F8="RTT",1,0),IF(I8="RTT",1,0),IF(L8="RTT",1,0),IF(O8="RTT",1,0),IF(V8="RTT",1,0),IF(Y8="RTT",1,0),IF(AB8="RTT",1,0),IF(AE8="RTT",1,0),IF(AH8="RTT",1,0),IF(AO8="RTT",1,0),IF(AR8="RTT",1,0),IF(AU8="RTT",1,0),IF(AX8="RTT",1,0),IF(BA8="RTT",1,0),IF(C24="RTT",1,0),IF(F24="RTT",1,0),IF(I24="RTT",1,0),IF(L24="RTT",1,0),IF(O24="RTT",1,0),IF(V24="RTT",1,0),IF(Y24="RTT",1,0),IF(AB24="RTT",1,0),IF(AE24="RTT",1,0),IF(AH24="RTT",1,0),IF(AO24="RTT",1,0),IF(AR24="RTT",1,0),IF(AU24="RTT",1,0),IF(AX24="RTT",1,0),IF(BA24="RTT",1,0))</f>
        <v>0</v>
      </c>
      <c r="AL40" s="49"/>
      <c r="AM40" s="49">
        <f>SUM(IF(C8="CF",1,0),IF(F8="CF",1,0),IF(I8="CF",1,0),IF(L8="CF",1,0),IF(O8="CF",1,0),IF(V8="CF",1,0),IF(Y8="CF",1,0),IF(AB8="CF",1,0),IF(AE8="CF",1,0),IF(AH8="CF",1,0),IF(AO8="CF",1,0),IF(AR8="CF",1,0),IF(AU8="CF",1,0),IF(AX8="CF",1,0),IF(BA8="CF",1,0),IF(C24="CF",1,0),IF(F24="CF",1,0),IF(I24="CF",1,0),IF(L24="CF",1,0),IF(O24="CF",1,0),IF(V24="CF",1,0),IF(Y24="CF",1,0),IF(AB24="CF",1,0),IF(AE24="CF",1,0),IF(AH24="CF",1,0),IF(AO24="CF",1,0),IF(AR24="CF",1,0),IF(AU24="CF",1,0),IF(AX24="CF",1,0),IF(BA24="CF",1,0))</f>
        <v>0</v>
      </c>
      <c r="AN40" s="49"/>
      <c r="AO40" s="49">
        <f>SUM(IF(C8="OFF",1,0),IF(F8="OFF",1,0),IF(I8="OFF",1,0),IF(L8="OFF",1,0),IF(O8="OFF",1,0),IF(V8="OFF",1,0),IF(Y8="OFF",1,0),IF(AB8="OFF",1,0),IF(AE8="OFF",1,0),IF(AH8="OFF",1,0),IF(AO8="OFF",1,0),IF(AR8="OFF",1,0),IF(AU8="OFF",1,0),IF(AX8="OFF",1,0),IF(BA8="OFF",1,0),IF(C24="OFF",1,0),IF(F24="OFF",1,0),IF(I24="OFF",1,0),IF(L24="OFF",1,0),IF(O24="OFF",1,0),IF(V24="OFF",1,0),IF(Y24="OFF",1,0),IF(AB24="OFF",1,0),IF(AE24="OFF",1,0),IF(AH24="OFF",1,0),IF(AO24="OFF",1,0),IF(AR24="OFF",1,0),IF(AU24="OFF",1,0),IF(AX24="OFF",1,0),IF(BA24="OFF",1,0))</f>
        <v>0</v>
      </c>
      <c r="AP40" s="49"/>
      <c r="AQ40" s="49">
        <f>SUM(IF(D8="CV",1,0),IF(G8="CV",1,0),IF(J8="CV",1,0),IF(M8="CV",1,0),IF(P8="CV",1,0),IF(W8="CV",1,0),IF(Z8="CV",1,0),IF(AC8="CV",1,0),IF(AF8="CV",1,0),IF(AI8="CV",1,0),IF(AP8="CV",1,0),IF(AS8="CV",1,0),IF(AV8="CV",1,0),IF(AY8="CV",1,0),IF(BB8="CV",1,0),IF(D24="CV",1,0),IF(G24="CV",1,0),IF(J24="CV",1,0),IF(M24="CV",1,0),IF(P24="CV",1,0),IF(W24="CV",1,0),IF(Z24="CV",1,0),IF(AC24="CV",1,0),IF(AF24="CV",1,0),IF(AI24="CV",1,0),IF(AP24="CV",1,0),IF(AS24="CV",1,0),IF(AV24="CV",1,0),IF(AY24="CV",1,0),IF(BB24="CV",1,0))</f>
        <v>0</v>
      </c>
      <c r="AR40" s="49"/>
      <c r="AS40" s="49">
        <f>SUM(IF(C8="CM",1,0),IF(F8="CM",1,0),IF(I8="CM",1,0),IF(L8="CM",1,0),IF(O8="CM",1,0),IF(V8="CM",1,0),IF(Y8="CM",1,0),IF(AB8="CM",1,0),IF(AE8="CM",1,0),IF(AH8="CM",1,0),IF(AO8="CM",1,0),IF(AR8="CM",1,0),IF(AU8="CM",1,0),IF(AX8="CM",1,0),IF(BA8="CM",1,0),IF(C24="CM",1,0),IF(F24="CM",1,0),IF(I24="CM",1,0),IF(L24="CM",1,0),IF(O24="CM",1,0),IF(V24="CM",1,0),IF(Y24="CM",1,0),IF(AB24="CM",1,0),IF(AE24="CM",1,0),IF(AH24="CM",1,0),IF(AO24="CM",1,0),IF(AR24="CM",1,0),IF(AU24="CM",1,0),IF(AX24="CM",1,0),IF(BA24="CM",1,0))</f>
        <v>0</v>
      </c>
      <c r="AT40" s="49"/>
      <c r="AX40" s="1" t="s">
        <v>29</v>
      </c>
    </row>
    <row r="41" spans="2:59" x14ac:dyDescent="0.25">
      <c r="B41" s="36" t="s">
        <v>32</v>
      </c>
      <c r="C41" s="78"/>
      <c r="D41" s="78"/>
      <c r="E41" s="78"/>
      <c r="F41" s="78"/>
      <c r="G41" s="49"/>
      <c r="H41" s="49"/>
      <c r="I41" s="49">
        <f>SUM(25-I40)</f>
        <v>25</v>
      </c>
      <c r="J41" s="49"/>
      <c r="K41" s="49">
        <f>SUM(20-K40)</f>
        <v>20</v>
      </c>
      <c r="L41" s="49"/>
      <c r="M41" s="49">
        <f>SUM(15-M40)</f>
        <v>15</v>
      </c>
      <c r="N41" s="49"/>
      <c r="O41" s="78"/>
      <c r="P41" s="78"/>
      <c r="Q41" s="78"/>
      <c r="R41" s="78"/>
      <c r="S41" s="78"/>
      <c r="T41" s="78"/>
      <c r="Y41" s="77" t="s">
        <v>32</v>
      </c>
      <c r="Z41" s="77"/>
      <c r="AA41" s="77"/>
      <c r="AB41" s="77"/>
      <c r="AC41" s="78"/>
      <c r="AD41" s="78"/>
      <c r="AE41" s="78"/>
      <c r="AF41" s="78"/>
      <c r="AG41" s="49">
        <f>SUM(AE40-AG40)</f>
        <v>0</v>
      </c>
      <c r="AH41" s="49"/>
      <c r="AI41" s="49">
        <f>SUM(25-AI40)</f>
        <v>25</v>
      </c>
      <c r="AJ41" s="49"/>
      <c r="AK41" s="49">
        <f>SUM(20-AK40)</f>
        <v>20</v>
      </c>
      <c r="AL41" s="49"/>
      <c r="AM41" s="49">
        <f>SUM(15-AM40)</f>
        <v>15</v>
      </c>
      <c r="AN41" s="49"/>
      <c r="AO41" s="78"/>
      <c r="AP41" s="78"/>
      <c r="AQ41" s="78"/>
      <c r="AR41" s="78"/>
      <c r="AS41" s="78"/>
      <c r="AT41" s="78"/>
      <c r="AX41" s="1" t="s">
        <v>30</v>
      </c>
    </row>
    <row r="42" spans="2:59" x14ac:dyDescent="0.25">
      <c r="B42" s="35" t="s">
        <v>15</v>
      </c>
      <c r="C42" s="49">
        <f>SUM(AC42)</f>
        <v>30</v>
      </c>
      <c r="D42" s="49"/>
      <c r="E42" s="49">
        <f>SUM(AE42)</f>
        <v>0</v>
      </c>
      <c r="F42" s="49"/>
      <c r="G42" s="49">
        <f>SUM(AG42)</f>
        <v>0</v>
      </c>
      <c r="H42" s="49"/>
      <c r="I42" s="49">
        <f>SUM(AI42)</f>
        <v>0</v>
      </c>
      <c r="J42" s="49"/>
      <c r="K42" s="49">
        <f>SUM(AK42)</f>
        <v>0</v>
      </c>
      <c r="L42" s="49"/>
      <c r="M42" s="49">
        <f>SUM(AM42)</f>
        <v>0</v>
      </c>
      <c r="N42" s="49"/>
      <c r="O42" s="49">
        <f>SUM(AO42)</f>
        <v>0</v>
      </c>
      <c r="P42" s="49"/>
      <c r="Q42" s="49">
        <f>SUM(AQ42)</f>
        <v>0</v>
      </c>
      <c r="R42" s="49"/>
      <c r="S42" s="49">
        <f>SUM(AS42)</f>
        <v>0</v>
      </c>
      <c r="T42" s="49"/>
      <c r="Y42" s="35" t="s">
        <v>36</v>
      </c>
      <c r="Z42" s="35"/>
      <c r="AA42" s="35"/>
      <c r="AB42" s="35"/>
      <c r="AC42" s="74">
        <f>SUM(IF(C10 = "P",1,0),IF(F10= "P",1,0),IF(I10= "P",1,0),IF(L10= "P",1,0),IF(O10= "P",1,0),IF(R10= "P",1,0),IF(V10= "P",1,0),IF(Y10= "P",1,0),IF(AB10= "P",1,0),IF(AE10= "P",1,0),IF(AH10= "P",1,0),IF(AO10= "P",1,0),IF(AR10= "P",1,0),IF(AU10= "P",1,0),IF(AX10= "P",1,0),IF(BA10= "P",1,0),IF(BD10= "P",1,0),IF(C26= "P",1,0),IF(F26= "P",1,0),IF(I26= "P",1,0),IF(L26= "P",1,0),IF(O26= "P",1,0),IF(R26= "P",1,0),IF(V26= "P",1,0),IF(Y26= "P",1,0),IF(AB26= "P",1,0),IF(AE26= "P",1,0),IF(AH26= "P",1,0),IF(AK26= "P",1,0),IF(AO26= "P",1,0),IF(AR26= "P",1,0),IF(AU26= "P",1,0),IF(AX26= "P",1,0),IF(BA26= "P",1,0),IF(BD26= "P",1,0))</f>
        <v>30</v>
      </c>
      <c r="AD42" s="74"/>
      <c r="AE42" s="75">
        <f>SUM(IF(E10="G",1,0),IF(H10="G",1,0),IF(K10="G",1,0),IF(N10="G",1,0),IF(Q10="G",1,0),IF(S10="G",1.5,0),IF(T10="G",2,0),IF(X10="G",1,0),IF(AA10="G",1,0),IF(AD10="G",1,0),IF(AG10="G",1,0),IF(AJ10="G",1,0),IF(AL10="G",1.5,0),IF(AM10="G",2,0),IF(AQ10="G",1,0),IF(AT10="G",1,0),IF(AW10="G",1,0),IF(AZ10="G",1,0),IF(BC10="G",1,0),IF(BE10="G",1.5,0),IF(BF10="G",2,0),IF(E26="G",1,0),IF(H26="G",1,0),IF(K26="G",1,0),IF(N26="G",1,0),IF(Q26="G",1,0),IF(S26="G",1.5,0),IF(T26="G",2,0),IF(X26="G",1,0),IF(AA26="G",1,0),IF(AD26="G",1,0),IF(AG26="G",1,0),IF(AJ26="G",1,0),IF(AL26="G",1.5,0),IF(AM26="G",2,0),IF(AQ26="G",1,0),IF(AT26="G",1,0),IF(AW26="G",1,0),IF(AZ26="G",1,0),IF(BC26="G",1,0),IF(BE26="G",1.5,0),IF(BF26="G",2,0))</f>
        <v>0</v>
      </c>
      <c r="AF42" s="76"/>
      <c r="AG42" s="49">
        <f>SUM(IF(C10="RS",1,0),IF(F10="RS",1,0),IF(I10="RS",1,0),IF(L10="RS",1,0),IF(O10="RS",1,0),IF(V10="RS",1,0),IF(Y10="RS",1,0),IF(AB10="RS",1,0),IF(AE10="RS",1,0),IF(AH10="RS",1,0),IF(AO10="RS",1,0),IF(AR10="RS",1,0),IF(AU10="RS",1,0),IF(AX10="RS",1,0),IF(BA10="RS",1,0),IF(C26="RS",1,0),IF(F26="RS",1,0),IF(I26="RS",1,0),IF(L26="RS",1,0),IF(O26="RS",1,0),IF(V26="RS",1,0),IF(Y26="RS",1,0),IF(AB26="RS",1,0),IF(AE26="RS",1,0),IF(AH26="RS",1,0),IF(AO26="RS",1,0),IF(AR26="RS",1,0),IF(AU26="RS",1,0),IF(AX26="RS",1,0),IF(BA26="RS",1,0))</f>
        <v>0</v>
      </c>
      <c r="AH42" s="49"/>
      <c r="AI42" s="49">
        <f>SUM(IF(C10="CA",1,0),IF(F10="CA",1,0),IF(I10="CA",1,0),IF(L10="CA",1,0),IF(O10="CA",1,0),IF(V10="CA",1,0),IF(Y10="CA",1,0),IF(AB10="CA",1,0),IF(AE10="CA",1,0),IF(AH10="CA",1,0),IF(AO10="CA",1,0),IF(AR10="CA",1,0),IF(AU10="CA",1,0),IF(AX10="CA",1,0),IF(BA10="CA",1,0),IF(C26="CA",1,0),IF(F26="CA",1,0),IF(I26="CA",1,0),IF(L26="CA",1,0),IF(O26="CA",1,0),IF(V26="CA",1,0),IF(Y26="CA",1,0),IF(AB26="CA",1,0),IF(AE26="CA",1,0),IF(AH26="CA",1,0),IF(AO26="CA",1,0),IF(AR26="CA",1,0),IF(AU26="CA",1,0),IF(AX26="CA",1,0),IF(BA26="CA",1,0))</f>
        <v>0</v>
      </c>
      <c r="AJ42" s="49"/>
      <c r="AK42" s="49">
        <f>SUM(IF(C10="RTT",1,0),IF(F10="RTT",1,0),IF(I10="RTT",1,0),IF(L10="RTT",1,0),IF(O10="RTT",1,0),IF(V10="RTT",1,0),IF(Y10="RTT",1,0),IF(AB10="RTT",1,0),IF(AE10="RTT",1,0),IF(AH10="RTT",1,0),IF(AO10="RTT",1,0),IF(AR10="RTT",1,0),IF(AU10="RTT",1,0),IF(AX10="RTT",1,0),IF(BA10="RTT",1,0),IF(C26="RTT",1,0),IF(F26="RTT",1,0),IF(I26="RTT",1,0),IF(L26="RTT",1,0),IF(O26="RTT",1,0),IF(V26="RTT",1,0),IF(Y26="RTT",1,0),IF(AB26="RTT",1,0),IF(AE26="RTT",1,0),IF(AH26="RTT",1,0),IF(AO26="RTT",1,0),IF(AR26="RTT",1,0),IF(AU26="RTT",1,0),IF(AX26="RTT",1,0),IF(BA26="RTT",1,0))</f>
        <v>0</v>
      </c>
      <c r="AL42" s="49"/>
      <c r="AM42" s="49">
        <f>SUM(IF(C10="CF",1,0),IF(F10="CF",1,0),IF(I10="CF",1,0),IF(L10="CF",1,0),IF(O10="CF",1,0),IF(V10="CF",1,0),IF(Y10="CF",1,0),IF(AB10="CF",1,0),IF(AE10="CF",1,0),IF(AH10="CF",1,0),IF(AO10="CF",1,0),IF(AR10="CF",1,0),IF(AU10="CF",1,0),IF(AX10="CF",1,0),IF(BA10="CF",1,0),IF(C26="CF",1,0),IF(F26="CF",1,0),IF(I26="CF",1,0),IF(L26="CF",1,0),IF(O26="CF",1,0),IF(V26="CF",1,0),IF(Y26="CF",1,0),IF(AB26="CF",1,0),IF(AE26="CF",1,0),IF(AH26="CF",1,0),IF(AO26="CF",1,0),IF(AR26="CF",1,0),IF(AU26="CF",1,0),IF(AX26="CF",1,0),IF(BA26="CF",1,0))</f>
        <v>0</v>
      </c>
      <c r="AN42" s="49"/>
      <c r="AO42" s="49">
        <f>SUM(IF(C10="OFF",1,0),IF(F10="OFF",1,0),IF(I10="OFF",1,0),IF(L10="OFF",1,0),IF(O10="OFF",1,0),IF(V10="OFF",1,0),IF(Y10="OFF",1,0),IF(AB10="OFF",1,0),IF(AE10="OFF",1,0),IF(AH10="OFF",1,0),IF(AO10="OFF",1,0),IF(AR10="OFF",1,0),IF(AU10="OFF",1,0),IF(AX10="OFF",1,0),IF(BA10="OFF",1,0),IF(C26="OFF",1,0),IF(F26="OFF",1,0),IF(I26="OFF",1,0),IF(L26="OFF",1,0),IF(O26="OFF",1,0),IF(V26="OFF",1,0),IF(Y26="OFF",1,0),IF(AB26="OFF",1,0),IF(AE26="OFF",1,0),IF(AH26="OFF",1,0),IF(AO26="OFF",1,0),IF(AR26="OFF",1,0),IF(AU26="OFF",1,0),IF(AX26="OFF",1,0),IF(BA26="OFF",1,0))</f>
        <v>0</v>
      </c>
      <c r="AP42" s="49"/>
      <c r="AQ42" s="49">
        <f>SUM(IF(D10="CV",1,0),IF(G10="CV",1,0),IF(J10="CV",1,0),IF(M10="CV",1,0),IF(P10="CV",1,0),IF(W10="CV",1,0),IF(Z10="CV",1,0),IF(AC10="CV",1,0),IF(AF10="CV",1,0),IF(AI10="CV",1,0),IF(AP10="CV",1,0),IF(AS10="CV",1,0),IF(AV10="CV",1,0),IF(AY10="CV",1,0),IF(BB10="CV",1,0),IF(D26="CV",1,0),IF(G26="CV",1,0),IF(J26="CV",1,0),IF(M26="CV",1,0),IF(P26="CV",1,0),IF(W26="CV",1,0),IF(Z26="CV",1,0),IF(AC26="CV",1,0),IF(AF26="CV",1,0),IF(AI26="CV",1,0),IF(AP26="CV",1,0),IF(AS26="CV",1,0),IF(AV26="CV",1,0),IF(AY26="CV",1,0),IF(BB26="CV",1,0))</f>
        <v>0</v>
      </c>
      <c r="AR42" s="49"/>
      <c r="AS42" s="49">
        <f>SUM(IF(C10="CM",1,0),IF(F10="CM",1,0),IF(I10="CM",1,0),IF(L10="CM",1,0),IF(O10="CM",1,0),IF(V10="CM",1,0),IF(Y10="CM",1,0),IF(AB10="CM",1,0),IF(AE10="CM",1,0),IF(AH10="CM",1,0),IF(AO10="CM",1,0),IF(AR10="CM",1,0),IF(AU10="CM",1,0),IF(AX10="CM",1,0),IF(BA10="CM",1,0),IF(C26="CM",1,0),IF(F26="CM",1,0),IF(I26="CM",1,0),IF(L26="CM",1,0),IF(O26="CM",1,0),IF(V26="CM",1,0),IF(Y26="CM",1,0),IF(AB26="CM",1,0),IF(AE26="CM",1,0),IF(AH26="CM",1,0),IF(AO26="CM",1,0),IF(AR26="CM",1,0),IF(AU26="CM",1,0),IF(AX26="CM",1,0),IF(BA26="CM",1,0))</f>
        <v>0</v>
      </c>
      <c r="AT42" s="49"/>
    </row>
    <row r="43" spans="2:59" x14ac:dyDescent="0.25">
      <c r="B43" s="36" t="s">
        <v>32</v>
      </c>
      <c r="C43" s="78"/>
      <c r="D43" s="78"/>
      <c r="E43" s="78"/>
      <c r="F43" s="78"/>
      <c r="G43" s="49"/>
      <c r="H43" s="49"/>
      <c r="I43" s="49">
        <f>SUM(25-I42)</f>
        <v>25</v>
      </c>
      <c r="J43" s="49"/>
      <c r="K43" s="49">
        <f>SUM(20-K42)</f>
        <v>20</v>
      </c>
      <c r="L43" s="49"/>
      <c r="M43" s="49">
        <f>SUM(15-M42)</f>
        <v>15</v>
      </c>
      <c r="N43" s="49"/>
      <c r="O43" s="78"/>
      <c r="P43" s="78"/>
      <c r="Q43" s="78"/>
      <c r="R43" s="78"/>
      <c r="S43" s="78"/>
      <c r="T43" s="78"/>
      <c r="Y43" s="77" t="s">
        <v>32</v>
      </c>
      <c r="Z43" s="77"/>
      <c r="AA43" s="77"/>
      <c r="AB43" s="77"/>
      <c r="AC43" s="78"/>
      <c r="AD43" s="78"/>
      <c r="AE43" s="78"/>
      <c r="AF43" s="78"/>
      <c r="AG43" s="49">
        <f>SUM(AE42-AG42)</f>
        <v>0</v>
      </c>
      <c r="AH43" s="49"/>
      <c r="AI43" s="49">
        <f>SUM(25-AI42)</f>
        <v>25</v>
      </c>
      <c r="AJ43" s="49"/>
      <c r="AK43" s="49">
        <f>SUM(20-AK42)</f>
        <v>20</v>
      </c>
      <c r="AL43" s="49"/>
      <c r="AM43" s="49">
        <f>SUM(15-AM42)</f>
        <v>15</v>
      </c>
      <c r="AN43" s="49"/>
      <c r="AO43" s="78"/>
      <c r="AP43" s="78"/>
      <c r="AQ43" s="78"/>
      <c r="AR43" s="78"/>
      <c r="AS43" s="78"/>
      <c r="AT43" s="78"/>
    </row>
    <row r="44" spans="2:59" x14ac:dyDescent="0.25">
      <c r="B44" s="35" t="s">
        <v>16</v>
      </c>
      <c r="C44" s="49">
        <f>SUM(AC44)</f>
        <v>30</v>
      </c>
      <c r="D44" s="49"/>
      <c r="E44" s="49">
        <f>SUM(AE44)</f>
        <v>0</v>
      </c>
      <c r="F44" s="49"/>
      <c r="G44" s="49">
        <f>SUM(AG44)</f>
        <v>0</v>
      </c>
      <c r="H44" s="49"/>
      <c r="I44" s="49">
        <f>SUM(AI44)</f>
        <v>0</v>
      </c>
      <c r="J44" s="49"/>
      <c r="K44" s="49">
        <f>SUM(AK44)</f>
        <v>0</v>
      </c>
      <c r="L44" s="49"/>
      <c r="M44" s="49">
        <f>SUM(AM44)</f>
        <v>0</v>
      </c>
      <c r="N44" s="49"/>
      <c r="O44" s="49">
        <f>SUM(AO44)</f>
        <v>0</v>
      </c>
      <c r="P44" s="49"/>
      <c r="Q44" s="49">
        <f>SUM(AQ44)</f>
        <v>0</v>
      </c>
      <c r="R44" s="49"/>
      <c r="S44" s="49">
        <f>SUM(AS44)</f>
        <v>0</v>
      </c>
      <c r="T44" s="49"/>
      <c r="Y44" s="35" t="s">
        <v>37</v>
      </c>
      <c r="Z44" s="35"/>
      <c r="AA44" s="10"/>
      <c r="AB44" s="30"/>
      <c r="AC44" s="74">
        <f>SUM(IF(C12 = "P",1,0),IF(F12= "P",1,0),IF(I12= "P",1,0),IF(L12= "P",1,0),IF(O12= "P",1,0),IF(R12= "P",1,0),IF(V12= "P",1,0),IF(Y12= "P",1,0),IF(AB12= "P",1,0),IF(AE12= "P",1,0),IF(AH12= "P",1,0),IF(AO12= "P",1,0),IF(AR12= "P",1,0),IF(AU12= "P",1,0),IF(AX12= "P",1,0),IF(BA12= "P",1,0),IF(BD12= "P",1,0),IF(C28= "P",1,0),IF(F28= "P",1,0),IF(I28= "P",1,0),IF(L28= "P",1,0),IF(O28= "P",1,0),IF(R28= "P",1,0),IF(V28= "P",1,0),IF(Y28= "P",1,0),IF(AB28= "P",1,0),IF(AE28= "P",1,0),IF(AH28= "P",1,0),IF(AK28= "P",1,0),IF(AO28= "P",1,0),IF(AR28= "P",1,0),IF(AU28= "P",1,0),IF(AX28= "P",1,0),IF(BA28= "P",1,0),IF(BD28= "P",1,0))</f>
        <v>30</v>
      </c>
      <c r="AD44" s="74"/>
      <c r="AE44" s="75">
        <f>SUM(IF(E12="G",1,0),IF(H12="G",1,0),IF(K12="G",1,0),IF(N12="G",1,0),IF(Q12="G",1,0),IF(S12="G",1.5,0),IF(T12="G",2,0),IF(X12="G",1,0),IF(AA12="G",1,0),IF(AD12="G",1,0),IF(AG12="G",1,0),IF(AJ12="G",1,0),IF(AL12="G",1.5,0),IF(AM12="G",2,0),IF(AQ12="G",1,0),IF(AT12="G",1,0),IF(AW12="G",1,0),IF(AZ12="G",1,0),IF(BC12="G",1,0),IF(BE12="G",1.5,0),IF(BF12="G",2,0),IF(E28="G",1,0),IF(H28="G",1,0),IF(K28="G",1,0),IF(N28="G",1,0),IF(Q28="G",1,0),IF(S28="G",1.5,0),IF(T28="G",2,0),IF(X28="G",1,0),IF(AA28="G",1,0),IF(AD28="G",1,0),IF(AG28="G",1,0),IF(AJ28="G",1,0),IF(AL28="G",1.5,0),IF(AM28="G",2,0),IF(AQ28="G",1,0),IF(AT28="G",1,0),IF(AW28="G",1,0),IF(AZ28="G",1,0),IF(BC28="G",1,0),IF(BE28="G",1.5,0),IF(BF28="G",2,0))</f>
        <v>0</v>
      </c>
      <c r="AF44" s="76"/>
      <c r="AG44" s="49">
        <f>SUM(IF(C12="RS",1,0),IF(F12="RS",1,0),IF(I12="RS",1,0),IF(L12="RS",1,0),IF(O12="RS",1,0),IF(V12="RS",1,0),IF(Y12="RS",1,0),IF(AB12="RS",1,0),IF(AE12="RS",1,0),IF(AH12="RS",1,0),IF(AO12="RS",1,0),IF(AR12="RS",1,0),IF(AU12="RS",1,0),IF(AX12="RS",1,0),IF(BA12="RS",1,0),IF(C28="RS",1,0),IF(F28="RS",1,0),IF(I28="RS",1,0),IF(L28="RS",1,0),IF(O28="RS",1,0),IF(V28="RS",1,0),IF(Y28="RS",1,0),IF(AB28="RS",1,0),IF(AE28="RS",1,0),IF(AH28="RS",1,0),IF(AO28="RS",1,0),IF(AR28="RS",1,0),IF(AU28="RS",1,0),IF(AX28="RS",1,0),IF(BA28="RS",1,0))</f>
        <v>0</v>
      </c>
      <c r="AH44" s="49"/>
      <c r="AI44" s="49">
        <f>SUM(IF(C12="CA",1,0),IF(F12="CA",1,0),IF(I12="CA",1,0),IF(L12="CA",1,0),IF(O12="CA",1,0),IF(V12="CA",1,0),IF(Y12="CA",1,0),IF(AB12="CA",1,0),IF(AE12="CA",1,0),IF(AH12="CA",1,0),IF(AO12="CA",1,0),IF(AR12="CA",1,0),IF(AU12="CA",1,0),IF(AX12="CA",1,0),IF(BA12="CA",1,0),IF(C28="CA",1,0),IF(F28="CA",1,0),IF(I28="CA",1,0),IF(L28="CA",1,0),IF(O28="CA",1,0),IF(V28="CA",1,0),IF(Y28="CA",1,0),IF(AB28="CA",1,0),IF(AE28="CA",1,0),IF(AH28="CA",1,0),IF(AO28="CA",1,0),IF(AR28="CA",1,0),IF(AU28="CA",1,0),IF(AX28="CA",1,0),IF(BA28="CA",1,0))</f>
        <v>0</v>
      </c>
      <c r="AJ44" s="49"/>
      <c r="AK44" s="49">
        <f>SUM(IF(C12="RTT",1,0),IF(F12="RTT",1,0),IF(I12="RTT",1,0),IF(L12="RTT",1,0),IF(O12="RTT",1,0),IF(V12="RTT",1,0),IF(Y12="RTT",1,0),IF(AB12="RTT",1,0),IF(AE12="RTT",1,0),IF(AH12="RTT",1,0),IF(AO12="RTT",1,0),IF(AR12="RTT",1,0),IF(AU12="RTT",1,0),IF(AX12="RTT",1,0),IF(BA12="RTT",1,0),IF(C28="RTT",1,0),IF(F28="RTT",1,0),IF(I28="RTT",1,0),IF(L28="RTT",1,0),IF(O28="RTT",1,0),IF(V28="RTT",1,0),IF(Y28="RTT",1,0),IF(AB28="RTT",1,0),IF(AE28="RTT",1,0),IF(AH28="RTT",1,0),IF(AO28="RTT",1,0),IF(AR28="RTT",1,0),IF(AU28="RTT",1,0),IF(AX28="RTT",1,0),IF(BA28="RTT",1,0))</f>
        <v>0</v>
      </c>
      <c r="AL44" s="49"/>
      <c r="AM44" s="49">
        <f>SUM(IF(C12="CF",1,0),IF(F12="CF",1,0),IF(I12="CF",1,0),IF(L12="CF",1,0),IF(O12="CF",1,0),IF(V12="CF",1,0),IF(Y12="CF",1,0),IF(AB12="CF",1,0),IF(AE12="CF",1,0),IF(AH12="CF",1,0),IF(AO12="CF",1,0),IF(AR12="CF",1,0),IF(AU12="CF",1,0),IF(AX12="CF",1,0),IF(BA12="CF",1,0),IF(C28="CF",1,0),IF(F28="CF",1,0),IF(I28="CF",1,0),IF(L28="CF",1,0),IF(O28="CF",1,0),IF(V28="CF",1,0),IF(Y28="CF",1,0),IF(AB28="CF",1,0),IF(AE28="CF",1,0),IF(AH28="CF",1,0),IF(AO28="CF",1,0),IF(AR28="CF",1,0),IF(AU28="CF",1,0),IF(AX28="CF",1,0),IF(BA28="CF",1,0))</f>
        <v>0</v>
      </c>
      <c r="AN44" s="49"/>
      <c r="AO44" s="49">
        <f>SUM(IF(C12="OFF",1,0),IF(F12="OFF",1,0),IF(I12="OFF",1,0),IF(L12="OFF",1,0),IF(O12="OFF",1,0),IF(V12="OFF",1,0),IF(Y12="OFF",1,0),IF(AB12="OFF",1,0),IF(AE12="OFF",1,0),IF(AH12="OFF",1,0),IF(AO12="OFF",1,0),IF(AR12="OFF",1,0),IF(AU12="OFF",1,0),IF(AX12="OFF",1,0),IF(BA12="OFF",1,0),IF(C28="OFF",1,0),IF(F28="OFF",1,0),IF(I28="OFF",1,0),IF(L28="OFF",1,0),IF(O28="OFF",1,0),IF(V28="OFF",1,0),IF(Y28="OFF",1,0),IF(AB28="OFF",1,0),IF(AE28="OFF",1,0),IF(AH28="OFF",1,0),IF(AO28="OFF",1,0),IF(AR28="OFF",1,0),IF(AU28="OFF",1,0),IF(AX28="OFF",1,0),IF(BA28="OFF",1,0))</f>
        <v>0</v>
      </c>
      <c r="AP44" s="49"/>
      <c r="AQ44" s="49">
        <f>SUM(IF(D12="CV",1,0),IF(G12="CV",1,0),IF(J12="CV",1,0),IF(M12="CV",1,0),IF(P12="CV",1,0),IF(W12="CV",1,0),IF(Z12="CV",1,0),IF(AC12="CV",1,0),IF(AF12="CV",1,0),IF(AI12="CV",1,0),IF(AP12="CV",1,0),IF(AS12="CV",1,0),IF(AV12="CV",1,0),IF(AY12="CV",1,0),IF(BB12="CV",1,0),IF(D28="CV",1,0),IF(G28="CV",1,0),IF(J28="CV",1,0),IF(M28="CV",1,0),IF(P28="CV",1,0),IF(W28="CV",1,0),IF(Z28="CV",1,0),IF(AC28="CV",1,0),IF(AF28="CV",1,0),IF(AI28="CV",1,0),IF(AP28="CV",1,0),IF(AS28="CV",1,0),IF(AV28="CV",1,0),IF(AY28="CV",1,0),IF(BB28="CV",1,0))</f>
        <v>0</v>
      </c>
      <c r="AR44" s="49"/>
      <c r="AS44" s="49">
        <f>SUM(IF(C12="CM",1,0),IF(F12="CM",1,0),IF(I12="CM",1,0),IF(L12="CM",1,0),IF(O12="CM",1,0),IF(V12="CM",1,0),IF(Y12="CM",1,0),IF(AB12="CM",1,0),IF(AE12="CM",1,0),IF(AH12="CM",1,0),IF(AO12="CM",1,0),IF(AR12="CM",1,0),IF(AU12="CM",1,0),IF(AX12="CM",1,0),IF(BA12="CM",1,0),IF(C28="CM",1,0),IF(F28="CM",1,0),IF(I28="CM",1,0),IF(L28="CM",1,0),IF(O28="CM",1,0),IF(V28="CM",1,0),IF(Y28="CM",1,0),IF(AB28="CM",1,0),IF(AE28="CM",1,0),IF(AH28="CM",1,0),IF(AO28="CM",1,0),IF(AR28="CM",1,0),IF(AU28="CM",1,0),IF(AX28="CM",1,0),IF(BA28="CM",1,0))</f>
        <v>0</v>
      </c>
      <c r="AT44" s="49"/>
      <c r="AX44" s="1" t="s">
        <v>25</v>
      </c>
    </row>
    <row r="45" spans="2:59" x14ac:dyDescent="0.25">
      <c r="B45" s="36" t="s">
        <v>32</v>
      </c>
      <c r="C45" s="78"/>
      <c r="D45" s="78"/>
      <c r="E45" s="78"/>
      <c r="F45" s="78"/>
      <c r="G45" s="49"/>
      <c r="H45" s="49"/>
      <c r="I45" s="49">
        <f>SUM(25-I44)</f>
        <v>25</v>
      </c>
      <c r="J45" s="49"/>
      <c r="K45" s="49">
        <f>SUM(20-K44)</f>
        <v>20</v>
      </c>
      <c r="L45" s="49"/>
      <c r="M45" s="49">
        <f>SUM(15-M44)</f>
        <v>15</v>
      </c>
      <c r="N45" s="49"/>
      <c r="O45" s="78"/>
      <c r="P45" s="78"/>
      <c r="Q45" s="78"/>
      <c r="R45" s="78"/>
      <c r="S45" s="78"/>
      <c r="T45" s="78"/>
      <c r="Y45" s="77" t="s">
        <v>32</v>
      </c>
      <c r="Z45" s="77"/>
      <c r="AA45" s="77"/>
      <c r="AB45" s="77"/>
      <c r="AC45" s="78"/>
      <c r="AD45" s="78"/>
      <c r="AE45" s="78"/>
      <c r="AF45" s="78"/>
      <c r="AG45" s="49">
        <f>SUM(AE44-AG44)</f>
        <v>0</v>
      </c>
      <c r="AH45" s="49"/>
      <c r="AI45" s="49">
        <f>SUM(25-AI44)</f>
        <v>25</v>
      </c>
      <c r="AJ45" s="49"/>
      <c r="AK45" s="49">
        <f>SUM(20-AK44)</f>
        <v>20</v>
      </c>
      <c r="AL45" s="49"/>
      <c r="AM45" s="49">
        <f>SUM(15-AM44)</f>
        <v>15</v>
      </c>
      <c r="AN45" s="49"/>
      <c r="AO45" s="78"/>
      <c r="AP45" s="78"/>
      <c r="AQ45" s="78"/>
      <c r="AR45" s="78"/>
      <c r="AS45" s="78"/>
      <c r="AT45" s="78"/>
    </row>
    <row r="46" spans="2:59" x14ac:dyDescent="0.25">
      <c r="B46" s="35" t="s">
        <v>17</v>
      </c>
      <c r="C46" s="49">
        <f>SUM(AC46)</f>
        <v>30</v>
      </c>
      <c r="D46" s="49"/>
      <c r="E46" s="49">
        <f>SUM(AE46)</f>
        <v>0</v>
      </c>
      <c r="F46" s="49"/>
      <c r="G46" s="49">
        <f>SUM(AG46)</f>
        <v>0</v>
      </c>
      <c r="H46" s="49"/>
      <c r="I46" s="49">
        <f>SUM(AI46)</f>
        <v>0</v>
      </c>
      <c r="J46" s="49"/>
      <c r="K46" s="49">
        <f>SUM(AK46)</f>
        <v>0</v>
      </c>
      <c r="L46" s="49"/>
      <c r="M46" s="49">
        <f>SUM(AM46)</f>
        <v>0</v>
      </c>
      <c r="N46" s="49"/>
      <c r="O46" s="49">
        <f>SUM(AO46)</f>
        <v>0</v>
      </c>
      <c r="P46" s="49"/>
      <c r="Q46" s="49">
        <f>SUM(AQ46)</f>
        <v>0</v>
      </c>
      <c r="R46" s="49"/>
      <c r="S46" s="49">
        <f>SUM(AS46)</f>
        <v>0</v>
      </c>
      <c r="T46" s="49"/>
      <c r="Y46" s="35" t="s">
        <v>17</v>
      </c>
      <c r="Z46" s="35"/>
      <c r="AA46" s="35"/>
      <c r="AB46" s="35"/>
      <c r="AC46" s="74">
        <f>SUM(IF(C14 = "P",1,0),IF(F14= "P",1,0),IF(I14= "P",1,0),IF(L14= "P",1,0),IF(O14= "P",1,0),IF(R14= "P",1,0),IF(V14= "P",1,0),IF(Y14= "P",1,0),IF(AB14= "P",1,0),IF(AE14= "P",1,0),IF(AH14= "P",1,0),IF(AO14= "P",1,0),IF(AR14= "P",1,0),IF(AU14= "P",1,0),IF(AX14= "P",1,0),IF(BA14= "P",1,0),IF(BD14= "P",1,0),IF(C30= "P",1,0),IF(F30= "P",1,0),IF(I30= "P",1,0),IF(L30= "P",1,0),IF(O30= "P",1,0),IF(R30= "P",1,0),IF(V30= "P",1,0),IF(Y30= "P",1,0),IF(AB30= "P",1,0),IF(AE30= "P",1,0),IF(AH30= "P",1,0),IF(AK30= "P",1,0),IF(AO30= "P",1,0),IF(AR30= "P",1,0),IF(AU30= "P",1,0),IF(AX30= "P",1,0),IF(BA30= "P",1,0),IF(BD30= "P",1,0))</f>
        <v>30</v>
      </c>
      <c r="AD46" s="74"/>
      <c r="AE46" s="75">
        <f>SUM(IF(E14="G",1,0),IF(H14="G",1,0),IF(K14="G",1,0),IF(N14="G",1,0),IF(Q14="G",1,0),IF(S14="G",1.5,0),IF(T14="G",2,0),IF(X14="G",1,0),IF(AA14="G",1,0),IF(AD14="G",1,0),IF(AG14="G",1,0),IF(AJ14="G",1,0),IF(AL14="G",1.5,0),IF(AM14="G",2,0),IF(AQ14="G",1,0),IF(AT14="G",1,0),IF(AW14="G",1,0),IF(AZ14="G",1,0),IF(BC14="G",1,0),IF(BE14="G",1.5,0),IF(BF14="G",2,0),IF(E30="G",1,0),IF(H30="G",1,0),IF(K30="G",1,0),IF(N30="G",1,0),IF(Q30="G",1,0),IF(S30="G",1.5,0),IF(T30="G",2,0),IF(X30="G",1,0),IF(AA30="G",1,0),IF(AD30="G",1,0),IF(AG30="G",1,0),IF(AJ30="G",1,0),IF(AL30="G",1.5,0),IF(AM30="G",2,0),IF(AQ30="G",1,0),IF(AT30="G",1,0),IF(AW30="G",1,0),IF(AZ30="G",1,0),IF(BC30="G",1,0),IF(BE30="G",1.5,0),IF(BF30="G",2,0))</f>
        <v>0</v>
      </c>
      <c r="AF46" s="76"/>
      <c r="AG46" s="49">
        <f>SUM(IF(C14="RS",1,0),IF(F14="RS",1,0),IF(I14="RS",1,0),IF(L14="RS",1,0),IF(O14="RS",1,0),IF(V14="RS",1,0),IF(Y14="RS",1,0),IF(AB14="RS",1,0),IF(AE14="RS",1,0),IF(AH14="RS",1,0),IF(AO14="RS",1,0),IF(AR14="RS",1,0),IF(AU14="RS",1,0),IF(AX14="RS",1,0),IF(BA14="RS",1,0),IF(C30="RS",1,0),IF(F30="RS",1,0),IF(I30="RS",1,0),IF(L30="RS",1,0),IF(O30="RS",1,0),IF(V30="RS",1,0),IF(Y30="RS",1,0),IF(AB30="RS",1,0),IF(AE30="RS",1,0),IF(AH30="RS",1,0),IF(AO30="RS",1,0),IF(AR30="RS",1,0),IF(AU30="RS",1,0),IF(AX30="RS",1,0),IF(BA30="RS",1,0))</f>
        <v>0</v>
      </c>
      <c r="AH46" s="49"/>
      <c r="AI46" s="49">
        <f>SUM(IF(C14="CA",1,0),IF(F14="CA",1,0),IF(I14="CA",1,0),IF(L14="CA",1,0),IF(O14="CA",1,0),IF(V14="CA",1,0),IF(Y14="CA",1,0),IF(AB14="CA",1,0),IF(AE14="CA",1,0),IF(AH14="CA",1,0),IF(AO14="CA",1,0),IF(AR14="CA",1,0),IF(AU14="CA",1,0),IF(AX14="CA",1,0),IF(BA14="CA",1,0),IF(C30="CA",1,0),IF(F30="CA",1,0),IF(I30="CA",1,0),IF(L30="CA",1,0),IF(O30="CA",1,0),IF(V30="CA",1,0),IF(Y30="CA",1,0),IF(AB30="CA",1,0),IF(AE30="CA",1,0),IF(AH30="CA",1,0),IF(AO30="CA",1,0),IF(AR30="CA",1,0),IF(AU30="CA",1,0),IF(AX30="CA",1,0),IF(BA30="CA",1,0))</f>
        <v>0</v>
      </c>
      <c r="AJ46" s="49"/>
      <c r="AK46" s="49">
        <f>SUM(IF(C14="RTT",1,0),IF(F14="RTT",1,0),IF(I14="RTT",1,0),IF(L14="RTT",1,0),IF(O14="RTT",1,0),IF(V14="RTT",1,0),IF(Y14="RTT",1,0),IF(AB14="RTT",1,0),IF(AE14="RTT",1,0),IF(AH14="RTT",1,0),IF(AO14="RTT",1,0),IF(AR14="RTT",1,0),IF(AU14="RTT",1,0),IF(AX14="RTT",1,0),IF(BA14="RTT",1,0),IF(C30="RTT",1,0),IF(F30="RTT",1,0),IF(I30="RTT",1,0),IF(L30="RTT",1,0),IF(O30="RTT",1,0),IF(V30="RTT",1,0),IF(Y30="RTT",1,0),IF(AB30="RTT",1,0),IF(AE30="RTT",1,0),IF(AH30="RTT",1,0),IF(AO30="RTT",1,0),IF(AR30="RTT",1,0),IF(AU30="RTT",1,0),IF(AX30="RTT",1,0),IF(BA30="RTT",1,0))</f>
        <v>0</v>
      </c>
      <c r="AL46" s="49"/>
      <c r="AM46" s="49">
        <f>SUM(IF(C14="CF",1,0),IF(F14="CF",1,0),IF(I14="CF",1,0),IF(L14="CF",1,0),IF(O14="CF",1,0),IF(V14="CF",1,0),IF(Y14="CF",1,0),IF(AB14="CF",1,0),IF(AE14="CF",1,0),IF(AH14="CF",1,0),IF(AO14="CF",1,0),IF(AR14="CF",1,0),IF(AU14="CF",1,0),IF(AX14="CF",1,0),IF(BA14="CF",1,0),IF(C30="CF",1,0),IF(F30="CF",1,0),IF(I30="CF",1,0),IF(L30="CF",1,0),IF(O30="CF",1,0),IF(V30="CF",1,0),IF(Y30="CF",1,0),IF(AB30="CF",1,0),IF(AE30="CF",1,0),IF(AH30="CF",1,0),IF(AO30="CF",1,0),IF(AR30="CF",1,0),IF(AU30="CF",1,0),IF(AX30="CF",1,0),IF(BA30="CF",1,0))</f>
        <v>0</v>
      </c>
      <c r="AN46" s="49"/>
      <c r="AO46" s="49">
        <f>SUM(IF(C14="OFF",1,0),IF(F14="OFF",1,0),IF(I14="OFF",1,0),IF(L14="OFF",1,0),IF(O14="OFF",1,0),IF(V14="OFF",1,0),IF(Y14="OFF",1,0),IF(AB14="OFF",1,0),IF(AE14="OFF",1,0),IF(AH14="OFF",1,0),IF(AO14="OFF",1,0),IF(AR14="OFF",1,0),IF(AU14="OFF",1,0),IF(AX14="OFF",1,0),IF(BA14="OFF",1,0),IF(C30="OFF",1,0),IF(F30="OFF",1,0),IF(I30="OFF",1,0),IF(L30="OFF",1,0),IF(O30="OFF",1,0),IF(V30="OFF",1,0),IF(Y30="OFF",1,0),IF(AB30="OFF",1,0),IF(AE30="OFF",1,0),IF(AH30="OFF",1,0),IF(AO30="OFF",1,0),IF(AR30="OFF",1,0),IF(AU30="OFF",1,0),IF(AX30="OFF",1,0),IF(BA30="OFF",1,0))</f>
        <v>0</v>
      </c>
      <c r="AP46" s="49"/>
      <c r="AQ46" s="49">
        <f>SUM(IF(D14="CV",1,0),IF(G14="CV",1,0),IF(J14="CV",1,0),IF(M14="CV",1,0),IF(P14="CV",1,0),IF(W14="CV",1,0),IF(Z14="CV",1,0),IF(AC14="CV",1,0),IF(AF14="CV",1,0),IF(AI14="CV",1,0),IF(AP14="CV",1,0),IF(AS14="CV",1,0),IF(AV14="CV",1,0),IF(AY14="CV",1,0),IF(BB14="CV",1,0),IF(D30="CV",1,0),IF(G30="CV",1,0),IF(J30="CV",1,0),IF(M30="CV",1,0),IF(P30="CV",1,0),IF(W30="CV",1,0),IF(Z30="CV",1,0),IF(AC30="CV",1,0),IF(AF30="CV",1,0),IF(AI30="CV",1,0),IF(AP30="CV",1,0),IF(AS30="CV",1,0),IF(AV30="CV",1,0),IF(AY30="CV",1,0),IF(BB30="CV",1,0))</f>
        <v>0</v>
      </c>
      <c r="AR46" s="49"/>
      <c r="AS46" s="49">
        <f>SUM(IF(C14="CM",1,0),IF(F14="CM",1,0),IF(I14="CM",1,0),IF(L14="CM",1,0),IF(O14="CM",1,0),IF(V14="CM",1,0),IF(Y14="CM",1,0),IF(AB14="CM",1,0),IF(AE14="CM",1,0),IF(AH14="CM",1,0),IF(AO14="CM",1,0),IF(AR14="CM",1,0),IF(AU14="CM",1,0),IF(AX14="CM",1,0),IF(BA14="CM",1,0),IF(C30="CM",1,0),IF(F30="CM",1,0),IF(I30="CM",1,0),IF(L30="CM",1,0),IF(O30="CM",1,0),IF(V30="CM",1,0),IF(Y30="CM",1,0),IF(AB30="CM",1,0),IF(AE30="CM",1,0),IF(AH30="CM",1,0),IF(AO30="CM",1,0),IF(AR30="CM",1,0),IF(AU30="CM",1,0),IF(AX30="CM",1,0),IF(BA30="CM",1,0))</f>
        <v>0</v>
      </c>
      <c r="AT46" s="49"/>
    </row>
    <row r="47" spans="2:59" x14ac:dyDescent="0.25">
      <c r="B47" s="36" t="s">
        <v>32</v>
      </c>
      <c r="C47" s="78"/>
      <c r="D47" s="78"/>
      <c r="E47" s="78"/>
      <c r="F47" s="78"/>
      <c r="G47" s="49"/>
      <c r="H47" s="49"/>
      <c r="I47" s="49">
        <f>SUM(25-I46)</f>
        <v>25</v>
      </c>
      <c r="J47" s="49"/>
      <c r="K47" s="49">
        <f>SUM(20-K46)</f>
        <v>20</v>
      </c>
      <c r="L47" s="49"/>
      <c r="M47" s="49">
        <f>SUM(15-M46)</f>
        <v>15</v>
      </c>
      <c r="N47" s="49"/>
      <c r="O47" s="78"/>
      <c r="P47" s="78"/>
      <c r="Q47" s="78"/>
      <c r="R47" s="78"/>
      <c r="S47" s="78"/>
      <c r="T47" s="78"/>
      <c r="Y47" s="77" t="s">
        <v>32</v>
      </c>
      <c r="Z47" s="77"/>
      <c r="AA47" s="77"/>
      <c r="AB47" s="77"/>
      <c r="AC47" s="78"/>
      <c r="AD47" s="78"/>
      <c r="AE47" s="78"/>
      <c r="AF47" s="78"/>
      <c r="AG47" s="49">
        <f>SUM(AE46-AG46)</f>
        <v>0</v>
      </c>
      <c r="AH47" s="49"/>
      <c r="AI47" s="49">
        <f>SUM(25-AI46)</f>
        <v>25</v>
      </c>
      <c r="AJ47" s="49"/>
      <c r="AK47" s="49">
        <f>SUM(20-AK46)</f>
        <v>20</v>
      </c>
      <c r="AL47" s="49"/>
      <c r="AM47" s="49">
        <f>SUM(15-AM46)</f>
        <v>15</v>
      </c>
      <c r="AN47" s="49"/>
      <c r="AO47" s="78"/>
      <c r="AP47" s="78"/>
      <c r="AQ47" s="78"/>
      <c r="AR47" s="78"/>
      <c r="AS47" s="78"/>
      <c r="AT47" s="78"/>
    </row>
    <row r="48" spans="2:59" x14ac:dyDescent="0.25">
      <c r="B48" s="35" t="s">
        <v>18</v>
      </c>
      <c r="C48" s="49">
        <f>SUM(AC48)</f>
        <v>30</v>
      </c>
      <c r="D48" s="49"/>
      <c r="E48" s="49">
        <f>SUM(AE48)</f>
        <v>0</v>
      </c>
      <c r="F48" s="49"/>
      <c r="G48" s="49">
        <f>SUM(AG48)</f>
        <v>0</v>
      </c>
      <c r="H48" s="49"/>
      <c r="I48" s="49">
        <f>SUM(AI48)</f>
        <v>0</v>
      </c>
      <c r="J48" s="49"/>
      <c r="K48" s="49">
        <f>SUM(AK48)</f>
        <v>0</v>
      </c>
      <c r="L48" s="49"/>
      <c r="M48" s="49">
        <f>SUM(AM48)</f>
        <v>0</v>
      </c>
      <c r="N48" s="49"/>
      <c r="O48" s="49">
        <f>SUM(AO48)</f>
        <v>0</v>
      </c>
      <c r="P48" s="49"/>
      <c r="Q48" s="49">
        <f>SUM(AQ48)</f>
        <v>0</v>
      </c>
      <c r="R48" s="49"/>
      <c r="S48" s="49">
        <f>SUM(AS48)</f>
        <v>0</v>
      </c>
      <c r="T48" s="49"/>
      <c r="Y48" s="35" t="s">
        <v>18</v>
      </c>
      <c r="Z48" s="35"/>
      <c r="AA48" s="35"/>
      <c r="AB48" s="35"/>
      <c r="AC48" s="74">
        <f>SUM(IF(C16 = "P",1,0),IF(F16= "P",1,0),IF(I16= "P",1,0),IF(L16= "P",1,0),IF(O16= "P",1,0),IF(R16= "P",1,0),IF(V16= "P",1,0),IF(Y16= "P",1,0),IF(AB16= "P",1,0),IF(AE16= "P",1,0),IF(AH16= "P",1,0),IF(AO16= "P",1,0),IF(AR16= "P",1,0),IF(AU16= "P",1,0),IF(AX16= "P",1,0),IF(BA16= "P",1,0),IF(BD16= "P",1,0),IF(C32= "P",1,0),IF(F32= "P",1,0),IF(I32= "P",1,0),IF(L32= "P",1,0),IF(O32= "P",1,0),IF(R32= "P",1,0),IF(V32= "P",1,0),IF(Y32= "P",1,0),IF(AB32= "P",1,0),IF(AE32= "P",1,0),IF(AH32= "P",1,0),IF(AK32= "P",1,0),IF(AO32= "P",1,0),IF(AR32= "P",1,0),IF(AU32= "P",1,0),IF(AX32= "P",1,0),IF(BA32= "P",1,0),IF(BD32= "P",1,0))</f>
        <v>30</v>
      </c>
      <c r="AD48" s="74"/>
      <c r="AE48" s="75">
        <f>SUM(IF(E16="G",1,0),IF(H16="G",1,0),IF(K16="G",1,0),IF(N16="G",1,0),IF(Q16="G",1,0),IF(S16="G",1.5,0),IF(T16="G",2,0),IF(X16="G",1,0),IF(AA16="G",1,0),IF(AD16="G",1,0),IF(AG16="G",1,0),IF(AJ16="G",1,0),IF(AL16="G",1.5,0),IF(AM16="G",2,0),IF(AQ16="G",1,0),IF(AT16="G",1,0),IF(AW16="G",1,0),IF(AZ16="G",1,0),IF(BC16="G",1,0),IF(BE16="G",1.5,0),IF(BF16="G",2,0),IF(E32="G",1,0),IF(H32="G",1,0),IF(K32="G",1,0),IF(N32="G",1,0),IF(Q32="G",1,0),IF(S32="G",1.5,0),IF(T32="G",2,0),IF(X32="G",1,0),IF(AA32="G",1,0),IF(AD32="G",1,0),IF(AG32="G",1,0),IF(AJ32="G",1,0),IF(AL32="G",1.5,0),IF(AM32="G",2,0),IF(AQ32="G",1,0),IF(AT32="G",1,0),IF(AW32="G",1,0),IF(AZ32="G",1,0),IF(BC32="G",1,0),IF(BE32="G",1.5,0),IF(BF32="G",2,0))</f>
        <v>0</v>
      </c>
      <c r="AF48" s="76"/>
      <c r="AG48" s="49">
        <f>SUM(IF(C16="RS",1,0),IF(F16="RS",1,0),IF(I16="RS",1,0),IF(L16="RS",1,0),IF(O16="RS",1,0),IF(V16="RS",1,0),IF(Y16="RS",1,0),IF(AB16="RS",1,0),IF(AE16="RS",1,0),IF(AH16="RS",1,0),IF(AO16="RS",1,0),IF(AR16="RS",1,0),IF(AU16="RS",1,0),IF(AX16="RS",1,0),IF(BA16="RS",1,0),IF(C32="RS",1,0),IF(F32="RS",1,0),IF(I32="RS",1,0),IF(L32="RS",1,0),IF(O32="RS",1,0),IF(V32="RS",1,0),IF(Y32="RS",1,0),IF(AB32="RS",1,0),IF(AE32="RS",1,0),IF(AH32="RS",1,0),IF(AO32="RS",1,0),IF(AR32="RS",1,0),IF(AU32="RS",1,0),IF(AX32="RS",1,0),IF(BA32="RS",1,0))</f>
        <v>0</v>
      </c>
      <c r="AH48" s="49"/>
      <c r="AI48" s="49">
        <f>SUM(IF(C16="CA",1,0),IF(F16="CA",1,0),IF(I16="CA",1,0),IF(L16="CA",1,0),IF(O16="CA",1,0),IF(V16="CA",1,0),IF(Y16="CA",1,0),IF(AB16="CA",1,0),IF(AE16="CA",1,0),IF(AH16="CA",1,0),IF(AO16="CA",1,0),IF(AR16="CA",1,0),IF(AU16="CA",1,0),IF(AX16="CA",1,0),IF(BA16="CA",1,0),IF(C32="CA",1,0),IF(F32="CA",1,0),IF(I32="CA",1,0),IF(L32="CA",1,0),IF(O32="CA",1,0),IF(V32="CA",1,0),IF(Y32="CA",1,0),IF(AB32="CA",1,0),IF(AE32="CA",1,0),IF(AH32="CA",1,0),IF(AO32="CA",1,0),IF(AR32="CA",1,0),IF(AU32="CA",1,0),IF(AX32="CA",1,0),IF(BA32="CA",1,0))</f>
        <v>0</v>
      </c>
      <c r="AJ48" s="49"/>
      <c r="AK48" s="49">
        <f>SUM(IF(C16="RTT",1,0),IF(F16="RTT",1,0),IF(I16="RTT",1,0),IF(L16="RTT",1,0),IF(O16="RTT",1,0),IF(V16="RTT",1,0),IF(Y16="RTT",1,0),IF(AB16="RTT",1,0),IF(AE16="RTT",1,0),IF(AH16="RTT",1,0),IF(AO16="RTT",1,0),IF(AR16="RTT",1,0),IF(AU16="RTT",1,0),IF(AX16="RTT",1,0),IF(BA16="RTT",1,0),IF(C32="RTT",1,0),IF(F32="RTT",1,0),IF(I32="RTT",1,0),IF(L32="RTT",1,0),IF(O32="RTT",1,0),IF(V32="RTT",1,0),IF(Y32="RTT",1,0),IF(AB32="RTT",1,0),IF(AE32="RTT",1,0),IF(AH32="RTT",1,0),IF(AO32="RTT",1,0),IF(AR32="RTT",1,0),IF(AU32="RTT",1,0),IF(AX32="RTT",1,0),IF(BA32="RTT",1,0))</f>
        <v>0</v>
      </c>
      <c r="AL48" s="49"/>
      <c r="AM48" s="49">
        <f>SUM(IF(C16="CF",1,0),IF(F16="CF",1,0),IF(I16="CF",1,0),IF(L16="CF",1,0),IF(O16="CF",1,0),IF(V16="CF",1,0),IF(Y16="CF",1,0),IF(AB16="CF",1,0),IF(AE16="CF",1,0),IF(AH16="CF",1,0),IF(AO16="CF",1,0),IF(AR16="CF",1,0),IF(AU16="CF",1,0),IF(AX16="CF",1,0),IF(BA16="CF",1,0),IF(C32="CF",1,0),IF(F32="CF",1,0),IF(I32="CF",1,0),IF(L32="CF",1,0),IF(O32="CF",1,0),IF(V32="CF",1,0),IF(Y32="CF",1,0),IF(AB32="CF",1,0),IF(AE32="CF",1,0),IF(AH32="CF",1,0),IF(AO32="CF",1,0),IF(AR32="CF",1,0),IF(AU32="CF",1,0),IF(AX32="CF",1,0),IF(BA32="CF",1,0))</f>
        <v>0</v>
      </c>
      <c r="AN48" s="49"/>
      <c r="AO48" s="49">
        <f>SUM(IF(C16="OFF",1,0),IF(F16="OFF",1,0),IF(I16="OFF",1,0),IF(L16="OFF",1,0),IF(O16="OFF",1,0),IF(V16="OFF",1,0),IF(Y16="OFF",1,0),IF(AB16="OFF",1,0),IF(AE16="OFF",1,0),IF(AH16="OFF",1,0),IF(AO16="OFF",1,0),IF(AR16="OFF",1,0),IF(AU16="OFF",1,0),IF(AX16="OFF",1,0),IF(BA16="OFF",1,0),IF(C32="OFF",1,0),IF(F32="OFF",1,0),IF(I32="OFF",1,0),IF(L32="OFF",1,0),IF(O32="OFF",1,0),IF(V32="OFF",1,0),IF(Y32="OFF",1,0),IF(AB32="OFF",1,0),IF(AE32="OFF",1,0),IF(AH32="OFF",1,0),IF(AO32="OFF",1,0),IF(AR32="OFF",1,0),IF(AU32="OFF",1,0),IF(AX32="OFF",1,0),IF(BA32="OFF",1,0))</f>
        <v>0</v>
      </c>
      <c r="AP48" s="49"/>
      <c r="AQ48" s="49">
        <f>SUM(IF(D16="CV",1,0),IF(G16="CV",1,0),IF(J16="CV",1,0),IF(M16="CV",1,0),IF(P16="CV",1,0),IF(W16="CV",1,0),IF(Z16="CV",1,0),IF(AC16="CV",1,0),IF(AF16="CV",1,0),IF(AI16="CV",1,0),IF(AP16="CV",1,0),IF(AS16="CV",1,0),IF(AV16="CV",1,0),IF(AY16="CV",1,0),IF(BB16="CV",1,0),IF(D32="CV",1,0),IF(G32="CV",1,0),IF(J32="CV",1,0),IF(M32="CV",1,0),IF(P32="CV",1,0),IF(W32="CV",1,0),IF(Z32="CV",1,0),IF(AC32="CV",1,0),IF(AF32="CV",1,0),IF(AI32="CV",1,0),IF(AP32="CV",1,0),IF(AS32="CV",1,0),IF(AV32="CV",1,0),IF(AY32="CV",1,0),IF(BB32="CV",1,0))</f>
        <v>0</v>
      </c>
      <c r="AR48" s="49"/>
      <c r="AS48" s="49">
        <f>SUM(IF(C16="CM",1,0),IF(F16="CM",1,0),IF(I16="CM",1,0),IF(L16="CM",1,0),IF(O16="CM",1,0),IF(V16="CM",1,0),IF(Y16="CM",1,0),IF(AB16="CM",1,0),IF(AE16="CM",1,0),IF(AH16="CM",1,0),IF(AO16="CM",1,0),IF(AR16="CM",1,0),IF(AU16="CM",1,0),IF(AX16="CM",1,0),IF(BA16="CM",1,0),IF(C32="CM",1,0),IF(F32="CM",1,0),IF(I32="CM",1,0),IF(L32="CM",1,0),IF(O32="CM",1,0),IF(V32="CM",1,0),IF(Y32="CM",1,0),IF(AB32="CM",1,0),IF(AE32="CM",1,0),IF(AH32="CM",1,0),IF(AO32="CM",1,0),IF(AR32="CM",1,0),IF(AU32="CM",1,0),IF(AX32="CM",1,0),IF(BA32="CM",1,0))</f>
        <v>0</v>
      </c>
      <c r="AT48" s="49"/>
    </row>
    <row r="49" spans="2:46" x14ac:dyDescent="0.25">
      <c r="B49" s="36" t="s">
        <v>32</v>
      </c>
      <c r="C49" s="78"/>
      <c r="D49" s="78"/>
      <c r="E49" s="78"/>
      <c r="F49" s="78"/>
      <c r="G49" s="49"/>
      <c r="H49" s="49"/>
      <c r="I49" s="49">
        <f>SUM(25-I48)</f>
        <v>25</v>
      </c>
      <c r="J49" s="49"/>
      <c r="K49" s="49">
        <f>SUM(20-K48)</f>
        <v>20</v>
      </c>
      <c r="L49" s="49"/>
      <c r="M49" s="49">
        <f>SUM(15-M48)</f>
        <v>15</v>
      </c>
      <c r="N49" s="49"/>
      <c r="O49" s="78"/>
      <c r="P49" s="78"/>
      <c r="Q49" s="78"/>
      <c r="R49" s="78"/>
      <c r="S49" s="78"/>
      <c r="T49" s="78"/>
      <c r="U49" s="37"/>
      <c r="Y49" s="77" t="s">
        <v>32</v>
      </c>
      <c r="Z49" s="77"/>
      <c r="AA49" s="77"/>
      <c r="AB49" s="77"/>
      <c r="AC49" s="78"/>
      <c r="AD49" s="78"/>
      <c r="AE49" s="78"/>
      <c r="AF49" s="78"/>
      <c r="AG49" s="49">
        <f>SUM(AE48-AG48)</f>
        <v>0</v>
      </c>
      <c r="AH49" s="49"/>
      <c r="AI49" s="49">
        <f>SUM(25-AI48)</f>
        <v>25</v>
      </c>
      <c r="AJ49" s="49"/>
      <c r="AK49" s="49">
        <f>SUM(20-AK48)</f>
        <v>20</v>
      </c>
      <c r="AL49" s="49"/>
      <c r="AM49" s="49">
        <f>SUM(15-AM48)</f>
        <v>15</v>
      </c>
      <c r="AN49" s="49"/>
      <c r="AO49" s="78"/>
      <c r="AP49" s="78"/>
      <c r="AQ49" s="78"/>
      <c r="AR49" s="78"/>
      <c r="AS49" s="78"/>
      <c r="AT49" s="78"/>
    </row>
  </sheetData>
  <mergeCells count="566">
    <mergeCell ref="AQ49:AR49"/>
    <mergeCell ref="O49:P49"/>
    <mergeCell ref="Q49:R49"/>
    <mergeCell ref="S49:T49"/>
    <mergeCell ref="Y49:AB49"/>
    <mergeCell ref="AS49:AT49"/>
    <mergeCell ref="AG49:AH49"/>
    <mergeCell ref="AI49:AJ49"/>
    <mergeCell ref="AK49:AL49"/>
    <mergeCell ref="AM49:AN49"/>
    <mergeCell ref="AO49:AP49"/>
    <mergeCell ref="AC49:AD49"/>
    <mergeCell ref="AE49:AF49"/>
    <mergeCell ref="C49:D49"/>
    <mergeCell ref="E49:F49"/>
    <mergeCell ref="G49:H49"/>
    <mergeCell ref="I49:J49"/>
    <mergeCell ref="K49:L49"/>
    <mergeCell ref="M49:N49"/>
    <mergeCell ref="C48:D48"/>
    <mergeCell ref="E48:F48"/>
    <mergeCell ref="G48:H48"/>
    <mergeCell ref="I48:J48"/>
    <mergeCell ref="AQ47:AR47"/>
    <mergeCell ref="AS47:AT47"/>
    <mergeCell ref="K48:L48"/>
    <mergeCell ref="M48:N48"/>
    <mergeCell ref="AI47:AJ47"/>
    <mergeCell ref="AK47:AL47"/>
    <mergeCell ref="Q47:R47"/>
    <mergeCell ref="S47:T47"/>
    <mergeCell ref="Y47:AB47"/>
    <mergeCell ref="AC47:AD47"/>
    <mergeCell ref="AQ48:AR48"/>
    <mergeCell ref="AS48:AT48"/>
    <mergeCell ref="O48:P48"/>
    <mergeCell ref="Q48:R48"/>
    <mergeCell ref="S48:T48"/>
    <mergeCell ref="AC48:AD48"/>
    <mergeCell ref="AE48:AF48"/>
    <mergeCell ref="AG48:AH48"/>
    <mergeCell ref="AI48:AJ48"/>
    <mergeCell ref="AK48:AL48"/>
    <mergeCell ref="AM48:AN48"/>
    <mergeCell ref="AO48:AP48"/>
    <mergeCell ref="AS46:AT46"/>
    <mergeCell ref="C47:D47"/>
    <mergeCell ref="E47:F47"/>
    <mergeCell ref="G47:H47"/>
    <mergeCell ref="I47:J47"/>
    <mergeCell ref="K47:L47"/>
    <mergeCell ref="M47:N47"/>
    <mergeCell ref="O47:P47"/>
    <mergeCell ref="AM47:AN47"/>
    <mergeCell ref="AO47:AP47"/>
    <mergeCell ref="AC46:AD46"/>
    <mergeCell ref="AE46:AF46"/>
    <mergeCell ref="AG46:AH46"/>
    <mergeCell ref="AI46:AJ46"/>
    <mergeCell ref="AO46:AP46"/>
    <mergeCell ref="AQ46:AR46"/>
    <mergeCell ref="AK46:AL46"/>
    <mergeCell ref="AM46:AN46"/>
    <mergeCell ref="AE47:AF47"/>
    <mergeCell ref="AG47:AH47"/>
    <mergeCell ref="C46:D46"/>
    <mergeCell ref="E46:F46"/>
    <mergeCell ref="G46:H46"/>
    <mergeCell ref="I46:J46"/>
    <mergeCell ref="K46:L46"/>
    <mergeCell ref="M46:N46"/>
    <mergeCell ref="O46:P46"/>
    <mergeCell ref="AK45:AL45"/>
    <mergeCell ref="AM45:AN45"/>
    <mergeCell ref="Q46:R46"/>
    <mergeCell ref="S46:T46"/>
    <mergeCell ref="AG45:AH45"/>
    <mergeCell ref="AI45:AJ45"/>
    <mergeCell ref="AC45:AD45"/>
    <mergeCell ref="AE45:AF45"/>
    <mergeCell ref="C45:D45"/>
    <mergeCell ref="E45:F45"/>
    <mergeCell ref="G45:H45"/>
    <mergeCell ref="I45:J45"/>
    <mergeCell ref="O45:P45"/>
    <mergeCell ref="Q45:R45"/>
    <mergeCell ref="S45:T45"/>
    <mergeCell ref="Y45:AB45"/>
    <mergeCell ref="AS45:AT45"/>
    <mergeCell ref="AO45:AP45"/>
    <mergeCell ref="AQ45:AR45"/>
    <mergeCell ref="AS44:AT44"/>
    <mergeCell ref="K45:L45"/>
    <mergeCell ref="M45:N45"/>
    <mergeCell ref="AI44:AJ44"/>
    <mergeCell ref="AK44:AL44"/>
    <mergeCell ref="O44:P44"/>
    <mergeCell ref="Q44:R44"/>
    <mergeCell ref="AE44:AF44"/>
    <mergeCell ref="AG44:AH44"/>
    <mergeCell ref="C44:D44"/>
    <mergeCell ref="E44:F44"/>
    <mergeCell ref="G44:H44"/>
    <mergeCell ref="I44:J44"/>
    <mergeCell ref="S44:T44"/>
    <mergeCell ref="AC44:AD44"/>
    <mergeCell ref="AM44:AN44"/>
    <mergeCell ref="AO44:AP44"/>
    <mergeCell ref="AQ44:AR44"/>
    <mergeCell ref="K44:L44"/>
    <mergeCell ref="M44:N44"/>
    <mergeCell ref="AQ42:AR42"/>
    <mergeCell ref="AS42:AT42"/>
    <mergeCell ref="C43:D43"/>
    <mergeCell ref="E43:F43"/>
    <mergeCell ref="G43:H43"/>
    <mergeCell ref="I43:J43"/>
    <mergeCell ref="K43:L43"/>
    <mergeCell ref="M43:N43"/>
    <mergeCell ref="O43:P43"/>
    <mergeCell ref="AK42:AL42"/>
    <mergeCell ref="AM42:AN42"/>
    <mergeCell ref="AM43:AN43"/>
    <mergeCell ref="AO43:AP43"/>
    <mergeCell ref="AQ43:AR43"/>
    <mergeCell ref="AS43:AT43"/>
    <mergeCell ref="AI43:AJ43"/>
    <mergeCell ref="AK43:AL43"/>
    <mergeCell ref="Q43:R43"/>
    <mergeCell ref="S43:T43"/>
    <mergeCell ref="Y43:AB43"/>
    <mergeCell ref="AC43:AD43"/>
    <mergeCell ref="AE43:AF43"/>
    <mergeCell ref="AG43:AH43"/>
    <mergeCell ref="AO42:AP42"/>
    <mergeCell ref="AS41:AT41"/>
    <mergeCell ref="C42:D42"/>
    <mergeCell ref="E42:F42"/>
    <mergeCell ref="G42:H42"/>
    <mergeCell ref="I42:J42"/>
    <mergeCell ref="K42:L42"/>
    <mergeCell ref="M42:N42"/>
    <mergeCell ref="O42:P42"/>
    <mergeCell ref="Q42:R42"/>
    <mergeCell ref="S42:T42"/>
    <mergeCell ref="AG41:AH41"/>
    <mergeCell ref="AI41:AJ41"/>
    <mergeCell ref="AC41:AD41"/>
    <mergeCell ref="AE41:AF41"/>
    <mergeCell ref="AC42:AD42"/>
    <mergeCell ref="AE42:AF42"/>
    <mergeCell ref="AG42:AH42"/>
    <mergeCell ref="AI42:AJ42"/>
    <mergeCell ref="S41:T41"/>
    <mergeCell ref="Y41:AB41"/>
    <mergeCell ref="AK41:AL41"/>
    <mergeCell ref="AM41:AN41"/>
    <mergeCell ref="AO41:AP41"/>
    <mergeCell ref="AQ41:AR41"/>
    <mergeCell ref="C41:D41"/>
    <mergeCell ref="E41:F41"/>
    <mergeCell ref="G41:H41"/>
    <mergeCell ref="I41:J41"/>
    <mergeCell ref="O41:P41"/>
    <mergeCell ref="Q41:R41"/>
    <mergeCell ref="K41:L41"/>
    <mergeCell ref="M41:N41"/>
    <mergeCell ref="AI40:AJ40"/>
    <mergeCell ref="C40:D40"/>
    <mergeCell ref="E40:F40"/>
    <mergeCell ref="G40:H40"/>
    <mergeCell ref="I40:J40"/>
    <mergeCell ref="K40:L40"/>
    <mergeCell ref="M40:N40"/>
    <mergeCell ref="AQ39:AR39"/>
    <mergeCell ref="AS39:AT39"/>
    <mergeCell ref="AM40:AN40"/>
    <mergeCell ref="AO40:AP40"/>
    <mergeCell ref="AQ40:AR40"/>
    <mergeCell ref="AS40:AT40"/>
    <mergeCell ref="AM39:AN39"/>
    <mergeCell ref="AO39:AP39"/>
    <mergeCell ref="AE39:AF39"/>
    <mergeCell ref="AG39:AH39"/>
    <mergeCell ref="AI39:AJ39"/>
    <mergeCell ref="AK39:AL39"/>
    <mergeCell ref="C38:D38"/>
    <mergeCell ref="E38:F38"/>
    <mergeCell ref="G38:H38"/>
    <mergeCell ref="I38:J38"/>
    <mergeCell ref="K38:L38"/>
    <mergeCell ref="AK40:AL40"/>
    <mergeCell ref="O40:P40"/>
    <mergeCell ref="Q40:R40"/>
    <mergeCell ref="S40:T40"/>
    <mergeCell ref="AC40:AD40"/>
    <mergeCell ref="AE40:AF40"/>
    <mergeCell ref="AG40:AH40"/>
    <mergeCell ref="Y39:AB39"/>
    <mergeCell ref="AC39:AD39"/>
    <mergeCell ref="C39:D39"/>
    <mergeCell ref="E39:F39"/>
    <mergeCell ref="G39:H39"/>
    <mergeCell ref="I39:J39"/>
    <mergeCell ref="K39:L39"/>
    <mergeCell ref="M39:N39"/>
    <mergeCell ref="O39:P39"/>
    <mergeCell ref="Q39:R39"/>
    <mergeCell ref="S39:T39"/>
    <mergeCell ref="AX33:AZ33"/>
    <mergeCell ref="BA33:BC33"/>
    <mergeCell ref="BF33:BG33"/>
    <mergeCell ref="AE37:AF37"/>
    <mergeCell ref="AG37:AH37"/>
    <mergeCell ref="AU33:AW33"/>
    <mergeCell ref="AC37:AD37"/>
    <mergeCell ref="AI37:AJ37"/>
    <mergeCell ref="AK37:AL37"/>
    <mergeCell ref="AM37:AN37"/>
    <mergeCell ref="AO37:AP37"/>
    <mergeCell ref="AO38:AP38"/>
    <mergeCell ref="AM38:AN38"/>
    <mergeCell ref="M37:N37"/>
    <mergeCell ref="AS37:AT37"/>
    <mergeCell ref="AS38:AT38"/>
    <mergeCell ref="AQ38:AR38"/>
    <mergeCell ref="M38:N38"/>
    <mergeCell ref="O38:P38"/>
    <mergeCell ref="Q38:R38"/>
    <mergeCell ref="O37:P37"/>
    <mergeCell ref="Q37:R37"/>
    <mergeCell ref="S37:T37"/>
    <mergeCell ref="S38:T38"/>
    <mergeCell ref="AC38:AD38"/>
    <mergeCell ref="AE38:AF38"/>
    <mergeCell ref="AG38:AH38"/>
    <mergeCell ref="AI38:AJ38"/>
    <mergeCell ref="AK38:AL38"/>
    <mergeCell ref="C37:D37"/>
    <mergeCell ref="E37:F37"/>
    <mergeCell ref="G37:H37"/>
    <mergeCell ref="I37:J37"/>
    <mergeCell ref="K37:L37"/>
    <mergeCell ref="AH33:AJ33"/>
    <mergeCell ref="AO33:AQ33"/>
    <mergeCell ref="AR33:AT33"/>
    <mergeCell ref="C33:E33"/>
    <mergeCell ref="F33:H33"/>
    <mergeCell ref="BF31:BG31"/>
    <mergeCell ref="I33:K33"/>
    <mergeCell ref="L33:N33"/>
    <mergeCell ref="O33:Q33"/>
    <mergeCell ref="V33:X33"/>
    <mergeCell ref="B35:T36"/>
    <mergeCell ref="Y35:AT36"/>
    <mergeCell ref="Y33:AA33"/>
    <mergeCell ref="AB33:AD33"/>
    <mergeCell ref="AE33:AG33"/>
    <mergeCell ref="BF32:BG32"/>
    <mergeCell ref="Y31:AA31"/>
    <mergeCell ref="AB31:AD31"/>
    <mergeCell ref="AE31:AG31"/>
    <mergeCell ref="AH31:AJ31"/>
    <mergeCell ref="AO31:AQ31"/>
    <mergeCell ref="AR31:AT31"/>
    <mergeCell ref="AU31:AW31"/>
    <mergeCell ref="AX31:AZ31"/>
    <mergeCell ref="BA31:BC31"/>
    <mergeCell ref="C31:E31"/>
    <mergeCell ref="F31:H31"/>
    <mergeCell ref="I31:K31"/>
    <mergeCell ref="L31:N31"/>
    <mergeCell ref="T32:U32"/>
    <mergeCell ref="AM32:AN32"/>
    <mergeCell ref="O31:Q31"/>
    <mergeCell ref="V31:X31"/>
    <mergeCell ref="AU29:AW29"/>
    <mergeCell ref="AX29:AZ29"/>
    <mergeCell ref="AR29:AT29"/>
    <mergeCell ref="O29:Q29"/>
    <mergeCell ref="V29:X29"/>
    <mergeCell ref="T30:U30"/>
    <mergeCell ref="AM30:AN30"/>
    <mergeCell ref="BF30:BG30"/>
    <mergeCell ref="Y29:AA29"/>
    <mergeCell ref="AB29:AD29"/>
    <mergeCell ref="AE29:AG29"/>
    <mergeCell ref="AH29:AJ29"/>
    <mergeCell ref="AO29:AQ29"/>
    <mergeCell ref="BF27:BG27"/>
    <mergeCell ref="C29:E29"/>
    <mergeCell ref="F29:H29"/>
    <mergeCell ref="I29:K29"/>
    <mergeCell ref="L29:N29"/>
    <mergeCell ref="BA29:BC29"/>
    <mergeCell ref="BF29:BG29"/>
    <mergeCell ref="BF28:BG28"/>
    <mergeCell ref="Y27:AA27"/>
    <mergeCell ref="AB27:AD27"/>
    <mergeCell ref="AE27:AG27"/>
    <mergeCell ref="AH27:AJ27"/>
    <mergeCell ref="AO27:AQ27"/>
    <mergeCell ref="AR27:AT27"/>
    <mergeCell ref="AU27:AW27"/>
    <mergeCell ref="AX27:AZ27"/>
    <mergeCell ref="BA27:BC27"/>
    <mergeCell ref="C27:E27"/>
    <mergeCell ref="F27:H27"/>
    <mergeCell ref="I27:K27"/>
    <mergeCell ref="L27:N27"/>
    <mergeCell ref="T28:U28"/>
    <mergeCell ref="AM28:AN28"/>
    <mergeCell ref="O27:Q27"/>
    <mergeCell ref="V27:X27"/>
    <mergeCell ref="AU25:AW25"/>
    <mergeCell ref="AX25:AZ25"/>
    <mergeCell ref="AR25:AT25"/>
    <mergeCell ref="O25:Q25"/>
    <mergeCell ref="V25:X25"/>
    <mergeCell ref="T26:U26"/>
    <mergeCell ref="AM26:AN26"/>
    <mergeCell ref="BF26:BG26"/>
    <mergeCell ref="Y25:AA25"/>
    <mergeCell ref="AB25:AD25"/>
    <mergeCell ref="AE25:AG25"/>
    <mergeCell ref="AH25:AJ25"/>
    <mergeCell ref="AO25:AQ25"/>
    <mergeCell ref="BF23:BG23"/>
    <mergeCell ref="C25:E25"/>
    <mergeCell ref="F25:H25"/>
    <mergeCell ref="I25:K25"/>
    <mergeCell ref="L25:N25"/>
    <mergeCell ref="BA25:BC25"/>
    <mergeCell ref="BF25:BG25"/>
    <mergeCell ref="BF24:BG24"/>
    <mergeCell ref="Y23:AA23"/>
    <mergeCell ref="AB23:AD23"/>
    <mergeCell ref="AE23:AG23"/>
    <mergeCell ref="AH23:AJ23"/>
    <mergeCell ref="AO23:AQ23"/>
    <mergeCell ref="AR23:AT23"/>
    <mergeCell ref="AU23:AW23"/>
    <mergeCell ref="AX23:AZ23"/>
    <mergeCell ref="BA23:BC23"/>
    <mergeCell ref="C23:E23"/>
    <mergeCell ref="F23:H23"/>
    <mergeCell ref="I23:K23"/>
    <mergeCell ref="L23:N23"/>
    <mergeCell ref="T24:U24"/>
    <mergeCell ref="AM24:AN24"/>
    <mergeCell ref="BA20:BC20"/>
    <mergeCell ref="BD20:BE20"/>
    <mergeCell ref="T20:U20"/>
    <mergeCell ref="V20:X20"/>
    <mergeCell ref="Y20:AA20"/>
    <mergeCell ref="AB20:AD20"/>
    <mergeCell ref="AE20:AG20"/>
    <mergeCell ref="AH20:AJ20"/>
    <mergeCell ref="AO20:AQ20"/>
    <mergeCell ref="AR20:AT20"/>
    <mergeCell ref="AU20:AW20"/>
    <mergeCell ref="AX20:AZ20"/>
    <mergeCell ref="O23:Q23"/>
    <mergeCell ref="V23:X23"/>
    <mergeCell ref="AX19:AZ19"/>
    <mergeCell ref="BA19:BC19"/>
    <mergeCell ref="BD19:BE19"/>
    <mergeCell ref="BF19:BG19"/>
    <mergeCell ref="BF20:BG20"/>
    <mergeCell ref="T22:U22"/>
    <mergeCell ref="AM22:AN22"/>
    <mergeCell ref="BF22:BG22"/>
    <mergeCell ref="AK20:AL20"/>
    <mergeCell ref="AM20:AN20"/>
    <mergeCell ref="V19:X19"/>
    <mergeCell ref="Y19:AA19"/>
    <mergeCell ref="AB19:AD19"/>
    <mergeCell ref="AE19:AG19"/>
    <mergeCell ref="C20:E20"/>
    <mergeCell ref="F20:H20"/>
    <mergeCell ref="I20:K20"/>
    <mergeCell ref="L20:N20"/>
    <mergeCell ref="AM19:AN19"/>
    <mergeCell ref="AO19:AQ19"/>
    <mergeCell ref="AR19:AT19"/>
    <mergeCell ref="AU19:AW19"/>
    <mergeCell ref="O20:Q20"/>
    <mergeCell ref="R20:S20"/>
    <mergeCell ref="AH19:AJ19"/>
    <mergeCell ref="AK19:AL19"/>
    <mergeCell ref="R19:S19"/>
    <mergeCell ref="T19:U19"/>
    <mergeCell ref="C19:E19"/>
    <mergeCell ref="F19:H19"/>
    <mergeCell ref="I19:K19"/>
    <mergeCell ref="L19:N19"/>
    <mergeCell ref="O19:Q19"/>
    <mergeCell ref="AR17:AT17"/>
    <mergeCell ref="AU17:AW17"/>
    <mergeCell ref="AX17:AZ17"/>
    <mergeCell ref="BA17:BC17"/>
    <mergeCell ref="T16:U16"/>
    <mergeCell ref="AM16:AN16"/>
    <mergeCell ref="BF17:BG17"/>
    <mergeCell ref="Y17:AA17"/>
    <mergeCell ref="AB17:AD17"/>
    <mergeCell ref="BF16:BG16"/>
    <mergeCell ref="C17:E17"/>
    <mergeCell ref="F17:H17"/>
    <mergeCell ref="I17:K17"/>
    <mergeCell ref="L17:N17"/>
    <mergeCell ref="O17:Q17"/>
    <mergeCell ref="T17:U17"/>
    <mergeCell ref="V17:X17"/>
    <mergeCell ref="AM17:AN17"/>
    <mergeCell ref="AO17:AQ17"/>
    <mergeCell ref="AE17:AG17"/>
    <mergeCell ref="AH17:AJ17"/>
    <mergeCell ref="BF15:BG15"/>
    <mergeCell ref="V15:X15"/>
    <mergeCell ref="Y15:AA15"/>
    <mergeCell ref="AB15:AD15"/>
    <mergeCell ref="AE15:AG15"/>
    <mergeCell ref="AH15:AJ15"/>
    <mergeCell ref="AM15:AN15"/>
    <mergeCell ref="AO15:AQ15"/>
    <mergeCell ref="AR15:AT15"/>
    <mergeCell ref="AU15:AW15"/>
    <mergeCell ref="O15:Q15"/>
    <mergeCell ref="T15:U15"/>
    <mergeCell ref="AX13:AZ13"/>
    <mergeCell ref="BA13:BC13"/>
    <mergeCell ref="C15:E15"/>
    <mergeCell ref="F15:H15"/>
    <mergeCell ref="I15:K15"/>
    <mergeCell ref="L15:N15"/>
    <mergeCell ref="BA15:BC15"/>
    <mergeCell ref="AX15:AZ15"/>
    <mergeCell ref="BF13:BG13"/>
    <mergeCell ref="T14:U14"/>
    <mergeCell ref="AM14:AN14"/>
    <mergeCell ref="BF14:BG14"/>
    <mergeCell ref="Y13:AA13"/>
    <mergeCell ref="AB13:AD13"/>
    <mergeCell ref="AM13:AN13"/>
    <mergeCell ref="AO13:AQ13"/>
    <mergeCell ref="AE13:AG13"/>
    <mergeCell ref="AH13:AJ13"/>
    <mergeCell ref="T12:U12"/>
    <mergeCell ref="AM12:AN12"/>
    <mergeCell ref="AR13:AT13"/>
    <mergeCell ref="AU13:AW13"/>
    <mergeCell ref="AU11:AW11"/>
    <mergeCell ref="AX11:AZ11"/>
    <mergeCell ref="BF12:BG12"/>
    <mergeCell ref="C13:E13"/>
    <mergeCell ref="F13:H13"/>
    <mergeCell ref="I13:K13"/>
    <mergeCell ref="L13:N13"/>
    <mergeCell ref="O13:Q13"/>
    <mergeCell ref="T13:U13"/>
    <mergeCell ref="V13:X13"/>
    <mergeCell ref="C11:E11"/>
    <mergeCell ref="F11:H11"/>
    <mergeCell ref="I11:K11"/>
    <mergeCell ref="L11:N11"/>
    <mergeCell ref="BA11:BC11"/>
    <mergeCell ref="BF11:BG11"/>
    <mergeCell ref="V11:X11"/>
    <mergeCell ref="Y11:AA11"/>
    <mergeCell ref="AB11:AD11"/>
    <mergeCell ref="AE11:AG11"/>
    <mergeCell ref="T10:U10"/>
    <mergeCell ref="AM10:AN10"/>
    <mergeCell ref="BF10:BG10"/>
    <mergeCell ref="Y9:AA9"/>
    <mergeCell ref="AB9:AD9"/>
    <mergeCell ref="BF8:BG8"/>
    <mergeCell ref="AM9:AN9"/>
    <mergeCell ref="AO9:AQ9"/>
    <mergeCell ref="O11:Q11"/>
    <mergeCell ref="T11:U11"/>
    <mergeCell ref="AX9:AZ9"/>
    <mergeCell ref="BA9:BC9"/>
    <mergeCell ref="AH11:AJ11"/>
    <mergeCell ref="AM11:AN11"/>
    <mergeCell ref="AO11:AQ11"/>
    <mergeCell ref="AR11:AT11"/>
    <mergeCell ref="T9:U9"/>
    <mergeCell ref="V9:X9"/>
    <mergeCell ref="AE9:AG9"/>
    <mergeCell ref="AH9:AJ9"/>
    <mergeCell ref="T8:U8"/>
    <mergeCell ref="AM8:AN8"/>
    <mergeCell ref="AR9:AT9"/>
    <mergeCell ref="AU9:AW9"/>
    <mergeCell ref="BF9:BG9"/>
    <mergeCell ref="C7:E7"/>
    <mergeCell ref="F7:H7"/>
    <mergeCell ref="I7:K7"/>
    <mergeCell ref="L7:N7"/>
    <mergeCell ref="C9:E9"/>
    <mergeCell ref="F9:H9"/>
    <mergeCell ref="I9:K9"/>
    <mergeCell ref="L9:N9"/>
    <mergeCell ref="O9:Q9"/>
    <mergeCell ref="BF6:BG6"/>
    <mergeCell ref="AK4:AL4"/>
    <mergeCell ref="AM4:AN4"/>
    <mergeCell ref="AO4:AQ4"/>
    <mergeCell ref="AR4:AT4"/>
    <mergeCell ref="AH7:AJ7"/>
    <mergeCell ref="AM7:AN7"/>
    <mergeCell ref="AO7:AQ7"/>
    <mergeCell ref="AR7:AT7"/>
    <mergeCell ref="AU7:AW7"/>
    <mergeCell ref="AX7:AZ7"/>
    <mergeCell ref="C4:E4"/>
    <mergeCell ref="F4:H4"/>
    <mergeCell ref="I4:K4"/>
    <mergeCell ref="L4:N4"/>
    <mergeCell ref="AX3:AZ3"/>
    <mergeCell ref="BA7:BC7"/>
    <mergeCell ref="BF7:BG7"/>
    <mergeCell ref="V7:X7"/>
    <mergeCell ref="Y7:AA7"/>
    <mergeCell ref="AB7:AD7"/>
    <mergeCell ref="AE7:AG7"/>
    <mergeCell ref="O7:Q7"/>
    <mergeCell ref="T7:U7"/>
    <mergeCell ref="BA4:BC4"/>
    <mergeCell ref="BD4:BE4"/>
    <mergeCell ref="T4:U4"/>
    <mergeCell ref="V4:X4"/>
    <mergeCell ref="Y4:AA4"/>
    <mergeCell ref="AB4:AD4"/>
    <mergeCell ref="AE4:AG4"/>
    <mergeCell ref="AH4:AJ4"/>
    <mergeCell ref="BF4:BG4"/>
    <mergeCell ref="T6:U6"/>
    <mergeCell ref="AM6:AN6"/>
    <mergeCell ref="BA3:BC3"/>
    <mergeCell ref="BD3:BE3"/>
    <mergeCell ref="BF3:BG3"/>
    <mergeCell ref="O4:Q4"/>
    <mergeCell ref="R4:S4"/>
    <mergeCell ref="AR3:AT3"/>
    <mergeCell ref="AU3:AW3"/>
    <mergeCell ref="AB3:AD3"/>
    <mergeCell ref="AE3:AG3"/>
    <mergeCell ref="AU4:AW4"/>
    <mergeCell ref="AX4:AZ4"/>
    <mergeCell ref="AH3:AJ3"/>
    <mergeCell ref="AK3:AL3"/>
    <mergeCell ref="AM3:AN3"/>
    <mergeCell ref="AO3:AQ3"/>
    <mergeCell ref="V1:AJ1"/>
    <mergeCell ref="C3:E3"/>
    <mergeCell ref="F3:H3"/>
    <mergeCell ref="I3:K3"/>
    <mergeCell ref="L3:N3"/>
    <mergeCell ref="O3:Q3"/>
    <mergeCell ref="R3:S3"/>
    <mergeCell ref="T3:U3"/>
    <mergeCell ref="V3:X3"/>
    <mergeCell ref="Y3:AA3"/>
  </mergeCells>
  <phoneticPr fontId="0" type="noConversion"/>
  <conditionalFormatting sqref="E6">
    <cfRule type="containsText" dxfId="136" priority="36" operator="containsText" text="G">
      <formula>NOT(ISERROR(SEARCH("G",E6)))</formula>
    </cfRule>
    <cfRule type="containsText" dxfId="135" priority="37" operator="containsText" text="G">
      <formula>NOT(ISERROR(SEARCH("G",E6)))</formula>
    </cfRule>
    <cfRule type="cellIs" dxfId="134" priority="38" operator="equal">
      <formula>"""G"""</formula>
    </cfRule>
    <cfRule type="cellIs" dxfId="133" priority="39" operator="equal">
      <formula>"""G"""</formula>
    </cfRule>
  </conditionalFormatting>
  <conditionalFormatting sqref="C6">
    <cfRule type="containsText" dxfId="132" priority="35" operator="containsText" text="P">
      <formula>NOT(ISERROR(SEARCH("P",C6)))</formula>
    </cfRule>
  </conditionalFormatting>
  <conditionalFormatting sqref="D6 L6 O6:P6 V6:W6 Y6:Z6 AB6:AC6 AE6:AF6 AH6:AI6 AO6:AP6 AR6:AS6 AU6:AV6 AX6:AY6 BA6:BB6 D8 F8:G8 I8:J8 L8:M8 O8:P8 V8:W8 Y8:Z8 AB8:AC8 AE8:AF8 AH8:AI8 AO8:AP8 AR8:AS8 AU8:AV8 AX8:AY8 BA8:BB8 D10 F10:G10 I10:J10 L10:M10 O10:P10 V10:W10 Z10 AB10:AC10 AE10:AF10 AH10:AI10 AO10:AP10 AR10:AS10 AU10:AV10 AX10:AY10 BA10:BB10 D12 F12:G12 I12:J12 L12:M12 O12:P12 V12:W12 Y12:Z12 AB12:AC12 AE12:AF12 AH12:AI12 AO12:AP12 AR12:AS12 AU12:AV12 AX12:AY12 BA12:BB12 D14 F14:G14 I14:J14 L14:M14 O14:P14 V14:W14 Y14:Z14 AC14 AE14:AF14 AH14:AI14 AO14:AP14 AR14:AS14 AU14:AV14 AX14:AY14 BA14:BB14 D16 F16:G16 I16:J16 L16:M16 O16:P16 V16:W16 Y16:Z16 AB16:AC16 AE16:AF16 AH16:AI16 AO16:AP16 AR16:AS16 AU16:AV16 AX16:AY16 BA16:BB16 C22:D22 G22 I22:J22 L22:M22 O22:P22 V22:W22 Y22:Z22 AB22:AC22 AE22:AF22 AI22 AO22:AP22 AR22:AS22 AU22:AV22 AX22:AY22 BB22 C24:D24 F24:G24 I24:J24 L24:M24 O24:P24 V24:W24 Y24:Z24 AC24 AE24:AF24 AH24:AI24 AO24:AP24 AR24:AS24 AU24:AV24 AX24:AY24 BA24:BB24 C26:D26 F26:G26 I26:J26 M26 O26:P26 V26:W26 Y26:Z26 AB26:AC26 AE26:AF26 AH26:AI26 AO26:AP26 AR26:AS26 AU26:AV26 AX26:AY26 BA26:BB26 C28:D28 F28:G28 I28:J28 L28:M28 O28:P28 V28:W28 Y28:Z28 AB28:AC28 AE28:AF28 AH28:AI28 AO28:AP28 AR28:AS28 AU28:AV28 AX28:AY28 BA28:BB28 C30:D30 F30:G30 I30:J30 L30:M30 O30:P30 V30:W30 Y30:Z30 AB30:AC30 AE30:AF30 AI30 AO30:AP30 AR30:AS30 AU30:AV30 AX30:AY30 BA30:BB30 C32:D32 G32 I32:J32 L32:M32 O32:P32 V32:W32 Y32:Z32 AB32:AC32 AE32:AF32 AH32:AI32 AO32:AP32 AR32:AS32 AU32:AV32 AX32:AY32 BA32:BB32 C38:T38 AC38:AT38 BA38 I39:N39 AG39:AN39 C40:T40 I41:N41 AG41:AN41 C42:T42 I43:N43 AG43:AN43 C44:T44 I45:N45 AG45:AN45 C46:T46 I47:N47 AG47:AN47 C48:T48 I49:N49 AG49:AN49 AC40:AT40 AC42:AT42 AC44:AT44 AC46:AT46 AC48:AT48 I6:J6 F6:G6">
    <cfRule type="containsText" dxfId="131" priority="34" operator="containsText" text="P">
      <formula>NOT(ISERROR(SEARCH("P",C6)))</formula>
    </cfRule>
  </conditionalFormatting>
  <conditionalFormatting sqref="C8 C10 C12 C14 C16">
    <cfRule type="containsText" dxfId="130" priority="33" operator="containsText" text="P">
      <formula>NOT(ISERROR(SEARCH("P",C8)))</formula>
    </cfRule>
  </conditionalFormatting>
  <conditionalFormatting sqref="D6 L6 O6:P6 V6:W6 Y6:Z6 AB6:AC6 AE6:AF6 AH6:AI6 AO6:AP6 AR6:AS6 AU6:AV6 AX6:AY6 BA6:BB6 D8 F8:G8 I8:J8 L8:M8 O8:P8 V8:W8 Y8:Z8 AB8:AC8 AE8:AF8 AH8:AI8 AO8:AP8 AR8:AS8 AU8:AV8 AX8:AY8 BA8:BB8 D10 F10:G10 I10:J10 L10:M10 O10:P10 V10:W10 Z10 AB10:AC10 AE10:AF10 AH10:AI10 AO10:AP10 AR10:AS10 AU10:AV10 AX10:AY10 BA10:BB10 D12 G12 I12:J12 L12:M12 O12:P12 V12:W12 Y12:Z12 AB12:AC12 AE12:AF12 AH12:AI12 AO12:AP12 AR12:AS12 AU12:AV12 AX12:AY12 BA12:BB12 D14 F14:G14 I14:J14 L14:M14 O14:P14 V14:W14 Y14:Z14 AC14 AE14:AF14 AH14:AI14 AO14:AP14 AR14:AS14 AU14:AV14 AX14:AY14 BA14:BB14 D16 F16:G16 I16:J16 L16:M16 O16:P16 V16:W16 Y16:Z16 AB16:AC16 AE16:AF16 AH16:AI16 AO16:AP16 AR16:AS16 AU16:AV16 AX16:AY16 BA16:BB16 C22:D22 G22 I22:J22 L22:M22 O22:P22 V22:W22 Y22:Z22 AB22:AC22 AE22:AF22 AI22 AO22:AP22 AR22:AS22 AU22:AV22 AX22:AY22 BB22 C24:D24 F24:G24 I24:J24 L24:M24 O24:P24 V24:W24 Y24:Z24 AC24 AE24:AF24 AH24:AI24 AO24:AP24 AR24:AS24 AU24:AV24 AX24:AY24 BA24:BB24 C26:D26 F26:G26 I26:J26 M26 O26:P26 V26:W26 Y26:Z26 AB26:AC26 AE26:AF26 AH26:AI26 AO26:AP26 AR26:AS26 AU26:AV26 AX26:AY26 BA26:BB26 C28:D28 F28:G28 I28:J28 L28:M28 O28:P28 V28:W28 Y28:Z28 AB28:AC28 AE28:AF28 AH28:AI28 AO28:AP28 AR28:AS28 AU28:AV28 AX28:AY28 BA28:BB28 C30:D30 F30:G30 I30:J30 L30:M30 O30:P30 V30:W30 Y30:Z30 AB30:AC30 AE30:AF30 AI30 AO30:AP30 AR30:AS30 AU30:AV30 AX30:AY30 BA30:BB30 C32:D32 G32 I32:J32 L32:M32 O32:P32 V32:W32 Y32:Z32 AB32:AC32 AE32:AF32 AH32:AI32 AO32:AP32 AR32:AS32 AU32:AV32 AX32:AY32 BA32:BB32 C38:T38 AC38:AT38 BA38 I39:N39 AG39:AN39 C40:T40 I41:N41 AG41:AN41 C42:T42 I43:N43 AG43:AN43 C44:T44 I45:N45 AG45:AN45 C46:T46 I47:N47 AG47:AN47 C48:T48 I49:N49 AG49:AN49 AC40:AT40 AC42:AT42 AC44:AT44 AC46:AT46 AC48:AT48 I6:J6 F6:G6">
    <cfRule type="containsText" dxfId="129" priority="32" operator="containsText" text="G">
      <formula>NOT(ISERROR(SEARCH("G",C6)))</formula>
    </cfRule>
  </conditionalFormatting>
  <conditionalFormatting sqref="C7:Q7 V7:AJ7 AO7:BC7 C9:Q9 V9:AJ9 AO9:BC9 C11:Q11 V11:AJ11 AO11:BC11 AO13:BC13 V13:AJ13 C13:Q13 C15:Q15 V15:AJ15 AO15:BC15 AO17:BC17 V17:AJ17 C17:Q17 C23:Q23 V23:AJ23 V25:AJ25 C25:Q25 C27:Q27 V27:AJ27 V29:AJ29 C29:Q29 C31:Q31 V31:AJ31 V33:AJ33 C33:Q33 AO23:BC23 AO29:AZ29 AO25:BC25 AO27:BC27 AO31:BC31 AO33:BC33 BF10:BG10 BF8:BG8 BE8:BE10 I12:BG12 I8:BD8 C14:G14 C12:G12 C10:G10 C8:G8 C16:G16 I16:BG16 C28:BG28 I14:BG14 C32:BG32 C26:BG26 C30:BG30 C24:BG24 C22:BG22 I10:BD10 C6:BG6">
    <cfRule type="containsText" dxfId="128" priority="31" operator="containsText" text="G">
      <formula>NOT(ISERROR(SEARCH("G",C6)))</formula>
    </cfRule>
  </conditionalFormatting>
  <conditionalFormatting sqref="H8">
    <cfRule type="containsText" dxfId="127" priority="30" operator="containsText" text="G">
      <formula>NOT(ISERROR(SEARCH("G",H8)))</formula>
    </cfRule>
  </conditionalFormatting>
  <conditionalFormatting sqref="H10">
    <cfRule type="containsText" dxfId="126" priority="29" operator="containsText" text="G">
      <formula>NOT(ISERROR(SEARCH("G",H10)))</formula>
    </cfRule>
  </conditionalFormatting>
  <conditionalFormatting sqref="H12">
    <cfRule type="containsText" dxfId="125" priority="28" operator="containsText" text="G">
      <formula>NOT(ISERROR(SEARCH("G",H12)))</formula>
    </cfRule>
  </conditionalFormatting>
  <conditionalFormatting sqref="H14">
    <cfRule type="containsText" dxfId="124" priority="27" operator="containsText" text="G">
      <formula>NOT(ISERROR(SEARCH("G",H14)))</formula>
    </cfRule>
  </conditionalFormatting>
  <conditionalFormatting sqref="H16">
    <cfRule type="containsText" dxfId="123" priority="26" operator="containsText" text="G">
      <formula>NOT(ISERROR(SEARCH("G",H16)))</formula>
    </cfRule>
  </conditionalFormatting>
  <conditionalFormatting sqref="AB14">
    <cfRule type="containsText" dxfId="122" priority="25" operator="containsText" text="P">
      <formula>NOT(ISERROR(SEARCH("P",AB14)))</formula>
    </cfRule>
  </conditionalFormatting>
  <conditionalFormatting sqref="AB14">
    <cfRule type="containsText" dxfId="121" priority="24" operator="containsText" text="G">
      <formula>NOT(ISERROR(SEARCH("G",AB14)))</formula>
    </cfRule>
  </conditionalFormatting>
  <conditionalFormatting sqref="F32">
    <cfRule type="containsText" dxfId="120" priority="23" operator="containsText" text="P">
      <formula>NOT(ISERROR(SEARCH("P",F32)))</formula>
    </cfRule>
  </conditionalFormatting>
  <conditionalFormatting sqref="F32">
    <cfRule type="containsText" dxfId="119" priority="22" operator="containsText" text="G">
      <formula>NOT(ISERROR(SEARCH("G",F32)))</formula>
    </cfRule>
  </conditionalFormatting>
  <conditionalFormatting sqref="L26">
    <cfRule type="containsText" dxfId="118" priority="21" operator="containsText" text="P">
      <formula>NOT(ISERROR(SEARCH("P",L26)))</formula>
    </cfRule>
  </conditionalFormatting>
  <conditionalFormatting sqref="L26">
    <cfRule type="containsText" dxfId="117" priority="20" operator="containsText" text="G">
      <formula>NOT(ISERROR(SEARCH("G",L26)))</formula>
    </cfRule>
  </conditionalFormatting>
  <conditionalFormatting sqref="AG39:AH39">
    <cfRule type="cellIs" dxfId="116" priority="19" operator="greaterThan">
      <formula>0</formula>
    </cfRule>
  </conditionalFormatting>
  <conditionalFormatting sqref="M6">
    <cfRule type="containsText" dxfId="115" priority="18" operator="containsText" text="P">
      <formula>NOT(ISERROR(SEARCH("P",M6)))</formula>
    </cfRule>
  </conditionalFormatting>
  <conditionalFormatting sqref="M6">
    <cfRule type="containsText" dxfId="114" priority="17" operator="containsText" text="G">
      <formula>NOT(ISERROR(SEARCH("G",M6)))</formula>
    </cfRule>
  </conditionalFormatting>
  <conditionalFormatting sqref="AI39:AJ39">
    <cfRule type="cellIs" dxfId="113" priority="16" operator="lessThan">
      <formula>0</formula>
    </cfRule>
  </conditionalFormatting>
  <conditionalFormatting sqref="AK39:AL39">
    <cfRule type="cellIs" dxfId="112" priority="15" operator="lessThan">
      <formula>0</formula>
    </cfRule>
  </conditionalFormatting>
  <conditionalFormatting sqref="AM39:AN39">
    <cfRule type="cellIs" dxfId="111" priority="14" operator="lessThan">
      <formula>0</formula>
    </cfRule>
  </conditionalFormatting>
  <conditionalFormatting sqref="F22">
    <cfRule type="containsText" dxfId="110" priority="13" operator="containsText" text="P">
      <formula>NOT(ISERROR(SEARCH("P",F22)))</formula>
    </cfRule>
  </conditionalFormatting>
  <conditionalFormatting sqref="AH30">
    <cfRule type="containsText" dxfId="109" priority="12" operator="containsText" text="P">
      <formula>NOT(ISERROR(SEARCH("P",AH30)))</formula>
    </cfRule>
  </conditionalFormatting>
  <conditionalFormatting sqref="AH30">
    <cfRule type="containsText" dxfId="108" priority="11" operator="containsText" text="G">
      <formula>NOT(ISERROR(SEARCH("G",AH30)))</formula>
    </cfRule>
  </conditionalFormatting>
  <conditionalFormatting sqref="AB24">
    <cfRule type="containsText" dxfId="107" priority="10" operator="containsText" text="P">
      <formula>NOT(ISERROR(SEARCH("P",AB24)))</formula>
    </cfRule>
  </conditionalFormatting>
  <conditionalFormatting sqref="AB24">
    <cfRule type="containsText" dxfId="106" priority="9" operator="containsText" text="G">
      <formula>NOT(ISERROR(SEARCH("G",AB24)))</formula>
    </cfRule>
  </conditionalFormatting>
  <conditionalFormatting sqref="BA22">
    <cfRule type="containsText" dxfId="105" priority="8" operator="containsText" text="P">
      <formula>NOT(ISERROR(SEARCH("P",BA22)))</formula>
    </cfRule>
  </conditionalFormatting>
  <conditionalFormatting sqref="BA22">
    <cfRule type="containsText" dxfId="104" priority="7" operator="containsText" text="G">
      <formula>NOT(ISERROR(SEARCH("G",BA22)))</formula>
    </cfRule>
  </conditionalFormatting>
  <conditionalFormatting sqref="AH22">
    <cfRule type="containsText" dxfId="103" priority="6" operator="containsText" text="P">
      <formula>NOT(ISERROR(SEARCH("P",AH22)))</formula>
    </cfRule>
  </conditionalFormatting>
  <conditionalFormatting sqref="AH22">
    <cfRule type="containsText" dxfId="102" priority="5" operator="containsText" text="G">
      <formula>NOT(ISERROR(SEARCH("G",AH22)))</formula>
    </cfRule>
  </conditionalFormatting>
  <conditionalFormatting sqref="Y10">
    <cfRule type="containsText" dxfId="101" priority="4" operator="containsText" text="P">
      <formula>NOT(ISERROR(SEARCH("P",Y10)))</formula>
    </cfRule>
  </conditionalFormatting>
  <conditionalFormatting sqref="Y10">
    <cfRule type="containsText" dxfId="100" priority="3" operator="containsText" text="G">
      <formula>NOT(ISERROR(SEARCH("G",Y10)))</formula>
    </cfRule>
  </conditionalFormatting>
  <conditionalFormatting sqref="Y10">
    <cfRule type="containsText" dxfId="99" priority="2" operator="containsText" text="P">
      <formula>NOT(ISERROR(SEARCH("P",Y10)))</formula>
    </cfRule>
  </conditionalFormatting>
  <conditionalFormatting sqref="Y10">
    <cfRule type="containsText" dxfId="98" priority="1" operator="containsText" text="G">
      <formula>NOT(ISERROR(SEARCH("G",Y10)))</formula>
    </cfRule>
  </conditionalFormatting>
  <dataValidations count="4">
    <dataValidation type="list" allowBlank="1" showInputMessage="1" showErrorMessage="1" sqref="E6 BF10:BG10 BF8:BG8 BE6:BG6 AL30:AN30 AL28:AN28 AL26:AN26 AL24:AN24 AL22:AN22 S32:U32 S30:U30 S28:U28 S26:U26 S24:U24 S22:U22 BE16:BG16 BE14:BG14 BE12:BG12 BE8:BE10 AL6:AN6 AL14:AN14 AL12:AN12 AL10:AN10 AL8:AN8 AL32:AN32 S14:U14 S12:U12 S10:U10 S8:U8 AJ32 AJ30 AJ28 AJ26 AJ24 AJ22 AG32 AG30 AG28 AG26 AG24 AG22 AD32 AD30 AD28 AD26 AD24 AD22 AA32 AA30 AA28 AA26 AA24 AA22 X32 X30 X28 X26 X24 X22 Q32 Q30 Q28 Q26 Q24 Q22 N32 N30 N28 N26 N24 N22 K32 K30 K28 K26 K24 K22 H32 H30 H28 H26 H24 H22 E32 E30 E28 E26 E24 E22 BC16 BC14 BC12 BC10 BC8 BC6 AZ14 AZ12 AZ10 AZ8 AZ6 AW14 AW12 AW10 AW8 AW6 AT14 AT12 AT10 AT8 AT6 AQ14 AQ12 AQ10 AQ8 AQ6 AJ14 AJ12 AJ10 AJ8 AJ6 AG14 AG12 AG10 AG8 AG6 AD14 AD12 AD10 AD8 AD6 AA14 AA12 AA10 AA8 X16 X14 X12 X10 X8 X6 Q14 Q12 Q10 Q8 N16 N14 N12 N10 N8 N6 K14 K12 K10 K8 K6 E14 E12 E10 E8 H6 E16 K16 Q6 Q16 AA6 AA16 AD16 AG16 AJ16 AQ16 AT16 AW16 AZ16 S16:U16 AL16:AN16 S6:U6 AQ28 AZ24 AT32 BC28 AT24 AW28 AZ32 AQ24 AQ32 AT28 AW24 AW32 AZ28 BC24 AQ22 AQ26 AQ30 AT22 AT26 AT30 AW22 AW26 AW30 AZ22 AZ26 AZ30 BC22 BC26 BC30 BC32 BE32:BG32 BE22:BG22 BE24:BG24 BE26:BG26 BE28:BG28 BE30:BG30 H8 H10 H12 H14 H16">
      <formula1>$AX$44:$AX$45</formula1>
    </dataValidation>
    <dataValidation type="list" allowBlank="1" showInputMessage="1" showErrorMessage="1" sqref="AH16 AX16 AK30 AK28 AK26 AK24 AK22 R32 R30 R28 R26 R24 R22 BD16 BD14 BD12 BD10 BD8 BD6 AK14 AK12 AK10 AK8 AK6 R14 R12 R10 R8 L26 AH28 AH26 AH24 BA22 AE32 AE30 AE28 AE26 AE24 AE22 AB32 AB30 AB28 AB26 AH30 AB22 Y32 Y30 Y28 Y26 Y24 Y22 V32 V30 V28 V26 V24 V22 O32 O30 O28 O26 O24 O22 L32 L30 L28 F32 L24 L22 I32 I30 I28 I26 I24 I22 AB14 F30 F28 F26 F24 F22 C32 C30 C28 C26 C24 C22 BA14 BA12 BA10 BA8 BA6 AX14 AX12 AX10 AX8 AX6 AU14 AU12 AU10 AU8 AU6 AR14 AR12 AR10 AR8 AR6 V14 AO12 AO10 AO8 AO6 AH14 AH12 AH10 AH8 AH6 AE14 AE12 AE10 AE8 AE6 AO22 AB12 AB10 AB8 AB6 Y14 Y12 AH22 Y8 Y6 V12 V10 V8 V6 AO14 O14 O12 O10 O8 O6 L14 L12 L10 L8 L6 I14 I12 I10 I8 Y10 C14 F16 F14 F12 F10 C12 C10 C8 AH32 C6 BA16 I6 AK16 F8 AK32 O16 I16 L16 V16 Y16 AB16 AU16 AE16 AO16 AR16 R6 R16 C16 BD32 AO24 AO28 AO26 AO30 AO32 AU28 AR24 AX32 AR32 AX24 BA28 AR28 AU24 AU32 AX28 BA24 AR22 AR26 AR30 AU22 AU26 AU30 AX22 AX26 AX30 AB24 BA26 BA30 BA32 BD28 BD24 BD22 BD26 BD30 F6">
      <formula1>$AX$35:$AX$42</formula1>
    </dataValidation>
    <dataValidation type="list" allowBlank="1" showInputMessage="1" showErrorMessage="1" sqref="D6 G8 D16 G14 AC24 P30 AF22 Z16 M32 J22 AF30 W14 J30 P8 AF16 W32 AP12 AC28 M14 P12 M28 AC6 J12 W28 J8 G28 W10 AI24 AC10 Z26 G24 P26 AS6 AS22 AC14 W6 D12 AI6 AF12 Z22 D30 AI14 Z12 G6 AI28 Z30 P22 J16 G10 D8 M10 P16 Z8 AI32 AI10 AF8 AF26 AC32 W24 G32 J26 M24 D22 AY14 BB12 AS14 AP6 AS10 AS16 AV12 AV10 BB6 AP8 AY10 AP14 AS8 AY12 AV8 AP16 AY6 AV16 BB8 AP10 AV14 AV6 AS12 AY16 AY8 BB10 BB14 G22 AC12 Z32 J6 P28 AI22 W16 D28 J32 W22 AF28 AI16 Z6 M12 G16 G30 M26 J24 W30 AC26 Z24 AI30 AF10 AI8 Z14 P10 W8 J14 D10 D24 D32 G26 M22 M30 J28 P24 P32 W26 AC22 AC30 Z28 AF24 AF32 AI26 AF6 AF14 AI12 AC8 AC16 Z10 P6 P14 W12 M8 M16 J10 D26 D14 G12 BB16 AP28 AY24 AS32 BB28 AS24 AV28 AY32 AP24 AP32 AS28 AV24 AV32 AY28 BB24 AP22 AP26 AP30 BB32 AS26 AS30 AV22 AV26 AV30 AY22 AY26 AY30 BB22 BB26 BB30 M6">
      <formula1>$BA$35:$BA$38</formula1>
    </dataValidation>
    <dataValidation type="list" allowBlank="1" showInputMessage="1" showErrorMessage="1" sqref="I25 AX11 AR7 BA17 AH31 AU9 C13 F23 Y29 L7 O9 V11 AE13 AB15 Y17 AH23 V27 F31 I33 AB7 C9 AE9 F11 AH11 AU13 O13 L15 AR15 AO17 I17 V23 Y25 F27 AH27 I29 V31 Y33 F7 V7 AH7 AX7 I9 Y9 AO9 BA9 L11 AB11 AR11 BA13 AO13 Y13 I13 F15 V15 AH15 AX15 AU17 AE17 O17 C17 L23 AB23 AE25 O25 C25 L27 AB27 AE29 O29 C29 L31 AB31 AE33 O33 C7 I7 O7 Y7 AE7 AO7 AU7 BA7 F9 L9 V9 AB9 AH9 AR9 AX9 C11 I11 O11 Y11 AE11 AO11 AU11 BA11 AX13 AR13 AH13 AB13 V13 L13 F13 C15 I15 O15 Y15 AE15 AO15 AU15 BA15 AX17 AR17 AH17 AB17 V17 L17 F17 C23 I23 O23 Y23 AE23 AH25 AB25 V25 L25 F25 C27 I27 O27 Y27 AE27 AH29 AB29 V29 L29 F29 C31 I31 O31 Y31 AE31 AH33 AB33 V33 L33 F33 C33 AR23 AX31 AU27 AO27 AR31 AX23 AO23 AO31 AR27 AU23 AU31 AX27 BA23 AO25 AO29 AO33 AR25 AR29 AR33 AU25 AU29 AU33 AX25 AX29 AX33 BA25 BA27 BA31 BA33">
      <formula1>$BE$35:$BE$37</formula1>
    </dataValidation>
  </dataValidations>
  <pageMargins left="0.78740157499999996" right="0.78740157499999996" top="0.984251969" bottom="0.984251969" header="0.4921259845" footer="0.4921259845"/>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B1:BG49"/>
  <sheetViews>
    <sheetView topLeftCell="A4" workbookViewId="0">
      <selection activeCell="J26" sqref="J26"/>
    </sheetView>
  </sheetViews>
  <sheetFormatPr baseColWidth="10" defaultRowHeight="15" x14ac:dyDescent="0.25"/>
  <cols>
    <col min="1" max="1" width="3.7109375" style="1" customWidth="1"/>
    <col min="2" max="2" width="10.7109375" style="1" customWidth="1"/>
    <col min="3" max="59" width="2.7109375" style="1" customWidth="1"/>
    <col min="60" max="16384" width="11.42578125" style="1"/>
  </cols>
  <sheetData>
    <row r="1" spans="2:59" x14ac:dyDescent="0.25">
      <c r="V1" s="44" t="s">
        <v>38</v>
      </c>
      <c r="W1" s="45"/>
      <c r="X1" s="45"/>
      <c r="Y1" s="45"/>
      <c r="Z1" s="45"/>
      <c r="AA1" s="45"/>
      <c r="AB1" s="45"/>
      <c r="AC1" s="45"/>
      <c r="AD1" s="45"/>
      <c r="AE1" s="45"/>
      <c r="AF1" s="45"/>
      <c r="AG1" s="45"/>
      <c r="AH1" s="45"/>
      <c r="AI1" s="45"/>
      <c r="AJ1" s="46"/>
    </row>
    <row r="2" spans="2:59" x14ac:dyDescent="0.25">
      <c r="D2" s="23">
        <v>0</v>
      </c>
      <c r="E2" s="23">
        <v>1</v>
      </c>
      <c r="F2" s="23">
        <v>2</v>
      </c>
      <c r="G2" s="23">
        <v>3</v>
      </c>
      <c r="H2" s="23">
        <v>4</v>
      </c>
      <c r="I2" s="23">
        <v>5</v>
      </c>
      <c r="J2" s="23">
        <v>6</v>
      </c>
      <c r="K2" s="23">
        <v>7</v>
      </c>
      <c r="L2" s="23">
        <v>8</v>
      </c>
      <c r="M2" s="23">
        <v>9</v>
      </c>
      <c r="N2" s="23">
        <v>10</v>
      </c>
      <c r="O2" s="23">
        <v>11</v>
      </c>
      <c r="P2" s="23">
        <v>12</v>
      </c>
      <c r="Q2" s="23">
        <v>13</v>
      </c>
      <c r="R2" s="23">
        <v>14</v>
      </c>
      <c r="S2" s="23">
        <v>15</v>
      </c>
      <c r="T2" s="23">
        <v>16</v>
      </c>
      <c r="U2" s="23">
        <v>17</v>
      </c>
      <c r="V2" s="23">
        <v>18</v>
      </c>
      <c r="W2" s="23">
        <v>19</v>
      </c>
      <c r="X2" s="23">
        <v>20</v>
      </c>
      <c r="Y2" s="23">
        <v>21</v>
      </c>
      <c r="Z2" s="23">
        <v>22</v>
      </c>
      <c r="AA2" s="23">
        <v>23</v>
      </c>
      <c r="AB2" s="23">
        <v>24</v>
      </c>
      <c r="AC2" s="23">
        <v>25</v>
      </c>
      <c r="AD2" s="23">
        <v>26</v>
      </c>
      <c r="AE2" s="23">
        <v>27</v>
      </c>
      <c r="AF2" s="23">
        <v>28</v>
      </c>
      <c r="AG2" s="23">
        <v>29</v>
      </c>
      <c r="AH2" s="23">
        <v>30</v>
      </c>
      <c r="AI2" s="23">
        <v>31</v>
      </c>
      <c r="AJ2" s="23">
        <v>32</v>
      </c>
      <c r="AK2" s="23">
        <v>33</v>
      </c>
      <c r="AL2" s="23">
        <v>34</v>
      </c>
      <c r="AM2" s="23">
        <v>35</v>
      </c>
      <c r="AN2" s="23">
        <v>36</v>
      </c>
      <c r="AO2" s="23">
        <v>37</v>
      </c>
      <c r="AP2" s="23">
        <v>38</v>
      </c>
    </row>
    <row r="3" spans="2:59" x14ac:dyDescent="0.25">
      <c r="C3" s="47"/>
      <c r="D3" s="47"/>
      <c r="E3" s="48"/>
      <c r="F3" s="47"/>
      <c r="G3" s="47"/>
      <c r="H3" s="47"/>
      <c r="I3" s="47"/>
      <c r="J3" s="47"/>
      <c r="K3" s="47"/>
      <c r="L3" s="47"/>
      <c r="M3" s="47"/>
      <c r="N3" s="47"/>
      <c r="O3" s="47"/>
      <c r="P3" s="47"/>
      <c r="Q3" s="49"/>
      <c r="R3" s="47"/>
      <c r="S3" s="49"/>
      <c r="T3" s="47"/>
      <c r="U3" s="49"/>
      <c r="V3" s="47"/>
      <c r="W3" s="47"/>
      <c r="X3" s="49"/>
      <c r="Y3" s="47"/>
      <c r="Z3" s="47"/>
      <c r="AA3" s="49"/>
      <c r="AB3" s="47"/>
      <c r="AC3" s="47"/>
      <c r="AD3" s="49"/>
      <c r="AE3" s="47"/>
      <c r="AF3" s="47"/>
      <c r="AG3" s="49"/>
      <c r="AH3" s="47"/>
      <c r="AI3" s="47"/>
      <c r="AJ3" s="49"/>
      <c r="AK3" s="47"/>
      <c r="AL3" s="49"/>
      <c r="AM3" s="47"/>
      <c r="AN3" s="49"/>
      <c r="AO3" s="47"/>
      <c r="AP3" s="47"/>
      <c r="AQ3" s="47"/>
      <c r="AR3" s="49"/>
      <c r="AS3" s="49"/>
      <c r="AT3" s="49"/>
      <c r="AU3" s="49"/>
      <c r="AV3" s="49"/>
      <c r="AW3" s="49"/>
      <c r="AX3" s="49"/>
      <c r="AY3" s="49"/>
      <c r="AZ3" s="49"/>
      <c r="BA3" s="49"/>
      <c r="BB3" s="49"/>
      <c r="BC3" s="49"/>
      <c r="BD3" s="49"/>
      <c r="BE3" s="49"/>
      <c r="BF3" s="49"/>
      <c r="BG3" s="49"/>
    </row>
    <row r="4" spans="2:59" x14ac:dyDescent="0.25">
      <c r="B4" s="2"/>
      <c r="C4" s="44" t="s">
        <v>1</v>
      </c>
      <c r="D4" s="45"/>
      <c r="E4" s="46"/>
      <c r="F4" s="44" t="s">
        <v>2</v>
      </c>
      <c r="G4" s="45"/>
      <c r="H4" s="46"/>
      <c r="I4" s="44" t="s">
        <v>3</v>
      </c>
      <c r="J4" s="45"/>
      <c r="K4" s="46"/>
      <c r="L4" s="44" t="s">
        <v>4</v>
      </c>
      <c r="M4" s="45"/>
      <c r="N4" s="46"/>
      <c r="O4" s="44" t="s">
        <v>5</v>
      </c>
      <c r="P4" s="45"/>
      <c r="Q4" s="46"/>
      <c r="R4" s="50" t="s">
        <v>6</v>
      </c>
      <c r="S4" s="51"/>
      <c r="T4" s="50" t="s">
        <v>7</v>
      </c>
      <c r="U4" s="51"/>
      <c r="V4" s="44" t="s">
        <v>1</v>
      </c>
      <c r="W4" s="45"/>
      <c r="X4" s="46"/>
      <c r="Y4" s="44" t="s">
        <v>2</v>
      </c>
      <c r="Z4" s="45"/>
      <c r="AA4" s="46"/>
      <c r="AB4" s="44" t="s">
        <v>3</v>
      </c>
      <c r="AC4" s="45"/>
      <c r="AD4" s="46"/>
      <c r="AE4" s="44" t="s">
        <v>4</v>
      </c>
      <c r="AF4" s="45"/>
      <c r="AG4" s="46"/>
      <c r="AH4" s="44" t="s">
        <v>5</v>
      </c>
      <c r="AI4" s="45"/>
      <c r="AJ4" s="46"/>
      <c r="AK4" s="50" t="s">
        <v>6</v>
      </c>
      <c r="AL4" s="56"/>
      <c r="AM4" s="50" t="s">
        <v>7</v>
      </c>
      <c r="AN4" s="51"/>
      <c r="AO4" s="44" t="s">
        <v>1</v>
      </c>
      <c r="AP4" s="45"/>
      <c r="AQ4" s="46"/>
      <c r="AR4" s="44" t="s">
        <v>2</v>
      </c>
      <c r="AS4" s="45"/>
      <c r="AT4" s="46"/>
      <c r="AU4" s="44" t="s">
        <v>3</v>
      </c>
      <c r="AV4" s="45"/>
      <c r="AW4" s="46"/>
      <c r="AX4" s="44" t="s">
        <v>4</v>
      </c>
      <c r="AY4" s="45"/>
      <c r="AZ4" s="46"/>
      <c r="BA4" s="44" t="s">
        <v>5</v>
      </c>
      <c r="BB4" s="45"/>
      <c r="BC4" s="46"/>
      <c r="BD4" s="50" t="s">
        <v>6</v>
      </c>
      <c r="BE4" s="51"/>
      <c r="BF4" s="50" t="s">
        <v>7</v>
      </c>
      <c r="BG4" s="51"/>
    </row>
    <row r="5" spans="2:59" x14ac:dyDescent="0.25">
      <c r="B5" s="3"/>
      <c r="C5" s="4" t="s">
        <v>8</v>
      </c>
      <c r="D5" s="5" t="s">
        <v>9</v>
      </c>
      <c r="E5" s="6" t="s">
        <v>10</v>
      </c>
      <c r="F5" s="4" t="s">
        <v>8</v>
      </c>
      <c r="G5" s="5" t="s">
        <v>9</v>
      </c>
      <c r="H5" s="6" t="s">
        <v>10</v>
      </c>
      <c r="I5" s="4" t="s">
        <v>8</v>
      </c>
      <c r="J5" s="5" t="s">
        <v>9</v>
      </c>
      <c r="K5" s="6" t="s">
        <v>10</v>
      </c>
      <c r="L5" s="4" t="s">
        <v>11</v>
      </c>
      <c r="M5" s="5" t="s">
        <v>9</v>
      </c>
      <c r="N5" s="6" t="s">
        <v>10</v>
      </c>
      <c r="O5" s="4" t="s">
        <v>11</v>
      </c>
      <c r="P5" s="5" t="s">
        <v>9</v>
      </c>
      <c r="Q5" s="6" t="s">
        <v>10</v>
      </c>
      <c r="R5" s="7" t="s">
        <v>8</v>
      </c>
      <c r="S5" s="8" t="s">
        <v>10</v>
      </c>
      <c r="T5" s="7" t="s">
        <v>8</v>
      </c>
      <c r="U5" s="8" t="s">
        <v>10</v>
      </c>
      <c r="V5" s="4" t="s">
        <v>8</v>
      </c>
      <c r="W5" s="5" t="s">
        <v>9</v>
      </c>
      <c r="X5" s="6" t="s">
        <v>10</v>
      </c>
      <c r="Y5" s="4" t="s">
        <v>8</v>
      </c>
      <c r="Z5" s="5" t="s">
        <v>9</v>
      </c>
      <c r="AA5" s="6" t="s">
        <v>10</v>
      </c>
      <c r="AB5" s="4" t="s">
        <v>8</v>
      </c>
      <c r="AC5" s="5" t="s">
        <v>9</v>
      </c>
      <c r="AD5" s="6" t="s">
        <v>10</v>
      </c>
      <c r="AE5" s="4" t="s">
        <v>11</v>
      </c>
      <c r="AF5" s="5" t="s">
        <v>9</v>
      </c>
      <c r="AG5" s="6" t="s">
        <v>10</v>
      </c>
      <c r="AH5" s="4" t="s">
        <v>8</v>
      </c>
      <c r="AI5" s="5" t="s">
        <v>9</v>
      </c>
      <c r="AJ5" s="6" t="s">
        <v>10</v>
      </c>
      <c r="AK5" s="7" t="s">
        <v>8</v>
      </c>
      <c r="AL5" s="9" t="s">
        <v>10</v>
      </c>
      <c r="AM5" s="7" t="s">
        <v>8</v>
      </c>
      <c r="AN5" s="8" t="s">
        <v>10</v>
      </c>
      <c r="AO5" s="4" t="s">
        <v>8</v>
      </c>
      <c r="AP5" s="5" t="s">
        <v>9</v>
      </c>
      <c r="AQ5" s="6" t="s">
        <v>10</v>
      </c>
      <c r="AR5" s="4" t="s">
        <v>8</v>
      </c>
      <c r="AS5" s="5" t="s">
        <v>9</v>
      </c>
      <c r="AT5" s="6" t="s">
        <v>10</v>
      </c>
      <c r="AU5" s="4" t="s">
        <v>8</v>
      </c>
      <c r="AV5" s="5" t="s">
        <v>9</v>
      </c>
      <c r="AW5" s="6" t="s">
        <v>10</v>
      </c>
      <c r="AX5" s="4" t="s">
        <v>11</v>
      </c>
      <c r="AY5" s="5" t="s">
        <v>9</v>
      </c>
      <c r="AZ5" s="6" t="s">
        <v>10</v>
      </c>
      <c r="BA5" s="4" t="s">
        <v>8</v>
      </c>
      <c r="BB5" s="5" t="s">
        <v>9</v>
      </c>
      <c r="BC5" s="6" t="s">
        <v>10</v>
      </c>
      <c r="BD5" s="7" t="s">
        <v>8</v>
      </c>
      <c r="BE5" s="8" t="s">
        <v>10</v>
      </c>
      <c r="BF5" s="7" t="s">
        <v>8</v>
      </c>
      <c r="BG5" s="8" t="s">
        <v>10</v>
      </c>
    </row>
    <row r="6" spans="2:59" x14ac:dyDescent="0.25">
      <c r="B6" s="2" t="s">
        <v>12</v>
      </c>
      <c r="C6" s="10" t="s">
        <v>13</v>
      </c>
      <c r="D6" s="11" t="str">
        <f>IF(E6 ="G","CV","")</f>
        <v/>
      </c>
      <c r="E6" s="12"/>
      <c r="F6" s="10" t="str">
        <f>IF(E6 = "G","RS","P")</f>
        <v>P</v>
      </c>
      <c r="G6" s="11" t="str">
        <f>IF(H6 ="G","CV","")</f>
        <v/>
      </c>
      <c r="H6" s="12"/>
      <c r="I6" s="10" t="str">
        <f>IF(H6 = "G","RS","P")</f>
        <v>P</v>
      </c>
      <c r="J6" s="11" t="str">
        <f>IF(K6 ="G","CV","")</f>
        <v/>
      </c>
      <c r="K6" s="12"/>
      <c r="L6" s="10" t="str">
        <f>IF(K6 = "G","RS","P")</f>
        <v>P</v>
      </c>
      <c r="M6" s="11" t="str">
        <f>IF(N6 ="G","CV","")</f>
        <v/>
      </c>
      <c r="N6" s="12"/>
      <c r="O6" s="10" t="str">
        <f>IF(N6 = "G","RS","P")</f>
        <v>P</v>
      </c>
      <c r="P6" s="11" t="str">
        <f>IF(Q6 ="G","CV","")</f>
        <v/>
      </c>
      <c r="Q6" s="12"/>
      <c r="R6" s="13"/>
      <c r="S6" s="14"/>
      <c r="T6" s="54"/>
      <c r="U6" s="55"/>
      <c r="V6" s="10" t="s">
        <v>13</v>
      </c>
      <c r="W6" s="11" t="str">
        <f>IF(X6 ="G","CV","")</f>
        <v/>
      </c>
      <c r="X6" s="12"/>
      <c r="Y6" s="10" t="str">
        <f>IF(X6 = "G","RS","P")</f>
        <v>P</v>
      </c>
      <c r="Z6" s="11" t="str">
        <f>IF(AA6 ="G","CV","")</f>
        <v/>
      </c>
      <c r="AA6" s="12"/>
      <c r="AB6" s="10" t="str">
        <f>IF(AA6 = "G","RS","P")</f>
        <v>P</v>
      </c>
      <c r="AC6" s="11" t="str">
        <f>IF(AD6 ="G","CV","")</f>
        <v/>
      </c>
      <c r="AD6" s="12"/>
      <c r="AE6" s="10" t="str">
        <f>IF(AD6 = "G","RS","P")</f>
        <v>P</v>
      </c>
      <c r="AF6" s="11" t="str">
        <f>IF(AG6 ="G","CV","")</f>
        <v/>
      </c>
      <c r="AG6" s="12"/>
      <c r="AH6" s="10" t="str">
        <f>IF(AG6 = "G","RS","P")</f>
        <v>P</v>
      </c>
      <c r="AI6" s="11" t="str">
        <f>IF(AJ6 ="G","CV","")</f>
        <v/>
      </c>
      <c r="AJ6" s="12"/>
      <c r="AK6" s="13"/>
      <c r="AL6" s="14"/>
      <c r="AM6" s="54"/>
      <c r="AN6" s="55"/>
      <c r="AO6" s="10" t="str">
        <f>IF(AL6="G","RS",IF(AM6="G","RS","P"))</f>
        <v>P</v>
      </c>
      <c r="AP6" s="11" t="str">
        <f>IF(AQ6 ="G","CV","")</f>
        <v/>
      </c>
      <c r="AQ6" s="12"/>
      <c r="AR6" s="10" t="str">
        <f>IF(AQ6 = "G","RS","P")</f>
        <v>P</v>
      </c>
      <c r="AS6" s="11" t="str">
        <f>IF(AT6 ="G","CV","")</f>
        <v/>
      </c>
      <c r="AT6" s="12"/>
      <c r="AU6" s="10" t="str">
        <f>IF(AT6 = "G","RS","P")</f>
        <v>P</v>
      </c>
      <c r="AV6" s="11" t="str">
        <f>IF(AW6 ="G","CV","")</f>
        <v/>
      </c>
      <c r="AW6" s="12"/>
      <c r="AX6" s="10" t="str">
        <f>IF(AW6 = "G","RS","P")</f>
        <v>P</v>
      </c>
      <c r="AY6" s="11" t="str">
        <f>IF(AZ6 ="G","CV","")</f>
        <v/>
      </c>
      <c r="AZ6" s="12"/>
      <c r="BA6" s="10" t="str">
        <f>IF(AZ6 = "G","RS","P")</f>
        <v>P</v>
      </c>
      <c r="BB6" s="11" t="str">
        <f>IF(BC6 ="G","CV","")</f>
        <v/>
      </c>
      <c r="BC6" s="12"/>
      <c r="BD6" s="13"/>
      <c r="BE6" s="14"/>
      <c r="BF6" s="54"/>
      <c r="BG6" s="55"/>
    </row>
    <row r="7" spans="2:59" x14ac:dyDescent="0.25">
      <c r="B7" s="3"/>
      <c r="C7" s="44"/>
      <c r="D7" s="45"/>
      <c r="E7" s="46"/>
      <c r="F7" s="44"/>
      <c r="G7" s="45"/>
      <c r="H7" s="46"/>
      <c r="I7" s="44"/>
      <c r="J7" s="45"/>
      <c r="K7" s="46"/>
      <c r="L7" s="44"/>
      <c r="M7" s="45"/>
      <c r="N7" s="46"/>
      <c r="O7" s="44"/>
      <c r="P7" s="45"/>
      <c r="Q7" s="46"/>
      <c r="R7" s="15"/>
      <c r="S7" s="16"/>
      <c r="T7" s="52"/>
      <c r="U7" s="53"/>
      <c r="V7" s="44"/>
      <c r="W7" s="45"/>
      <c r="X7" s="46"/>
      <c r="Y7" s="44"/>
      <c r="Z7" s="45"/>
      <c r="AA7" s="46"/>
      <c r="AB7" s="44"/>
      <c r="AC7" s="45"/>
      <c r="AD7" s="46"/>
      <c r="AE7" s="44"/>
      <c r="AF7" s="45"/>
      <c r="AG7" s="46"/>
      <c r="AH7" s="44"/>
      <c r="AI7" s="45"/>
      <c r="AJ7" s="46"/>
      <c r="AK7" s="15"/>
      <c r="AL7" s="17"/>
      <c r="AM7" s="52"/>
      <c r="AN7" s="53"/>
      <c r="AO7" s="44"/>
      <c r="AP7" s="45"/>
      <c r="AQ7" s="46"/>
      <c r="AR7" s="44"/>
      <c r="AS7" s="45"/>
      <c r="AT7" s="46"/>
      <c r="AU7" s="44"/>
      <c r="AV7" s="45"/>
      <c r="AW7" s="46"/>
      <c r="AX7" s="44"/>
      <c r="AY7" s="45"/>
      <c r="AZ7" s="46"/>
      <c r="BA7" s="44"/>
      <c r="BB7" s="45"/>
      <c r="BC7" s="46"/>
      <c r="BD7" s="15"/>
      <c r="BE7" s="16"/>
      <c r="BF7" s="52"/>
      <c r="BG7" s="53"/>
    </row>
    <row r="8" spans="2:59" x14ac:dyDescent="0.25">
      <c r="B8" s="2" t="s">
        <v>14</v>
      </c>
      <c r="C8" s="10" t="s">
        <v>13</v>
      </c>
      <c r="D8" s="11" t="str">
        <f>IF(E8 ="G","CV","")</f>
        <v/>
      </c>
      <c r="E8" s="12"/>
      <c r="F8" s="10" t="str">
        <f>IF(E8 = "G","RS","P")</f>
        <v>P</v>
      </c>
      <c r="G8" s="11" t="str">
        <f>IF(H8 ="G","CV","")</f>
        <v/>
      </c>
      <c r="H8" s="12"/>
      <c r="I8" s="10" t="str">
        <f>IF(H8 = "G","RS","P")</f>
        <v>P</v>
      </c>
      <c r="J8" s="11" t="str">
        <f>IF(K8 ="G","CV","")</f>
        <v/>
      </c>
      <c r="K8" s="12"/>
      <c r="L8" s="10" t="str">
        <f>IF(K8 = "G","RS","P")</f>
        <v>P</v>
      </c>
      <c r="M8" s="11" t="str">
        <f>IF(N8 ="G","CV","")</f>
        <v/>
      </c>
      <c r="N8" s="12"/>
      <c r="O8" s="10" t="str">
        <f>IF(N8 = "G","RS","P")</f>
        <v>P</v>
      </c>
      <c r="P8" s="11" t="str">
        <f>IF(Q8 ="G","CV","")</f>
        <v/>
      </c>
      <c r="Q8" s="12"/>
      <c r="R8" s="13"/>
      <c r="S8" s="14"/>
      <c r="T8" s="54"/>
      <c r="U8" s="55"/>
      <c r="V8" s="10" t="str">
        <f>IF(S8="G","RS",IF(T8="G","RS","P"))</f>
        <v>P</v>
      </c>
      <c r="W8" s="11" t="str">
        <f>IF(X8 ="G","CV","")</f>
        <v/>
      </c>
      <c r="X8" s="12"/>
      <c r="Y8" s="10" t="str">
        <f>IF(X8 = "G","RS","P")</f>
        <v>P</v>
      </c>
      <c r="Z8" s="11" t="str">
        <f>IF(AA8 ="G","CV","")</f>
        <v/>
      </c>
      <c r="AA8" s="12"/>
      <c r="AB8" s="10" t="str">
        <f>IF(AA8 = "G","RS","P")</f>
        <v>P</v>
      </c>
      <c r="AC8" s="11" t="str">
        <f>IF(AD8 ="G","CV","")</f>
        <v/>
      </c>
      <c r="AD8" s="12"/>
      <c r="AE8" s="10" t="str">
        <f>IF(AD8 = "G","RS","P")</f>
        <v>P</v>
      </c>
      <c r="AF8" s="11" t="str">
        <f>IF(AG8 ="G","CV","")</f>
        <v/>
      </c>
      <c r="AG8" s="12"/>
      <c r="AH8" s="10" t="str">
        <f>IF(AG8 = "G","RS","P")</f>
        <v>P</v>
      </c>
      <c r="AI8" s="11" t="str">
        <f>IF(AJ8 ="G","CV","")</f>
        <v/>
      </c>
      <c r="AJ8" s="12"/>
      <c r="AK8" s="13"/>
      <c r="AL8" s="14"/>
      <c r="AM8" s="54"/>
      <c r="AN8" s="55"/>
      <c r="AO8" s="10" t="str">
        <f>IF(AL8="G","RS",IF(AM8="G","RS","P"))</f>
        <v>P</v>
      </c>
      <c r="AP8" s="11" t="str">
        <f>IF(AQ8 ="G","CV","")</f>
        <v/>
      </c>
      <c r="AQ8" s="12"/>
      <c r="AR8" s="10" t="str">
        <f>IF(AQ8 = "G","RS","P")</f>
        <v>P</v>
      </c>
      <c r="AS8" s="11" t="str">
        <f>IF(AT8 ="G","CV","")</f>
        <v/>
      </c>
      <c r="AT8" s="12"/>
      <c r="AU8" s="10" t="str">
        <f>IF(AT8 = "G","RS","P")</f>
        <v>P</v>
      </c>
      <c r="AV8" s="11" t="str">
        <f>IF(AW8 ="G","CV","")</f>
        <v/>
      </c>
      <c r="AW8" s="12"/>
      <c r="AX8" s="10" t="str">
        <f>IF(AW8 = "G","RS","P")</f>
        <v>P</v>
      </c>
      <c r="AY8" s="11" t="str">
        <f>IF(AZ8 ="G","CV","")</f>
        <v/>
      </c>
      <c r="AZ8" s="12"/>
      <c r="BA8" s="10" t="str">
        <f>IF(AZ8 = "G","RS","P")</f>
        <v>P</v>
      </c>
      <c r="BB8" s="11" t="str">
        <f>IF(BC8 ="G","CV","")</f>
        <v/>
      </c>
      <c r="BC8" s="12"/>
      <c r="BD8" s="13"/>
      <c r="BE8" s="14"/>
      <c r="BF8" s="54"/>
      <c r="BG8" s="55"/>
    </row>
    <row r="9" spans="2:59" x14ac:dyDescent="0.25">
      <c r="B9" s="3"/>
      <c r="C9" s="44"/>
      <c r="D9" s="45"/>
      <c r="E9" s="46"/>
      <c r="F9" s="44"/>
      <c r="G9" s="45"/>
      <c r="H9" s="46"/>
      <c r="I9" s="44"/>
      <c r="J9" s="45"/>
      <c r="K9" s="46"/>
      <c r="L9" s="44"/>
      <c r="M9" s="45"/>
      <c r="N9" s="46"/>
      <c r="O9" s="44"/>
      <c r="P9" s="45"/>
      <c r="Q9" s="46"/>
      <c r="R9" s="15"/>
      <c r="S9" s="16"/>
      <c r="T9" s="52"/>
      <c r="U9" s="53"/>
      <c r="V9" s="44"/>
      <c r="W9" s="45"/>
      <c r="X9" s="46"/>
      <c r="Y9" s="44"/>
      <c r="Z9" s="45"/>
      <c r="AA9" s="46"/>
      <c r="AB9" s="44"/>
      <c r="AC9" s="45"/>
      <c r="AD9" s="46"/>
      <c r="AE9" s="44"/>
      <c r="AF9" s="45"/>
      <c r="AG9" s="46"/>
      <c r="AH9" s="44"/>
      <c r="AI9" s="45"/>
      <c r="AJ9" s="46"/>
      <c r="AK9" s="15"/>
      <c r="AL9" s="17"/>
      <c r="AM9" s="52"/>
      <c r="AN9" s="53"/>
      <c r="AO9" s="44"/>
      <c r="AP9" s="45"/>
      <c r="AQ9" s="46"/>
      <c r="AR9" s="44"/>
      <c r="AS9" s="45"/>
      <c r="AT9" s="46"/>
      <c r="AU9" s="44"/>
      <c r="AV9" s="45"/>
      <c r="AW9" s="46"/>
      <c r="AX9" s="44"/>
      <c r="AY9" s="45"/>
      <c r="AZ9" s="46"/>
      <c r="BA9" s="44"/>
      <c r="BB9" s="45"/>
      <c r="BC9" s="46"/>
      <c r="BD9" s="15"/>
      <c r="BE9" s="14"/>
      <c r="BF9" s="52"/>
      <c r="BG9" s="53"/>
    </row>
    <row r="10" spans="2:59" x14ac:dyDescent="0.25">
      <c r="B10" s="2" t="s">
        <v>15</v>
      </c>
      <c r="C10" s="10" t="s">
        <v>13</v>
      </c>
      <c r="D10" s="11" t="str">
        <f>IF(E10 ="G","CV","")</f>
        <v/>
      </c>
      <c r="E10" s="12"/>
      <c r="F10" s="10" t="str">
        <f>IF(E10 = "G","RS","P")</f>
        <v>P</v>
      </c>
      <c r="G10" s="11" t="str">
        <f>IF(H10 ="G","CV","")</f>
        <v/>
      </c>
      <c r="H10" s="12"/>
      <c r="I10" s="10" t="str">
        <f>IF(H10 = "G","RS","P")</f>
        <v>P</v>
      </c>
      <c r="J10" s="11" t="s">
        <v>33</v>
      </c>
      <c r="K10" s="12"/>
      <c r="L10" s="10" t="str">
        <f>IF(K10 = "G","RS","P")</f>
        <v>P</v>
      </c>
      <c r="M10" s="11" t="str">
        <f>IF(N10 ="G","CV","")</f>
        <v/>
      </c>
      <c r="N10" s="12"/>
      <c r="O10" s="10" t="str">
        <f>IF(N10 = "G","RS","P")</f>
        <v>P</v>
      </c>
      <c r="P10" s="11" t="str">
        <f>IF(Q10 ="G","CV","")</f>
        <v/>
      </c>
      <c r="Q10" s="12"/>
      <c r="R10" s="13"/>
      <c r="S10" s="14"/>
      <c r="T10" s="54"/>
      <c r="U10" s="55"/>
      <c r="V10" s="10" t="str">
        <f>IF(S10="G","RS",IF(T10="G","RS","P"))</f>
        <v>P</v>
      </c>
      <c r="W10" s="11" t="str">
        <f>IF(X10 ="G","CV","")</f>
        <v/>
      </c>
      <c r="X10" s="12"/>
      <c r="Y10" s="10" t="str">
        <f>IF(X10 = "G","RS","P")</f>
        <v>P</v>
      </c>
      <c r="Z10" s="11" t="str">
        <f>IF(AA10 ="G","CV","")</f>
        <v/>
      </c>
      <c r="AA10" s="12"/>
      <c r="AB10" s="10" t="str">
        <f>IF(AA10 = "G","RS","P")</f>
        <v>P</v>
      </c>
      <c r="AC10" s="11" t="str">
        <f>IF(AD10 ="G","CV","")</f>
        <v/>
      </c>
      <c r="AD10" s="12"/>
      <c r="AE10" s="10" t="str">
        <f>IF(AD10 = "G","RS","P")</f>
        <v>P</v>
      </c>
      <c r="AF10" s="11" t="str">
        <f>IF(AG10 ="G","CV","")</f>
        <v/>
      </c>
      <c r="AG10" s="12"/>
      <c r="AH10" s="10" t="str">
        <f>IF(AG10 = "G","RS","P")</f>
        <v>P</v>
      </c>
      <c r="AI10" s="11" t="str">
        <f>IF(AJ10 ="G","CV","")</f>
        <v/>
      </c>
      <c r="AJ10" s="12"/>
      <c r="AK10" s="13"/>
      <c r="AL10" s="14"/>
      <c r="AM10" s="54"/>
      <c r="AN10" s="55"/>
      <c r="AO10" s="10" t="str">
        <f>IF(AL10="G","RS",IF(AM10="G","RS","P"))</f>
        <v>P</v>
      </c>
      <c r="AP10" s="11" t="str">
        <f>IF(AQ10 ="G","CV","")</f>
        <v/>
      </c>
      <c r="AQ10" s="12"/>
      <c r="AR10" s="10" t="str">
        <f>IF(AQ10 = "G","RS","P")</f>
        <v>P</v>
      </c>
      <c r="AS10" s="11" t="str">
        <f>IF(AT10 ="G","CV","")</f>
        <v/>
      </c>
      <c r="AT10" s="12"/>
      <c r="AU10" s="10" t="str">
        <f>IF(AT10 = "G","RS","P")</f>
        <v>P</v>
      </c>
      <c r="AV10" s="11" t="str">
        <f>IF(AW10 ="G","CV","")</f>
        <v/>
      </c>
      <c r="AW10" s="12"/>
      <c r="AX10" s="10" t="str">
        <f>IF(AW10 = "G","RS","P")</f>
        <v>P</v>
      </c>
      <c r="AY10" s="11" t="str">
        <f>IF(AZ10 ="G","CV","")</f>
        <v/>
      </c>
      <c r="AZ10" s="12"/>
      <c r="BA10" s="10" t="str">
        <f>IF(AZ10 = "G","RS","P")</f>
        <v>P</v>
      </c>
      <c r="BB10" s="11" t="str">
        <f>IF(BC10 ="G","CV","")</f>
        <v/>
      </c>
      <c r="BC10" s="12"/>
      <c r="BD10" s="13"/>
      <c r="BE10" s="14"/>
      <c r="BF10" s="54"/>
      <c r="BG10" s="55"/>
    </row>
    <row r="11" spans="2:59" x14ac:dyDescent="0.25">
      <c r="B11" s="3"/>
      <c r="C11" s="44"/>
      <c r="D11" s="45"/>
      <c r="E11" s="46"/>
      <c r="F11" s="44"/>
      <c r="G11" s="45"/>
      <c r="H11" s="46"/>
      <c r="I11" s="44"/>
      <c r="J11" s="45"/>
      <c r="K11" s="46"/>
      <c r="L11" s="44"/>
      <c r="M11" s="45"/>
      <c r="N11" s="46"/>
      <c r="O11" s="44"/>
      <c r="P11" s="45"/>
      <c r="Q11" s="46"/>
      <c r="R11" s="15"/>
      <c r="S11" s="16"/>
      <c r="T11" s="52"/>
      <c r="U11" s="53"/>
      <c r="V11" s="44"/>
      <c r="W11" s="45"/>
      <c r="X11" s="46"/>
      <c r="Y11" s="44"/>
      <c r="Z11" s="45"/>
      <c r="AA11" s="46"/>
      <c r="AB11" s="44"/>
      <c r="AC11" s="45"/>
      <c r="AD11" s="46"/>
      <c r="AE11" s="44"/>
      <c r="AF11" s="45"/>
      <c r="AG11" s="46"/>
      <c r="AH11" s="44"/>
      <c r="AI11" s="45"/>
      <c r="AJ11" s="46"/>
      <c r="AK11" s="15"/>
      <c r="AL11" s="17"/>
      <c r="AM11" s="52"/>
      <c r="AN11" s="53"/>
      <c r="AO11" s="44"/>
      <c r="AP11" s="45"/>
      <c r="AQ11" s="46"/>
      <c r="AR11" s="44"/>
      <c r="AS11" s="45"/>
      <c r="AT11" s="46"/>
      <c r="AU11" s="44"/>
      <c r="AV11" s="45"/>
      <c r="AW11" s="46"/>
      <c r="AX11" s="44"/>
      <c r="AY11" s="45"/>
      <c r="AZ11" s="46"/>
      <c r="BA11" s="44"/>
      <c r="BB11" s="45"/>
      <c r="BC11" s="46"/>
      <c r="BD11" s="15"/>
      <c r="BE11" s="16"/>
      <c r="BF11" s="52"/>
      <c r="BG11" s="53"/>
    </row>
    <row r="12" spans="2:59" x14ac:dyDescent="0.25">
      <c r="B12" s="2" t="s">
        <v>16</v>
      </c>
      <c r="C12" s="10" t="s">
        <v>13</v>
      </c>
      <c r="D12" s="11" t="str">
        <f>IF(E12 ="G","CV","")</f>
        <v/>
      </c>
      <c r="E12" s="12"/>
      <c r="F12" s="10" t="s">
        <v>13</v>
      </c>
      <c r="G12" s="11" t="str">
        <f>IF(H12 ="G","CV","")</f>
        <v/>
      </c>
      <c r="H12" s="12"/>
      <c r="I12" s="10" t="str">
        <f>IF(H12 = "G","RS","P")</f>
        <v>P</v>
      </c>
      <c r="J12" s="11" t="str">
        <f>IF(K12 ="G","CV","")</f>
        <v/>
      </c>
      <c r="K12" s="12"/>
      <c r="L12" s="10" t="str">
        <f>IF(K12 = "G","RS","P")</f>
        <v>P</v>
      </c>
      <c r="M12" s="11" t="str">
        <f>IF(N12 ="G","CV","")</f>
        <v/>
      </c>
      <c r="N12" s="12"/>
      <c r="O12" s="10" t="str">
        <f>IF(N12 = "G","RS","P")</f>
        <v>P</v>
      </c>
      <c r="P12" s="11" t="str">
        <f>IF(Q12 ="G","CV","")</f>
        <v/>
      </c>
      <c r="Q12" s="12"/>
      <c r="R12" s="13"/>
      <c r="S12" s="14"/>
      <c r="T12" s="54"/>
      <c r="U12" s="55"/>
      <c r="V12" s="10" t="str">
        <f>IF(S12="G","RS",IF(T12="G","RS","P"))</f>
        <v>P</v>
      </c>
      <c r="W12" s="11" t="str">
        <f>IF(X12 ="G","CV","")</f>
        <v/>
      </c>
      <c r="X12" s="12"/>
      <c r="Y12" s="10" t="str">
        <f>IF(X12 = "G","RS","P")</f>
        <v>P</v>
      </c>
      <c r="Z12" s="11" t="str">
        <f>IF(AA12 ="G","CV","")</f>
        <v/>
      </c>
      <c r="AA12" s="12"/>
      <c r="AB12" s="10" t="str">
        <f>IF(AA12 = "G","RS","P")</f>
        <v>P</v>
      </c>
      <c r="AC12" s="11" t="str">
        <f>IF(AD12 ="G","CV","")</f>
        <v/>
      </c>
      <c r="AD12" s="12"/>
      <c r="AE12" s="10" t="str">
        <f>IF(AD12 = "G","RS","P")</f>
        <v>P</v>
      </c>
      <c r="AF12" s="11" t="str">
        <f>IF(AG12 ="G","CV","")</f>
        <v/>
      </c>
      <c r="AG12" s="12"/>
      <c r="AH12" s="10" t="str">
        <f>IF(AG12 = "G","RS","P")</f>
        <v>P</v>
      </c>
      <c r="AI12" s="11" t="str">
        <f>IF(AJ12 ="G","CV","")</f>
        <v/>
      </c>
      <c r="AJ12" s="12"/>
      <c r="AK12" s="13"/>
      <c r="AL12" s="14"/>
      <c r="AM12" s="54"/>
      <c r="AN12" s="55"/>
      <c r="AO12" s="10" t="str">
        <f>IF(AL12="G","RS",IF(AM12="G","RS","P"))</f>
        <v>P</v>
      </c>
      <c r="AP12" s="11" t="str">
        <f>IF(AQ12 ="G","CV","")</f>
        <v/>
      </c>
      <c r="AQ12" s="12"/>
      <c r="AR12" s="10" t="str">
        <f>IF(AQ12 = "G","RS","P")</f>
        <v>P</v>
      </c>
      <c r="AS12" s="11" t="str">
        <f>IF(AT12 ="G","CV","")</f>
        <v/>
      </c>
      <c r="AT12" s="12"/>
      <c r="AU12" s="10" t="str">
        <f>IF(AT12 = "G","RS","P")</f>
        <v>P</v>
      </c>
      <c r="AV12" s="11" t="str">
        <f>IF(AW12 ="G","CV","")</f>
        <v/>
      </c>
      <c r="AW12" s="12"/>
      <c r="AX12" s="10" t="str">
        <f>IF(AW12 = "G","RS","P")</f>
        <v>P</v>
      </c>
      <c r="AY12" s="11" t="str">
        <f>IF(AZ12 ="G","CV","")</f>
        <v/>
      </c>
      <c r="AZ12" s="12"/>
      <c r="BA12" s="10" t="str">
        <f>IF(AZ12 = "G","RS","P")</f>
        <v>P</v>
      </c>
      <c r="BB12" s="11" t="str">
        <f>IF(BC12 ="G","CV","")</f>
        <v/>
      </c>
      <c r="BC12" s="12"/>
      <c r="BD12" s="13"/>
      <c r="BE12" s="14"/>
      <c r="BF12" s="54"/>
      <c r="BG12" s="55"/>
    </row>
    <row r="13" spans="2:59" x14ac:dyDescent="0.25">
      <c r="B13" s="18"/>
      <c r="C13" s="44"/>
      <c r="D13" s="45"/>
      <c r="E13" s="46"/>
      <c r="F13" s="44"/>
      <c r="G13" s="45"/>
      <c r="H13" s="46"/>
      <c r="I13" s="44"/>
      <c r="J13" s="45"/>
      <c r="K13" s="46"/>
      <c r="L13" s="44"/>
      <c r="M13" s="45"/>
      <c r="N13" s="46"/>
      <c r="O13" s="44"/>
      <c r="P13" s="45"/>
      <c r="Q13" s="46"/>
      <c r="R13" s="15"/>
      <c r="S13" s="16"/>
      <c r="T13" s="52"/>
      <c r="U13" s="53"/>
      <c r="V13" s="44"/>
      <c r="W13" s="45"/>
      <c r="X13" s="46"/>
      <c r="Y13" s="44"/>
      <c r="Z13" s="45"/>
      <c r="AA13" s="46"/>
      <c r="AB13" s="44"/>
      <c r="AC13" s="45"/>
      <c r="AD13" s="46"/>
      <c r="AE13" s="44"/>
      <c r="AF13" s="45"/>
      <c r="AG13" s="46"/>
      <c r="AH13" s="44"/>
      <c r="AI13" s="45"/>
      <c r="AJ13" s="46"/>
      <c r="AK13" s="15"/>
      <c r="AL13" s="17"/>
      <c r="AM13" s="52"/>
      <c r="AN13" s="53"/>
      <c r="AO13" s="44"/>
      <c r="AP13" s="45"/>
      <c r="AQ13" s="46"/>
      <c r="AR13" s="44"/>
      <c r="AS13" s="45"/>
      <c r="AT13" s="46"/>
      <c r="AU13" s="44"/>
      <c r="AV13" s="45"/>
      <c r="AW13" s="46"/>
      <c r="AX13" s="44"/>
      <c r="AY13" s="45"/>
      <c r="AZ13" s="46"/>
      <c r="BA13" s="44"/>
      <c r="BB13" s="45"/>
      <c r="BC13" s="46"/>
      <c r="BD13" s="15"/>
      <c r="BE13" s="16"/>
      <c r="BF13" s="52"/>
      <c r="BG13" s="53"/>
    </row>
    <row r="14" spans="2:59" x14ac:dyDescent="0.25">
      <c r="B14" s="2" t="s">
        <v>17</v>
      </c>
      <c r="C14" s="10" t="s">
        <v>13</v>
      </c>
      <c r="D14" s="11" t="str">
        <f>IF(E14 ="G","CV","")</f>
        <v/>
      </c>
      <c r="E14" s="12"/>
      <c r="F14" s="10" t="str">
        <f>IF(E14 = "G","RS","P")</f>
        <v>P</v>
      </c>
      <c r="G14" s="11" t="str">
        <f>IF(H14 ="G","CV","")</f>
        <v/>
      </c>
      <c r="H14" s="12"/>
      <c r="I14" s="10" t="str">
        <f>IF(H14 = "G","RS","P")</f>
        <v>P</v>
      </c>
      <c r="J14" s="11" t="str">
        <f>IF(K14 ="G","CV","")</f>
        <v/>
      </c>
      <c r="K14" s="12"/>
      <c r="L14" s="10" t="str">
        <f>IF(K14 = "G","RS","P")</f>
        <v>P</v>
      </c>
      <c r="M14" s="11" t="str">
        <f>IF(N14 ="G","CV","")</f>
        <v/>
      </c>
      <c r="N14" s="12"/>
      <c r="O14" s="10" t="str">
        <f>IF(N14 = "G","RS","P")</f>
        <v>P</v>
      </c>
      <c r="P14" s="11" t="str">
        <f>IF(Q14 ="G","CV","")</f>
        <v/>
      </c>
      <c r="Q14" s="12"/>
      <c r="R14" s="13"/>
      <c r="S14" s="14"/>
      <c r="T14" s="54"/>
      <c r="U14" s="55"/>
      <c r="V14" s="10" t="str">
        <f>IF(S14="G","RS",IF(T14="G","RS","P"))</f>
        <v>P</v>
      </c>
      <c r="W14" s="11" t="str">
        <f>IF(X14 ="G","CV","")</f>
        <v/>
      </c>
      <c r="X14" s="12"/>
      <c r="Y14" s="10" t="str">
        <f>IF(X14 = "G","RS","P")</f>
        <v>P</v>
      </c>
      <c r="Z14" s="11" t="str">
        <f>IF(AA14 ="G","CV","")</f>
        <v/>
      </c>
      <c r="AA14" s="12"/>
      <c r="AB14" s="10" t="str">
        <f>IF(AA14 = "G","RS","P")</f>
        <v>P</v>
      </c>
      <c r="AC14" s="11" t="str">
        <f>IF(AD14 ="G","CV","")</f>
        <v/>
      </c>
      <c r="AD14" s="12"/>
      <c r="AE14" s="10" t="str">
        <f>IF(AD14 = "G","RS","P")</f>
        <v>P</v>
      </c>
      <c r="AF14" s="11" t="str">
        <f>IF(AG14 ="G","CV","")</f>
        <v/>
      </c>
      <c r="AG14" s="12"/>
      <c r="AH14" s="10" t="str">
        <f>IF(AG14 = "G","RS","P")</f>
        <v>P</v>
      </c>
      <c r="AI14" s="11" t="str">
        <f>IF(AJ14 ="G","CV","")</f>
        <v/>
      </c>
      <c r="AJ14" s="12"/>
      <c r="AK14" s="13"/>
      <c r="AL14" s="14"/>
      <c r="AM14" s="54"/>
      <c r="AN14" s="55"/>
      <c r="AO14" s="10" t="str">
        <f>IF(AL14="G","RS",IF(AM14="G","RS","P"))</f>
        <v>P</v>
      </c>
      <c r="AP14" s="11" t="str">
        <f>IF(AQ14 ="G","CV","")</f>
        <v/>
      </c>
      <c r="AQ14" s="12"/>
      <c r="AR14" s="10" t="str">
        <f>IF(AQ14 = "G","RS","P")</f>
        <v>P</v>
      </c>
      <c r="AS14" s="11" t="str">
        <f>IF(AT14 ="G","CV","")</f>
        <v/>
      </c>
      <c r="AT14" s="12"/>
      <c r="AU14" s="10" t="str">
        <f>IF(AT14 = "G","RS","P")</f>
        <v>P</v>
      </c>
      <c r="AV14" s="11" t="str">
        <f>IF(AW14 ="G","CV","")</f>
        <v/>
      </c>
      <c r="AW14" s="12"/>
      <c r="AX14" s="10" t="str">
        <f>IF(AW14 = "G","RS","P")</f>
        <v>P</v>
      </c>
      <c r="AY14" s="11" t="str">
        <f>IF(AZ14 ="G","CV","")</f>
        <v/>
      </c>
      <c r="AZ14" s="12"/>
      <c r="BA14" s="10" t="str">
        <f>IF(AZ14 = "G","RS","P")</f>
        <v>P</v>
      </c>
      <c r="BB14" s="11" t="str">
        <f>IF(BC14 ="G","CV","")</f>
        <v/>
      </c>
      <c r="BC14" s="12"/>
      <c r="BD14" s="13"/>
      <c r="BE14" s="14"/>
      <c r="BF14" s="54"/>
      <c r="BG14" s="55"/>
    </row>
    <row r="15" spans="2:59" x14ac:dyDescent="0.25">
      <c r="B15" s="3"/>
      <c r="C15" s="44"/>
      <c r="D15" s="45"/>
      <c r="E15" s="46"/>
      <c r="F15" s="44"/>
      <c r="G15" s="45"/>
      <c r="H15" s="46"/>
      <c r="I15" s="44"/>
      <c r="J15" s="45"/>
      <c r="K15" s="46"/>
      <c r="L15" s="44"/>
      <c r="M15" s="45"/>
      <c r="N15" s="46"/>
      <c r="O15" s="44"/>
      <c r="P15" s="45"/>
      <c r="Q15" s="46"/>
      <c r="R15" s="15"/>
      <c r="S15" s="16"/>
      <c r="T15" s="52"/>
      <c r="U15" s="53"/>
      <c r="V15" s="44"/>
      <c r="W15" s="45"/>
      <c r="X15" s="46"/>
      <c r="Y15" s="44"/>
      <c r="Z15" s="45"/>
      <c r="AA15" s="46"/>
      <c r="AB15" s="44"/>
      <c r="AC15" s="45"/>
      <c r="AD15" s="46"/>
      <c r="AE15" s="44"/>
      <c r="AF15" s="45"/>
      <c r="AG15" s="46"/>
      <c r="AH15" s="44"/>
      <c r="AI15" s="45"/>
      <c r="AJ15" s="46"/>
      <c r="AK15" s="15"/>
      <c r="AL15" s="17"/>
      <c r="AM15" s="52"/>
      <c r="AN15" s="53"/>
      <c r="AO15" s="44"/>
      <c r="AP15" s="45"/>
      <c r="AQ15" s="46"/>
      <c r="AR15" s="44"/>
      <c r="AS15" s="45"/>
      <c r="AT15" s="46"/>
      <c r="AU15" s="44"/>
      <c r="AV15" s="45"/>
      <c r="AW15" s="46"/>
      <c r="AX15" s="44"/>
      <c r="AY15" s="45"/>
      <c r="AZ15" s="46"/>
      <c r="BA15" s="44"/>
      <c r="BB15" s="45"/>
      <c r="BC15" s="46"/>
      <c r="BD15" s="15"/>
      <c r="BE15" s="16"/>
      <c r="BF15" s="52"/>
      <c r="BG15" s="53"/>
    </row>
    <row r="16" spans="2:59" x14ac:dyDescent="0.25">
      <c r="B16" s="2" t="s">
        <v>18</v>
      </c>
      <c r="C16" s="10" t="s">
        <v>13</v>
      </c>
      <c r="D16" s="11" t="str">
        <f>IF(E16 ="G","CV","")</f>
        <v/>
      </c>
      <c r="E16" s="12"/>
      <c r="F16" s="10" t="str">
        <f>IF(E16 = "G","RS","P")</f>
        <v>P</v>
      </c>
      <c r="G16" s="11" t="str">
        <f>IF(H16 ="G","CV","")</f>
        <v/>
      </c>
      <c r="H16" s="12"/>
      <c r="I16" s="10" t="str">
        <f>IF(H16 = "G","RS","P")</f>
        <v>P</v>
      </c>
      <c r="J16" s="11" t="str">
        <f>IF(K16 ="G","CV","")</f>
        <v/>
      </c>
      <c r="K16" s="12"/>
      <c r="L16" s="10" t="str">
        <f>IF(K16 = "G","RS","P")</f>
        <v>P</v>
      </c>
      <c r="M16" s="11" t="str">
        <f>IF(N16 ="G","CV","")</f>
        <v/>
      </c>
      <c r="N16" s="12"/>
      <c r="O16" s="10" t="str">
        <f>IF(N16 = "G","RS","P")</f>
        <v>P</v>
      </c>
      <c r="P16" s="11" t="str">
        <f>IF(Q16 ="G","CV","")</f>
        <v/>
      </c>
      <c r="Q16" s="12"/>
      <c r="R16" s="13"/>
      <c r="S16" s="14"/>
      <c r="T16" s="54"/>
      <c r="U16" s="55"/>
      <c r="V16" s="10" t="str">
        <f>IF(S16="G","RS",IF(T16="G","RS","P"))</f>
        <v>P</v>
      </c>
      <c r="W16" s="11" t="str">
        <f>IF(X16 ="G","CV","")</f>
        <v/>
      </c>
      <c r="X16" s="12"/>
      <c r="Y16" s="10" t="str">
        <f>IF(X16 = "G","RS","P")</f>
        <v>P</v>
      </c>
      <c r="Z16" s="11" t="str">
        <f>IF(AA16 ="G","CV","")</f>
        <v/>
      </c>
      <c r="AA16" s="12"/>
      <c r="AB16" s="10" t="str">
        <f>IF(AA16 = "G","RS","P")</f>
        <v>P</v>
      </c>
      <c r="AC16" s="11" t="str">
        <f>IF(AD16 ="G","CV","")</f>
        <v/>
      </c>
      <c r="AD16" s="12"/>
      <c r="AE16" s="10" t="str">
        <f>IF(AD16 = "G","RS","P")</f>
        <v>P</v>
      </c>
      <c r="AF16" s="11" t="str">
        <f>IF(AG16 ="G","CV","")</f>
        <v/>
      </c>
      <c r="AG16" s="12"/>
      <c r="AH16" s="10" t="str">
        <f>IF(AG16 = "G","RS","P")</f>
        <v>P</v>
      </c>
      <c r="AI16" s="11" t="str">
        <f>IF(AJ16 ="G","CV","")</f>
        <v/>
      </c>
      <c r="AJ16" s="12"/>
      <c r="AK16" s="13"/>
      <c r="AL16" s="14"/>
      <c r="AM16" s="54"/>
      <c r="AN16" s="55"/>
      <c r="AO16" s="10" t="str">
        <f>IF(AL16="G","RS",IF(AM16="G","RS","P"))</f>
        <v>P</v>
      </c>
      <c r="AP16" s="11" t="str">
        <f>IF(AQ16 ="G","CV","")</f>
        <v/>
      </c>
      <c r="AQ16" s="12"/>
      <c r="AR16" s="10" t="str">
        <f>IF(AQ16 = "G","RS","P")</f>
        <v>P</v>
      </c>
      <c r="AS16" s="11" t="str">
        <f>IF(AT16 ="G","CV","")</f>
        <v/>
      </c>
      <c r="AT16" s="12"/>
      <c r="AU16" s="10" t="str">
        <f>IF(AT16 = "G","RS","P")</f>
        <v>P</v>
      </c>
      <c r="AV16" s="11" t="str">
        <f>IF(AW16 ="G","CV","")</f>
        <v/>
      </c>
      <c r="AW16" s="12"/>
      <c r="AX16" s="10" t="str">
        <f>IF(AW16 = "G","RS","P")</f>
        <v>P</v>
      </c>
      <c r="AY16" s="11" t="str">
        <f>IF(AZ16 ="G","CV","")</f>
        <v/>
      </c>
      <c r="AZ16" s="12"/>
      <c r="BA16" s="10" t="str">
        <f>IF(AZ16 = "G","RS","P")</f>
        <v>P</v>
      </c>
      <c r="BB16" s="11" t="str">
        <f>IF(BC16 ="G","CV","")</f>
        <v/>
      </c>
      <c r="BC16" s="12"/>
      <c r="BD16" s="13"/>
      <c r="BE16" s="14"/>
      <c r="BF16" s="54"/>
      <c r="BG16" s="55"/>
    </row>
    <row r="17" spans="2:59" x14ac:dyDescent="0.25">
      <c r="B17" s="18"/>
      <c r="C17" s="44"/>
      <c r="D17" s="45"/>
      <c r="E17" s="46"/>
      <c r="F17" s="44"/>
      <c r="G17" s="45"/>
      <c r="H17" s="46"/>
      <c r="I17" s="44"/>
      <c r="J17" s="45"/>
      <c r="K17" s="46"/>
      <c r="L17" s="44"/>
      <c r="M17" s="45"/>
      <c r="N17" s="46"/>
      <c r="O17" s="44"/>
      <c r="P17" s="45"/>
      <c r="Q17" s="46"/>
      <c r="R17" s="13"/>
      <c r="S17" s="19"/>
      <c r="T17" s="50"/>
      <c r="U17" s="51"/>
      <c r="V17" s="44"/>
      <c r="W17" s="45"/>
      <c r="X17" s="46"/>
      <c r="Y17" s="44"/>
      <c r="Z17" s="45"/>
      <c r="AA17" s="46"/>
      <c r="AB17" s="44"/>
      <c r="AC17" s="45"/>
      <c r="AD17" s="46"/>
      <c r="AE17" s="44"/>
      <c r="AF17" s="45"/>
      <c r="AG17" s="46"/>
      <c r="AH17" s="44"/>
      <c r="AI17" s="45"/>
      <c r="AJ17" s="46"/>
      <c r="AK17" s="20"/>
      <c r="AL17" s="20"/>
      <c r="AM17" s="50"/>
      <c r="AN17" s="51"/>
      <c r="AO17" s="44"/>
      <c r="AP17" s="45"/>
      <c r="AQ17" s="46"/>
      <c r="AR17" s="44"/>
      <c r="AS17" s="45"/>
      <c r="AT17" s="46"/>
      <c r="AU17" s="44"/>
      <c r="AV17" s="45"/>
      <c r="AW17" s="46"/>
      <c r="AX17" s="44"/>
      <c r="AY17" s="45"/>
      <c r="AZ17" s="46"/>
      <c r="BA17" s="44"/>
      <c r="BB17" s="45"/>
      <c r="BC17" s="46"/>
      <c r="BD17" s="13"/>
      <c r="BE17" s="21"/>
      <c r="BF17" s="57"/>
      <c r="BG17" s="58"/>
    </row>
    <row r="19" spans="2:59" x14ac:dyDescent="0.25">
      <c r="C19" s="49"/>
      <c r="D19" s="49"/>
      <c r="E19" s="49"/>
      <c r="F19" s="49"/>
      <c r="G19" s="49"/>
      <c r="H19" s="49"/>
      <c r="I19" s="49"/>
      <c r="J19" s="49"/>
      <c r="K19" s="49"/>
      <c r="L19" s="49"/>
      <c r="M19" s="49"/>
      <c r="N19" s="49"/>
      <c r="O19" s="49"/>
      <c r="P19" s="49"/>
      <c r="Q19" s="49"/>
      <c r="R19" s="49"/>
      <c r="S19" s="49"/>
      <c r="T19" s="49"/>
      <c r="U19" s="49"/>
      <c r="V19" s="49"/>
      <c r="W19" s="49"/>
      <c r="X19" s="49"/>
      <c r="Y19" s="49"/>
      <c r="Z19" s="49"/>
      <c r="AA19" s="49"/>
      <c r="AB19" s="49"/>
      <c r="AC19" s="49"/>
      <c r="AD19" s="49"/>
      <c r="AE19" s="49"/>
      <c r="AF19" s="49"/>
      <c r="AG19" s="49"/>
      <c r="AH19" s="49"/>
      <c r="AI19" s="49"/>
      <c r="AJ19" s="49"/>
      <c r="AK19" s="49"/>
      <c r="AL19" s="49"/>
      <c r="AM19" s="49"/>
      <c r="AN19" s="49"/>
      <c r="AO19" s="44"/>
      <c r="AP19" s="45"/>
      <c r="AQ19" s="46"/>
      <c r="AR19" s="44"/>
      <c r="AS19" s="45"/>
      <c r="AT19" s="45"/>
      <c r="AU19" s="44"/>
      <c r="AV19" s="45"/>
      <c r="AW19" s="46"/>
      <c r="AX19" s="45"/>
      <c r="AY19" s="45"/>
      <c r="AZ19" s="45"/>
      <c r="BA19" s="44"/>
      <c r="BB19" s="45"/>
      <c r="BC19" s="46"/>
      <c r="BD19" s="56"/>
      <c r="BE19" s="51"/>
      <c r="BF19" s="56"/>
      <c r="BG19" s="51"/>
    </row>
    <row r="20" spans="2:59" x14ac:dyDescent="0.25">
      <c r="B20" s="2"/>
      <c r="C20" s="59" t="s">
        <v>1</v>
      </c>
      <c r="D20" s="60"/>
      <c r="E20" s="61"/>
      <c r="F20" s="59" t="s">
        <v>2</v>
      </c>
      <c r="G20" s="60"/>
      <c r="H20" s="61"/>
      <c r="I20" s="59" t="s">
        <v>3</v>
      </c>
      <c r="J20" s="60"/>
      <c r="K20" s="61"/>
      <c r="L20" s="59" t="s">
        <v>4</v>
      </c>
      <c r="M20" s="60"/>
      <c r="N20" s="61"/>
      <c r="O20" s="59" t="s">
        <v>5</v>
      </c>
      <c r="P20" s="60"/>
      <c r="Q20" s="61"/>
      <c r="R20" s="62" t="s">
        <v>6</v>
      </c>
      <c r="S20" s="63"/>
      <c r="T20" s="62" t="s">
        <v>7</v>
      </c>
      <c r="U20" s="63"/>
      <c r="V20" s="59" t="s">
        <v>1</v>
      </c>
      <c r="W20" s="60"/>
      <c r="X20" s="61"/>
      <c r="Y20" s="59" t="s">
        <v>2</v>
      </c>
      <c r="Z20" s="60"/>
      <c r="AA20" s="61"/>
      <c r="AB20" s="59" t="s">
        <v>3</v>
      </c>
      <c r="AC20" s="60"/>
      <c r="AD20" s="61"/>
      <c r="AE20" s="59" t="s">
        <v>4</v>
      </c>
      <c r="AF20" s="60"/>
      <c r="AG20" s="61"/>
      <c r="AH20" s="59" t="s">
        <v>5</v>
      </c>
      <c r="AI20" s="60"/>
      <c r="AJ20" s="61"/>
      <c r="AK20" s="62" t="s">
        <v>6</v>
      </c>
      <c r="AL20" s="63"/>
      <c r="AM20" s="62" t="s">
        <v>7</v>
      </c>
      <c r="AN20" s="63"/>
      <c r="AO20" s="44" t="s">
        <v>1</v>
      </c>
      <c r="AP20" s="45"/>
      <c r="AQ20" s="46"/>
      <c r="AR20" s="44" t="s">
        <v>2</v>
      </c>
      <c r="AS20" s="45"/>
      <c r="AT20" s="45"/>
      <c r="AU20" s="64" t="s">
        <v>3</v>
      </c>
      <c r="AV20" s="65"/>
      <c r="AW20" s="66"/>
      <c r="AX20" s="45" t="s">
        <v>4</v>
      </c>
      <c r="AY20" s="45"/>
      <c r="AZ20" s="45"/>
      <c r="BA20" s="44" t="s">
        <v>5</v>
      </c>
      <c r="BB20" s="45"/>
      <c r="BC20" s="46"/>
      <c r="BD20" s="56" t="s">
        <v>6</v>
      </c>
      <c r="BE20" s="51"/>
      <c r="BF20" s="56" t="s">
        <v>7</v>
      </c>
      <c r="BG20" s="51"/>
    </row>
    <row r="21" spans="2:59" x14ac:dyDescent="0.25">
      <c r="B21" s="18"/>
      <c r="C21" s="22" t="s">
        <v>8</v>
      </c>
      <c r="D21" s="23" t="s">
        <v>9</v>
      </c>
      <c r="E21" s="24" t="s">
        <v>10</v>
      </c>
      <c r="F21" s="22" t="s">
        <v>8</v>
      </c>
      <c r="G21" s="23" t="s">
        <v>9</v>
      </c>
      <c r="H21" s="24" t="s">
        <v>10</v>
      </c>
      <c r="I21" s="22" t="s">
        <v>8</v>
      </c>
      <c r="J21" s="23" t="s">
        <v>9</v>
      </c>
      <c r="K21" s="24" t="s">
        <v>10</v>
      </c>
      <c r="L21" s="22" t="s">
        <v>8</v>
      </c>
      <c r="M21" s="23" t="s">
        <v>9</v>
      </c>
      <c r="N21" s="24" t="s">
        <v>10</v>
      </c>
      <c r="O21" s="22" t="s">
        <v>8</v>
      </c>
      <c r="P21" s="23" t="s">
        <v>9</v>
      </c>
      <c r="Q21" s="24" t="s">
        <v>10</v>
      </c>
      <c r="R21" s="42" t="s">
        <v>8</v>
      </c>
      <c r="S21" s="43" t="s">
        <v>10</v>
      </c>
      <c r="T21" s="42" t="s">
        <v>8</v>
      </c>
      <c r="U21" s="43" t="s">
        <v>10</v>
      </c>
      <c r="V21" s="22" t="s">
        <v>8</v>
      </c>
      <c r="W21" s="23" t="s">
        <v>9</v>
      </c>
      <c r="X21" s="24" t="s">
        <v>10</v>
      </c>
      <c r="Y21" s="22" t="s">
        <v>8</v>
      </c>
      <c r="Z21" s="23" t="s">
        <v>9</v>
      </c>
      <c r="AA21" s="24" t="s">
        <v>10</v>
      </c>
      <c r="AB21" s="22" t="s">
        <v>8</v>
      </c>
      <c r="AC21" s="23" t="s">
        <v>9</v>
      </c>
      <c r="AD21" s="24" t="s">
        <v>10</v>
      </c>
      <c r="AE21" s="22" t="s">
        <v>8</v>
      </c>
      <c r="AF21" s="23" t="s">
        <v>9</v>
      </c>
      <c r="AG21" s="24" t="s">
        <v>10</v>
      </c>
      <c r="AH21" s="22" t="s">
        <v>8</v>
      </c>
      <c r="AI21" s="23" t="s">
        <v>9</v>
      </c>
      <c r="AJ21" s="24" t="s">
        <v>10</v>
      </c>
      <c r="AK21" s="42" t="s">
        <v>8</v>
      </c>
      <c r="AL21" s="43" t="s">
        <v>10</v>
      </c>
      <c r="AM21" s="42" t="s">
        <v>8</v>
      </c>
      <c r="AN21" s="43" t="s">
        <v>10</v>
      </c>
      <c r="AO21" s="39" t="s">
        <v>8</v>
      </c>
      <c r="AP21" s="40" t="s">
        <v>9</v>
      </c>
      <c r="AQ21" s="41" t="s">
        <v>10</v>
      </c>
      <c r="AR21" s="10" t="s">
        <v>8</v>
      </c>
      <c r="AS21" s="11" t="s">
        <v>9</v>
      </c>
      <c r="AT21" s="11" t="s">
        <v>10</v>
      </c>
      <c r="AU21" s="10" t="s">
        <v>8</v>
      </c>
      <c r="AV21" s="11" t="s">
        <v>9</v>
      </c>
      <c r="AW21" s="30" t="s">
        <v>10</v>
      </c>
      <c r="AX21" s="11" t="s">
        <v>4</v>
      </c>
      <c r="AY21" s="11" t="s">
        <v>9</v>
      </c>
      <c r="AZ21" s="11" t="s">
        <v>10</v>
      </c>
      <c r="BA21" s="10" t="s">
        <v>8</v>
      </c>
      <c r="BB21" s="11" t="s">
        <v>9</v>
      </c>
      <c r="BC21" s="30" t="s">
        <v>10</v>
      </c>
      <c r="BD21" s="20" t="s">
        <v>8</v>
      </c>
      <c r="BE21" s="19" t="s">
        <v>10</v>
      </c>
      <c r="BF21" s="31" t="s">
        <v>8</v>
      </c>
      <c r="BG21" s="32" t="s">
        <v>10</v>
      </c>
    </row>
    <row r="22" spans="2:59" x14ac:dyDescent="0.25">
      <c r="B22" s="3" t="s">
        <v>34</v>
      </c>
      <c r="C22" s="10" t="str">
        <f>IF(BE6="G","RS",IF(BF6="G","RS","P"))</f>
        <v>P</v>
      </c>
      <c r="D22" s="11" t="s">
        <v>33</v>
      </c>
      <c r="E22" s="12"/>
      <c r="F22" s="10" t="s">
        <v>13</v>
      </c>
      <c r="G22" s="11" t="str">
        <f>IF(H22 ="G","CV","")</f>
        <v/>
      </c>
      <c r="H22" s="12"/>
      <c r="I22" s="10" t="str">
        <f>IF(H22 = "G","RS","P")</f>
        <v>P</v>
      </c>
      <c r="J22" s="11" t="str">
        <f>IF(K22 ="G","CV","")</f>
        <v/>
      </c>
      <c r="K22" s="12"/>
      <c r="L22" s="10" t="str">
        <f>IF(K22 = "G","RS","P")</f>
        <v>P</v>
      </c>
      <c r="M22" s="11" t="str">
        <f>IF(N22 ="G","CV","")</f>
        <v/>
      </c>
      <c r="N22" s="12"/>
      <c r="O22" s="10" t="str">
        <f>IF(N22 = "G","RS","P")</f>
        <v>P</v>
      </c>
      <c r="P22" s="11" t="str">
        <f>IF(Q22 ="G","CV","")</f>
        <v/>
      </c>
      <c r="Q22" s="12"/>
      <c r="R22" s="13"/>
      <c r="S22" s="14"/>
      <c r="T22" s="54"/>
      <c r="U22" s="55"/>
      <c r="V22" s="10" t="str">
        <f>IF(S22="G","RS",IF(T22="G","RS","P"))</f>
        <v>P</v>
      </c>
      <c r="W22" s="11" t="str">
        <f>IF(X22 ="G","CV","")</f>
        <v/>
      </c>
      <c r="X22" s="12"/>
      <c r="Y22" s="10" t="str">
        <f>IF(X22 = "G","RS","P")</f>
        <v>P</v>
      </c>
      <c r="Z22" s="11" t="str">
        <f>IF(AA22 ="G","CV","")</f>
        <v/>
      </c>
      <c r="AA22" s="12"/>
      <c r="AB22" s="10" t="str">
        <f>IF(AA22 = "G","RS","P")</f>
        <v>P</v>
      </c>
      <c r="AC22" s="11" t="str">
        <f>IF(AD22 ="G","CV","")</f>
        <v/>
      </c>
      <c r="AD22" s="12"/>
      <c r="AE22" s="10" t="str">
        <f>IF(AD22 = "G","RS","P")</f>
        <v>P</v>
      </c>
      <c r="AF22" s="11" t="str">
        <f>IF(AG22 ="G","CV","")</f>
        <v/>
      </c>
      <c r="AG22" s="12"/>
      <c r="AH22" s="10" t="s">
        <v>13</v>
      </c>
      <c r="AI22" s="11" t="str">
        <f>IF(AJ22 ="G","CV","")</f>
        <v/>
      </c>
      <c r="AJ22" s="12"/>
      <c r="AK22" s="13"/>
      <c r="AL22" s="14"/>
      <c r="AM22" s="54"/>
      <c r="AN22" s="55"/>
      <c r="AO22" s="10" t="str">
        <f>IF(AL22="G","RS",IF(AM22="G","RS","P"))</f>
        <v>P</v>
      </c>
      <c r="AP22" s="11" t="str">
        <f>IF(AQ22 ="G","CV","")</f>
        <v/>
      </c>
      <c r="AQ22" s="12"/>
      <c r="AR22" s="10" t="str">
        <f>IF(AQ22 = "G","RS","P")</f>
        <v>P</v>
      </c>
      <c r="AS22" s="11" t="str">
        <f>IF(AT22 ="G","CV","")</f>
        <v/>
      </c>
      <c r="AT22" s="12"/>
      <c r="AU22" s="10" t="str">
        <f>IF(AT22 = "G","RS","P")</f>
        <v>P</v>
      </c>
      <c r="AV22" s="11" t="str">
        <f>IF(AW22 ="G","CV","")</f>
        <v/>
      </c>
      <c r="AW22" s="12"/>
      <c r="AX22" s="10" t="str">
        <f>IF(AW22 = "G","RS","P")</f>
        <v>P</v>
      </c>
      <c r="AY22" s="11" t="str">
        <f>IF(AZ22 ="G","CV","")</f>
        <v/>
      </c>
      <c r="AZ22" s="12"/>
      <c r="BA22" s="10" t="str">
        <f>IF(AZ22 = "G","RS","P")</f>
        <v>P</v>
      </c>
      <c r="BB22" s="11" t="str">
        <f>IF(BC22 ="G","CV","")</f>
        <v/>
      </c>
      <c r="BC22" s="12"/>
      <c r="BD22" s="13"/>
      <c r="BE22" s="14"/>
      <c r="BF22" s="54"/>
      <c r="BG22" s="55"/>
    </row>
    <row r="23" spans="2:59" x14ac:dyDescent="0.25">
      <c r="B23" s="3"/>
      <c r="C23" s="44"/>
      <c r="D23" s="45"/>
      <c r="E23" s="46"/>
      <c r="F23" s="44"/>
      <c r="G23" s="45"/>
      <c r="H23" s="46"/>
      <c r="I23" s="44"/>
      <c r="J23" s="45"/>
      <c r="K23" s="46"/>
      <c r="L23" s="44"/>
      <c r="M23" s="45"/>
      <c r="N23" s="46"/>
      <c r="O23" s="44"/>
      <c r="P23" s="45"/>
      <c r="Q23" s="46"/>
      <c r="R23" s="15"/>
      <c r="S23" s="16"/>
      <c r="T23" s="15"/>
      <c r="U23" s="16"/>
      <c r="V23" s="44"/>
      <c r="W23" s="45"/>
      <c r="X23" s="46"/>
      <c r="Y23" s="44"/>
      <c r="Z23" s="45"/>
      <c r="AA23" s="46"/>
      <c r="AB23" s="44"/>
      <c r="AC23" s="45"/>
      <c r="AD23" s="46"/>
      <c r="AE23" s="44"/>
      <c r="AF23" s="45"/>
      <c r="AG23" s="46"/>
      <c r="AH23" s="44"/>
      <c r="AI23" s="45"/>
      <c r="AJ23" s="46"/>
      <c r="AK23" s="15"/>
      <c r="AL23" s="16"/>
      <c r="AM23" s="15"/>
      <c r="AN23" s="16"/>
      <c r="AO23" s="44"/>
      <c r="AP23" s="45"/>
      <c r="AQ23" s="46"/>
      <c r="AR23" s="44"/>
      <c r="AS23" s="45"/>
      <c r="AT23" s="46"/>
      <c r="AU23" s="44"/>
      <c r="AV23" s="45"/>
      <c r="AW23" s="46"/>
      <c r="AX23" s="44"/>
      <c r="AY23" s="45"/>
      <c r="AZ23" s="46"/>
      <c r="BA23" s="44"/>
      <c r="BB23" s="45"/>
      <c r="BC23" s="46"/>
      <c r="BD23" s="20"/>
      <c r="BE23" s="19"/>
      <c r="BF23" s="56"/>
      <c r="BG23" s="51"/>
    </row>
    <row r="24" spans="2:59" x14ac:dyDescent="0.25">
      <c r="B24" s="3" t="s">
        <v>35</v>
      </c>
      <c r="C24" s="10" t="str">
        <f>IF(BE8="G","RS",IF(BF8="G","RS","P"))</f>
        <v>P</v>
      </c>
      <c r="D24" s="11" t="str">
        <f>IF(E24 ="G","CV","")</f>
        <v/>
      </c>
      <c r="E24" s="12"/>
      <c r="F24" s="10" t="str">
        <f>IF(E24 = "G","RS","P")</f>
        <v>P</v>
      </c>
      <c r="G24" s="11" t="str">
        <f>IF(H24 ="G","CV","")</f>
        <v/>
      </c>
      <c r="H24" s="12"/>
      <c r="I24" s="10" t="str">
        <f>IF(H24 = "G","RS","P")</f>
        <v>P</v>
      </c>
      <c r="J24" s="11" t="str">
        <f>IF(K24 ="G","CV","")</f>
        <v/>
      </c>
      <c r="K24" s="12"/>
      <c r="L24" s="10" t="str">
        <f>IF(K24 = "G","RS","P")</f>
        <v>P</v>
      </c>
      <c r="M24" s="11" t="str">
        <f>IF(N24 ="G","CV","")</f>
        <v/>
      </c>
      <c r="N24" s="12"/>
      <c r="O24" s="10" t="str">
        <f>IF(N24 = "G","RS","P")</f>
        <v>P</v>
      </c>
      <c r="P24" s="11" t="str">
        <f>IF(Q24 ="G","CV","")</f>
        <v/>
      </c>
      <c r="Q24" s="12"/>
      <c r="R24" s="13"/>
      <c r="S24" s="14"/>
      <c r="T24" s="54"/>
      <c r="U24" s="55"/>
      <c r="V24" s="10" t="str">
        <f>IF(S24="G","RS",IF(T24="G","RS","P"))</f>
        <v>P</v>
      </c>
      <c r="W24" s="11" t="str">
        <f>IF(X24 ="G","CV","")</f>
        <v/>
      </c>
      <c r="X24" s="12"/>
      <c r="Y24" s="10" t="str">
        <f>IF(X24 = "G","RS","P")</f>
        <v>P</v>
      </c>
      <c r="Z24" s="11" t="str">
        <f>IF(AA24 ="G","CV","")</f>
        <v/>
      </c>
      <c r="AA24" s="12"/>
      <c r="AB24" s="10" t="str">
        <f>IF(AA24 = "G","RS","P")</f>
        <v>P</v>
      </c>
      <c r="AC24" s="11" t="str">
        <f>IF(AD24 ="G","CV","")</f>
        <v/>
      </c>
      <c r="AD24" s="12"/>
      <c r="AE24" s="10" t="str">
        <f>IF(AD24 = "G","RS","P")</f>
        <v>P</v>
      </c>
      <c r="AF24" s="11" t="str">
        <f>IF(AG24 ="G","CV","")</f>
        <v/>
      </c>
      <c r="AG24" s="12"/>
      <c r="AH24" s="10" t="str">
        <f>IF(AG24 = "G","RS","P")</f>
        <v>P</v>
      </c>
      <c r="AI24" s="11" t="str">
        <f>IF(AJ24 ="G","CV","")</f>
        <v/>
      </c>
      <c r="AJ24" s="12"/>
      <c r="AK24" s="13"/>
      <c r="AL24" s="14"/>
      <c r="AM24" s="54"/>
      <c r="AN24" s="55"/>
      <c r="AO24" s="10" t="str">
        <f>IF(AL24="G","RS",IF(AM24="G","RS","P"))</f>
        <v>P</v>
      </c>
      <c r="AP24" s="11" t="str">
        <f>IF(AQ24 ="G","CV","")</f>
        <v/>
      </c>
      <c r="AQ24" s="12"/>
      <c r="AR24" s="10" t="str">
        <f>IF(AQ24 = "G","RS","P")</f>
        <v>P</v>
      </c>
      <c r="AS24" s="11" t="str">
        <f>IF(AT24 ="G","CV","")</f>
        <v/>
      </c>
      <c r="AT24" s="12"/>
      <c r="AU24" s="10" t="str">
        <f>IF(AT24 = "G","RS","P")</f>
        <v>P</v>
      </c>
      <c r="AV24" s="11" t="str">
        <f>IF(AW24 ="G","CV","")</f>
        <v/>
      </c>
      <c r="AW24" s="12"/>
      <c r="AX24" s="10" t="str">
        <f>IF(AW24 = "G","RS","P")</f>
        <v>P</v>
      </c>
      <c r="AY24" s="11" t="str">
        <f>IF(AZ24 ="G","CV","")</f>
        <v/>
      </c>
      <c r="AZ24" s="12"/>
      <c r="BA24" s="10" t="str">
        <f>IF(AZ24 = "G","RS","P")</f>
        <v>P</v>
      </c>
      <c r="BB24" s="11" t="str">
        <f>IF(BC24 ="G","CV","")</f>
        <v/>
      </c>
      <c r="BC24" s="12"/>
      <c r="BD24" s="13"/>
      <c r="BE24" s="14"/>
      <c r="BF24" s="54"/>
      <c r="BG24" s="55"/>
    </row>
    <row r="25" spans="2:59" x14ac:dyDescent="0.25">
      <c r="B25" s="3"/>
      <c r="C25" s="44"/>
      <c r="D25" s="45"/>
      <c r="E25" s="46"/>
      <c r="F25" s="44"/>
      <c r="G25" s="45"/>
      <c r="H25" s="46"/>
      <c r="I25" s="44"/>
      <c r="J25" s="45"/>
      <c r="K25" s="46"/>
      <c r="L25" s="44"/>
      <c r="M25" s="45"/>
      <c r="N25" s="46"/>
      <c r="O25" s="44"/>
      <c r="P25" s="45"/>
      <c r="Q25" s="46"/>
      <c r="R25" s="15"/>
      <c r="S25" s="16"/>
      <c r="T25" s="15"/>
      <c r="U25" s="16"/>
      <c r="V25" s="44"/>
      <c r="W25" s="45"/>
      <c r="X25" s="46"/>
      <c r="Y25" s="44"/>
      <c r="Z25" s="45"/>
      <c r="AA25" s="46"/>
      <c r="AB25" s="44"/>
      <c r="AC25" s="45"/>
      <c r="AD25" s="46"/>
      <c r="AE25" s="44"/>
      <c r="AF25" s="45"/>
      <c r="AG25" s="46"/>
      <c r="AH25" s="44"/>
      <c r="AI25" s="45"/>
      <c r="AJ25" s="46"/>
      <c r="AK25" s="15"/>
      <c r="AL25" s="16"/>
      <c r="AM25" s="15"/>
      <c r="AN25" s="16"/>
      <c r="AO25" s="44"/>
      <c r="AP25" s="45"/>
      <c r="AQ25" s="46"/>
      <c r="AR25" s="44"/>
      <c r="AS25" s="45"/>
      <c r="AT25" s="46"/>
      <c r="AU25" s="44"/>
      <c r="AV25" s="45"/>
      <c r="AW25" s="46"/>
      <c r="AX25" s="44"/>
      <c r="AY25" s="45"/>
      <c r="AZ25" s="46"/>
      <c r="BA25" s="44"/>
      <c r="BB25" s="45"/>
      <c r="BC25" s="46"/>
      <c r="BD25" s="20"/>
      <c r="BE25" s="19"/>
      <c r="BF25" s="56"/>
      <c r="BG25" s="51"/>
    </row>
    <row r="26" spans="2:59" x14ac:dyDescent="0.25">
      <c r="B26" s="3" t="s">
        <v>15</v>
      </c>
      <c r="C26" s="10" t="str">
        <f>IF(BE10="G","RS",IF(BF10="G","RS","P"))</f>
        <v>P</v>
      </c>
      <c r="D26" s="11" t="str">
        <f>IF(E26 ="G","CV","")</f>
        <v/>
      </c>
      <c r="E26" s="12"/>
      <c r="F26" s="10" t="str">
        <f>IF(E26 = "G","RS","P")</f>
        <v>P</v>
      </c>
      <c r="G26" s="11" t="str">
        <f>IF(H26 ="G","CV","")</f>
        <v/>
      </c>
      <c r="H26" s="12"/>
      <c r="I26" s="10" t="str">
        <f>IF(H26 = "G","RS","P")</f>
        <v>P</v>
      </c>
      <c r="J26" s="11" t="str">
        <f>IF(K26 ="G","CV","")</f>
        <v/>
      </c>
      <c r="K26" s="12"/>
      <c r="L26" s="10" t="str">
        <f>IF(K26 = "G","RS","P")</f>
        <v>P</v>
      </c>
      <c r="M26" s="11" t="str">
        <f>IF(N26 ="G","CV","")</f>
        <v/>
      </c>
      <c r="N26" s="12"/>
      <c r="O26" s="10" t="str">
        <f>IF(N26 = "G","RS","P")</f>
        <v>P</v>
      </c>
      <c r="P26" s="11" t="str">
        <f>IF(Q26 ="G","CV","")</f>
        <v/>
      </c>
      <c r="Q26" s="12"/>
      <c r="R26" s="13"/>
      <c r="S26" s="14"/>
      <c r="T26" s="54"/>
      <c r="U26" s="55"/>
      <c r="V26" s="10" t="str">
        <f>IF(S26="G","RS",IF(T26="G","RS","P"))</f>
        <v>P</v>
      </c>
      <c r="W26" s="11" t="str">
        <f>IF(X26 ="G","CV","")</f>
        <v/>
      </c>
      <c r="X26" s="12"/>
      <c r="Y26" s="10" t="str">
        <f>IF(X26 = "G","RS","P")</f>
        <v>P</v>
      </c>
      <c r="Z26" s="11" t="str">
        <f>IF(AA26 ="G","CV","")</f>
        <v/>
      </c>
      <c r="AA26" s="12"/>
      <c r="AB26" s="10" t="str">
        <f>IF(AA26 = "G","RS","P")</f>
        <v>P</v>
      </c>
      <c r="AC26" s="11" t="str">
        <f>IF(AD26 ="G","CV","")</f>
        <v/>
      </c>
      <c r="AD26" s="12"/>
      <c r="AE26" s="10" t="str">
        <f>IF(AD26 = "G","RS","P")</f>
        <v>P</v>
      </c>
      <c r="AF26" s="11" t="str">
        <f>IF(AG26 ="G","CV","")</f>
        <v/>
      </c>
      <c r="AG26" s="12"/>
      <c r="AH26" s="10" t="str">
        <f>IF(AG26 = "G","RS","P")</f>
        <v>P</v>
      </c>
      <c r="AI26" s="11" t="str">
        <f>IF(AJ26 ="G","CV","")</f>
        <v/>
      </c>
      <c r="AJ26" s="12"/>
      <c r="AK26" s="13"/>
      <c r="AL26" s="14"/>
      <c r="AM26" s="54"/>
      <c r="AN26" s="55"/>
      <c r="AO26" s="10" t="str">
        <f>IF(AL26="G","RS",IF(AM26="G","RS","P"))</f>
        <v>P</v>
      </c>
      <c r="AP26" s="11" t="str">
        <f>IF(AQ26 ="G","CV","")</f>
        <v/>
      </c>
      <c r="AQ26" s="12"/>
      <c r="AR26" s="10" t="str">
        <f>IF(AQ26 = "G","RS","P")</f>
        <v>P</v>
      </c>
      <c r="AS26" s="11" t="str">
        <f>IF(AT26 ="G","CV","")</f>
        <v/>
      </c>
      <c r="AT26" s="12"/>
      <c r="AU26" s="10" t="str">
        <f>IF(AT26 = "G","RS","P")</f>
        <v>P</v>
      </c>
      <c r="AV26" s="11" t="str">
        <f>IF(AW26 ="G","CV","")</f>
        <v/>
      </c>
      <c r="AW26" s="12"/>
      <c r="AX26" s="10" t="str">
        <f>IF(AW26 = "G","RS","P")</f>
        <v>P</v>
      </c>
      <c r="AY26" s="11" t="str">
        <f>IF(AZ26 ="G","CV","")</f>
        <v/>
      </c>
      <c r="AZ26" s="12"/>
      <c r="BA26" s="10" t="str">
        <f>IF(AZ26 = "G","RS","P")</f>
        <v>P</v>
      </c>
      <c r="BB26" s="11" t="str">
        <f>IF(BC26 ="G","CV","")</f>
        <v/>
      </c>
      <c r="BC26" s="12"/>
      <c r="BD26" s="13"/>
      <c r="BE26" s="14"/>
      <c r="BF26" s="54"/>
      <c r="BG26" s="55"/>
    </row>
    <row r="27" spans="2:59" x14ac:dyDescent="0.25">
      <c r="B27" s="3"/>
      <c r="C27" s="44"/>
      <c r="D27" s="45"/>
      <c r="E27" s="46"/>
      <c r="F27" s="44"/>
      <c r="G27" s="45"/>
      <c r="H27" s="46"/>
      <c r="I27" s="44"/>
      <c r="J27" s="45"/>
      <c r="K27" s="46"/>
      <c r="L27" s="44"/>
      <c r="M27" s="45"/>
      <c r="N27" s="46"/>
      <c r="O27" s="44"/>
      <c r="P27" s="45"/>
      <c r="Q27" s="46"/>
      <c r="R27" s="15"/>
      <c r="S27" s="16"/>
      <c r="T27" s="15"/>
      <c r="U27" s="16"/>
      <c r="V27" s="44"/>
      <c r="W27" s="45"/>
      <c r="X27" s="46"/>
      <c r="Y27" s="44"/>
      <c r="Z27" s="45"/>
      <c r="AA27" s="46"/>
      <c r="AB27" s="44"/>
      <c r="AC27" s="45"/>
      <c r="AD27" s="46"/>
      <c r="AE27" s="44"/>
      <c r="AF27" s="45"/>
      <c r="AG27" s="46"/>
      <c r="AH27" s="44"/>
      <c r="AI27" s="45"/>
      <c r="AJ27" s="46"/>
      <c r="AK27" s="15"/>
      <c r="AL27" s="16"/>
      <c r="AM27" s="15"/>
      <c r="AN27" s="16"/>
      <c r="AO27" s="44"/>
      <c r="AP27" s="45"/>
      <c r="AQ27" s="46"/>
      <c r="AR27" s="44"/>
      <c r="AS27" s="45"/>
      <c r="AT27" s="46"/>
      <c r="AU27" s="44"/>
      <c r="AV27" s="45"/>
      <c r="AW27" s="46"/>
      <c r="AX27" s="44"/>
      <c r="AY27" s="45"/>
      <c r="AZ27" s="46"/>
      <c r="BA27" s="44"/>
      <c r="BB27" s="45"/>
      <c r="BC27" s="46"/>
      <c r="BD27" s="20"/>
      <c r="BE27" s="19"/>
      <c r="BF27" s="56"/>
      <c r="BG27" s="51"/>
    </row>
    <row r="28" spans="2:59" x14ac:dyDescent="0.25">
      <c r="B28" s="3" t="s">
        <v>16</v>
      </c>
      <c r="C28" s="10" t="str">
        <f>IF(BE12="G","RS",IF(BF12="G","RS","P"))</f>
        <v>P</v>
      </c>
      <c r="D28" s="11" t="str">
        <f>IF(E28 ="G","CV","")</f>
        <v/>
      </c>
      <c r="E28" s="12"/>
      <c r="F28" s="10" t="str">
        <f>IF(E28 = "G","RS","P")</f>
        <v>P</v>
      </c>
      <c r="G28" s="11" t="str">
        <f>IF(H28 ="G","CV","")</f>
        <v/>
      </c>
      <c r="H28" s="12"/>
      <c r="I28" s="10" t="str">
        <f>IF(H28 = "G","RS","P")</f>
        <v>P</v>
      </c>
      <c r="J28" s="11" t="str">
        <f>IF(K28 ="G","CV","")</f>
        <v/>
      </c>
      <c r="K28" s="12"/>
      <c r="L28" s="10" t="str">
        <f>IF(K28 = "G","RS","P")</f>
        <v>P</v>
      </c>
      <c r="M28" s="11" t="str">
        <f>IF(N28 ="G","CV","")</f>
        <v/>
      </c>
      <c r="N28" s="12"/>
      <c r="O28" s="10" t="str">
        <f>IF(N28 = "G","RS","P")</f>
        <v>P</v>
      </c>
      <c r="P28" s="11" t="str">
        <f>IF(Q28 ="G","CV","")</f>
        <v/>
      </c>
      <c r="Q28" s="12"/>
      <c r="R28" s="13"/>
      <c r="S28" s="14"/>
      <c r="T28" s="54"/>
      <c r="U28" s="55"/>
      <c r="V28" s="10" t="str">
        <f>IF(S28="G","RS",IF(T28="G","RS","P"))</f>
        <v>P</v>
      </c>
      <c r="W28" s="11" t="str">
        <f>IF(X28 ="G","CV","")</f>
        <v/>
      </c>
      <c r="X28" s="12"/>
      <c r="Y28" s="10" t="str">
        <f>IF(X28 = "G","RS","P")</f>
        <v>P</v>
      </c>
      <c r="Z28" s="11" t="str">
        <f>IF(AA28 ="G","CV","")</f>
        <v/>
      </c>
      <c r="AA28" s="12"/>
      <c r="AB28" s="10" t="str">
        <f>IF(AA28 = "G","RS","P")</f>
        <v>P</v>
      </c>
      <c r="AC28" s="11" t="str">
        <f>IF(AD28 ="G","CV","")</f>
        <v/>
      </c>
      <c r="AD28" s="12"/>
      <c r="AE28" s="10" t="str">
        <f>IF(AD28 = "G","RS","P")</f>
        <v>P</v>
      </c>
      <c r="AF28" s="11" t="str">
        <f>IF(AG28 ="G","CV","")</f>
        <v/>
      </c>
      <c r="AG28" s="12"/>
      <c r="AH28" s="10" t="str">
        <f>IF(AG28 = "G","RS","P")</f>
        <v>P</v>
      </c>
      <c r="AI28" s="11" t="str">
        <f>IF(AJ28 ="G","CV","")</f>
        <v/>
      </c>
      <c r="AJ28" s="12"/>
      <c r="AK28" s="13"/>
      <c r="AL28" s="14"/>
      <c r="AM28" s="54"/>
      <c r="AN28" s="55"/>
      <c r="AO28" s="10" t="str">
        <f>IF(AL28="G","RS",IF(AM28="G","RS","P"))</f>
        <v>P</v>
      </c>
      <c r="AP28" s="11" t="str">
        <f>IF(AQ28 ="G","CV","")</f>
        <v/>
      </c>
      <c r="AQ28" s="12"/>
      <c r="AR28" s="10" t="str">
        <f>IF(AQ28 = "G","RS","P")</f>
        <v>P</v>
      </c>
      <c r="AS28" s="11" t="str">
        <f>IF(AT28 ="G","CV","")</f>
        <v/>
      </c>
      <c r="AT28" s="12"/>
      <c r="AU28" s="10" t="str">
        <f>IF(AT28 = "G","RS","P")</f>
        <v>P</v>
      </c>
      <c r="AV28" s="11" t="str">
        <f>IF(AW28 ="G","CV","")</f>
        <v/>
      </c>
      <c r="AW28" s="12"/>
      <c r="AX28" s="10" t="str">
        <f>IF(AW28 = "G","RS","P")</f>
        <v>P</v>
      </c>
      <c r="AY28" s="11" t="str">
        <f>IF(AZ28 ="G","CV","")</f>
        <v/>
      </c>
      <c r="AZ28" s="12"/>
      <c r="BA28" s="10" t="str">
        <f>IF(AZ28 = "G","RS","P")</f>
        <v>P</v>
      </c>
      <c r="BB28" s="11" t="str">
        <f>IF(BC28 ="G","CV","")</f>
        <v/>
      </c>
      <c r="BC28" s="12"/>
      <c r="BD28" s="13"/>
      <c r="BE28" s="14"/>
      <c r="BF28" s="54"/>
      <c r="BG28" s="55"/>
    </row>
    <row r="29" spans="2:59" x14ac:dyDescent="0.25">
      <c r="B29" s="3"/>
      <c r="C29" s="44"/>
      <c r="D29" s="45"/>
      <c r="E29" s="46"/>
      <c r="F29" s="44"/>
      <c r="G29" s="45"/>
      <c r="H29" s="46"/>
      <c r="I29" s="44"/>
      <c r="J29" s="45"/>
      <c r="K29" s="46"/>
      <c r="L29" s="44"/>
      <c r="M29" s="45"/>
      <c r="N29" s="46"/>
      <c r="O29" s="44"/>
      <c r="P29" s="45"/>
      <c r="Q29" s="46"/>
      <c r="R29" s="15"/>
      <c r="S29" s="16"/>
      <c r="T29" s="15"/>
      <c r="U29" s="16"/>
      <c r="V29" s="44"/>
      <c r="W29" s="45"/>
      <c r="X29" s="46"/>
      <c r="Y29" s="44"/>
      <c r="Z29" s="45"/>
      <c r="AA29" s="46"/>
      <c r="AB29" s="44"/>
      <c r="AC29" s="45"/>
      <c r="AD29" s="46"/>
      <c r="AE29" s="44"/>
      <c r="AF29" s="45"/>
      <c r="AG29" s="46"/>
      <c r="AH29" s="44"/>
      <c r="AI29" s="45"/>
      <c r="AJ29" s="46"/>
      <c r="AK29" s="15"/>
      <c r="AL29" s="16"/>
      <c r="AM29" s="15"/>
      <c r="AN29" s="16"/>
      <c r="AO29" s="44"/>
      <c r="AP29" s="45"/>
      <c r="AQ29" s="46"/>
      <c r="AR29" s="44"/>
      <c r="AS29" s="45"/>
      <c r="AT29" s="46"/>
      <c r="AU29" s="44"/>
      <c r="AV29" s="45"/>
      <c r="AW29" s="46"/>
      <c r="AX29" s="44"/>
      <c r="AY29" s="45"/>
      <c r="AZ29" s="46"/>
      <c r="BA29" s="44"/>
      <c r="BB29" s="45"/>
      <c r="BC29" s="46"/>
      <c r="BD29" s="20"/>
      <c r="BE29" s="19"/>
      <c r="BF29" s="56"/>
      <c r="BG29" s="51"/>
    </row>
    <row r="30" spans="2:59" x14ac:dyDescent="0.25">
      <c r="B30" s="3" t="s">
        <v>17</v>
      </c>
      <c r="C30" s="10" t="str">
        <f>IF(BE14="G","RS",IF(BF14="G","RS","P"))</f>
        <v>P</v>
      </c>
      <c r="D30" s="11" t="str">
        <f>IF(E30 ="G","CV","")</f>
        <v/>
      </c>
      <c r="E30" s="12"/>
      <c r="F30" s="10" t="str">
        <f>IF(E30 = "G","RS","P")</f>
        <v>P</v>
      </c>
      <c r="G30" s="11" t="str">
        <f>IF(H30 ="G","CV","")</f>
        <v/>
      </c>
      <c r="H30" s="12"/>
      <c r="I30" s="10" t="str">
        <f>IF(H30 = "G","RS","P")</f>
        <v>P</v>
      </c>
      <c r="J30" s="11" t="s">
        <v>33</v>
      </c>
      <c r="K30" s="12"/>
      <c r="L30" s="10" t="str">
        <f>IF(K30 = "G","RS","P")</f>
        <v>P</v>
      </c>
      <c r="M30" s="11" t="str">
        <f>IF(N30 ="G","CV","")</f>
        <v/>
      </c>
      <c r="N30" s="12"/>
      <c r="O30" s="10" t="str">
        <f>IF(N30 = "G","RS","P")</f>
        <v>P</v>
      </c>
      <c r="P30" s="11" t="str">
        <f>IF(Q30 ="G","CV","")</f>
        <v/>
      </c>
      <c r="Q30" s="12"/>
      <c r="R30" s="13"/>
      <c r="S30" s="14"/>
      <c r="T30" s="54"/>
      <c r="U30" s="55"/>
      <c r="V30" s="10" t="str">
        <f>IF(S30="G","RS",IF(T30="G","RS","P"))</f>
        <v>P</v>
      </c>
      <c r="W30" s="11" t="str">
        <f>IF(X30 ="G","CV","")</f>
        <v/>
      </c>
      <c r="X30" s="12"/>
      <c r="Y30" s="10" t="str">
        <f>IF(X30 = "G","RS","P")</f>
        <v>P</v>
      </c>
      <c r="Z30" s="11" t="str">
        <f>IF(AA30 ="G","CV","")</f>
        <v/>
      </c>
      <c r="AA30" s="12"/>
      <c r="AB30" s="10" t="str">
        <f>IF(AA30 = "G","RS","P")</f>
        <v>P</v>
      </c>
      <c r="AC30" s="11" t="str">
        <f>IF(AD30 ="G","CV","")</f>
        <v/>
      </c>
      <c r="AD30" s="12"/>
      <c r="AE30" s="10" t="str">
        <f>IF(AD30 = "G","RS","P")</f>
        <v>P</v>
      </c>
      <c r="AF30" s="11" t="str">
        <f>IF(AG30 ="G","CV","")</f>
        <v/>
      </c>
      <c r="AG30" s="12"/>
      <c r="AH30" s="10" t="str">
        <f>IF(AG30 = "G","RS","P")</f>
        <v>P</v>
      </c>
      <c r="AI30" s="11" t="str">
        <f>IF(AJ30 ="G","CV","")</f>
        <v/>
      </c>
      <c r="AJ30" s="12"/>
      <c r="AK30" s="13"/>
      <c r="AL30" s="14"/>
      <c r="AM30" s="54"/>
      <c r="AN30" s="55"/>
      <c r="AO30" s="10" t="str">
        <f>IF(AL30="G","RS",IF(AM30="G","RS","P"))</f>
        <v>P</v>
      </c>
      <c r="AP30" s="11" t="str">
        <f>IF(AQ30 ="G","CV","")</f>
        <v/>
      </c>
      <c r="AQ30" s="12"/>
      <c r="AR30" s="10" t="str">
        <f>IF(AQ30 = "G","RS","P")</f>
        <v>P</v>
      </c>
      <c r="AS30" s="11" t="str">
        <f>IF(AT30 ="G","CV","")</f>
        <v/>
      </c>
      <c r="AT30" s="12"/>
      <c r="AU30" s="10" t="str">
        <f>IF(AT30 = "G","RS","P")</f>
        <v>P</v>
      </c>
      <c r="AV30" s="11" t="str">
        <f>IF(AW30 ="G","CV","")</f>
        <v/>
      </c>
      <c r="AW30" s="12"/>
      <c r="AX30" s="10" t="str">
        <f>IF(AW30 = "G","RS","P")</f>
        <v>P</v>
      </c>
      <c r="AY30" s="11" t="str">
        <f>IF(AZ30 ="G","CV","")</f>
        <v/>
      </c>
      <c r="AZ30" s="12"/>
      <c r="BA30" s="10" t="str">
        <f>IF(AZ30 = "G","RS","P")</f>
        <v>P</v>
      </c>
      <c r="BB30" s="11" t="str">
        <f>IF(BC30 ="G","CV","")</f>
        <v/>
      </c>
      <c r="BC30" s="12"/>
      <c r="BD30" s="13"/>
      <c r="BE30" s="14"/>
      <c r="BF30" s="54"/>
      <c r="BG30" s="55"/>
    </row>
    <row r="31" spans="2:59" x14ac:dyDescent="0.25">
      <c r="B31" s="3"/>
      <c r="C31" s="44"/>
      <c r="D31" s="45"/>
      <c r="E31" s="46"/>
      <c r="F31" s="44"/>
      <c r="G31" s="45"/>
      <c r="H31" s="46"/>
      <c r="I31" s="44"/>
      <c r="J31" s="45"/>
      <c r="K31" s="46"/>
      <c r="L31" s="44"/>
      <c r="M31" s="45"/>
      <c r="N31" s="46"/>
      <c r="O31" s="44"/>
      <c r="P31" s="45"/>
      <c r="Q31" s="46"/>
      <c r="R31" s="15"/>
      <c r="S31" s="16"/>
      <c r="T31" s="15"/>
      <c r="U31" s="16"/>
      <c r="V31" s="44"/>
      <c r="W31" s="45"/>
      <c r="X31" s="46"/>
      <c r="Y31" s="44"/>
      <c r="Z31" s="45"/>
      <c r="AA31" s="46"/>
      <c r="AB31" s="44"/>
      <c r="AC31" s="45"/>
      <c r="AD31" s="46"/>
      <c r="AE31" s="44"/>
      <c r="AF31" s="45"/>
      <c r="AG31" s="46"/>
      <c r="AH31" s="44"/>
      <c r="AI31" s="45"/>
      <c r="AJ31" s="46"/>
      <c r="AK31" s="15"/>
      <c r="AL31" s="16"/>
      <c r="AM31" s="15"/>
      <c r="AN31" s="16"/>
      <c r="AO31" s="44"/>
      <c r="AP31" s="45"/>
      <c r="AQ31" s="46"/>
      <c r="AR31" s="44"/>
      <c r="AS31" s="45"/>
      <c r="AT31" s="46"/>
      <c r="AU31" s="44"/>
      <c r="AV31" s="45"/>
      <c r="AW31" s="46"/>
      <c r="AX31" s="44"/>
      <c r="AY31" s="45"/>
      <c r="AZ31" s="46"/>
      <c r="BA31" s="44"/>
      <c r="BB31" s="45"/>
      <c r="BC31" s="46"/>
      <c r="BD31" s="20"/>
      <c r="BE31" s="19"/>
      <c r="BF31" s="56"/>
      <c r="BG31" s="51"/>
    </row>
    <row r="32" spans="2:59" x14ac:dyDescent="0.25">
      <c r="B32" s="3" t="s">
        <v>18</v>
      </c>
      <c r="C32" s="10" t="str">
        <f>IF(BE16="G","RS",IF(BF16="G","RS","P"))</f>
        <v>P</v>
      </c>
      <c r="D32" s="11" t="str">
        <f>IF(E32 ="G","CV","")</f>
        <v/>
      </c>
      <c r="E32" s="12"/>
      <c r="F32" s="10" t="str">
        <f>IF(E32 = "G","RS","P")</f>
        <v>P</v>
      </c>
      <c r="G32" s="11" t="str">
        <f>IF(H32 ="G","CV","")</f>
        <v/>
      </c>
      <c r="H32" s="12"/>
      <c r="I32" s="10" t="str">
        <f>IF(H32 = "G","RS","P")</f>
        <v>P</v>
      </c>
      <c r="J32" s="11" t="str">
        <f>IF(K32 ="G","CV","")</f>
        <v/>
      </c>
      <c r="K32" s="12"/>
      <c r="L32" s="10" t="str">
        <f>IF(K32 = "G","RS","P")</f>
        <v>P</v>
      </c>
      <c r="M32" s="11" t="str">
        <f>IF(N32 ="G","CV","")</f>
        <v/>
      </c>
      <c r="N32" s="12"/>
      <c r="O32" s="10" t="str">
        <f>IF(N32 = "G","RS","P")</f>
        <v>P</v>
      </c>
      <c r="P32" s="11" t="str">
        <f>IF(Q32 ="G","CV","")</f>
        <v/>
      </c>
      <c r="Q32" s="12"/>
      <c r="R32" s="13"/>
      <c r="S32" s="14"/>
      <c r="T32" s="54"/>
      <c r="U32" s="55"/>
      <c r="V32" s="10" t="str">
        <f>IF(S32="G","RS",IF(T32="G","RS","P"))</f>
        <v>P</v>
      </c>
      <c r="W32" s="11" t="str">
        <f>IF(X32 ="G","CV","")</f>
        <v/>
      </c>
      <c r="X32" s="12"/>
      <c r="Y32" s="10" t="str">
        <f>IF(X32 = "G","RS","P")</f>
        <v>P</v>
      </c>
      <c r="Z32" s="11" t="str">
        <f>IF(AA32 ="G","CV","")</f>
        <v/>
      </c>
      <c r="AA32" s="12"/>
      <c r="AB32" s="10" t="str">
        <f>IF(AA32 = "G","RS","P")</f>
        <v>P</v>
      </c>
      <c r="AC32" s="11" t="str">
        <f>IF(AD32 ="G","CV","")</f>
        <v/>
      </c>
      <c r="AD32" s="12"/>
      <c r="AE32" s="10" t="str">
        <f>IF(AD32 = "G","RS","P")</f>
        <v>P</v>
      </c>
      <c r="AF32" s="11" t="str">
        <f>IF(AG32 ="G","CV","")</f>
        <v/>
      </c>
      <c r="AG32" s="12"/>
      <c r="AH32" s="10" t="str">
        <f>IF(AG32 = "G","RS","P")</f>
        <v>P</v>
      </c>
      <c r="AI32" s="11" t="str">
        <f>IF(AJ32 ="G","CV","")</f>
        <v/>
      </c>
      <c r="AJ32" s="12"/>
      <c r="AK32" s="13"/>
      <c r="AL32" s="14"/>
      <c r="AM32" s="54"/>
      <c r="AN32" s="55"/>
      <c r="AO32" s="10" t="str">
        <f>IF(AL32="G","RS",IF(AM32="G","RS","P"))</f>
        <v>P</v>
      </c>
      <c r="AP32" s="11" t="str">
        <f>IF(AQ32 ="G","CV","")</f>
        <v/>
      </c>
      <c r="AQ32" s="12"/>
      <c r="AR32" s="10" t="str">
        <f>IF(AQ32 = "G","RS","P")</f>
        <v>P</v>
      </c>
      <c r="AS32" s="11" t="str">
        <f>IF(AT32 ="G","CV","")</f>
        <v/>
      </c>
      <c r="AT32" s="12"/>
      <c r="AU32" s="10" t="str">
        <f>IF(AT32 = "G","RS","P")</f>
        <v>P</v>
      </c>
      <c r="AV32" s="11" t="str">
        <f>IF(AW32 ="G","CV","")</f>
        <v/>
      </c>
      <c r="AW32" s="12"/>
      <c r="AX32" s="10" t="str">
        <f>IF(AW32 = "G","RS","P")</f>
        <v>P</v>
      </c>
      <c r="AY32" s="11" t="str">
        <f>IF(AZ32 ="G","CV","")</f>
        <v/>
      </c>
      <c r="AZ32" s="12"/>
      <c r="BA32" s="10" t="str">
        <f>IF(AZ32 = "G","RS","P")</f>
        <v>P</v>
      </c>
      <c r="BB32" s="11" t="str">
        <f>IF(BC32 ="G","CV","")</f>
        <v/>
      </c>
      <c r="BC32" s="12"/>
      <c r="BD32" s="13"/>
      <c r="BE32" s="14"/>
      <c r="BF32" s="54"/>
      <c r="BG32" s="55"/>
    </row>
    <row r="33" spans="2:59" x14ac:dyDescent="0.25">
      <c r="B33" s="18"/>
      <c r="C33" s="44"/>
      <c r="D33" s="45"/>
      <c r="E33" s="46"/>
      <c r="F33" s="44"/>
      <c r="G33" s="45"/>
      <c r="H33" s="46"/>
      <c r="I33" s="44"/>
      <c r="J33" s="45"/>
      <c r="K33" s="46"/>
      <c r="L33" s="44"/>
      <c r="M33" s="45"/>
      <c r="N33" s="46"/>
      <c r="O33" s="44"/>
      <c r="P33" s="45"/>
      <c r="Q33" s="46"/>
      <c r="R33" s="13"/>
      <c r="S33" s="19"/>
      <c r="T33" s="13"/>
      <c r="U33" s="19"/>
      <c r="V33" s="44"/>
      <c r="W33" s="45"/>
      <c r="X33" s="46"/>
      <c r="Y33" s="44"/>
      <c r="Z33" s="45"/>
      <c r="AA33" s="46"/>
      <c r="AB33" s="44"/>
      <c r="AC33" s="45"/>
      <c r="AD33" s="46"/>
      <c r="AE33" s="44"/>
      <c r="AF33" s="45"/>
      <c r="AG33" s="46"/>
      <c r="AH33" s="44"/>
      <c r="AI33" s="45"/>
      <c r="AJ33" s="46"/>
      <c r="AK33" s="33"/>
      <c r="AL33" s="21"/>
      <c r="AM33" s="33"/>
      <c r="AN33" s="21"/>
      <c r="AO33" s="44"/>
      <c r="AP33" s="45"/>
      <c r="AQ33" s="46"/>
      <c r="AR33" s="44"/>
      <c r="AS33" s="45"/>
      <c r="AT33" s="46"/>
      <c r="AU33" s="44"/>
      <c r="AV33" s="45"/>
      <c r="AW33" s="46"/>
      <c r="AX33" s="44"/>
      <c r="AY33" s="45"/>
      <c r="AZ33" s="46"/>
      <c r="BA33" s="44"/>
      <c r="BB33" s="45"/>
      <c r="BC33" s="46"/>
      <c r="BD33" s="20"/>
      <c r="BE33" s="19"/>
      <c r="BF33" s="56"/>
      <c r="BG33" s="51"/>
    </row>
    <row r="35" spans="2:59" x14ac:dyDescent="0.25">
      <c r="B35" s="67" t="s">
        <v>19</v>
      </c>
      <c r="C35" s="68"/>
      <c r="D35" s="68"/>
      <c r="E35" s="68"/>
      <c r="F35" s="68"/>
      <c r="G35" s="68"/>
      <c r="H35" s="68"/>
      <c r="I35" s="68"/>
      <c r="J35" s="68"/>
      <c r="K35" s="68"/>
      <c r="L35" s="68"/>
      <c r="M35" s="68"/>
      <c r="N35" s="68"/>
      <c r="O35" s="68"/>
      <c r="P35" s="68"/>
      <c r="Q35" s="68"/>
      <c r="R35" s="68"/>
      <c r="S35" s="68"/>
      <c r="T35" s="69"/>
      <c r="Y35" s="73" t="s">
        <v>20</v>
      </c>
      <c r="Z35" s="73"/>
      <c r="AA35" s="73"/>
      <c r="AB35" s="73"/>
      <c r="AC35" s="73"/>
      <c r="AD35" s="73"/>
      <c r="AE35" s="73"/>
      <c r="AF35" s="73"/>
      <c r="AG35" s="73"/>
      <c r="AH35" s="73"/>
      <c r="AI35" s="73"/>
      <c r="AJ35" s="73"/>
      <c r="AK35" s="73"/>
      <c r="AL35" s="73"/>
      <c r="AM35" s="73"/>
      <c r="AN35" s="73"/>
      <c r="AO35" s="73"/>
      <c r="AP35" s="73"/>
      <c r="AQ35" s="73"/>
      <c r="AR35" s="73"/>
      <c r="AS35" s="73"/>
      <c r="AT35" s="73"/>
      <c r="AX35" s="1" t="s">
        <v>13</v>
      </c>
      <c r="BA35" s="1" t="s">
        <v>9</v>
      </c>
      <c r="BE35" s="34" t="s">
        <v>21</v>
      </c>
    </row>
    <row r="36" spans="2:59" x14ac:dyDescent="0.25">
      <c r="B36" s="70"/>
      <c r="C36" s="71"/>
      <c r="D36" s="71"/>
      <c r="E36" s="71"/>
      <c r="F36" s="71"/>
      <c r="G36" s="71"/>
      <c r="H36" s="71"/>
      <c r="I36" s="71"/>
      <c r="J36" s="71"/>
      <c r="K36" s="71"/>
      <c r="L36" s="71"/>
      <c r="M36" s="71"/>
      <c r="N36" s="71"/>
      <c r="O36" s="71"/>
      <c r="P36" s="71"/>
      <c r="Q36" s="71"/>
      <c r="R36" s="71"/>
      <c r="S36" s="71"/>
      <c r="T36" s="72"/>
      <c r="Y36" s="73"/>
      <c r="Z36" s="73"/>
      <c r="AA36" s="73"/>
      <c r="AB36" s="73"/>
      <c r="AC36" s="73"/>
      <c r="AD36" s="73"/>
      <c r="AE36" s="73"/>
      <c r="AF36" s="73"/>
      <c r="AG36" s="73"/>
      <c r="AH36" s="73"/>
      <c r="AI36" s="73"/>
      <c r="AJ36" s="73"/>
      <c r="AK36" s="73"/>
      <c r="AL36" s="73"/>
      <c r="AM36" s="73"/>
      <c r="AN36" s="73"/>
      <c r="AO36" s="73"/>
      <c r="AP36" s="73"/>
      <c r="AQ36" s="73"/>
      <c r="AR36" s="73"/>
      <c r="AS36" s="73"/>
      <c r="AT36" s="73"/>
      <c r="AX36" s="1" t="s">
        <v>22</v>
      </c>
      <c r="BA36" s="1" t="s">
        <v>23</v>
      </c>
      <c r="BE36" s="1" t="s">
        <v>24</v>
      </c>
    </row>
    <row r="37" spans="2:59" x14ac:dyDescent="0.25">
      <c r="B37" s="35"/>
      <c r="C37" s="49" t="s">
        <v>13</v>
      </c>
      <c r="D37" s="49"/>
      <c r="E37" s="49" t="s">
        <v>25</v>
      </c>
      <c r="F37" s="49"/>
      <c r="G37" s="49" t="s">
        <v>22</v>
      </c>
      <c r="H37" s="49"/>
      <c r="I37" s="49" t="s">
        <v>26</v>
      </c>
      <c r="J37" s="49"/>
      <c r="K37" s="49" t="s">
        <v>27</v>
      </c>
      <c r="L37" s="49"/>
      <c r="M37" s="49" t="s">
        <v>28</v>
      </c>
      <c r="N37" s="49"/>
      <c r="O37" s="49" t="s">
        <v>29</v>
      </c>
      <c r="P37" s="49"/>
      <c r="Q37" s="49" t="s">
        <v>9</v>
      </c>
      <c r="R37" s="49"/>
      <c r="S37" s="49" t="s">
        <v>30</v>
      </c>
      <c r="T37" s="49"/>
      <c r="Y37" s="10"/>
      <c r="Z37" s="11"/>
      <c r="AA37" s="11"/>
      <c r="AB37" s="30"/>
      <c r="AC37" s="49" t="s">
        <v>13</v>
      </c>
      <c r="AD37" s="49"/>
      <c r="AE37" s="49" t="s">
        <v>25</v>
      </c>
      <c r="AF37" s="49"/>
      <c r="AG37" s="49" t="s">
        <v>22</v>
      </c>
      <c r="AH37" s="49"/>
      <c r="AI37" s="73" t="s">
        <v>26</v>
      </c>
      <c r="AJ37" s="73"/>
      <c r="AK37" s="49" t="s">
        <v>27</v>
      </c>
      <c r="AL37" s="49"/>
      <c r="AM37" s="49" t="s">
        <v>28</v>
      </c>
      <c r="AN37" s="49"/>
      <c r="AO37" s="49" t="s">
        <v>29</v>
      </c>
      <c r="AP37" s="49"/>
      <c r="AQ37" s="35" t="s">
        <v>9</v>
      </c>
      <c r="AR37" s="35"/>
      <c r="AS37" s="49" t="s">
        <v>30</v>
      </c>
      <c r="AT37" s="49"/>
      <c r="AX37" s="1" t="s">
        <v>26</v>
      </c>
      <c r="BA37" s="1" t="s">
        <v>31</v>
      </c>
    </row>
    <row r="38" spans="2:59" x14ac:dyDescent="0.25">
      <c r="B38" s="35" t="s">
        <v>12</v>
      </c>
      <c r="C38" s="74">
        <f>SUM(Jan!AC38,Fev!AC38)</f>
        <v>60</v>
      </c>
      <c r="D38" s="74"/>
      <c r="E38" s="49">
        <f>SUM(Jan!E38,Fev!AE38)</f>
        <v>0</v>
      </c>
      <c r="F38" s="49"/>
      <c r="G38" s="49">
        <f>SUM(Jan!G38,AG38)</f>
        <v>0</v>
      </c>
      <c r="H38" s="49"/>
      <c r="I38" s="49">
        <f>SUM(Jan!I38,AI38)</f>
        <v>0</v>
      </c>
      <c r="J38" s="49"/>
      <c r="K38" s="49">
        <f>SUM(Jan!K38,AK38)</f>
        <v>0</v>
      </c>
      <c r="L38" s="49"/>
      <c r="M38" s="49">
        <f>SUM(Jan!M38,AM38)</f>
        <v>0</v>
      </c>
      <c r="N38" s="49"/>
      <c r="O38" s="44">
        <f>SUM(Jan!O38,AO38)</f>
        <v>0</v>
      </c>
      <c r="P38" s="46"/>
      <c r="Q38" s="44">
        <f>SUM(Jan!Q38,AQ38)</f>
        <v>0</v>
      </c>
      <c r="R38" s="46"/>
      <c r="S38" s="44">
        <f>SUM(Jan!S38,AS38)</f>
        <v>0</v>
      </c>
      <c r="T38" s="46"/>
      <c r="Y38" s="35" t="s">
        <v>12</v>
      </c>
      <c r="Z38" s="35"/>
      <c r="AA38" s="10"/>
      <c r="AB38" s="30"/>
      <c r="AC38" s="74">
        <f>SUM(IF(C6 = "P",1,0),IF(F6= "P",1,0),IF(I6= "P",1,0),IF(L6= "P",1,0),IF(O6= "P",1,0),IF(R6= "P",1,0),IF(V6= "P",1,0),IF(Y6= "P",1,0),IF(AB6= "P",1,0),IF(AE6= "P",1,0),IF(AH6= "P",1,0),IF(AO6= "P",1,0),IF(AR6= "P",1,0),IF(AU6= "P",1,0),IF(AX6= "P",1,0),IF(BA6= "P",1,0),IF(BD6= "P",1,0),IF(C22= "P",1,0),IF(F22= "P",1,0),IF(I22= "P",1,0),IF(L22= "P",1,0),IF(O22= "P",1,0),IF(R22= "P",1,0),IF(V22= "P",1,0),IF(Y22= "P",1,0),IF(AB22= "P",1,0),IF(AE22= "P",1,0),IF(AH22= "P",1,0),IF(AK22= "P",1,0),IF(AO22= "P",1,0),IF(AR22= "P",1,0),IF(AU22= "P",1,0),IF(AX22= "P",1,0),IF(BA22= "P",1,0),IF(BD22= "P",1,0))</f>
        <v>30</v>
      </c>
      <c r="AD38" s="74"/>
      <c r="AE38" s="75">
        <f>SUM(IF(E6="G",1,0),IF(H6="G",1,0),IF(K6="G",1,0),IF(N6="G",1,0),IF(Q6="G",1,0),IF(S6="G",1.5,0),IF(T6="G",2,0),IF(X6="G",1,0),IF(AA6="G",1,0),IF(AD6="G",1,0),IF(AG6="G",1,0),IF(AJ6="G",1,0),IF(AL6="G",1.5,0),IF(AM6="G",2,0),IF(AQ6="G",1,0),IF(AT6="G",1,0),IF(AW6="G",1,0),IF(AZ6="G",1,0),IF(BC6="G",1,0),IF(BE6="G",1.5,0),IF(BF6="G",2,0),IF(E22="G",1,0),IF(H22="G",1,0),IF(K22="G",1,0),IF(N22="G",1,0),IF(Q22="G",1,0),IF(S22="G",1.5,0),IF(T22="G",2,0),IF(X22="G",1,0),IF(AA22="G",1,0),IF(AD22="G",1,0),IF(AG22="G",1,0),IF(AJ22="G",1,0),IF(AL22="G",1.5,0),IF(AM22="G",2,0),IF(AQ22="G",1,0),IF(AT22="G",1,0),IF(AW22="G",1,0),IF(AZ22="G",1,0),IF(BC22="G",1,0),IF(BE22="G",1.5,0),IF(BF22="G",2,0))</f>
        <v>0</v>
      </c>
      <c r="AF38" s="76"/>
      <c r="AG38" s="49">
        <f>SUM(IF(C6="RS",1,0),IF(F6="RS",1,0),IF(I6="RS",1,0),IF(L6="RS",1,0),IF(O6="RS",1,0),IF(V6="RS",1,0),IF(Y6="RS",1,0),IF(AB6="RS",1,0),IF(AE6="RS",1,0),IF(AH6="RS",1,0),IF(AO6="RS",1,0),IF(AR6="RS",1,0),IF(AU6="RS",1,0),IF(AX6="RS",1,0),IF(BA6="RS",1,0),IF(C22="RS",1,0),IF(F22="RS",1,0),IF(I22="RS",1,0),IF(L22="RS",1,0),IF(O22="RS",1,0),IF(V22="RS",1,0),IF(Y22="RS",1,0),IF(AB22="RS",1,0),IF(AE22="RS",1,0),IF(AH22="RS",1,0),IF(AO22="RS",1,0),IF(AR22="RS",1,0),IF(AU22="RS",1,0),IF(AX22="RS",1,0),IF(BA22="RS",1,0))</f>
        <v>0</v>
      </c>
      <c r="AH38" s="49"/>
      <c r="AI38" s="49">
        <f>SUM(IF(C6="CA",1,0),IF(F6="CA",1,0),IF(I6="CA",1,0),IF(L6="CA",1,0),IF(O6="CA",1,0),IF(V6="CA",1,0),IF(Y6="CA",1,0),IF(AB6="CA",1,0),IF(AE6="CA",1,0),IF(AH6="CA",1,0),IF(AO6="CA",1,0),IF(AR6="CA",1,0),IF(AU6="CA",1,0),IF(AX6="CA",1,0),IF(BA6="CA",1,0),IF(C22="CA",1,0),IF(F22="CA",1,0),IF(I22="CA",1,0),IF(L22="CA",1,0),IF(O22="CA",1,0),IF(V22="CA",1,0),IF(Y22="CA",1,0),IF(AB22="CA",1,0),IF(AE22="CA",1,0),IF(AH22="CA",1,0),IF(AO22="CA",1,0),IF(AR22="CA",1,0),IF(AU22="CA",1,0),IF(AX22="CA",1,0),IF(BA22="CA",1,0))</f>
        <v>0</v>
      </c>
      <c r="AJ38" s="49"/>
      <c r="AK38" s="49">
        <f>SUM(IF(C6="RTT",1,0),IF(F6="RTT",1,0),IF(I6="RTT",1,0),IF(L6="RTT",1,0),IF(O6="RTT",1,0),IF(V6="RTT",1,0),IF(Y6="RTT",1,0),IF(AB6="RTT",1,0),IF(AE6="RTT",1,0),IF(AH6="RTT",1,0),IF(AO6="RTT",1,0),IF(AR6="RTT",1,0),IF(AU6="RTT",1,0),IF(AX6="RTT",1,0),IF(BA6="RTT",1,0),IF(C22="RTT",1,0),IF(F22="RTT",1,0),IF(I22="RTT",1,0),IF(L22="RTT",1,0),IF(O22="RTT",1,0),IF(V22="RTT",1,0),IF(Y22="RTT",1,0),IF(AB22="RTT",1,0),IF(AE22="RTT",1,0),IF(AH22="RTT",1,0),IF(AO22="RTT",1,0),IF(AR22="RTT",1,0),IF(AU22="RTT",1,0),IF(AX22="RTT",1,0),IF(BA22="RTT",1,0))</f>
        <v>0</v>
      </c>
      <c r="AL38" s="49"/>
      <c r="AM38" s="49">
        <f>SUM(IF(C6="CF",1,0),IF(F6="CF",1,0),IF(I6="CF",1,0),IF(L6="CF",1,0),IF(O6="CF",1,0),IF(V6="CF",1,0),IF(Y6="CF",1,0),IF(AB6="CF",1,0),IF(AE6="CF",1,0),IF(AH6="CF",1,0),IF(AO6="CF",1,0),IF(AR6="CF",1,0),IF(AU6="CF",1,0),IF(AX6="CF",1,0),IF(BA6="CF",1,0),IF(C22="CF",1,0),IF(F22="CF",1,0),IF(I22="CF",1,0),IF(L22="CF",1,0),IF(O22="CF",1,0),IF(V22="CF",1,0),IF(Y22="CF",1,0),IF(AB22="CF",1,0),IF(AE22="CF",1,0),IF(AH22="CF",1,0),IF(AO22="CF",1,0),IF(AR22="CF",1,0),IF(AU22="CF",1,0),IF(AX22="CF",1,0),IF(BA22="CF",1,0))</f>
        <v>0</v>
      </c>
      <c r="AN38" s="49"/>
      <c r="AO38" s="49">
        <f>SUM(IF(C6="OFF",1,0),IF(F6="OFF",1,0),IF(I6="OFF",1,0),IF(L6="OFF",1,0),IF(O6="OFF",1,0),IF(V6="OFF",1,0),IF(Y6="OFF",1,0),IF(AB6="OFF",1,0),IF(AE6="OFF",1,0),IF(AH6="OFF",1,0),IF(AO6="OFF",1,0),IF(AR6="OFF",1,0),IF(AU6="OFF",1,0),IF(AX6="OFF",1,0),IF(BA6="OFF",1,0),IF(C22="OFF",1,0),IF(F22="OFF",1,0),IF(I22="OFF",1,0),IF(L22="OFF",1,0),IF(O22="OFF",1,0),IF(V22="OFF",1,0),IF(Y22="OFF",1,0),IF(AB22="OFF",1,0),IF(AE22="OFF",1,0),IF(AH22="OFF",1,0),IF(AO22="OFF",1,0),IF(AR22="OFF",1,0),IF(AU22="OFF",1,0),IF(AX22="OFF",1,0),IF(BA22="OFF",1,0))</f>
        <v>0</v>
      </c>
      <c r="AP38" s="49"/>
      <c r="AQ38" s="49">
        <f>SUM(IF(D6="CV",1,0),IF(G6="CV",1,0),IF(J6="CV",1,0),IF(M6="CV",1,0),IF(P6="CV",1,0),IF(W6="CV",1,0),IF(Z6="CV",1,0),IF(AC6="CV",1,0),IF(AF6="CV",1,0),IF(AI6="CV",1,0),IF(AP6="CV",1,0),IF(AS6="CV",1,0),IF(AV6="CV",1,0),IF(AY6="CV",1,0),IF(BB6="CV",1,0),IF(D22="CV",1,0),IF(G22="CV",1,0),IF(J22="CV",1,0),IF(M22="CV",1,0),IF(P22="CV",1,0),IF(W22="CV",1,0),IF(Z22="CV",1,0),IF(AC22="CV",1,0),IF(AF22="CV",1,0),IF(AI22="CV",1,0),IF(AP22="CV",1,0),IF(AS22="CV",1,0),IF(AV22="CV",1,0),IF(AY22="CV",1,0),IF(BB22="CV",1,0))</f>
        <v>0</v>
      </c>
      <c r="AR38" s="49"/>
      <c r="AS38" s="49">
        <f>SUM(IF(C6="CM",1,0),IF(F6="CM",1,0),IF(I6="CM",1,0),IF(L6="CM",1,0),IF(O6="CM",1,0),IF(V6="CM",1,0),IF(Y6="CM",1,0),IF(AB6="CM",1,0),IF(AE6="CM",1,0),IF(AH6="CM",1,0),IF(AO6="CM",1,0),IF(AR6="CM",1,0),IF(AU6="CM",1,0),IF(AX6="CM",1,0),IF(BA6="CM",1,0),IF(C22="CM",1,0),IF(F22="CM",1,0),IF(I22="CM",1,0),IF(L22="CM",1,0),IF(O22="CM",1,0),IF(V22="CM",1,0),IF(Y22="CM",1,0),IF(AB22="CM",1,0),IF(AE22="CM",1,0),IF(AH22="CM",1,0),IF(AO22="CM",1,0),IF(AR22="CM",1,0),IF(AU22="CM",1,0),IF(AX22="CM",1,0),IF(BA22="CM",1,0))</f>
        <v>0</v>
      </c>
      <c r="AT38" s="49"/>
      <c r="AX38" s="1" t="s">
        <v>27</v>
      </c>
      <c r="BA38" s="1" t="str">
        <f ca="1">IF(OFFSET($G$6,,1)="G","CV","")</f>
        <v/>
      </c>
    </row>
    <row r="39" spans="2:59" x14ac:dyDescent="0.25">
      <c r="B39" s="38" t="s">
        <v>32</v>
      </c>
      <c r="C39" s="78"/>
      <c r="D39" s="78"/>
      <c r="E39" s="78"/>
      <c r="F39" s="78"/>
      <c r="G39" s="49"/>
      <c r="H39" s="49"/>
      <c r="I39" s="49">
        <f>SUM(25-I38)</f>
        <v>25</v>
      </c>
      <c r="J39" s="49"/>
      <c r="K39" s="49">
        <f>SUM(20-K38)</f>
        <v>20</v>
      </c>
      <c r="L39" s="49"/>
      <c r="M39" s="49">
        <f>SUM(15-M38)</f>
        <v>15</v>
      </c>
      <c r="N39" s="49"/>
      <c r="O39" s="78"/>
      <c r="P39" s="78"/>
      <c r="Q39" s="78"/>
      <c r="R39" s="78"/>
      <c r="S39" s="78"/>
      <c r="T39" s="78"/>
      <c r="Y39" s="77" t="s">
        <v>32</v>
      </c>
      <c r="Z39" s="77"/>
      <c r="AA39" s="77"/>
      <c r="AB39" s="77"/>
      <c r="AC39" s="78"/>
      <c r="AD39" s="78"/>
      <c r="AE39" s="78"/>
      <c r="AF39" s="78"/>
      <c r="AG39" s="49">
        <f>SUM(AE38-AG38)</f>
        <v>0</v>
      </c>
      <c r="AH39" s="49"/>
      <c r="AI39" s="49">
        <f>SUM(25-AI38)</f>
        <v>25</v>
      </c>
      <c r="AJ39" s="49"/>
      <c r="AK39" s="49">
        <f>SUM(20-AK38)</f>
        <v>20</v>
      </c>
      <c r="AL39" s="49"/>
      <c r="AM39" s="49">
        <f>SUM(15-AM38)</f>
        <v>15</v>
      </c>
      <c r="AN39" s="49"/>
      <c r="AO39" s="78"/>
      <c r="AP39" s="78"/>
      <c r="AQ39" s="78"/>
      <c r="AR39" s="78"/>
      <c r="AS39" s="78"/>
      <c r="AT39" s="78"/>
      <c r="AX39" s="1" t="s">
        <v>28</v>
      </c>
    </row>
    <row r="40" spans="2:59" x14ac:dyDescent="0.25">
      <c r="B40" s="35" t="s">
        <v>14</v>
      </c>
      <c r="C40" s="74">
        <f>SUM(Jan!AC40,Fev!AC40)</f>
        <v>60</v>
      </c>
      <c r="D40" s="74"/>
      <c r="E40" s="49">
        <f>SUM(Jan!E40,Fev!AE40)</f>
        <v>0</v>
      </c>
      <c r="F40" s="49"/>
      <c r="G40" s="49">
        <f>SUM(Jan!G40,AG40)</f>
        <v>0</v>
      </c>
      <c r="H40" s="49"/>
      <c r="I40" s="49">
        <f>SUM(Jan!I40,AI40)</f>
        <v>0</v>
      </c>
      <c r="J40" s="49"/>
      <c r="K40" s="49">
        <f>SUM(Jan!K40,AK40)</f>
        <v>0</v>
      </c>
      <c r="L40" s="49"/>
      <c r="M40" s="49">
        <f>SUM(Jan!M40,AM40)</f>
        <v>0</v>
      </c>
      <c r="N40" s="49"/>
      <c r="O40" s="44">
        <f>SUM(Jan!O40,AO40)</f>
        <v>0</v>
      </c>
      <c r="P40" s="46"/>
      <c r="Q40" s="44">
        <f>SUM(Jan!Q40,AQ40)</f>
        <v>0</v>
      </c>
      <c r="R40" s="46"/>
      <c r="S40" s="44">
        <f>SUM(Jan!S40,AS40)</f>
        <v>0</v>
      </c>
      <c r="T40" s="46"/>
      <c r="Y40" s="35" t="s">
        <v>14</v>
      </c>
      <c r="Z40" s="35"/>
      <c r="AA40" s="10"/>
      <c r="AB40" s="30"/>
      <c r="AC40" s="74">
        <f>SUM(IF(C8 = "P",1,0),IF(F8= "P",1,0),IF(I8= "P",1,0),IF(L8= "P",1,0),IF(O8= "P",1,0),IF(R8= "P",1,0),IF(V8= "P",1,0),IF(Y8= "P",1,0),IF(AB8= "P",1,0),IF(AE8= "P",1,0),IF(AH8= "P",1,0),IF(AO8= "P",1,0),IF(AR8= "P",1,0),IF(AU8= "P",1,0),IF(AX8= "P",1,0),IF(BA8= "P",1,0),IF(BD8= "P",1,0),IF(C24= "P",1,0),IF(F24= "P",1,0),IF(I24= "P",1,0),IF(L24= "P",1,0),IF(O24= "P",1,0),IF(R24= "P",1,0),IF(V24= "P",1,0),IF(Y24= "P",1,0),IF(AB24= "P",1,0),IF(AE24= "P",1,0),IF(AH24= "P",1,0),IF(AK24= "P",1,0),IF(AO24= "P",1,0),IF(AR24= "P",1,0),IF(AU24= "P",1,0),IF(AX24= "P",1,0),IF(BA24= "P",1,0),IF(BD24= "P",1,0))</f>
        <v>30</v>
      </c>
      <c r="AD40" s="74"/>
      <c r="AE40" s="75">
        <f>SUM(IF(E8="G",1,0),IF(H8="G",1,0),IF(K8="G",1,0),IF(N8="G",1,0),IF(Q8="G",1,0),IF(S8="G",1.5,0),IF(T8="G",2,0),IF(X8="G",1,0),IF(AA8="G",1,0),IF(AD8="G",1,0),IF(AG8="G",1,0),IF(AJ8="G",1,0),IF(AL8="G",1.5,0),IF(AM8="G",2,0),IF(AQ8="G",1,0),IF(AT8="G",1,0),IF(AW8="G",1,0),IF(AZ8="G",1,0),IF(BC8="G",1,0),IF(BE8="G",1.5,0),IF(BF8="G",2,0),IF(E24="G",1,0),IF(H24="G",1,0),IF(K24="G",1,0),IF(N24="G",1,0),IF(Q24="G",1,0),IF(S24="G",1.5,0),IF(T24="G",2,0),IF(X24="G",1,0),IF(AA24="G",1,0),IF(AD24="G",1,0),IF(AG24="G",1,0),IF(AJ24="G",1,0),IF(AL24="G",1.5,0),IF(AM24="G",2,0),IF(AQ24="G",1,0),IF(AT24="G",1,0),IF(AW24="G",1,0),IF(AZ24="G",1,0),IF(BC24="G",1,0),IF(BE24="G",1.5,0),IF(BF24="G",2,0))</f>
        <v>0</v>
      </c>
      <c r="AF40" s="76"/>
      <c r="AG40" s="49">
        <f>SUM(IF(C8="RS",1,0),IF(F8="RS",1,0),IF(I8="RS",1,0),IF(L8="RS",1,0),IF(O8="RS",1,0),IF(V8="RS",1,0),IF(Y8="RS",1,0),IF(AB8="RS",1,0),IF(AE8="RS",1,0),IF(AH8="RS",1,0),IF(AO8="RS",1,0),IF(AR8="RS",1,0),IF(AU8="RS",1,0),IF(AX8="RS",1,0),IF(BA8="RS",1,0),IF(C24="RS",1,0),IF(F24="RS",1,0),IF(I24="RS",1,0),IF(L24="RS",1,0),IF(O24="RS",1,0),IF(V24="RS",1,0),IF(Y24="RS",1,0),IF(AB24="RS",1,0),IF(AE24="RS",1,0),IF(AH24="RS",1,0),IF(AO24="RS",1,0),IF(AR24="RS",1,0),IF(AU24="RS",1,0),IF(AX24="RS",1,0),IF(BA24="RS",1,0))</f>
        <v>0</v>
      </c>
      <c r="AH40" s="49"/>
      <c r="AI40" s="49">
        <f>SUM(IF(C8="CA",1,0),IF(F8="CA",1,0),IF(I8="CA",1,0),IF(L8="CA",1,0),IF(O8="CA",1,0),IF(V8="CA",1,0),IF(Y8="CA",1,0),IF(AB8="CA",1,0),IF(AE8="CA",1,0),IF(AH8="CA",1,0),IF(AO8="CA",1,0),IF(AR8="CA",1,0),IF(AU8="CA",1,0),IF(AX8="CA",1,0),IF(BA8="CA",1,0),IF(C24="CA",1,0),IF(F24="CA",1,0),IF(I24="CA",1,0),IF(L24="CA",1,0),IF(O24="CA",1,0),IF(V24="CA",1,0),IF(Y24="CA",1,0),IF(AB24="CA",1,0),IF(AE24="CA",1,0),IF(AH24="CA",1,0),IF(AO24="CA",1,0),IF(AR24="CA",1,0),IF(AU24="CA",1,0),IF(AX24="CA",1,0),IF(BA24="CA",1,0))</f>
        <v>0</v>
      </c>
      <c r="AJ40" s="49"/>
      <c r="AK40" s="49">
        <f>SUM(IF(C8="RTT",1,0),IF(F8="RTT",1,0),IF(I8="RTT",1,0),IF(L8="RTT",1,0),IF(O8="RTT",1,0),IF(V8="RTT",1,0),IF(Y8="RTT",1,0),IF(AB8="RTT",1,0),IF(AE8="RTT",1,0),IF(AH8="RTT",1,0),IF(AO8="RTT",1,0),IF(AR8="RTT",1,0),IF(AU8="RTT",1,0),IF(AX8="RTT",1,0),IF(BA8="RTT",1,0),IF(C24="RTT",1,0),IF(F24="RTT",1,0),IF(I24="RTT",1,0),IF(L24="RTT",1,0),IF(O24="RTT",1,0),IF(V24="RTT",1,0),IF(Y24="RTT",1,0),IF(AB24="RTT",1,0),IF(AE24="RTT",1,0),IF(AH24="RTT",1,0),IF(AO24="RTT",1,0),IF(AR24="RTT",1,0),IF(AU24="RTT",1,0),IF(AX24="RTT",1,0),IF(BA24="RTT",1,0))</f>
        <v>0</v>
      </c>
      <c r="AL40" s="49"/>
      <c r="AM40" s="49">
        <f>SUM(IF(C8="CF",1,0),IF(F8="CF",1,0),IF(I8="CF",1,0),IF(L8="CF",1,0),IF(O8="CF",1,0),IF(V8="CF",1,0),IF(Y8="CF",1,0),IF(AB8="CF",1,0),IF(AE8="CF",1,0),IF(AH8="CF",1,0),IF(AO8="CF",1,0),IF(AR8="CF",1,0),IF(AU8="CF",1,0),IF(AX8="CF",1,0),IF(BA8="CF",1,0),IF(C24="CF",1,0),IF(F24="CF",1,0),IF(I24="CF",1,0),IF(L24="CF",1,0),IF(O24="CF",1,0),IF(V24="CF",1,0),IF(Y24="CF",1,0),IF(AB24="CF",1,0),IF(AE24="CF",1,0),IF(AH24="CF",1,0),IF(AO24="CF",1,0),IF(AR24="CF",1,0),IF(AU24="CF",1,0),IF(AX24="CF",1,0),IF(BA24="CF",1,0))</f>
        <v>0</v>
      </c>
      <c r="AN40" s="49"/>
      <c r="AO40" s="49">
        <f>SUM(IF(C8="OFF",1,0),IF(F8="OFF",1,0),IF(I8="OFF",1,0),IF(L8="OFF",1,0),IF(O8="OFF",1,0),IF(V8="OFF",1,0),IF(Y8="OFF",1,0),IF(AB8="OFF",1,0),IF(AE8="OFF",1,0),IF(AH8="OFF",1,0),IF(AO8="OFF",1,0),IF(AR8="OFF",1,0),IF(AU8="OFF",1,0),IF(AX8="OFF",1,0),IF(BA8="OFF",1,0),IF(C24="OFF",1,0),IF(F24="OFF",1,0),IF(I24="OFF",1,0),IF(L24="OFF",1,0),IF(O24="OFF",1,0),IF(V24="OFF",1,0),IF(Y24="OFF",1,0),IF(AB24="OFF",1,0),IF(AE24="OFF",1,0),IF(AH24="OFF",1,0),IF(AO24="OFF",1,0),IF(AR24="OFF",1,0),IF(AU24="OFF",1,0),IF(AX24="OFF",1,0),IF(BA24="OFF",1,0))</f>
        <v>0</v>
      </c>
      <c r="AP40" s="49"/>
      <c r="AQ40" s="49">
        <f>SUM(IF(D8="CV",1,0),IF(G8="CV",1,0),IF(J8="CV",1,0),IF(M8="CV",1,0),IF(P8="CV",1,0),IF(W8="CV",1,0),IF(Z8="CV",1,0),IF(AC8="CV",1,0),IF(AF8="CV",1,0),IF(AI8="CV",1,0),IF(AP8="CV",1,0),IF(AS8="CV",1,0),IF(AV8="CV",1,0),IF(AY8="CV",1,0),IF(BB8="CV",1,0),IF(D24="CV",1,0),IF(G24="CV",1,0),IF(J24="CV",1,0),IF(M24="CV",1,0),IF(P24="CV",1,0),IF(W24="CV",1,0),IF(Z24="CV",1,0),IF(AC24="CV",1,0),IF(AF24="CV",1,0),IF(AI24="CV",1,0),IF(AP24="CV",1,0),IF(AS24="CV",1,0),IF(AV24="CV",1,0),IF(AY24="CV",1,0),IF(BB24="CV",1,0))</f>
        <v>0</v>
      </c>
      <c r="AR40" s="49"/>
      <c r="AS40" s="49">
        <f>SUM(IF(C8="CM",1,0),IF(F8="CM",1,0),IF(I8="CM",1,0),IF(L8="CM",1,0),IF(O8="CM",1,0),IF(V8="CM",1,0),IF(Y8="CM",1,0),IF(AB8="CM",1,0),IF(AE8="CM",1,0),IF(AH8="CM",1,0),IF(AO8="CM",1,0),IF(AR8="CM",1,0),IF(AU8="CM",1,0),IF(AX8="CM",1,0),IF(BA8="CM",1,0),IF(C24="CM",1,0),IF(F24="CM",1,0),IF(I24="CM",1,0),IF(L24="CM",1,0),IF(O24="CM",1,0),IF(V24="CM",1,0),IF(Y24="CM",1,0),IF(AB24="CM",1,0),IF(AE24="CM",1,0),IF(AH24="CM",1,0),IF(AO24="CM",1,0),IF(AR24="CM",1,0),IF(AU24="CM",1,0),IF(AX24="CM",1,0),IF(BA24="CM",1,0))</f>
        <v>0</v>
      </c>
      <c r="AT40" s="49"/>
      <c r="AX40" s="1" t="s">
        <v>29</v>
      </c>
    </row>
    <row r="41" spans="2:59" x14ac:dyDescent="0.25">
      <c r="B41" s="38" t="s">
        <v>32</v>
      </c>
      <c r="C41" s="78"/>
      <c r="D41" s="78"/>
      <c r="E41" s="78"/>
      <c r="F41" s="78"/>
      <c r="G41" s="49"/>
      <c r="H41" s="49"/>
      <c r="I41" s="49">
        <f>SUM(25-I40)</f>
        <v>25</v>
      </c>
      <c r="J41" s="49"/>
      <c r="K41" s="49">
        <f>SUM(20-K40)</f>
        <v>20</v>
      </c>
      <c r="L41" s="49"/>
      <c r="M41" s="49">
        <f>SUM(15-M40)</f>
        <v>15</v>
      </c>
      <c r="N41" s="49"/>
      <c r="O41" s="78"/>
      <c r="P41" s="78"/>
      <c r="Q41" s="78"/>
      <c r="R41" s="78"/>
      <c r="S41" s="78"/>
      <c r="T41" s="78"/>
      <c r="Y41" s="77" t="s">
        <v>32</v>
      </c>
      <c r="Z41" s="77"/>
      <c r="AA41" s="77"/>
      <c r="AB41" s="77"/>
      <c r="AC41" s="78"/>
      <c r="AD41" s="78"/>
      <c r="AE41" s="78"/>
      <c r="AF41" s="78"/>
      <c r="AG41" s="49">
        <f>SUM(AE40-AG40)</f>
        <v>0</v>
      </c>
      <c r="AH41" s="49"/>
      <c r="AI41" s="49">
        <f>SUM(25-AI40)</f>
        <v>25</v>
      </c>
      <c r="AJ41" s="49"/>
      <c r="AK41" s="49">
        <f>SUM(20-AK40)</f>
        <v>20</v>
      </c>
      <c r="AL41" s="49"/>
      <c r="AM41" s="49">
        <f>SUM(15-AM40)</f>
        <v>15</v>
      </c>
      <c r="AN41" s="49"/>
      <c r="AO41" s="78"/>
      <c r="AP41" s="78"/>
      <c r="AQ41" s="78"/>
      <c r="AR41" s="78"/>
      <c r="AS41" s="78"/>
      <c r="AT41" s="78"/>
      <c r="AX41" s="1" t="s">
        <v>30</v>
      </c>
    </row>
    <row r="42" spans="2:59" x14ac:dyDescent="0.25">
      <c r="B42" s="35" t="s">
        <v>15</v>
      </c>
      <c r="C42" s="74">
        <f>SUM(Jan!AC42,Fev!AC42)</f>
        <v>60</v>
      </c>
      <c r="D42" s="74"/>
      <c r="E42" s="49">
        <f>SUM(Jan!E42,Fev!AE42)</f>
        <v>0</v>
      </c>
      <c r="F42" s="49"/>
      <c r="G42" s="49">
        <f>SUM(Jan!G42,AG42)</f>
        <v>0</v>
      </c>
      <c r="H42" s="49"/>
      <c r="I42" s="49">
        <f>SUM(Jan!I42,AI42)</f>
        <v>0</v>
      </c>
      <c r="J42" s="49"/>
      <c r="K42" s="49">
        <f>SUM(Jan!K42,AK42)</f>
        <v>0</v>
      </c>
      <c r="L42" s="49"/>
      <c r="M42" s="49">
        <f>SUM(Jan!M42,AM42)</f>
        <v>0</v>
      </c>
      <c r="N42" s="49"/>
      <c r="O42" s="44">
        <f>SUM(Jan!O42,AO42)</f>
        <v>0</v>
      </c>
      <c r="P42" s="46"/>
      <c r="Q42" s="44">
        <f>SUM(Jan!Q42,AQ42)</f>
        <v>0</v>
      </c>
      <c r="R42" s="46"/>
      <c r="S42" s="44">
        <f>SUM(Jan!S42,AS42)</f>
        <v>0</v>
      </c>
      <c r="T42" s="46"/>
      <c r="Y42" s="35" t="s">
        <v>36</v>
      </c>
      <c r="Z42" s="35"/>
      <c r="AA42" s="35"/>
      <c r="AB42" s="35"/>
      <c r="AC42" s="74">
        <f>SUM(IF(C10 = "P",1,0),IF(F10= "P",1,0),IF(I10= "P",1,0),IF(L10= "P",1,0),IF(O10= "P",1,0),IF(R10= "P",1,0),IF(V10= "P",1,0),IF(Y10= "P",1,0),IF(AB10= "P",1,0),IF(AE10= "P",1,0),IF(AH10= "P",1,0),IF(AO10= "P",1,0),IF(AR10= "P",1,0),IF(AU10= "P",1,0),IF(AX10= "P",1,0),IF(BA10= "P",1,0),IF(BD10= "P",1,0),IF(C26= "P",1,0),IF(F26= "P",1,0),IF(I26= "P",1,0),IF(L26= "P",1,0),IF(O26= "P",1,0),IF(R26= "P",1,0),IF(V26= "P",1,0),IF(Y26= "P",1,0),IF(AB26= "P",1,0),IF(AE26= "P",1,0),IF(AH26= "P",1,0),IF(AK26= "P",1,0),IF(AO26= "P",1,0),IF(AR26= "P",1,0),IF(AU26= "P",1,0),IF(AX26= "P",1,0),IF(BA26= "P",1,0),IF(BD26= "P",1,0))</f>
        <v>30</v>
      </c>
      <c r="AD42" s="74"/>
      <c r="AE42" s="75">
        <f>SUM(IF(E10="G",1,0),IF(H10="G",1,0),IF(K10="G",1,0),IF(N10="G",1,0),IF(Q10="G",1,0),IF(S10="G",1.5,0),IF(T10="G",2,0),IF(X10="G",1,0),IF(AA10="G",1,0),IF(AD10="G",1,0),IF(AG10="G",1,0),IF(AJ10="G",1,0),IF(AL10="G",1.5,0),IF(AM10="G",2,0),IF(AQ10="G",1,0),IF(AT10="G",1,0),IF(AW10="G",1,0),IF(AZ10="G",1,0),IF(BC10="G",1,0),IF(BE10="G",1.5,0),IF(BF10="G",2,0),IF(E26="G",1,0),IF(H26="G",1,0),IF(K26="G",1,0),IF(N26="G",1,0),IF(Q26="G",1,0),IF(S26="G",1.5,0),IF(T26="G",2,0),IF(X26="G",1,0),IF(AA26="G",1,0),IF(AD26="G",1,0),IF(AG26="G",1,0),IF(AJ26="G",1,0),IF(AL26="G",1.5,0),IF(AM26="G",2,0),IF(AQ26="G",1,0),IF(AT26="G",1,0),IF(AW26="G",1,0),IF(AZ26="G",1,0),IF(BC26="G",1,0),IF(BE26="G",1.5,0),IF(BF26="G",2,0))</f>
        <v>0</v>
      </c>
      <c r="AF42" s="76"/>
      <c r="AG42" s="49">
        <f>SUM(IF(C10="RS",1,0),IF(F10="RS",1,0),IF(I10="RS",1,0),IF(L10="RS",1,0),IF(O10="RS",1,0),IF(V10="RS",1,0),IF(Y10="RS",1,0),IF(AB10="RS",1,0),IF(AE10="RS",1,0),IF(AH10="RS",1,0),IF(AO10="RS",1,0),IF(AR10="RS",1,0),IF(AU10="RS",1,0),IF(AX10="RS",1,0),IF(BA10="RS",1,0),IF(C26="RS",1,0),IF(F26="RS",1,0),IF(I26="RS",1,0),IF(L26="RS",1,0),IF(O26="RS",1,0),IF(V26="RS",1,0),IF(Y26="RS",1,0),IF(AB26="RS",1,0),IF(AE26="RS",1,0),IF(AH26="RS",1,0),IF(AO26="RS",1,0),IF(AR26="RS",1,0),IF(AU26="RS",1,0),IF(AX26="RS",1,0),IF(BA26="RS",1,0))</f>
        <v>0</v>
      </c>
      <c r="AH42" s="49"/>
      <c r="AI42" s="49">
        <f>SUM(IF(C10="CA",1,0),IF(F10="CA",1,0),IF(I10="CA",1,0),IF(L10="CA",1,0),IF(O10="CA",1,0),IF(V10="CA",1,0),IF(Y10="CA",1,0),IF(AB10="CA",1,0),IF(AE10="CA",1,0),IF(AH10="CA",1,0),IF(AO10="CA",1,0),IF(AR10="CA",1,0),IF(AU10="CA",1,0),IF(AX10="CA",1,0),IF(BA10="CA",1,0),IF(C26="CA",1,0),IF(F26="CA",1,0),IF(I26="CA",1,0),IF(L26="CA",1,0),IF(O26="CA",1,0),IF(V26="CA",1,0),IF(Y26="CA",1,0),IF(AB26="CA",1,0),IF(AE26="CA",1,0),IF(AH26="CA",1,0),IF(AO26="CA",1,0),IF(AR26="CA",1,0),IF(AU26="CA",1,0),IF(AX26="CA",1,0),IF(BA26="CA",1,0))</f>
        <v>0</v>
      </c>
      <c r="AJ42" s="49"/>
      <c r="AK42" s="49">
        <f>SUM(IF(C10="RTT",1,0),IF(F10="RTT",1,0),IF(I10="RTT",1,0),IF(L10="RTT",1,0),IF(O10="RTT",1,0),IF(V10="RTT",1,0),IF(Y10="RTT",1,0),IF(AB10="RTT",1,0),IF(AE10="RTT",1,0),IF(AH10="RTT",1,0),IF(AO10="RTT",1,0),IF(AR10="RTT",1,0),IF(AU10="RTT",1,0),IF(AX10="RTT",1,0),IF(BA10="RTT",1,0),IF(C26="RTT",1,0),IF(F26="RTT",1,0),IF(I26="RTT",1,0),IF(L26="RTT",1,0),IF(O26="RTT",1,0),IF(V26="RTT",1,0),IF(Y26="RTT",1,0),IF(AB26="RTT",1,0),IF(AE26="RTT",1,0),IF(AH26="RTT",1,0),IF(AO26="RTT",1,0),IF(AR26="RTT",1,0),IF(AU26="RTT",1,0),IF(AX26="RTT",1,0),IF(BA26="RTT",1,0))</f>
        <v>0</v>
      </c>
      <c r="AL42" s="49"/>
      <c r="AM42" s="49">
        <f>SUM(IF(C10="CF",1,0),IF(F10="CF",1,0),IF(I10="CF",1,0),IF(L10="CF",1,0),IF(O10="CF",1,0),IF(V10="CF",1,0),IF(Y10="CF",1,0),IF(AB10="CF",1,0),IF(AE10="CF",1,0),IF(AH10="CF",1,0),IF(AO10="CF",1,0),IF(AR10="CF",1,0),IF(AU10="CF",1,0),IF(AX10="CF",1,0),IF(BA10="CF",1,0),IF(C26="CF",1,0),IF(F26="CF",1,0),IF(I26="CF",1,0),IF(L26="CF",1,0),IF(O26="CF",1,0),IF(V26="CF",1,0),IF(Y26="CF",1,0),IF(AB26="CF",1,0),IF(AE26="CF",1,0),IF(AH26="CF",1,0),IF(AO26="CF",1,0),IF(AR26="CF",1,0),IF(AU26="CF",1,0),IF(AX26="CF",1,0),IF(BA26="CF",1,0))</f>
        <v>0</v>
      </c>
      <c r="AN42" s="49"/>
      <c r="AO42" s="49">
        <f>SUM(IF(C10="OFF",1,0),IF(F10="OFF",1,0),IF(I10="OFF",1,0),IF(L10="OFF",1,0),IF(O10="OFF",1,0),IF(V10="OFF",1,0),IF(Y10="OFF",1,0),IF(AB10="OFF",1,0),IF(AE10="OFF",1,0),IF(AH10="OFF",1,0),IF(AO10="OFF",1,0),IF(AR10="OFF",1,0),IF(AU10="OFF",1,0),IF(AX10="OFF",1,0),IF(BA10="OFF",1,0),IF(C26="OFF",1,0),IF(F26="OFF",1,0),IF(I26="OFF",1,0),IF(L26="OFF",1,0),IF(O26="OFF",1,0),IF(V26="OFF",1,0),IF(Y26="OFF",1,0),IF(AB26="OFF",1,0),IF(AE26="OFF",1,0),IF(AH26="OFF",1,0),IF(AO26="OFF",1,0),IF(AR26="OFF",1,0),IF(AU26="OFF",1,0),IF(AX26="OFF",1,0),IF(BA26="OFF",1,0))</f>
        <v>0</v>
      </c>
      <c r="AP42" s="49"/>
      <c r="AQ42" s="49">
        <f>SUM(IF(D10="CV",1,0),IF(G10="CV",1,0),IF(J10="CV",1,0),IF(M10="CV",1,0),IF(P10="CV",1,0),IF(W10="CV",1,0),IF(Z10="CV",1,0),IF(AC10="CV",1,0),IF(AF10="CV",1,0),IF(AI10="CV",1,0),IF(AP10="CV",1,0),IF(AS10="CV",1,0),IF(AV10="CV",1,0),IF(AY10="CV",1,0),IF(BB10="CV",1,0),IF(D26="CV",1,0),IF(G26="CV",1,0),IF(J26="CV",1,0),IF(M26="CV",1,0),IF(P26="CV",1,0),IF(W26="CV",1,0),IF(Z26="CV",1,0),IF(AC26="CV",1,0),IF(AF26="CV",1,0),IF(AI26="CV",1,0),IF(AP26="CV",1,0),IF(AS26="CV",1,0),IF(AV26="CV",1,0),IF(AY26="CV",1,0),IF(BB26="CV",1,0))</f>
        <v>0</v>
      </c>
      <c r="AR42" s="49"/>
      <c r="AS42" s="49">
        <f>SUM(IF(C10="CM",1,0),IF(F10="CM",1,0),IF(I10="CM",1,0),IF(L10="CM",1,0),IF(O10="CM",1,0),IF(V10="CM",1,0),IF(Y10="CM",1,0),IF(AB10="CM",1,0),IF(AE10="CM",1,0),IF(AH10="CM",1,0),IF(AO10="CM",1,0),IF(AR10="CM",1,0),IF(AU10="CM",1,0),IF(AX10="CM",1,0),IF(BA10="CM",1,0),IF(C26="CM",1,0),IF(F26="CM",1,0),IF(I26="CM",1,0),IF(L26="CM",1,0),IF(O26="CM",1,0),IF(V26="CM",1,0),IF(Y26="CM",1,0),IF(AB26="CM",1,0),IF(AE26="CM",1,0),IF(AH26="CM",1,0),IF(AO26="CM",1,0),IF(AR26="CM",1,0),IF(AU26="CM",1,0),IF(AX26="CM",1,0),IF(BA26="CM",1,0))</f>
        <v>0</v>
      </c>
      <c r="AT42" s="49"/>
    </row>
    <row r="43" spans="2:59" x14ac:dyDescent="0.25">
      <c r="B43" s="38" t="s">
        <v>32</v>
      </c>
      <c r="C43" s="78"/>
      <c r="D43" s="78"/>
      <c r="E43" s="78"/>
      <c r="F43" s="78"/>
      <c r="G43" s="49"/>
      <c r="H43" s="49"/>
      <c r="I43" s="49">
        <f>SUM(25-I42)</f>
        <v>25</v>
      </c>
      <c r="J43" s="49"/>
      <c r="K43" s="49">
        <f>SUM(20-K42)</f>
        <v>20</v>
      </c>
      <c r="L43" s="49"/>
      <c r="M43" s="49">
        <f>SUM(15-M42)</f>
        <v>15</v>
      </c>
      <c r="N43" s="49"/>
      <c r="O43" s="78"/>
      <c r="P43" s="78"/>
      <c r="Q43" s="78"/>
      <c r="R43" s="78"/>
      <c r="S43" s="78"/>
      <c r="T43" s="78"/>
      <c r="Y43" s="77" t="s">
        <v>32</v>
      </c>
      <c r="Z43" s="77"/>
      <c r="AA43" s="77"/>
      <c r="AB43" s="77"/>
      <c r="AC43" s="78"/>
      <c r="AD43" s="78"/>
      <c r="AE43" s="78"/>
      <c r="AF43" s="78"/>
      <c r="AG43" s="49">
        <f>SUM(AE42-AG42)</f>
        <v>0</v>
      </c>
      <c r="AH43" s="49"/>
      <c r="AI43" s="49">
        <f>SUM(25-AI42)</f>
        <v>25</v>
      </c>
      <c r="AJ43" s="49"/>
      <c r="AK43" s="49">
        <f>SUM(20-AK42)</f>
        <v>20</v>
      </c>
      <c r="AL43" s="49"/>
      <c r="AM43" s="49">
        <f>SUM(15-AM42)</f>
        <v>15</v>
      </c>
      <c r="AN43" s="49"/>
      <c r="AO43" s="78"/>
      <c r="AP43" s="78"/>
      <c r="AQ43" s="78"/>
      <c r="AR43" s="78"/>
      <c r="AS43" s="78"/>
      <c r="AT43" s="78"/>
    </row>
    <row r="44" spans="2:59" x14ac:dyDescent="0.25">
      <c r="B44" s="35" t="s">
        <v>16</v>
      </c>
      <c r="C44" s="74">
        <f>SUM(Jan!AC44,Fev!AC44)</f>
        <v>60</v>
      </c>
      <c r="D44" s="74"/>
      <c r="E44" s="49">
        <f>SUM(Jan!E44,Fev!AE44)</f>
        <v>0</v>
      </c>
      <c r="F44" s="49"/>
      <c r="G44" s="49">
        <f>SUM(Jan!G44,AG44)</f>
        <v>0</v>
      </c>
      <c r="H44" s="49"/>
      <c r="I44" s="49">
        <f>SUM(Jan!I44,AI44)</f>
        <v>0</v>
      </c>
      <c r="J44" s="49"/>
      <c r="K44" s="49">
        <f>SUM(Jan!K44,AK44)</f>
        <v>0</v>
      </c>
      <c r="L44" s="49"/>
      <c r="M44" s="49">
        <f>SUM(Jan!M44,AM44)</f>
        <v>0</v>
      </c>
      <c r="N44" s="49"/>
      <c r="O44" s="44">
        <f>SUM(Jan!O44,AO44)</f>
        <v>0</v>
      </c>
      <c r="P44" s="46"/>
      <c r="Q44" s="44">
        <f>SUM(Jan!Q44,AQ44)</f>
        <v>0</v>
      </c>
      <c r="R44" s="46"/>
      <c r="S44" s="44">
        <f>SUM(Jan!S44,AS44)</f>
        <v>0</v>
      </c>
      <c r="T44" s="46"/>
      <c r="Y44" s="35" t="s">
        <v>37</v>
      </c>
      <c r="Z44" s="35"/>
      <c r="AA44" s="10"/>
      <c r="AB44" s="30"/>
      <c r="AC44" s="74">
        <f>SUM(IF(C12 = "P",1,0),IF(F12= "P",1,0),IF(I12= "P",1,0),IF(L12= "P",1,0),IF(O12= "P",1,0),IF(R12= "P",1,0),IF(V12= "P",1,0),IF(Y12= "P",1,0),IF(AB12= "P",1,0),IF(AE12= "P",1,0),IF(AH12= "P",1,0),IF(AO12= "P",1,0),IF(AR12= "P",1,0),IF(AU12= "P",1,0),IF(AX12= "P",1,0),IF(BA12= "P",1,0),IF(BD12= "P",1,0),IF(C28= "P",1,0),IF(F28= "P",1,0),IF(I28= "P",1,0),IF(L28= "P",1,0),IF(O28= "P",1,0),IF(R28= "P",1,0),IF(V28= "P",1,0),IF(Y28= "P",1,0),IF(AB28= "P",1,0),IF(AE28= "P",1,0),IF(AH28= "P",1,0),IF(AK28= "P",1,0),IF(AO28= "P",1,0),IF(AR28= "P",1,0),IF(AU28= "P",1,0),IF(AX28= "P",1,0),IF(BA28= "P",1,0),IF(BD28= "P",1,0))</f>
        <v>30</v>
      </c>
      <c r="AD44" s="74"/>
      <c r="AE44" s="75">
        <f>SUM(IF(E12="G",1,0),IF(H12="G",1,0),IF(K12="G",1,0),IF(N12="G",1,0),IF(Q12="G",1,0),IF(S12="G",1.5,0),IF(T12="G",2,0),IF(X12="G",1,0),IF(AA12="G",1,0),IF(AD12="G",1,0),IF(AG12="G",1,0),IF(AJ12="G",1,0),IF(AL12="G",1.5,0),IF(AM12="G",2,0),IF(AQ12="G",1,0),IF(AT12="G",1,0),IF(AW12="G",1,0),IF(AZ12="G",1,0),IF(BC12="G",1,0),IF(BE12="G",1.5,0),IF(BF12="G",2,0),IF(E28="G",1,0),IF(H28="G",1,0),IF(K28="G",1,0),IF(N28="G",1,0),IF(Q28="G",1,0),IF(S28="G",1.5,0),IF(T28="G",2,0),IF(X28="G",1,0),IF(AA28="G",1,0),IF(AD28="G",1,0),IF(AG28="G",1,0),IF(AJ28="G",1,0),IF(AL28="G",1.5,0),IF(AM28="G",2,0),IF(AQ28="G",1,0),IF(AT28="G",1,0),IF(AW28="G",1,0),IF(AZ28="G",1,0),IF(BC28="G",1,0),IF(BE28="G",1.5,0),IF(BF28="G",2,0))</f>
        <v>0</v>
      </c>
      <c r="AF44" s="76"/>
      <c r="AG44" s="49">
        <f>SUM(IF(C12="RS",1,0),IF(F12="RS",1,0),IF(I12="RS",1,0),IF(L12="RS",1,0),IF(O12="RS",1,0),IF(V12="RS",1,0),IF(Y12="RS",1,0),IF(AB12="RS",1,0),IF(AE12="RS",1,0),IF(AH12="RS",1,0),IF(AO12="RS",1,0),IF(AR12="RS",1,0),IF(AU12="RS",1,0),IF(AX12="RS",1,0),IF(BA12="RS",1,0),IF(C28="RS",1,0),IF(F28="RS",1,0),IF(I28="RS",1,0),IF(L28="RS",1,0),IF(O28="RS",1,0),IF(V28="RS",1,0),IF(Y28="RS",1,0),IF(AB28="RS",1,0),IF(AE28="RS",1,0),IF(AH28="RS",1,0),IF(AO28="RS",1,0),IF(AR28="RS",1,0),IF(AU28="RS",1,0),IF(AX28="RS",1,0),IF(BA28="RS",1,0))</f>
        <v>0</v>
      </c>
      <c r="AH44" s="49"/>
      <c r="AI44" s="49">
        <f>SUM(IF(C12="CA",1,0),IF(F12="CA",1,0),IF(I12="CA",1,0),IF(L12="CA",1,0),IF(O12="CA",1,0),IF(V12="CA",1,0),IF(Y12="CA",1,0),IF(AB12="CA",1,0),IF(AE12="CA",1,0),IF(AH12="CA",1,0),IF(AO12="CA",1,0),IF(AR12="CA",1,0),IF(AU12="CA",1,0),IF(AX12="CA",1,0),IF(BA12="CA",1,0),IF(C28="CA",1,0),IF(F28="CA",1,0),IF(I28="CA",1,0),IF(L28="CA",1,0),IF(O28="CA",1,0),IF(V28="CA",1,0),IF(Y28="CA",1,0),IF(AB28="CA",1,0),IF(AE28="CA",1,0),IF(AH28="CA",1,0),IF(AO28="CA",1,0),IF(AR28="CA",1,0),IF(AU28="CA",1,0),IF(AX28="CA",1,0),IF(BA28="CA",1,0))</f>
        <v>0</v>
      </c>
      <c r="AJ44" s="49"/>
      <c r="AK44" s="49">
        <f>SUM(IF(C12="RTT",1,0),IF(F12="RTT",1,0),IF(I12="RTT",1,0),IF(L12="RTT",1,0),IF(O12="RTT",1,0),IF(V12="RTT",1,0),IF(Y12="RTT",1,0),IF(AB12="RTT",1,0),IF(AE12="RTT",1,0),IF(AH12="RTT",1,0),IF(AO12="RTT",1,0),IF(AR12="RTT",1,0),IF(AU12="RTT",1,0),IF(AX12="RTT",1,0),IF(BA12="RTT",1,0),IF(C28="RTT",1,0),IF(F28="RTT",1,0),IF(I28="RTT",1,0),IF(L28="RTT",1,0),IF(O28="RTT",1,0),IF(V28="RTT",1,0),IF(Y28="RTT",1,0),IF(AB28="RTT",1,0),IF(AE28="RTT",1,0),IF(AH28="RTT",1,0),IF(AO28="RTT",1,0),IF(AR28="RTT",1,0),IF(AU28="RTT",1,0),IF(AX28="RTT",1,0),IF(BA28="RTT",1,0))</f>
        <v>0</v>
      </c>
      <c r="AL44" s="49"/>
      <c r="AM44" s="49">
        <f>SUM(IF(C12="CF",1,0),IF(F12="CF",1,0),IF(I12="CF",1,0),IF(L12="CF",1,0),IF(O12="CF",1,0),IF(V12="CF",1,0),IF(Y12="CF",1,0),IF(AB12="CF",1,0),IF(AE12="CF",1,0),IF(AH12="CF",1,0),IF(AO12="CF",1,0),IF(AR12="CF",1,0),IF(AU12="CF",1,0),IF(AX12="CF",1,0),IF(BA12="CF",1,0),IF(C28="CF",1,0),IF(F28="CF",1,0),IF(I28="CF",1,0),IF(L28="CF",1,0),IF(O28="CF",1,0),IF(V28="CF",1,0),IF(Y28="CF",1,0),IF(AB28="CF",1,0),IF(AE28="CF",1,0),IF(AH28="CF",1,0),IF(AO28="CF",1,0),IF(AR28="CF",1,0),IF(AU28="CF",1,0),IF(AX28="CF",1,0),IF(BA28="CF",1,0))</f>
        <v>0</v>
      </c>
      <c r="AN44" s="49"/>
      <c r="AO44" s="49">
        <f>SUM(IF(C12="OFF",1,0),IF(F12="OFF",1,0),IF(I12="OFF",1,0),IF(L12="OFF",1,0),IF(O12="OFF",1,0),IF(V12="OFF",1,0),IF(Y12="OFF",1,0),IF(AB12="OFF",1,0),IF(AE12="OFF",1,0),IF(AH12="OFF",1,0),IF(AO12="OFF",1,0),IF(AR12="OFF",1,0),IF(AU12="OFF",1,0),IF(AX12="OFF",1,0),IF(BA12="OFF",1,0),IF(C28="OFF",1,0),IF(F28="OFF",1,0),IF(I28="OFF",1,0),IF(L28="OFF",1,0),IF(O28="OFF",1,0),IF(V28="OFF",1,0),IF(Y28="OFF",1,0),IF(AB28="OFF",1,0),IF(AE28="OFF",1,0),IF(AH28="OFF",1,0),IF(AO28="OFF",1,0),IF(AR28="OFF",1,0),IF(AU28="OFF",1,0),IF(AX28="OFF",1,0),IF(BA28="OFF",1,0))</f>
        <v>0</v>
      </c>
      <c r="AP44" s="49"/>
      <c r="AQ44" s="49">
        <f>SUM(IF(D12="CV",1,0),IF(G12="CV",1,0),IF(J12="CV",1,0),IF(M12="CV",1,0),IF(P12="CV",1,0),IF(W12="CV",1,0),IF(Z12="CV",1,0),IF(AC12="CV",1,0),IF(AF12="CV",1,0),IF(AI12="CV",1,0),IF(AP12="CV",1,0),IF(AS12="CV",1,0),IF(AV12="CV",1,0),IF(AY12="CV",1,0),IF(BB12="CV",1,0),IF(D28="CV",1,0),IF(G28="CV",1,0),IF(J28="CV",1,0),IF(M28="CV",1,0),IF(P28="CV",1,0),IF(W28="CV",1,0),IF(Z28="CV",1,0),IF(AC28="CV",1,0),IF(AF28="CV",1,0),IF(AI28="CV",1,0),IF(AP28="CV",1,0),IF(AS28="CV",1,0),IF(AV28="CV",1,0),IF(AY28="CV",1,0),IF(BB28="CV",1,0))</f>
        <v>0</v>
      </c>
      <c r="AR44" s="49"/>
      <c r="AS44" s="49">
        <f>SUM(IF(C12="CM",1,0),IF(F12="CM",1,0),IF(I12="CM",1,0),IF(L12="CM",1,0),IF(O12="CM",1,0),IF(V12="CM",1,0),IF(Y12="CM",1,0),IF(AB12="CM",1,0),IF(AE12="CM",1,0),IF(AH12="CM",1,0),IF(AO12="CM",1,0),IF(AR12="CM",1,0),IF(AU12="CM",1,0),IF(AX12="CM",1,0),IF(BA12="CM",1,0),IF(C28="CM",1,0),IF(F28="CM",1,0),IF(I28="CM",1,0),IF(L28="CM",1,0),IF(O28="CM",1,0),IF(V28="CM",1,0),IF(Y28="CM",1,0),IF(AB28="CM",1,0),IF(AE28="CM",1,0),IF(AH28="CM",1,0),IF(AO28="CM",1,0),IF(AR28="CM",1,0),IF(AU28="CM",1,0),IF(AX28="CM",1,0),IF(BA28="CM",1,0))</f>
        <v>0</v>
      </c>
      <c r="AT44" s="49"/>
      <c r="AX44" s="1" t="s">
        <v>25</v>
      </c>
    </row>
    <row r="45" spans="2:59" x14ac:dyDescent="0.25">
      <c r="B45" s="38" t="s">
        <v>32</v>
      </c>
      <c r="C45" s="78"/>
      <c r="D45" s="78"/>
      <c r="E45" s="78"/>
      <c r="F45" s="78"/>
      <c r="G45" s="49"/>
      <c r="H45" s="49"/>
      <c r="I45" s="49">
        <f>SUM(25-I44)</f>
        <v>25</v>
      </c>
      <c r="J45" s="49"/>
      <c r="K45" s="49">
        <f>SUM(20-K44)</f>
        <v>20</v>
      </c>
      <c r="L45" s="49"/>
      <c r="M45" s="49">
        <f>SUM(15-M44)</f>
        <v>15</v>
      </c>
      <c r="N45" s="49"/>
      <c r="O45" s="78"/>
      <c r="P45" s="78"/>
      <c r="Q45" s="78"/>
      <c r="R45" s="78"/>
      <c r="S45" s="78"/>
      <c r="T45" s="78"/>
      <c r="Y45" s="77" t="s">
        <v>32</v>
      </c>
      <c r="Z45" s="77"/>
      <c r="AA45" s="77"/>
      <c r="AB45" s="77"/>
      <c r="AC45" s="78"/>
      <c r="AD45" s="78"/>
      <c r="AE45" s="78"/>
      <c r="AF45" s="78"/>
      <c r="AG45" s="49">
        <f>SUM(AE44-AG44)</f>
        <v>0</v>
      </c>
      <c r="AH45" s="49"/>
      <c r="AI45" s="49">
        <f>SUM(25-AI44)</f>
        <v>25</v>
      </c>
      <c r="AJ45" s="49"/>
      <c r="AK45" s="49">
        <f>SUM(20-AK44)</f>
        <v>20</v>
      </c>
      <c r="AL45" s="49"/>
      <c r="AM45" s="49">
        <f>SUM(15-AM44)</f>
        <v>15</v>
      </c>
      <c r="AN45" s="49"/>
      <c r="AO45" s="78"/>
      <c r="AP45" s="78"/>
      <c r="AQ45" s="78"/>
      <c r="AR45" s="78"/>
      <c r="AS45" s="78"/>
      <c r="AT45" s="78"/>
    </row>
    <row r="46" spans="2:59" x14ac:dyDescent="0.25">
      <c r="B46" s="35" t="s">
        <v>17</v>
      </c>
      <c r="C46" s="74">
        <f>SUM(Jan!AC46,Fev!AC46)</f>
        <v>60</v>
      </c>
      <c r="D46" s="74"/>
      <c r="E46" s="49">
        <f>SUM(Jan!E46,Fev!AE46)</f>
        <v>0</v>
      </c>
      <c r="F46" s="49"/>
      <c r="G46" s="49">
        <f>SUM(Jan!G46,AG46)</f>
        <v>0</v>
      </c>
      <c r="H46" s="49"/>
      <c r="I46" s="49">
        <f>SUM(Jan!I46,AI46)</f>
        <v>0</v>
      </c>
      <c r="J46" s="49"/>
      <c r="K46" s="49">
        <f>SUM(Jan!K46,AK46)</f>
        <v>0</v>
      </c>
      <c r="L46" s="49"/>
      <c r="M46" s="49">
        <f>SUM(Jan!M46,AM46)</f>
        <v>0</v>
      </c>
      <c r="N46" s="49"/>
      <c r="O46" s="44">
        <f>SUM(Jan!O46,AO46)</f>
        <v>0</v>
      </c>
      <c r="P46" s="46"/>
      <c r="Q46" s="44">
        <f>SUM(Jan!Q46,AQ46)</f>
        <v>0</v>
      </c>
      <c r="R46" s="46"/>
      <c r="S46" s="44">
        <f>SUM(Jan!S46,AS46)</f>
        <v>0</v>
      </c>
      <c r="T46" s="46"/>
      <c r="Y46" s="35" t="s">
        <v>17</v>
      </c>
      <c r="Z46" s="35"/>
      <c r="AA46" s="35"/>
      <c r="AB46" s="35"/>
      <c r="AC46" s="74">
        <f>SUM(IF(C14 = "P",1,0),IF(F14= "P",1,0),IF(I14= "P",1,0),IF(L14= "P",1,0),IF(O14= "P",1,0),IF(R14= "P",1,0),IF(V14= "P",1,0),IF(Y14= "P",1,0),IF(AB14= "P",1,0),IF(AE14= "P",1,0),IF(AH14= "P",1,0),IF(AO14= "P",1,0),IF(AR14= "P",1,0),IF(AU14= "P",1,0),IF(AX14= "P",1,0),IF(BA14= "P",1,0),IF(BD14= "P",1,0),IF(C30= "P",1,0),IF(F30= "P",1,0),IF(I30= "P",1,0),IF(L30= "P",1,0),IF(O30= "P",1,0),IF(R30= "P",1,0),IF(V30= "P",1,0),IF(Y30= "P",1,0),IF(AB30= "P",1,0),IF(AE30= "P",1,0),IF(AH30= "P",1,0),IF(AK30= "P",1,0),IF(AO30= "P",1,0),IF(AR30= "P",1,0),IF(AU30= "P",1,0),IF(AX30= "P",1,0),IF(BA30= "P",1,0),IF(BD30= "P",1,0))</f>
        <v>30</v>
      </c>
      <c r="AD46" s="74"/>
      <c r="AE46" s="75">
        <f>SUM(IF(E14="G",1,0),IF(H14="G",1,0),IF(K14="G",1,0),IF(N14="G",1,0),IF(Q14="G",1,0),IF(S14="G",1.5,0),IF(T14="G",2,0),IF(X14="G",1,0),IF(AA14="G",1,0),IF(AD14="G",1,0),IF(AG14="G",1,0),IF(AJ14="G",1,0),IF(AL14="G",1.5,0),IF(AM14="G",2,0),IF(AQ14="G",1,0),IF(AT14="G",1,0),IF(AW14="G",1,0),IF(AZ14="G",1,0),IF(BC14="G",1,0),IF(BE14="G",1.5,0),IF(BF14="G",2,0),IF(E30="G",1,0),IF(H30="G",1,0),IF(K30="G",1,0),IF(N30="G",1,0),IF(Q30="G",1,0),IF(S30="G",1.5,0),IF(T30="G",2,0),IF(X30="G",1,0),IF(AA30="G",1,0),IF(AD30="G",1,0),IF(AG30="G",1,0),IF(AJ30="G",1,0),IF(AL30="G",1.5,0),IF(AM30="G",2,0),IF(AQ30="G",1,0),IF(AT30="G",1,0),IF(AW30="G",1,0),IF(AZ30="G",1,0),IF(BC30="G",1,0),IF(BE30="G",1.5,0),IF(BF30="G",2,0))</f>
        <v>0</v>
      </c>
      <c r="AF46" s="76"/>
      <c r="AG46" s="49">
        <f>SUM(IF(C14="RS",1,0),IF(F14="RS",1,0),IF(I14="RS",1,0),IF(L14="RS",1,0),IF(O14="RS",1,0),IF(V14="RS",1,0),IF(Y14="RS",1,0),IF(AB14="RS",1,0),IF(AE14="RS",1,0),IF(AH14="RS",1,0),IF(AO14="RS",1,0),IF(AR14="RS",1,0),IF(AU14="RS",1,0),IF(AX14="RS",1,0),IF(BA14="RS",1,0),IF(C30="RS",1,0),IF(F30="RS",1,0),IF(I30="RS",1,0),IF(L30="RS",1,0),IF(O30="RS",1,0),IF(V30="RS",1,0),IF(Y30="RS",1,0),IF(AB30="RS",1,0),IF(AE30="RS",1,0),IF(AH30="RS",1,0),IF(AO30="RS",1,0),IF(AR30="RS",1,0),IF(AU30="RS",1,0),IF(AX30="RS",1,0),IF(BA30="RS",1,0))</f>
        <v>0</v>
      </c>
      <c r="AH46" s="49"/>
      <c r="AI46" s="49">
        <f>SUM(IF(C14="CA",1,0),IF(F14="CA",1,0),IF(I14="CA",1,0),IF(L14="CA",1,0),IF(O14="CA",1,0),IF(V14="CA",1,0),IF(Y14="CA",1,0),IF(AB14="CA",1,0),IF(AE14="CA",1,0),IF(AH14="CA",1,0),IF(AO14="CA",1,0),IF(AR14="CA",1,0),IF(AU14="CA",1,0),IF(AX14="CA",1,0),IF(BA14="CA",1,0),IF(C30="CA",1,0),IF(F30="CA",1,0),IF(I30="CA",1,0),IF(L30="CA",1,0),IF(O30="CA",1,0),IF(V30="CA",1,0),IF(Y30="CA",1,0),IF(AB30="CA",1,0),IF(AE30="CA",1,0),IF(AH30="CA",1,0),IF(AO30="CA",1,0),IF(AR30="CA",1,0),IF(AU30="CA",1,0),IF(AX30="CA",1,0),IF(BA30="CA",1,0))</f>
        <v>0</v>
      </c>
      <c r="AJ46" s="49"/>
      <c r="AK46" s="49">
        <f>SUM(IF(C14="RTT",1,0),IF(F14="RTT",1,0),IF(I14="RTT",1,0),IF(L14="RTT",1,0),IF(O14="RTT",1,0),IF(V14="RTT",1,0),IF(Y14="RTT",1,0),IF(AB14="RTT",1,0),IF(AE14="RTT",1,0),IF(AH14="RTT",1,0),IF(AO14="RTT",1,0),IF(AR14="RTT",1,0),IF(AU14="RTT",1,0),IF(AX14="RTT",1,0),IF(BA14="RTT",1,0),IF(C30="RTT",1,0),IF(F30="RTT",1,0),IF(I30="RTT",1,0),IF(L30="RTT",1,0),IF(O30="RTT",1,0),IF(V30="RTT",1,0),IF(Y30="RTT",1,0),IF(AB30="RTT",1,0),IF(AE30="RTT",1,0),IF(AH30="RTT",1,0),IF(AO30="RTT",1,0),IF(AR30="RTT",1,0),IF(AU30="RTT",1,0),IF(AX30="RTT",1,0),IF(BA30="RTT",1,0))</f>
        <v>0</v>
      </c>
      <c r="AL46" s="49"/>
      <c r="AM46" s="49">
        <f>SUM(IF(C14="CF",1,0),IF(F14="CF",1,0),IF(I14="CF",1,0),IF(L14="CF",1,0),IF(O14="CF",1,0),IF(V14="CF",1,0),IF(Y14="CF",1,0),IF(AB14="CF",1,0),IF(AE14="CF",1,0),IF(AH14="CF",1,0),IF(AO14="CF",1,0),IF(AR14="CF",1,0),IF(AU14="CF",1,0),IF(AX14="CF",1,0),IF(BA14="CF",1,0),IF(C30="CF",1,0),IF(F30="CF",1,0),IF(I30="CF",1,0),IF(L30="CF",1,0),IF(O30="CF",1,0),IF(V30="CF",1,0),IF(Y30="CF",1,0),IF(AB30="CF",1,0),IF(AE30="CF",1,0),IF(AH30="CF",1,0),IF(AO30="CF",1,0),IF(AR30="CF",1,0),IF(AU30="CF",1,0),IF(AX30="CF",1,0),IF(BA30="CF",1,0))</f>
        <v>0</v>
      </c>
      <c r="AN46" s="49"/>
      <c r="AO46" s="49">
        <f>SUM(IF(C14="OFF",1,0),IF(F14="OFF",1,0),IF(I14="OFF",1,0),IF(L14="OFF",1,0),IF(O14="OFF",1,0),IF(V14="OFF",1,0),IF(Y14="OFF",1,0),IF(AB14="OFF",1,0),IF(AE14="OFF",1,0),IF(AH14="OFF",1,0),IF(AO14="OFF",1,0),IF(AR14="OFF",1,0),IF(AU14="OFF",1,0),IF(AX14="OFF",1,0),IF(BA14="OFF",1,0),IF(C30="OFF",1,0),IF(F30="OFF",1,0),IF(I30="OFF",1,0),IF(L30="OFF",1,0),IF(O30="OFF",1,0),IF(V30="OFF",1,0),IF(Y30="OFF",1,0),IF(AB30="OFF",1,0),IF(AE30="OFF",1,0),IF(AH30="OFF",1,0),IF(AO30="OFF",1,0),IF(AR30="OFF",1,0),IF(AU30="OFF",1,0),IF(AX30="OFF",1,0),IF(BA30="OFF",1,0))</f>
        <v>0</v>
      </c>
      <c r="AP46" s="49"/>
      <c r="AQ46" s="49">
        <f>SUM(IF(D14="CV",1,0),IF(G14="CV",1,0),IF(J14="CV",1,0),IF(M14="CV",1,0),IF(P14="CV",1,0),IF(W14="CV",1,0),IF(Z14="CV",1,0),IF(AC14="CV",1,0),IF(AF14="CV",1,0),IF(AI14="CV",1,0),IF(AP14="CV",1,0),IF(AS14="CV",1,0),IF(AV14="CV",1,0),IF(AY14="CV",1,0),IF(BB14="CV",1,0),IF(D30="CV",1,0),IF(G30="CV",1,0),IF(J30="CV",1,0),IF(M30="CV",1,0),IF(P30="CV",1,0),IF(W30="CV",1,0),IF(Z30="CV",1,0),IF(AC30="CV",1,0),IF(AF30="CV",1,0),IF(AI30="CV",1,0),IF(AP30="CV",1,0),IF(AS30="CV",1,0),IF(AV30="CV",1,0),IF(AY30="CV",1,0),IF(BB30="CV",1,0))</f>
        <v>0</v>
      </c>
      <c r="AR46" s="49"/>
      <c r="AS46" s="49">
        <f>SUM(IF(C14="CM",1,0),IF(F14="CM",1,0),IF(I14="CM",1,0),IF(L14="CM",1,0),IF(O14="CM",1,0),IF(V14="CM",1,0),IF(Y14="CM",1,0),IF(AB14="CM",1,0),IF(AE14="CM",1,0),IF(AH14="CM",1,0),IF(AO14="CM",1,0),IF(AR14="CM",1,0),IF(AU14="CM",1,0),IF(AX14="CM",1,0),IF(BA14="CM",1,0),IF(C30="CM",1,0),IF(F30="CM",1,0),IF(I30="CM",1,0),IF(L30="CM",1,0),IF(O30="CM",1,0),IF(V30="CM",1,0),IF(Y30="CM",1,0),IF(AB30="CM",1,0),IF(AE30="CM",1,0),IF(AH30="CM",1,0),IF(AO30="CM",1,0),IF(AR30="CM",1,0),IF(AU30="CM",1,0),IF(AX30="CM",1,0),IF(BA30="CM",1,0))</f>
        <v>0</v>
      </c>
      <c r="AT46" s="49"/>
    </row>
    <row r="47" spans="2:59" x14ac:dyDescent="0.25">
      <c r="B47" s="38" t="s">
        <v>32</v>
      </c>
      <c r="C47" s="78"/>
      <c r="D47" s="78"/>
      <c r="E47" s="78"/>
      <c r="F47" s="78"/>
      <c r="G47" s="49"/>
      <c r="H47" s="49"/>
      <c r="I47" s="49">
        <f>SUM(25-I46)</f>
        <v>25</v>
      </c>
      <c r="J47" s="49"/>
      <c r="K47" s="49">
        <f>SUM(20-K46)</f>
        <v>20</v>
      </c>
      <c r="L47" s="49"/>
      <c r="M47" s="49">
        <f>SUM(15-M46)</f>
        <v>15</v>
      </c>
      <c r="N47" s="49"/>
      <c r="O47" s="78"/>
      <c r="P47" s="78"/>
      <c r="Q47" s="78"/>
      <c r="R47" s="78"/>
      <c r="S47" s="78"/>
      <c r="T47" s="78"/>
      <c r="Y47" s="77" t="s">
        <v>32</v>
      </c>
      <c r="Z47" s="77"/>
      <c r="AA47" s="77"/>
      <c r="AB47" s="77"/>
      <c r="AC47" s="78"/>
      <c r="AD47" s="78"/>
      <c r="AE47" s="78"/>
      <c r="AF47" s="78"/>
      <c r="AG47" s="49">
        <f>SUM(AE46-AG46)</f>
        <v>0</v>
      </c>
      <c r="AH47" s="49"/>
      <c r="AI47" s="49">
        <f>SUM(25-AI46)</f>
        <v>25</v>
      </c>
      <c r="AJ47" s="49"/>
      <c r="AK47" s="49">
        <f>SUM(20-AK46)</f>
        <v>20</v>
      </c>
      <c r="AL47" s="49"/>
      <c r="AM47" s="49">
        <f>SUM(15-AM46)</f>
        <v>15</v>
      </c>
      <c r="AN47" s="49"/>
      <c r="AO47" s="78"/>
      <c r="AP47" s="78"/>
      <c r="AQ47" s="78"/>
      <c r="AR47" s="78"/>
      <c r="AS47" s="78"/>
      <c r="AT47" s="78"/>
    </row>
    <row r="48" spans="2:59" x14ac:dyDescent="0.25">
      <c r="B48" s="35" t="s">
        <v>18</v>
      </c>
      <c r="C48" s="74">
        <f>SUM(Jan!AC48,Fev!AC48)</f>
        <v>60</v>
      </c>
      <c r="D48" s="74"/>
      <c r="E48" s="49">
        <f>SUM(Jan!E48,Fev!AE48)</f>
        <v>0</v>
      </c>
      <c r="F48" s="49"/>
      <c r="G48" s="49">
        <f>SUM(Jan!G48,AG48)</f>
        <v>0</v>
      </c>
      <c r="H48" s="49"/>
      <c r="I48" s="49">
        <f>SUM(Jan!I48,AI48)</f>
        <v>0</v>
      </c>
      <c r="J48" s="49"/>
      <c r="K48" s="49">
        <f>SUM(Jan!K48,AK48)</f>
        <v>0</v>
      </c>
      <c r="L48" s="49"/>
      <c r="M48" s="49">
        <f>SUM(Jan!M48,AM48)</f>
        <v>0</v>
      </c>
      <c r="N48" s="49"/>
      <c r="O48" s="44">
        <f>SUM(Jan!O48,AO48)</f>
        <v>0</v>
      </c>
      <c r="P48" s="46"/>
      <c r="Q48" s="44">
        <f>SUM(Jan!Q48,AQ48)</f>
        <v>0</v>
      </c>
      <c r="R48" s="46"/>
      <c r="S48" s="44">
        <f>SUM(Jan!S48,AS48)</f>
        <v>0</v>
      </c>
      <c r="T48" s="46"/>
      <c r="Y48" s="35" t="s">
        <v>18</v>
      </c>
      <c r="Z48" s="35"/>
      <c r="AA48" s="35"/>
      <c r="AB48" s="35"/>
      <c r="AC48" s="74">
        <f>SUM(IF(C16 = "P",1,0),IF(F16= "P",1,0),IF(I16= "P",1,0),IF(L16= "P",1,0),IF(O16= "P",1,0),IF(R16= "P",1,0),IF(V16= "P",1,0),IF(Y16= "P",1,0),IF(AB16= "P",1,0),IF(AE16= "P",1,0),IF(AH16= "P",1,0),IF(AO16= "P",1,0),IF(AR16= "P",1,0),IF(AU16= "P",1,0),IF(AX16= "P",1,0),IF(BA16= "P",1,0),IF(BD16= "P",1,0),IF(C32= "P",1,0),IF(F32= "P",1,0),IF(I32= "P",1,0),IF(L32= "P",1,0),IF(O32= "P",1,0),IF(R32= "P",1,0),IF(V32= "P",1,0),IF(Y32= "P",1,0),IF(AB32= "P",1,0),IF(AE32= "P",1,0),IF(AH32= "P",1,0),IF(AK32= "P",1,0),IF(AO32= "P",1,0),IF(AR32= "P",1,0),IF(AU32= "P",1,0),IF(AX32= "P",1,0),IF(BA32= "P",1,0),IF(BD32= "P",1,0))</f>
        <v>30</v>
      </c>
      <c r="AD48" s="74"/>
      <c r="AE48" s="75">
        <f>SUM(IF(E16="G",1,0),IF(H16="G",1,0),IF(K16="G",1,0),IF(N16="G",1,0),IF(Q16="G",1,0),IF(S16="G",1.5,0),IF(T16="G",2,0),IF(X16="G",1,0),IF(AA16="G",1,0),IF(AD16="G",1,0),IF(AG16="G",1,0),IF(AJ16="G",1,0),IF(AL16="G",1.5,0),IF(AM16="G",2,0),IF(AQ16="G",1,0),IF(AT16="G",1,0),IF(AW16="G",1,0),IF(AZ16="G",1,0),IF(BC16="G",1,0),IF(BE16="G",1.5,0),IF(BF16="G",2,0),IF(E32="G",1,0),IF(H32="G",1,0),IF(K32="G",1,0),IF(N32="G",1,0),IF(Q32="G",1,0),IF(S32="G",1.5,0),IF(T32="G",2,0),IF(X32="G",1,0),IF(AA32="G",1,0),IF(AD32="G",1,0),IF(AG32="G",1,0),IF(AJ32="G",1,0),IF(AL32="G",1.5,0),IF(AM32="G",2,0),IF(AQ32="G",1,0),IF(AT32="G",1,0),IF(AW32="G",1,0),IF(AZ32="G",1,0),IF(BC32="G",1,0),IF(BE32="G",1.5,0),IF(BF32="G",2,0))</f>
        <v>0</v>
      </c>
      <c r="AF48" s="76"/>
      <c r="AG48" s="49">
        <f>SUM(IF(C16="RS",1,0),IF(F16="RS",1,0),IF(I16="RS",1,0),IF(L16="RS",1,0),IF(O16="RS",1,0),IF(V16="RS",1,0),IF(Y16="RS",1,0),IF(AB16="RS",1,0),IF(AE16="RS",1,0),IF(AH16="RS",1,0),IF(AO16="RS",1,0),IF(AR16="RS",1,0),IF(AU16="RS",1,0),IF(AX16="RS",1,0),IF(BA16="RS",1,0),IF(C32="RS",1,0),IF(F32="RS",1,0),IF(I32="RS",1,0),IF(L32="RS",1,0),IF(O32="RS",1,0),IF(V32="RS",1,0),IF(Y32="RS",1,0),IF(AB32="RS",1,0),IF(AE32="RS",1,0),IF(AH32="RS",1,0),IF(AO32="RS",1,0),IF(AR32="RS",1,0),IF(AU32="RS",1,0),IF(AX32="RS",1,0),IF(BA32="RS",1,0))</f>
        <v>0</v>
      </c>
      <c r="AH48" s="49"/>
      <c r="AI48" s="49">
        <f>SUM(IF(C16="CA",1,0),IF(F16="CA",1,0),IF(I16="CA",1,0),IF(L16="CA",1,0),IF(O16="CA",1,0),IF(V16="CA",1,0),IF(Y16="CA",1,0),IF(AB16="CA",1,0),IF(AE16="CA",1,0),IF(AH16="CA",1,0),IF(AO16="CA",1,0),IF(AR16="CA",1,0),IF(AU16="CA",1,0),IF(AX16="CA",1,0),IF(BA16="CA",1,0),IF(C32="CA",1,0),IF(F32="CA",1,0),IF(I32="CA",1,0),IF(L32="CA",1,0),IF(O32="CA",1,0),IF(V32="CA",1,0),IF(Y32="CA",1,0),IF(AB32="CA",1,0),IF(AE32="CA",1,0),IF(AH32="CA",1,0),IF(AO32="CA",1,0),IF(AR32="CA",1,0),IF(AU32="CA",1,0),IF(AX32="CA",1,0),IF(BA32="CA",1,0))</f>
        <v>0</v>
      </c>
      <c r="AJ48" s="49"/>
      <c r="AK48" s="49">
        <f>SUM(IF(C16="RTT",1,0),IF(F16="RTT",1,0),IF(I16="RTT",1,0),IF(L16="RTT",1,0),IF(O16="RTT",1,0),IF(V16="RTT",1,0),IF(Y16="RTT",1,0),IF(AB16="RTT",1,0),IF(AE16="RTT",1,0),IF(AH16="RTT",1,0),IF(AO16="RTT",1,0),IF(AR16="RTT",1,0),IF(AU16="RTT",1,0),IF(AX16="RTT",1,0),IF(BA16="RTT",1,0),IF(C32="RTT",1,0),IF(F32="RTT",1,0),IF(I32="RTT",1,0),IF(L32="RTT",1,0),IF(O32="RTT",1,0),IF(V32="RTT",1,0),IF(Y32="RTT",1,0),IF(AB32="RTT",1,0),IF(AE32="RTT",1,0),IF(AH32="RTT",1,0),IF(AO32="RTT",1,0),IF(AR32="RTT",1,0),IF(AU32="RTT",1,0),IF(AX32="RTT",1,0),IF(BA32="RTT",1,0))</f>
        <v>0</v>
      </c>
      <c r="AL48" s="49"/>
      <c r="AM48" s="49">
        <f>SUM(IF(C16="CF",1,0),IF(F16="CF",1,0),IF(I16="CF",1,0),IF(L16="CF",1,0),IF(O16="CF",1,0),IF(V16="CF",1,0),IF(Y16="CF",1,0),IF(AB16="CF",1,0),IF(AE16="CF",1,0),IF(AH16="CF",1,0),IF(AO16="CF",1,0),IF(AR16="CF",1,0),IF(AU16="CF",1,0),IF(AX16="CF",1,0),IF(BA16="CF",1,0),IF(C32="CF",1,0),IF(F32="CF",1,0),IF(I32="CF",1,0),IF(L32="CF",1,0),IF(O32="CF",1,0),IF(V32="CF",1,0),IF(Y32="CF",1,0),IF(AB32="CF",1,0),IF(AE32="CF",1,0),IF(AH32="CF",1,0),IF(AO32="CF",1,0),IF(AR32="CF",1,0),IF(AU32="CF",1,0),IF(AX32="CF",1,0),IF(BA32="CF",1,0))</f>
        <v>0</v>
      </c>
      <c r="AN48" s="49"/>
      <c r="AO48" s="49">
        <f>SUM(IF(C16="OFF",1,0),IF(F16="OFF",1,0),IF(I16="OFF",1,0),IF(L16="OFF",1,0),IF(O16="OFF",1,0),IF(V16="OFF",1,0),IF(Y16="OFF",1,0),IF(AB16="OFF",1,0),IF(AE16="OFF",1,0),IF(AH16="OFF",1,0),IF(AO16="OFF",1,0),IF(AR16="OFF",1,0),IF(AU16="OFF",1,0),IF(AX16="OFF",1,0),IF(BA16="OFF",1,0),IF(C32="OFF",1,0),IF(F32="OFF",1,0),IF(I32="OFF",1,0),IF(L32="OFF",1,0),IF(O32="OFF",1,0),IF(V32="OFF",1,0),IF(Y32="OFF",1,0),IF(AB32="OFF",1,0),IF(AE32="OFF",1,0),IF(AH32="OFF",1,0),IF(AO32="OFF",1,0),IF(AR32="OFF",1,0),IF(AU32="OFF",1,0),IF(AX32="OFF",1,0),IF(BA32="OFF",1,0))</f>
        <v>0</v>
      </c>
      <c r="AP48" s="49"/>
      <c r="AQ48" s="49">
        <f>SUM(IF(D16="CV",1,0),IF(G16="CV",1,0),IF(J16="CV",1,0),IF(M16="CV",1,0),IF(P16="CV",1,0),IF(W16="CV",1,0),IF(Z16="CV",1,0),IF(AC16="CV",1,0),IF(AF16="CV",1,0),IF(AI16="CV",1,0),IF(AP16="CV",1,0),IF(AS16="CV",1,0),IF(AV16="CV",1,0),IF(AY16="CV",1,0),IF(BB16="CV",1,0),IF(D32="CV",1,0),IF(G32="CV",1,0),IF(J32="CV",1,0),IF(M32="CV",1,0),IF(P32="CV",1,0),IF(W32="CV",1,0),IF(Z32="CV",1,0),IF(AC32="CV",1,0),IF(AF32="CV",1,0),IF(AI32="CV",1,0),IF(AP32="CV",1,0),IF(AS32="CV",1,0),IF(AV32="CV",1,0),IF(AY32="CV",1,0),IF(BB32="CV",1,0))</f>
        <v>0</v>
      </c>
      <c r="AR48" s="49"/>
      <c r="AS48" s="49">
        <f>SUM(IF(C16="CM",1,0),IF(F16="CM",1,0),IF(I16="CM",1,0),IF(L16="CM",1,0),IF(O16="CM",1,0),IF(V16="CM",1,0),IF(Y16="CM",1,0),IF(AB16="CM",1,0),IF(AE16="CM",1,0),IF(AH16="CM",1,0),IF(AO16="CM",1,0),IF(AR16="CM",1,0),IF(AU16="CM",1,0),IF(AX16="CM",1,0),IF(BA16="CM",1,0),IF(C32="CM",1,0),IF(F32="CM",1,0),IF(I32="CM",1,0),IF(L32="CM",1,0),IF(O32="CM",1,0),IF(V32="CM",1,0),IF(Y32="CM",1,0),IF(AB32="CM",1,0),IF(AE32="CM",1,0),IF(AH32="CM",1,0),IF(AO32="CM",1,0),IF(AR32="CM",1,0),IF(AU32="CM",1,0),IF(AX32="CM",1,0),IF(BA32="CM",1,0))</f>
        <v>0</v>
      </c>
      <c r="AT48" s="49"/>
    </row>
    <row r="49" spans="2:46" x14ac:dyDescent="0.25">
      <c r="B49" s="38" t="s">
        <v>32</v>
      </c>
      <c r="C49" s="78"/>
      <c r="D49" s="78"/>
      <c r="E49" s="78"/>
      <c r="F49" s="78"/>
      <c r="G49" s="49"/>
      <c r="H49" s="49"/>
      <c r="I49" s="49">
        <f>SUM(25-I48)</f>
        <v>25</v>
      </c>
      <c r="J49" s="49"/>
      <c r="K49" s="49">
        <f>SUM(20-K48)</f>
        <v>20</v>
      </c>
      <c r="L49" s="49"/>
      <c r="M49" s="49">
        <f>SUM(15-M48)</f>
        <v>15</v>
      </c>
      <c r="N49" s="49"/>
      <c r="O49" s="78"/>
      <c r="P49" s="78"/>
      <c r="Q49" s="78"/>
      <c r="R49" s="78"/>
      <c r="S49" s="78"/>
      <c r="T49" s="78"/>
      <c r="U49" s="37"/>
      <c r="Y49" s="77" t="s">
        <v>32</v>
      </c>
      <c r="Z49" s="77"/>
      <c r="AA49" s="77"/>
      <c r="AB49" s="77"/>
      <c r="AC49" s="78"/>
      <c r="AD49" s="78"/>
      <c r="AE49" s="78"/>
      <c r="AF49" s="78"/>
      <c r="AG49" s="49">
        <f>SUM(AE48-AG48)</f>
        <v>0</v>
      </c>
      <c r="AH49" s="49"/>
      <c r="AI49" s="49">
        <f>SUM(25-AI48)</f>
        <v>25</v>
      </c>
      <c r="AJ49" s="49"/>
      <c r="AK49" s="49">
        <f>SUM(20-AK48)</f>
        <v>20</v>
      </c>
      <c r="AL49" s="49"/>
      <c r="AM49" s="49">
        <f>SUM(15-AM48)</f>
        <v>15</v>
      </c>
      <c r="AN49" s="49"/>
      <c r="AO49" s="78"/>
      <c r="AP49" s="78"/>
      <c r="AQ49" s="78"/>
      <c r="AR49" s="78"/>
      <c r="AS49" s="78"/>
      <c r="AT49" s="78"/>
    </row>
  </sheetData>
  <mergeCells count="566">
    <mergeCell ref="AS49:AT49"/>
    <mergeCell ref="AG49:AH49"/>
    <mergeCell ref="AI49:AJ49"/>
    <mergeCell ref="AK49:AL49"/>
    <mergeCell ref="AM49:AN49"/>
    <mergeCell ref="AO49:AP49"/>
    <mergeCell ref="AQ49:AR49"/>
    <mergeCell ref="O49:P49"/>
    <mergeCell ref="Q49:R49"/>
    <mergeCell ref="S49:T49"/>
    <mergeCell ref="Y49:AB49"/>
    <mergeCell ref="AC49:AD49"/>
    <mergeCell ref="AE49:AF49"/>
    <mergeCell ref="C49:D49"/>
    <mergeCell ref="E49:F49"/>
    <mergeCell ref="G49:H49"/>
    <mergeCell ref="I49:J49"/>
    <mergeCell ref="K49:L49"/>
    <mergeCell ref="M49:N49"/>
    <mergeCell ref="AI48:AJ48"/>
    <mergeCell ref="AK48:AL48"/>
    <mergeCell ref="AM48:AN48"/>
    <mergeCell ref="C48:D48"/>
    <mergeCell ref="E48:F48"/>
    <mergeCell ref="G48:H48"/>
    <mergeCell ref="I48:J48"/>
    <mergeCell ref="K48:L48"/>
    <mergeCell ref="M48:N48"/>
    <mergeCell ref="Y47:AB47"/>
    <mergeCell ref="AC47:AD47"/>
    <mergeCell ref="AE47:AF47"/>
    <mergeCell ref="AG47:AH47"/>
    <mergeCell ref="AO48:AP48"/>
    <mergeCell ref="AQ48:AR48"/>
    <mergeCell ref="AS48:AT48"/>
    <mergeCell ref="O48:P48"/>
    <mergeCell ref="Q48:R48"/>
    <mergeCell ref="S48:T48"/>
    <mergeCell ref="AC48:AD48"/>
    <mergeCell ref="AE48:AF48"/>
    <mergeCell ref="AG48:AH48"/>
    <mergeCell ref="AO46:AP46"/>
    <mergeCell ref="AQ46:AR46"/>
    <mergeCell ref="AS46:AT46"/>
    <mergeCell ref="C47:D47"/>
    <mergeCell ref="E47:F47"/>
    <mergeCell ref="G47:H47"/>
    <mergeCell ref="I47:J47"/>
    <mergeCell ref="K47:L47"/>
    <mergeCell ref="M47:N47"/>
    <mergeCell ref="O47:P47"/>
    <mergeCell ref="AC46:AD46"/>
    <mergeCell ref="AE46:AF46"/>
    <mergeCell ref="AG46:AH46"/>
    <mergeCell ref="AI46:AJ46"/>
    <mergeCell ref="AK46:AL46"/>
    <mergeCell ref="AM46:AN46"/>
    <mergeCell ref="AI47:AJ47"/>
    <mergeCell ref="AK47:AL47"/>
    <mergeCell ref="AM47:AN47"/>
    <mergeCell ref="AO47:AP47"/>
    <mergeCell ref="AQ47:AR47"/>
    <mergeCell ref="AS47:AT47"/>
    <mergeCell ref="Q47:R47"/>
    <mergeCell ref="S47:T47"/>
    <mergeCell ref="AS45:AT45"/>
    <mergeCell ref="C46:D46"/>
    <mergeCell ref="E46:F46"/>
    <mergeCell ref="G46:H46"/>
    <mergeCell ref="I46:J46"/>
    <mergeCell ref="K46:L46"/>
    <mergeCell ref="M46:N46"/>
    <mergeCell ref="O46:P46"/>
    <mergeCell ref="Q46:R46"/>
    <mergeCell ref="S46:T46"/>
    <mergeCell ref="AG45:AH45"/>
    <mergeCell ref="AI45:AJ45"/>
    <mergeCell ref="AK45:AL45"/>
    <mergeCell ref="AM45:AN45"/>
    <mergeCell ref="AO45:AP45"/>
    <mergeCell ref="AQ45:AR45"/>
    <mergeCell ref="O45:P45"/>
    <mergeCell ref="Q45:R45"/>
    <mergeCell ref="S45:T45"/>
    <mergeCell ref="Y45:AB45"/>
    <mergeCell ref="AC45:AD45"/>
    <mergeCell ref="AE45:AF45"/>
    <mergeCell ref="C45:D45"/>
    <mergeCell ref="E45:F45"/>
    <mergeCell ref="C44:D44"/>
    <mergeCell ref="E44:F44"/>
    <mergeCell ref="G44:H44"/>
    <mergeCell ref="I44:J44"/>
    <mergeCell ref="K44:L44"/>
    <mergeCell ref="M44:N44"/>
    <mergeCell ref="G45:H45"/>
    <mergeCell ref="I45:J45"/>
    <mergeCell ref="K45:L45"/>
    <mergeCell ref="M45:N45"/>
    <mergeCell ref="Y43:AB43"/>
    <mergeCell ref="AC43:AD43"/>
    <mergeCell ref="AE43:AF43"/>
    <mergeCell ref="AG43:AH43"/>
    <mergeCell ref="AS44:AT44"/>
    <mergeCell ref="O44:P44"/>
    <mergeCell ref="Q44:R44"/>
    <mergeCell ref="S44:T44"/>
    <mergeCell ref="AC44:AD44"/>
    <mergeCell ref="AE44:AF44"/>
    <mergeCell ref="AG44:AH44"/>
    <mergeCell ref="AI44:AJ44"/>
    <mergeCell ref="AK44:AL44"/>
    <mergeCell ref="AM44:AN44"/>
    <mergeCell ref="AO44:AP44"/>
    <mergeCell ref="AQ44:AR44"/>
    <mergeCell ref="AO42:AP42"/>
    <mergeCell ref="AQ42:AR42"/>
    <mergeCell ref="AS42:AT42"/>
    <mergeCell ref="C43:D43"/>
    <mergeCell ref="E43:F43"/>
    <mergeCell ref="G43:H43"/>
    <mergeCell ref="I43:J43"/>
    <mergeCell ref="K43:L43"/>
    <mergeCell ref="M43:N43"/>
    <mergeCell ref="O43:P43"/>
    <mergeCell ref="AC42:AD42"/>
    <mergeCell ref="AE42:AF42"/>
    <mergeCell ref="AG42:AH42"/>
    <mergeCell ref="AI42:AJ42"/>
    <mergeCell ref="AK42:AL42"/>
    <mergeCell ref="AM42:AN42"/>
    <mergeCell ref="AI43:AJ43"/>
    <mergeCell ref="AK43:AL43"/>
    <mergeCell ref="AM43:AN43"/>
    <mergeCell ref="AO43:AP43"/>
    <mergeCell ref="AQ43:AR43"/>
    <mergeCell ref="AS43:AT43"/>
    <mergeCell ref="Q43:R43"/>
    <mergeCell ref="S43:T43"/>
    <mergeCell ref="AS41:AT41"/>
    <mergeCell ref="C42:D42"/>
    <mergeCell ref="E42:F42"/>
    <mergeCell ref="G42:H42"/>
    <mergeCell ref="I42:J42"/>
    <mergeCell ref="K42:L42"/>
    <mergeCell ref="M42:N42"/>
    <mergeCell ref="O42:P42"/>
    <mergeCell ref="Q42:R42"/>
    <mergeCell ref="S42:T42"/>
    <mergeCell ref="AG41:AH41"/>
    <mergeCell ref="AI41:AJ41"/>
    <mergeCell ref="AK41:AL41"/>
    <mergeCell ref="AM41:AN41"/>
    <mergeCell ref="AO41:AP41"/>
    <mergeCell ref="AQ41:AR41"/>
    <mergeCell ref="O41:P41"/>
    <mergeCell ref="Q41:R41"/>
    <mergeCell ref="S41:T41"/>
    <mergeCell ref="Y41:AB41"/>
    <mergeCell ref="AC41:AD41"/>
    <mergeCell ref="AE41:AF41"/>
    <mergeCell ref="C41:D41"/>
    <mergeCell ref="E41:F41"/>
    <mergeCell ref="G41:H41"/>
    <mergeCell ref="I41:J41"/>
    <mergeCell ref="K41:L41"/>
    <mergeCell ref="M41:N41"/>
    <mergeCell ref="AI40:AJ40"/>
    <mergeCell ref="AK40:AL40"/>
    <mergeCell ref="AM40:AN40"/>
    <mergeCell ref="AO40:AP40"/>
    <mergeCell ref="AQ40:AR40"/>
    <mergeCell ref="AS40:AT40"/>
    <mergeCell ref="O40:P40"/>
    <mergeCell ref="Q40:R40"/>
    <mergeCell ref="S40:T40"/>
    <mergeCell ref="AC40:AD40"/>
    <mergeCell ref="AE40:AF40"/>
    <mergeCell ref="AG40:AH40"/>
    <mergeCell ref="AM39:AN39"/>
    <mergeCell ref="AO39:AP39"/>
    <mergeCell ref="AQ39:AR39"/>
    <mergeCell ref="AS39:AT39"/>
    <mergeCell ref="AG39:AH39"/>
    <mergeCell ref="AI39:AJ39"/>
    <mergeCell ref="AK39:AL39"/>
    <mergeCell ref="C40:D40"/>
    <mergeCell ref="E40:F40"/>
    <mergeCell ref="G40:H40"/>
    <mergeCell ref="I40:J40"/>
    <mergeCell ref="K40:L40"/>
    <mergeCell ref="M40:N40"/>
    <mergeCell ref="Y39:AB39"/>
    <mergeCell ref="AC39:AD39"/>
    <mergeCell ref="AE39:AF39"/>
    <mergeCell ref="AI38:AJ38"/>
    <mergeCell ref="AK38:AL38"/>
    <mergeCell ref="AM38:AN38"/>
    <mergeCell ref="AO38:AP38"/>
    <mergeCell ref="AQ38:AR38"/>
    <mergeCell ref="M38:N38"/>
    <mergeCell ref="O38:P38"/>
    <mergeCell ref="Q38:R38"/>
    <mergeCell ref="S38:T38"/>
    <mergeCell ref="AC38:AD38"/>
    <mergeCell ref="AE38:AF38"/>
    <mergeCell ref="C39:D39"/>
    <mergeCell ref="E39:F39"/>
    <mergeCell ref="G39:H39"/>
    <mergeCell ref="I39:J39"/>
    <mergeCell ref="K39:L39"/>
    <mergeCell ref="M39:N39"/>
    <mergeCell ref="O39:P39"/>
    <mergeCell ref="Q39:R39"/>
    <mergeCell ref="S39:T39"/>
    <mergeCell ref="AI37:AJ37"/>
    <mergeCell ref="AK37:AL37"/>
    <mergeCell ref="AM37:AN37"/>
    <mergeCell ref="AO37:AP37"/>
    <mergeCell ref="AS37:AT37"/>
    <mergeCell ref="C38:D38"/>
    <mergeCell ref="E38:F38"/>
    <mergeCell ref="G38:H38"/>
    <mergeCell ref="I38:J38"/>
    <mergeCell ref="K38:L38"/>
    <mergeCell ref="O37:P37"/>
    <mergeCell ref="Q37:R37"/>
    <mergeCell ref="S37:T37"/>
    <mergeCell ref="AC37:AD37"/>
    <mergeCell ref="AE37:AF37"/>
    <mergeCell ref="AG37:AH37"/>
    <mergeCell ref="C37:D37"/>
    <mergeCell ref="E37:F37"/>
    <mergeCell ref="G37:H37"/>
    <mergeCell ref="I37:J37"/>
    <mergeCell ref="K37:L37"/>
    <mergeCell ref="M37:N37"/>
    <mergeCell ref="AS38:AT38"/>
    <mergeCell ref="AG38:AH38"/>
    <mergeCell ref="AU33:AW33"/>
    <mergeCell ref="AX33:AZ33"/>
    <mergeCell ref="BA33:BC33"/>
    <mergeCell ref="BF33:BG33"/>
    <mergeCell ref="B35:T36"/>
    <mergeCell ref="Y35:AT36"/>
    <mergeCell ref="Y33:AA33"/>
    <mergeCell ref="AB33:AD33"/>
    <mergeCell ref="AE33:AG33"/>
    <mergeCell ref="AH33:AJ33"/>
    <mergeCell ref="AO33:AQ33"/>
    <mergeCell ref="AR33:AT33"/>
    <mergeCell ref="C33:E33"/>
    <mergeCell ref="F33:H33"/>
    <mergeCell ref="I33:K33"/>
    <mergeCell ref="L33:N33"/>
    <mergeCell ref="O33:Q33"/>
    <mergeCell ref="V33:X33"/>
    <mergeCell ref="BF31:BG31"/>
    <mergeCell ref="T32:U32"/>
    <mergeCell ref="AM32:AN32"/>
    <mergeCell ref="BF32:BG32"/>
    <mergeCell ref="Y31:AA31"/>
    <mergeCell ref="AB31:AD31"/>
    <mergeCell ref="AE31:AG31"/>
    <mergeCell ref="AH31:AJ31"/>
    <mergeCell ref="AO31:AQ31"/>
    <mergeCell ref="AR31:AT31"/>
    <mergeCell ref="C31:E31"/>
    <mergeCell ref="F31:H31"/>
    <mergeCell ref="I31:K31"/>
    <mergeCell ref="L31:N31"/>
    <mergeCell ref="O31:Q31"/>
    <mergeCell ref="V31:X31"/>
    <mergeCell ref="AU29:AW29"/>
    <mergeCell ref="AX29:AZ29"/>
    <mergeCell ref="BA29:BC29"/>
    <mergeCell ref="C29:E29"/>
    <mergeCell ref="F29:H29"/>
    <mergeCell ref="I29:K29"/>
    <mergeCell ref="L29:N29"/>
    <mergeCell ref="O29:Q29"/>
    <mergeCell ref="AU31:AW31"/>
    <mergeCell ref="AX31:AZ31"/>
    <mergeCell ref="BA31:BC31"/>
    <mergeCell ref="BF29:BG29"/>
    <mergeCell ref="T30:U30"/>
    <mergeCell ref="AM30:AN30"/>
    <mergeCell ref="BF30:BG30"/>
    <mergeCell ref="Y29:AA29"/>
    <mergeCell ref="AB29:AD29"/>
    <mergeCell ref="AE29:AG29"/>
    <mergeCell ref="AH29:AJ29"/>
    <mergeCell ref="AO29:AQ29"/>
    <mergeCell ref="AR29:AT29"/>
    <mergeCell ref="V29:X29"/>
    <mergeCell ref="BF27:BG27"/>
    <mergeCell ref="T28:U28"/>
    <mergeCell ref="AM28:AN28"/>
    <mergeCell ref="BF28:BG28"/>
    <mergeCell ref="Y27:AA27"/>
    <mergeCell ref="AB27:AD27"/>
    <mergeCell ref="AE27:AG27"/>
    <mergeCell ref="AH27:AJ27"/>
    <mergeCell ref="AO27:AQ27"/>
    <mergeCell ref="AR27:AT27"/>
    <mergeCell ref="C27:E27"/>
    <mergeCell ref="F27:H27"/>
    <mergeCell ref="I27:K27"/>
    <mergeCell ref="L27:N27"/>
    <mergeCell ref="O27:Q27"/>
    <mergeCell ref="V27:X27"/>
    <mergeCell ref="AU25:AW25"/>
    <mergeCell ref="AX25:AZ25"/>
    <mergeCell ref="BA25:BC25"/>
    <mergeCell ref="C25:E25"/>
    <mergeCell ref="F25:H25"/>
    <mergeCell ref="I25:K25"/>
    <mergeCell ref="L25:N25"/>
    <mergeCell ref="O25:Q25"/>
    <mergeCell ref="AU27:AW27"/>
    <mergeCell ref="AX27:AZ27"/>
    <mergeCell ref="BA27:BC27"/>
    <mergeCell ref="BF25:BG25"/>
    <mergeCell ref="T26:U26"/>
    <mergeCell ref="AM26:AN26"/>
    <mergeCell ref="BF26:BG26"/>
    <mergeCell ref="Y25:AA25"/>
    <mergeCell ref="AB25:AD25"/>
    <mergeCell ref="AE25:AG25"/>
    <mergeCell ref="AH25:AJ25"/>
    <mergeCell ref="AO25:AQ25"/>
    <mergeCell ref="AR25:AT25"/>
    <mergeCell ref="V25:X25"/>
    <mergeCell ref="AU23:AW23"/>
    <mergeCell ref="AX23:AZ23"/>
    <mergeCell ref="BA23:BC23"/>
    <mergeCell ref="BF23:BG23"/>
    <mergeCell ref="T24:U24"/>
    <mergeCell ref="AM24:AN24"/>
    <mergeCell ref="BF24:BG24"/>
    <mergeCell ref="Y23:AA23"/>
    <mergeCell ref="AB23:AD23"/>
    <mergeCell ref="AE23:AG23"/>
    <mergeCell ref="AH23:AJ23"/>
    <mergeCell ref="AO23:AQ23"/>
    <mergeCell ref="AR23:AT23"/>
    <mergeCell ref="C23:E23"/>
    <mergeCell ref="F23:H23"/>
    <mergeCell ref="I23:K23"/>
    <mergeCell ref="L23:N23"/>
    <mergeCell ref="O23:Q23"/>
    <mergeCell ref="V23:X23"/>
    <mergeCell ref="BA20:BC20"/>
    <mergeCell ref="BD20:BE20"/>
    <mergeCell ref="BF20:BG20"/>
    <mergeCell ref="T22:U22"/>
    <mergeCell ref="AM22:AN22"/>
    <mergeCell ref="BF22:BG22"/>
    <mergeCell ref="AK20:AL20"/>
    <mergeCell ref="AM20:AN20"/>
    <mergeCell ref="AO20:AQ20"/>
    <mergeCell ref="AR20:AT20"/>
    <mergeCell ref="AU20:AW20"/>
    <mergeCell ref="AX20:AZ20"/>
    <mergeCell ref="T20:U20"/>
    <mergeCell ref="V20:X20"/>
    <mergeCell ref="Y20:AA20"/>
    <mergeCell ref="AB20:AD20"/>
    <mergeCell ref="AE20:AG20"/>
    <mergeCell ref="AH20:AJ20"/>
    <mergeCell ref="C20:E20"/>
    <mergeCell ref="F20:H20"/>
    <mergeCell ref="I20:K20"/>
    <mergeCell ref="L20:N20"/>
    <mergeCell ref="O20:Q20"/>
    <mergeCell ref="R20:S20"/>
    <mergeCell ref="AH19:AJ19"/>
    <mergeCell ref="AK19:AL19"/>
    <mergeCell ref="AM19:AN19"/>
    <mergeCell ref="R19:S19"/>
    <mergeCell ref="T19:U19"/>
    <mergeCell ref="V19:X19"/>
    <mergeCell ref="Y19:AA19"/>
    <mergeCell ref="AB19:AD19"/>
    <mergeCell ref="AE19:AG19"/>
    <mergeCell ref="AX17:AZ17"/>
    <mergeCell ref="BA17:BC17"/>
    <mergeCell ref="BF17:BG17"/>
    <mergeCell ref="C19:E19"/>
    <mergeCell ref="F19:H19"/>
    <mergeCell ref="I19:K19"/>
    <mergeCell ref="L19:N19"/>
    <mergeCell ref="O19:Q19"/>
    <mergeCell ref="Y17:AA17"/>
    <mergeCell ref="AB17:AD17"/>
    <mergeCell ref="AE17:AG17"/>
    <mergeCell ref="AH17:AJ17"/>
    <mergeCell ref="AM17:AN17"/>
    <mergeCell ref="AO17:AQ17"/>
    <mergeCell ref="AX19:AZ19"/>
    <mergeCell ref="BA19:BC19"/>
    <mergeCell ref="BD19:BE19"/>
    <mergeCell ref="BF19:BG19"/>
    <mergeCell ref="AO19:AQ19"/>
    <mergeCell ref="AR19:AT19"/>
    <mergeCell ref="AU19:AW19"/>
    <mergeCell ref="C17:E17"/>
    <mergeCell ref="F17:H17"/>
    <mergeCell ref="I17:K17"/>
    <mergeCell ref="L17:N17"/>
    <mergeCell ref="O17:Q17"/>
    <mergeCell ref="T17:U17"/>
    <mergeCell ref="V17:X17"/>
    <mergeCell ref="AR17:AT17"/>
    <mergeCell ref="AU17:AW17"/>
    <mergeCell ref="BA15:BC15"/>
    <mergeCell ref="BF15:BG15"/>
    <mergeCell ref="V15:X15"/>
    <mergeCell ref="Y15:AA15"/>
    <mergeCell ref="AB15:AD15"/>
    <mergeCell ref="AE15:AG15"/>
    <mergeCell ref="AH15:AJ15"/>
    <mergeCell ref="AM15:AN15"/>
    <mergeCell ref="T16:U16"/>
    <mergeCell ref="AM16:AN16"/>
    <mergeCell ref="BF16:BG16"/>
    <mergeCell ref="C15:E15"/>
    <mergeCell ref="F15:H15"/>
    <mergeCell ref="I15:K15"/>
    <mergeCell ref="L15:N15"/>
    <mergeCell ref="O15:Q15"/>
    <mergeCell ref="T15:U15"/>
    <mergeCell ref="AR13:AT13"/>
    <mergeCell ref="AU13:AW13"/>
    <mergeCell ref="AX13:AZ13"/>
    <mergeCell ref="AO15:AQ15"/>
    <mergeCell ref="AR15:AT15"/>
    <mergeCell ref="AU15:AW15"/>
    <mergeCell ref="AX15:AZ15"/>
    <mergeCell ref="T14:U14"/>
    <mergeCell ref="AM14:AN14"/>
    <mergeCell ref="BF14:BG14"/>
    <mergeCell ref="Y13:AA13"/>
    <mergeCell ref="AB13:AD13"/>
    <mergeCell ref="AE13:AG13"/>
    <mergeCell ref="AH13:AJ13"/>
    <mergeCell ref="AM13:AN13"/>
    <mergeCell ref="AO13:AQ13"/>
    <mergeCell ref="C13:E13"/>
    <mergeCell ref="F13:H13"/>
    <mergeCell ref="I13:K13"/>
    <mergeCell ref="L13:N13"/>
    <mergeCell ref="O13:Q13"/>
    <mergeCell ref="T13:U13"/>
    <mergeCell ref="V13:X13"/>
    <mergeCell ref="BA13:BC13"/>
    <mergeCell ref="BF13:BG13"/>
    <mergeCell ref="BA11:BC11"/>
    <mergeCell ref="BF11:BG11"/>
    <mergeCell ref="V11:X11"/>
    <mergeCell ref="Y11:AA11"/>
    <mergeCell ref="AB11:AD11"/>
    <mergeCell ref="AE11:AG11"/>
    <mergeCell ref="AH11:AJ11"/>
    <mergeCell ref="AM11:AN11"/>
    <mergeCell ref="T12:U12"/>
    <mergeCell ref="AM12:AN12"/>
    <mergeCell ref="BF12:BG12"/>
    <mergeCell ref="C11:E11"/>
    <mergeCell ref="F11:H11"/>
    <mergeCell ref="I11:K11"/>
    <mergeCell ref="L11:N11"/>
    <mergeCell ref="O11:Q11"/>
    <mergeCell ref="T11:U11"/>
    <mergeCell ref="AR9:AT9"/>
    <mergeCell ref="AU9:AW9"/>
    <mergeCell ref="AX9:AZ9"/>
    <mergeCell ref="AO11:AQ11"/>
    <mergeCell ref="AR11:AT11"/>
    <mergeCell ref="AU11:AW11"/>
    <mergeCell ref="AX11:AZ11"/>
    <mergeCell ref="T10:U10"/>
    <mergeCell ref="AM10:AN10"/>
    <mergeCell ref="BF10:BG10"/>
    <mergeCell ref="Y9:AA9"/>
    <mergeCell ref="AB9:AD9"/>
    <mergeCell ref="AE9:AG9"/>
    <mergeCell ref="AH9:AJ9"/>
    <mergeCell ref="AM9:AN9"/>
    <mergeCell ref="AO9:AQ9"/>
    <mergeCell ref="T8:U8"/>
    <mergeCell ref="AM8:AN8"/>
    <mergeCell ref="BF8:BG8"/>
    <mergeCell ref="C9:E9"/>
    <mergeCell ref="F9:H9"/>
    <mergeCell ref="I9:K9"/>
    <mergeCell ref="L9:N9"/>
    <mergeCell ref="O9:Q9"/>
    <mergeCell ref="T9:U9"/>
    <mergeCell ref="V9:X9"/>
    <mergeCell ref="BA9:BC9"/>
    <mergeCell ref="BF9:BG9"/>
    <mergeCell ref="AO7:AQ7"/>
    <mergeCell ref="AR7:AT7"/>
    <mergeCell ref="AU7:AW7"/>
    <mergeCell ref="AX7:AZ7"/>
    <mergeCell ref="BA7:BC7"/>
    <mergeCell ref="BF7:BG7"/>
    <mergeCell ref="V7:X7"/>
    <mergeCell ref="Y7:AA7"/>
    <mergeCell ref="AB7:AD7"/>
    <mergeCell ref="AE7:AG7"/>
    <mergeCell ref="AH7:AJ7"/>
    <mergeCell ref="AM7:AN7"/>
    <mergeCell ref="C7:E7"/>
    <mergeCell ref="F7:H7"/>
    <mergeCell ref="I7:K7"/>
    <mergeCell ref="L7:N7"/>
    <mergeCell ref="O7:Q7"/>
    <mergeCell ref="T7:U7"/>
    <mergeCell ref="BA4:BC4"/>
    <mergeCell ref="BD4:BE4"/>
    <mergeCell ref="BF4:BG4"/>
    <mergeCell ref="T6:U6"/>
    <mergeCell ref="AM6:AN6"/>
    <mergeCell ref="BF6:BG6"/>
    <mergeCell ref="AK4:AL4"/>
    <mergeCell ref="AM4:AN4"/>
    <mergeCell ref="AO4:AQ4"/>
    <mergeCell ref="AR4:AT4"/>
    <mergeCell ref="AU4:AW4"/>
    <mergeCell ref="AX4:AZ4"/>
    <mergeCell ref="T4:U4"/>
    <mergeCell ref="V4:X4"/>
    <mergeCell ref="Y4:AA4"/>
    <mergeCell ref="AB4:AD4"/>
    <mergeCell ref="AE4:AG4"/>
    <mergeCell ref="AH4:AJ4"/>
    <mergeCell ref="C4:E4"/>
    <mergeCell ref="F4:H4"/>
    <mergeCell ref="I4:K4"/>
    <mergeCell ref="L4:N4"/>
    <mergeCell ref="O4:Q4"/>
    <mergeCell ref="R4:S4"/>
    <mergeCell ref="AR3:AT3"/>
    <mergeCell ref="AU3:AW3"/>
    <mergeCell ref="AX3:AZ3"/>
    <mergeCell ref="BA3:BC3"/>
    <mergeCell ref="BD3:BE3"/>
    <mergeCell ref="BF3:BG3"/>
    <mergeCell ref="AB3:AD3"/>
    <mergeCell ref="AE3:AG3"/>
    <mergeCell ref="AH3:AJ3"/>
    <mergeCell ref="AK3:AL3"/>
    <mergeCell ref="AM3:AN3"/>
    <mergeCell ref="AO3:AQ3"/>
    <mergeCell ref="V1:AJ1"/>
    <mergeCell ref="C3:E3"/>
    <mergeCell ref="F3:H3"/>
    <mergeCell ref="I3:K3"/>
    <mergeCell ref="L3:N3"/>
    <mergeCell ref="O3:Q3"/>
    <mergeCell ref="R3:S3"/>
    <mergeCell ref="T3:U3"/>
    <mergeCell ref="V3:X3"/>
    <mergeCell ref="Y3:AA3"/>
  </mergeCells>
  <phoneticPr fontId="0" type="noConversion"/>
  <conditionalFormatting sqref="E6">
    <cfRule type="cellIs" dxfId="97" priority="56" operator="equal">
      <formula>"""G"""</formula>
    </cfRule>
    <cfRule type="cellIs" dxfId="96" priority="57" operator="equal">
      <formula>"""G"""</formula>
    </cfRule>
  </conditionalFormatting>
  <conditionalFormatting sqref="AG39:AH39">
    <cfRule type="cellIs" dxfId="95" priority="37" operator="greaterThan">
      <formula>0</formula>
    </cfRule>
  </conditionalFormatting>
  <conditionalFormatting sqref="AI39:AJ39">
    <cfRule type="cellIs" dxfId="94" priority="34" operator="lessThan">
      <formula>0</formula>
    </cfRule>
  </conditionalFormatting>
  <conditionalFormatting sqref="AK39:AL39">
    <cfRule type="cellIs" dxfId="93" priority="33" operator="lessThan">
      <formula>0</formula>
    </cfRule>
  </conditionalFormatting>
  <conditionalFormatting sqref="AM39:AN39">
    <cfRule type="cellIs" dxfId="92" priority="32" operator="lessThan">
      <formula>0</formula>
    </cfRule>
  </conditionalFormatting>
  <dataValidations count="4">
    <dataValidation type="list" allowBlank="1" showInputMessage="1" showErrorMessage="1" sqref="I25 AX11 AR7 BA17 AH31 AU9 C13 F23 Y29 L7 O9 V11 AE13 AB15 Y17 AH23 V27 F31 I33 AB7 C9 AE9 F11 AH11 AU13 O13 L15 AR15 AO17 I17 V23 Y25 F27 AH27 I29 V31 Y33 F7 V7 AH7 AX7 I9 Y9 AO9 BA9 L11 AB11 AR11 BA13 AO13 Y13 I13 F15 V15 AH15 AX15 AU17 AE17 O17 C17 L23 AB23 AE25 O25 C25 L27 AB27 AE29 O29 C29 L31 AB31 AE33 O33 C7 I7 O7 Y7 AE7 AO7 AU7 BA7 F9 L9 V9 AB9 AH9 AR9 AX9 C11 I11 O11 Y11 AE11 AO11 AU11 BA11 AX13 AR13 AH13 AB13 V13 L13 F13 C15 I15 O15 Y15 AE15 AO15 AU15 BA15 AX17 AR17 AH17 AB17 V17 L17 F17 C23 I23 O23 Y23 AE23 AH25 AB25 V25 L25 F25 C27 I27 O27 Y27 AE27 AH29 AB29 V29 L29 F29 C31 I31 O31 Y31 AE31 AH33 AB33 V33 L33 F33 C33 AR23 AX31 AU27 AO27 AR31 AX23 AO23 AO31 AR27 AU23 AU31 AX27 BA23 AO25 AO29 AO33 AR25 AR29 AR33 AU25 AU29 AU33 AX25 AX29 AX33 BA25 BA27 BA31 BA33">
      <formula1>$BE$35:$BE$37</formula1>
    </dataValidation>
    <dataValidation type="list" allowBlank="1" showInputMessage="1" showErrorMessage="1" sqref="D6 G8 D16 G14 AC24 P30 AF22 Z16 M32 J22 AF30 W14 J30 P8 AF16 W32 AP12 AC28 M14 P12 M28 AC6 J12 W28 J8 G28 W10 AI24 AC10 Z26 J24 P26 AS6 AS22 AC14 W6 D12 AI6 AF12 Z22 D30 AI14 Z12 G6 AI28 Z30 P22 J16 G10 D8 M10 P16 Z8 AI32 AI10 AF8 AF26 AC32 W24 G32 J26 M24 D22 AY14 BB12 AS14 AP6 AS10 AS16 AV12 AV10 BB6 AP8 AY10 AP14 AS8 AY12 AV8 AP16 AY6 AV16 BB8 AP10 AV14 AV6 AS12 AY16 AY8 BB10 BB14 G22 AC12 Z32 J6 P28 AI22 W16 D28 J32 W22 AF28 AI16 Z6 M12 G16 G30 M26 M6 W30 AC26 Z24 AI30 AF10 AI8 Z14 P10 W8 J14 D10 D24 D32 G26 M22 M30 J28 P24 P32 W26 AC22 AC30 Z28 AF24 AF32 AI26 AF6 AF14 AI12 AC8 AC16 Z10 P6 P14 W12 M8 M16 J10 D26 D14 G12 BB16 AP28 AY24 AS32 BB28 AS24 AV28 AY32 AP24 AP32 AS28 AV24 AV32 AY28 BB24 AP22 AP26 AP30 BB32 AS26 AS30 AV22 AV26 AV30 AY22 AY26 AY30 BB22 BB26 BB30 G24">
      <formula1>$BA$35:$BA$38</formula1>
    </dataValidation>
    <dataValidation type="list" allowBlank="1" showInputMessage="1" showErrorMessage="1" sqref="AH16 AX16 AK30 AK28 AK26 AK24 AK22 R32 R30 R28 R26 R24 R22 BD16 BD14 BD12 BD10 BD8 BD6 AK14 AK12 AK10 AK8 AK6 R14 R12 R10 R8 L26 AH28 AH26 AH24 BA22 AE32 AE30 AE28 AE26 AE24 AE22 AB32 AB30 AB28 AB26 AH30 AB22 Y32 Y30 Y28 Y26 Y24 Y22 V32 V30 V28 V26 V24 V22 O32 O30 O28 O26 O24 O22 L32 L30 L28 F32 L24 L22 I32 I30 I28 I26 I24 I22 AB14 F30 F28 F26 F24 F22 C32 C30 C28 C26 C24 C22 BA14 BA12 BA10 BA8 BA6 AX14 AX12 AX10 AX8 AX6 AU14 AU12 AU10 AU8 AU6 AR14 AR12 AR10 AR8 AR6 V14 AO12 AO10 AO8 AO6 AH14 AH12 AH10 AH8 AH6 AE14 AE12 AE10 AE8 AE6 AO22 AB12 AB10 AB8 AB6 Y14 Y12 AH22 Y8 Y6 V12 V10 V8 V6 AO14 O14 O12 O10 O8 O6 L14 L12 L10 L8 L6 I14 I12 I10 I8 I6 C14 F16 F14 F12 F10 C12 C10 C8 AH32 C6 BA16 F6 AK16 F8 AK32 O16 I16 L16 V16 Y16 AB16 AU16 AE16 AO16 AR16 R6 R16 C16 BD32 AO24 AO28 AO26 AO30 AO32 AU28 AR24 AX32 AR32 AX24 BA28 AR28 AU24 AU32 AX28 BA24 AR22 AR26 AR30 AU22 AU26 AU30 AX22 AX26 AX30 AB24 BA26 BA30 BA32 BD28 BD24 BD22 BD26 BD30 Y10">
      <formula1>$AX$35:$AX$42</formula1>
    </dataValidation>
    <dataValidation type="list" allowBlank="1" showInputMessage="1" showErrorMessage="1" sqref="E6 BF10:BG10 BF8:BG8 BE6:BG6 AL30:AN30 AL28:AN28 AL26:AN26 AL24:AN24 AL22:AN22 S32:U32 S30:U30 S28:U28 S26:U26 S24:U24 S22:U22 BE16:BG16 BE14:BG14 BE12:BG12 BE8:BE10 AL6:AN6 AL14:AN14 AL12:AN12 AL10:AN10 AL8:AN8 AL32:AN32 S14:U14 S12:U12 S10:U10 S8:U8 AJ32 AJ30 AJ28 AJ26 AJ24 AJ22 AG32 AG30 AG28 AG26 AG24 AG22 AD32 AD30 AD28 AD26 AD24 AD22 AA32 AA30 AA28 AA26 AA24 AA22 X32 X30 X28 X26 X24 X22 Q32 Q30 Q28 Q26 Q24 Q22 N32 N30 N28 N26 N24 N22 K32 K30 K28 K26 K24 K22 H32 H30 H28 H26 H24 H22 E32 E30 E28 E26 E24 E22 BC16 BC14 BC12 BC10 BC8 BC6 AZ14 AZ12 AZ10 AZ8 AZ6 AW14 AW12 AW10 AW8 AW6 AT14 AT12 AT10 AT8 AT6 AQ14 AQ12 AQ10 AQ8 AQ6 AJ14 AJ12 AJ10 AJ8 AJ6 AG14 AG12 AG10 AG8 AG6 AD14 AD12 AD10 AD8 AD6 AA14 AA12 AA10 AA8 X16 X14 X12 X10 X8 X6 Q14 Q12 Q10 Q8 N16 N14 N12 N10 N8 N6 K14 K12 K10 K8 K6 E14 E12 E10 E8 H6 E16 K16 Q6 Q16 AA6 AA16 AD16 AG16 AJ16 AQ16 AT16 AW16 AZ16 S16:U16 AL16:AN16 S6:U6 AQ28 AZ24 AT32 BC28 AT24 AW28 AZ32 AQ24 AQ32 AT28 AW24 AW32 AZ28 BC24 AQ22 AQ26 AQ30 AT22 AT26 AT30 AW22 AW26 AW30 AZ22 AZ26 AZ30 BC22 BC26 BC30 BC32 BE32:BG32 BE22:BG22 BE24:BG24 BE26:BG26 BE28:BG28 BE30:BG30 H8 H10 H12 H14 H16">
      <formula1>$AX$44:$AX$45</formula1>
    </dataValidation>
  </dataValidations>
  <pageMargins left="0.78740157499999996" right="0.78740157499999996" top="0.984251969" bottom="0.984251969" header="0.4921259845" footer="0.4921259845"/>
  <headerFooter alignWithMargins="0"/>
  <extLst>
    <ext xmlns:x14="http://schemas.microsoft.com/office/spreadsheetml/2009/9/main" uri="{78C0D931-6437-407d-A8EE-F0AAD7539E65}">
      <x14:conditionalFormattings>
        <x14:conditionalFormatting xmlns:xm="http://schemas.microsoft.com/office/excel/2006/main">
          <x14:cfRule type="containsText" priority="54" operator="containsText" text="G" id="{8579675E-9BF3-48B5-BF9D-24A90BAE9556}">
            <xm:f>NOT(ISERROR(SEARCH("G",Jan!E6)))</xm:f>
            <x14:dxf>
              <fill>
                <patternFill>
                  <bgColor rgb="FFFFC7CE"/>
                </patternFill>
              </fill>
            </x14:dxf>
          </x14:cfRule>
          <x14:cfRule type="containsText" priority="55" operator="containsText" text="G" id="{656CEC45-017B-4F9B-89F3-FAAB99835219}">
            <xm:f>NOT(ISERROR(SEARCH("G",Jan!E6)))</xm:f>
            <x14:dxf>
              <border>
                <left style="thin">
                  <color rgb="FF9C0006"/>
                </left>
                <right style="thin">
                  <color rgb="FF9C0006"/>
                </right>
                <top style="thin">
                  <color rgb="FF9C0006"/>
                </top>
                <bottom style="thin">
                  <color rgb="FF9C0006"/>
                </bottom>
              </border>
            </x14:dxf>
          </x14:cfRule>
          <xm:sqref>E6</xm:sqref>
        </x14:conditionalFormatting>
        <x14:conditionalFormatting xmlns:xm="http://schemas.microsoft.com/office/excel/2006/main">
          <x14:cfRule type="containsText" priority="53" operator="containsText" text="P" id="{69BFC545-D2CF-480E-921C-A416E349FAE9}">
            <xm:f>NOT(ISERROR(SEARCH("P",Jan!C6)))</xm:f>
            <x14:dxf>
              <font>
                <color rgb="FF006100"/>
              </font>
              <fill>
                <patternFill>
                  <bgColor rgb="FFC6EFCE"/>
                </patternFill>
              </fill>
            </x14:dxf>
          </x14:cfRule>
          <xm:sqref>C6</xm:sqref>
        </x14:conditionalFormatting>
        <x14:conditionalFormatting xmlns:xm="http://schemas.microsoft.com/office/excel/2006/main">
          <x14:cfRule type="containsText" priority="52" operator="containsText" text="P" id="{38046791-EB0D-41F5-93E5-3DC416BE3FD8}">
            <xm:f>NOT(ISERROR(SEARCH("P",Jan!C6)))</xm:f>
            <x14:dxf>
              <font>
                <color rgb="FF006100"/>
              </font>
              <fill>
                <patternFill>
                  <bgColor rgb="FFC6EFCE"/>
                </patternFill>
              </fill>
            </x14:dxf>
          </x14:cfRule>
          <xm:sqref>D6 F6:G6 I6:J6 L6 O6:P6 V6:W6 Y6:Z6 AB6:AC6 AE6:AF6 AH6:AI6 AO6:AP6 AR6:AS6 AU6:AV6 AX6:AY6 BA6:BB6 D8 F8:G8 I8:J8 L8:M8 O8:P8 V8:W8 Y8:Z8 AB8:AC8 AE8:AF8 AH8:AI8 AO8:AP8 AR8:AS8 AU8:AV8 AX8:AY8 BA8:BB8 D10 F10:G10 I10:J10 L10:M10 O10:P10 V10:W10 Z10 AB10:AC10 AE10:AF10 AH10:AI10 AO10:AP10 AR10:AS10 AU10:AV10 AX10:AY10 BA10:BB10 D12 F12:G12 I12:J12 L12:M12 O12:P12 V12:W12 Y12:Z12 AB12:AC12 AE12:AF12 AH12:AI12 AO12:AP12 AR12:AS12 AU12:AV12 AX12:AY12 BA12:BB12 D14 F14:G14 I14:J14 L14:M14 O14:P14 V14:W14 Y14:Z14 AC14 AE14:AF14 AH14:AI14 AO14:AP14 AR14:AS14 AU14:AV14 AX14:AY14 BA14:BB14 D16 F16:G16 I16:J16 L16:M16 O16:P16 V16:W16 Y16:Z16 AB16:AC16 AE16:AF16 AH16:AI16 AO16:AP16 AR16:AS16 AU16:AV16 AX16:AY16 BA16:BB16 C22:D22 G22 I22:J22 L22:M22 O22:P22 V22:W22 Y22:Z22 AB22:AC22 AE22:AF22 AI22 AO22:AP22 AR22:AS22 AU22:AV22 AX22:AY22 BB22 C24:D24 L24:M24 O24:P24 V24:W24 Y24:Z24 AC24 AE24:AF24 AH24:AI24 AO24:AP24 AR24:AS24 AU24:AV24 AX24:AY24 BA24:BB24 C26:D26 F26:G26 I26:J26 M26 O26:P26 V26:W26 Y26:Z26 AB26:AC26 AE26:AF26 AH26:AI26 AO26:AP26 AR26:AS26 AU26:AV26 AX26:AY26 BA26:BB26 C28:D28 F28:G28 I28:J28 L28:M28 O28:P28 V28:W28 Y28:Z28 AB28:AC28 AE28:AF28 AH28:AI28 AO28:AP28 AR28:AS28 AU28:AV28 AX28:AY28 BA28:BB28 C30:D30 F30:G30 I30:J30 L30:M30 O30:P30 V30:W30 Y30:Z30 AB30:AC30 AE30:AF30 AI30 AO30:AP30 AR30:AS30 AU30:AV30 AX30:AY30 BA30:BB30 C32:D32 G32 I32:J32 L32:M32 O32:P32 V32:W32 Y32:Z32 AB32:AC32 AE32:AF32 AH32:AI32 AO32:AP32 AR32:AS32 AU32:AV32 AX32:AY32 BA32:BB32 C38:O38 AC38:AT38 BA38 I39:N39 AG39:AN39 I41:N41 AG41:AN41 I43:N43 AG43:AN43 I45:N45 AG45:AN45 I47:N47 AG47:AN47 I49:N49 AG49:AN49 AC40:AT40 AC42:AT42 AC44:AT44 AC46:AT46 AC48:AT48 C40:O40 C42:O42 C44:O44 C46:O46 C48:O48 Q38 Q40 S38 S40 I24:J24 F24:G24</xm:sqref>
        </x14:conditionalFormatting>
        <x14:conditionalFormatting xmlns:xm="http://schemas.microsoft.com/office/excel/2006/main">
          <x14:cfRule type="containsText" priority="51" operator="containsText" text="P" id="{52EA9E1B-C801-4FCA-83B0-8BB9F9D36546}">
            <xm:f>NOT(ISERROR(SEARCH("P",Jan!C8)))</xm:f>
            <x14:dxf>
              <font>
                <color rgb="FF006100"/>
              </font>
              <fill>
                <patternFill>
                  <bgColor rgb="FFC6EFCE"/>
                </patternFill>
              </fill>
            </x14:dxf>
          </x14:cfRule>
          <xm:sqref>C8 C10 C12 C14 C16</xm:sqref>
        </x14:conditionalFormatting>
        <x14:conditionalFormatting xmlns:xm="http://schemas.microsoft.com/office/excel/2006/main">
          <x14:cfRule type="containsText" priority="50" operator="containsText" text="G" id="{CAFB7BD9-FF38-472A-90FA-1D1B28D85A5F}">
            <xm:f>NOT(ISERROR(SEARCH("G",Jan!C6)))</xm:f>
            <x14:dxf>
              <font>
                <color rgb="FF9C0006"/>
              </font>
              <fill>
                <patternFill>
                  <bgColor rgb="FFFFC7CE"/>
                </patternFill>
              </fill>
            </x14:dxf>
          </x14:cfRule>
          <xm:sqref>D6 F6:G6 I6:J6 L6 O6:P6 V6:W6 Y6:Z6 AB6:AC6 AE6:AF6 AH6:AI6 AO6:AP6 AR6:AS6 AU6:AV6 AX6:AY6 BA6:BB6 D8 F8:G8 I8:J8 L8:M8 O8:P8 V8:W8 Y8:Z8 AB8:AC8 AE8:AF8 AH8:AI8 AO8:AP8 AR8:AS8 AU8:AV8 AX8:AY8 BA8:BB8 D10 F10:G10 I10:J10 L10:M10 O10:P10 V10:W10 Z10 AB10:AC10 AE10:AF10 AH10:AI10 AO10:AP10 AR10:AS10 AU10:AV10 AX10:AY10 BA10:BB10 D12 G12 I12:J12 L12:M12 O12:P12 V12:W12 Y12:Z12 AB12:AC12 AE12:AF12 AH12:AI12 AO12:AP12 AR12:AS12 AU12:AV12 AX12:AY12 BA12:BB12 D14 F14:G14 I14:J14 L14:M14 O14:P14 V14:W14 Y14:Z14 AC14 AE14:AF14 AH14:AI14 AO14:AP14 AR14:AS14 AU14:AV14 AX14:AY14 BA14:BB14 D16 F16:G16 I16:J16 L16:M16 O16:P16 V16:W16 Y16:Z16 AB16:AC16 AE16:AF16 AH16:AI16 AO16:AP16 AR16:AS16 AU16:AV16 AX16:AY16 BA16:BB16 C22:D22 G22 I22:J22 L22:M22 O22:P22 V22:W22 Y22:Z22 AB22:AC22 AE22:AF22 AI22 AO22:AP22 AR22:AS22 AU22:AV22 AX22:AY22 BB22 C24:D24 L24:M24 O24:P24 V24:W24 Y24:Z24 AC24 AE24:AF24 AH24:AI24 AO24:AP24 AR24:AS24 AU24:AV24 AX24:AY24 BA24:BB24 C26:D26 F26:G26 I26:J26 M26 O26:P26 V26:W26 Y26:Z26 AB26:AC26 AE26:AF26 AH26:AI26 AO26:AP26 AR26:AS26 AU26:AV26 AX26:AY26 BA26:BB26 C28:D28 F28:G28 I28:J28 L28:M28 O28:P28 V28:W28 Y28:Z28 AB28:AC28 AE28:AF28 AH28:AI28 AO28:AP28 AR28:AS28 AU28:AV28 AX28:AY28 BA28:BB28 C30:D30 F30:G30 I30:J30 L30:M30 O30:P30 V30:W30 Y30:Z30 AB30:AC30 AE30:AF30 AI30 AO30:AP30 AR30:AS30 AU30:AV30 AX30:AY30 BA30:BB30 C32:D32 G32 I32:J32 L32:M32 O32:P32 V32:W32 Y32:Z32 AB32:AC32 AE32:AF32 AH32:AI32 AO32:AP32 AR32:AS32 AU32:AV32 AX32:AY32 BA32:BB32 C38:O38 AC38:AT38 BA38 I39:N39 AG39:AN39 I41:N41 AG41:AN41 I43:N43 AG43:AN43 I45:N45 AG45:AN45 I47:N47 AG47:AN47 I49:N49 AG49:AN49 AC40:AT40 AC42:AT42 AC44:AT44 AC46:AT46 AC48:AT48 C40:O40 C42:O42 C44:O44 C46:O46 C48:O48 Q38 Q40 S38 S40 I24:J24 F24:G24</xm:sqref>
        </x14:conditionalFormatting>
        <x14:conditionalFormatting xmlns:xm="http://schemas.microsoft.com/office/excel/2006/main">
          <x14:cfRule type="containsText" priority="49" operator="containsText" text="G" id="{9E18412B-41A1-44BF-9BD2-13FAF967DA7A}">
            <xm:f>NOT(ISERROR(SEARCH("G",Jan!C6)))</xm:f>
            <x14:dxf>
              <font>
                <color rgb="FF9C0006"/>
              </font>
              <fill>
                <patternFill>
                  <bgColor rgb="FFFFC7CE"/>
                </patternFill>
              </fill>
            </x14:dxf>
          </x14:cfRule>
          <xm:sqref>C7:Q7 V7:AJ7 AO7:BC7 C9:Q9 V9:AJ9 AO9:BC9 C11:Q11 V11:AJ11 AO11:BC11 AO13:BC13 V13:AJ13 C13:Q13 C15:Q15 V15:AJ15 AO15:BC15 AO17:BC17 V17:AJ17 C17:Q17 C23:Q23 V23:AJ23 V25:AJ25 C25:Q25 C27:Q27 V27:AJ27 V29:AJ29 C29:Q29 C31:Q31 V31:AJ31 V33:AJ33 C33:Q33 AO23:BC23 AO29:AZ29 AO25:BC25 AO27:BC27 AO31:BC31 AO33:BC33 BF10:BG10 BF8:BG8 BE8:BE10 I12:BG12 I8:BD8 C14:G14 C12:G12 C10:G10 C8:G8 C16:G16 I16:BG16 C28:BG28 I14:BG14 C32:BG32 C26:BG26 C6:BG6 C30:BG30 C22:BG22 I10:BD10 C24:BG24</xm:sqref>
        </x14:conditionalFormatting>
        <x14:conditionalFormatting xmlns:xm="http://schemas.microsoft.com/office/excel/2006/main">
          <x14:cfRule type="containsText" priority="48" operator="containsText" text="G" id="{480B5441-79B0-4132-8BF7-A296451AD9F6}">
            <xm:f>NOT(ISERROR(SEARCH("G",Jan!H8)))</xm:f>
            <x14:dxf>
              <font>
                <color rgb="FF9C0006"/>
              </font>
              <fill>
                <patternFill>
                  <bgColor rgb="FFFFC7CE"/>
                </patternFill>
              </fill>
            </x14:dxf>
          </x14:cfRule>
          <xm:sqref>H8</xm:sqref>
        </x14:conditionalFormatting>
        <x14:conditionalFormatting xmlns:xm="http://schemas.microsoft.com/office/excel/2006/main">
          <x14:cfRule type="containsText" priority="47" operator="containsText" text="G" id="{9450448C-1422-4EC3-97CD-C566479BD725}">
            <xm:f>NOT(ISERROR(SEARCH("G",Jan!H10)))</xm:f>
            <x14:dxf>
              <font>
                <color rgb="FF9C0006"/>
              </font>
              <fill>
                <patternFill>
                  <bgColor rgb="FFFFC7CE"/>
                </patternFill>
              </fill>
            </x14:dxf>
          </x14:cfRule>
          <xm:sqref>H10</xm:sqref>
        </x14:conditionalFormatting>
        <x14:conditionalFormatting xmlns:xm="http://schemas.microsoft.com/office/excel/2006/main">
          <x14:cfRule type="containsText" priority="46" operator="containsText" text="G" id="{595E3E76-6678-4425-985E-57F86A0F176F}">
            <xm:f>NOT(ISERROR(SEARCH("G",Jan!H12)))</xm:f>
            <x14:dxf>
              <font>
                <color rgb="FF9C0006"/>
              </font>
              <fill>
                <patternFill>
                  <bgColor rgb="FFFFC7CE"/>
                </patternFill>
              </fill>
            </x14:dxf>
          </x14:cfRule>
          <xm:sqref>H12</xm:sqref>
        </x14:conditionalFormatting>
        <x14:conditionalFormatting xmlns:xm="http://schemas.microsoft.com/office/excel/2006/main">
          <x14:cfRule type="containsText" priority="45" operator="containsText" text="G" id="{37D69DCA-D013-47A2-832D-CB0C36E47B80}">
            <xm:f>NOT(ISERROR(SEARCH("G",Jan!H14)))</xm:f>
            <x14:dxf>
              <font>
                <color rgb="FF9C0006"/>
              </font>
              <fill>
                <patternFill>
                  <bgColor rgb="FFFFC7CE"/>
                </patternFill>
              </fill>
            </x14:dxf>
          </x14:cfRule>
          <xm:sqref>H14</xm:sqref>
        </x14:conditionalFormatting>
        <x14:conditionalFormatting xmlns:xm="http://schemas.microsoft.com/office/excel/2006/main">
          <x14:cfRule type="containsText" priority="44" operator="containsText" text="G" id="{7DA4FF65-B7F1-4F93-94CD-78946D231A0B}">
            <xm:f>NOT(ISERROR(SEARCH("G",Jan!H16)))</xm:f>
            <x14:dxf>
              <font>
                <color rgb="FF9C0006"/>
              </font>
              <fill>
                <patternFill>
                  <bgColor rgb="FFFFC7CE"/>
                </patternFill>
              </fill>
            </x14:dxf>
          </x14:cfRule>
          <xm:sqref>H16</xm:sqref>
        </x14:conditionalFormatting>
        <x14:conditionalFormatting xmlns:xm="http://schemas.microsoft.com/office/excel/2006/main">
          <x14:cfRule type="containsText" priority="43" operator="containsText" text="P" id="{FEA56314-5781-4A92-A6EC-7BFA74107B4F}">
            <xm:f>NOT(ISERROR(SEARCH("P",Jan!AB14)))</xm:f>
            <x14:dxf>
              <font>
                <color rgb="FF006100"/>
              </font>
              <fill>
                <patternFill>
                  <bgColor rgb="FFC6EFCE"/>
                </patternFill>
              </fill>
            </x14:dxf>
          </x14:cfRule>
          <xm:sqref>AB14</xm:sqref>
        </x14:conditionalFormatting>
        <x14:conditionalFormatting xmlns:xm="http://schemas.microsoft.com/office/excel/2006/main">
          <x14:cfRule type="containsText" priority="42" operator="containsText" text="G" id="{992F1DCD-F873-4CF6-9FFE-CE74E88E5870}">
            <xm:f>NOT(ISERROR(SEARCH("G",Jan!AB14)))</xm:f>
            <x14:dxf>
              <font>
                <color rgb="FF9C0006"/>
              </font>
              <fill>
                <patternFill>
                  <bgColor rgb="FFFFC7CE"/>
                </patternFill>
              </fill>
            </x14:dxf>
          </x14:cfRule>
          <xm:sqref>AB14</xm:sqref>
        </x14:conditionalFormatting>
        <x14:conditionalFormatting xmlns:xm="http://schemas.microsoft.com/office/excel/2006/main">
          <x14:cfRule type="containsText" priority="41" operator="containsText" text="P" id="{E7970EAD-8EDD-414B-9807-B0818FD888E8}">
            <xm:f>NOT(ISERROR(SEARCH("P",Jan!F32)))</xm:f>
            <x14:dxf>
              <font>
                <color rgb="FF006100"/>
              </font>
              <fill>
                <patternFill>
                  <bgColor rgb="FFC6EFCE"/>
                </patternFill>
              </fill>
            </x14:dxf>
          </x14:cfRule>
          <xm:sqref>F32</xm:sqref>
        </x14:conditionalFormatting>
        <x14:conditionalFormatting xmlns:xm="http://schemas.microsoft.com/office/excel/2006/main">
          <x14:cfRule type="containsText" priority="40" operator="containsText" text="G" id="{B744EA05-6722-4D43-952C-143811328652}">
            <xm:f>NOT(ISERROR(SEARCH("G",Jan!F32)))</xm:f>
            <x14:dxf>
              <font>
                <color rgb="FF9C0006"/>
              </font>
              <fill>
                <patternFill>
                  <bgColor rgb="FFFFC7CE"/>
                </patternFill>
              </fill>
            </x14:dxf>
          </x14:cfRule>
          <xm:sqref>F32</xm:sqref>
        </x14:conditionalFormatting>
        <x14:conditionalFormatting xmlns:xm="http://schemas.microsoft.com/office/excel/2006/main">
          <x14:cfRule type="containsText" priority="39" operator="containsText" text="P" id="{68FD7303-F33A-4AEC-90CC-BBCD8CF999BB}">
            <xm:f>NOT(ISERROR(SEARCH("P",Jan!L26)))</xm:f>
            <x14:dxf>
              <font>
                <color rgb="FF006100"/>
              </font>
              <fill>
                <patternFill>
                  <bgColor rgb="FFC6EFCE"/>
                </patternFill>
              </fill>
            </x14:dxf>
          </x14:cfRule>
          <xm:sqref>L26</xm:sqref>
        </x14:conditionalFormatting>
        <x14:conditionalFormatting xmlns:xm="http://schemas.microsoft.com/office/excel/2006/main">
          <x14:cfRule type="containsText" priority="38" operator="containsText" text="G" id="{E9876D62-CA96-4D25-99B0-79E1A8C49A41}">
            <xm:f>NOT(ISERROR(SEARCH("G",Jan!L26)))</xm:f>
            <x14:dxf>
              <font>
                <color rgb="FF9C0006"/>
              </font>
              <fill>
                <patternFill>
                  <bgColor rgb="FFFFC7CE"/>
                </patternFill>
              </fill>
            </x14:dxf>
          </x14:cfRule>
          <xm:sqref>L26</xm:sqref>
        </x14:conditionalFormatting>
        <x14:conditionalFormatting xmlns:xm="http://schemas.microsoft.com/office/excel/2006/main">
          <x14:cfRule type="containsText" priority="36" operator="containsText" text="P" id="{17B015E2-86DF-46B2-9DED-4093D142F5E6}">
            <xm:f>NOT(ISERROR(SEARCH("P",Jan!M6)))</xm:f>
            <x14:dxf>
              <font>
                <color rgb="FF006100"/>
              </font>
              <fill>
                <patternFill>
                  <bgColor rgb="FFC6EFCE"/>
                </patternFill>
              </fill>
            </x14:dxf>
          </x14:cfRule>
          <xm:sqref>M6</xm:sqref>
        </x14:conditionalFormatting>
        <x14:conditionalFormatting xmlns:xm="http://schemas.microsoft.com/office/excel/2006/main">
          <x14:cfRule type="containsText" priority="35" operator="containsText" text="G" id="{29D10400-AC1C-4025-98C1-1612A1175A92}">
            <xm:f>NOT(ISERROR(SEARCH("G",Jan!M6)))</xm:f>
            <x14:dxf>
              <font>
                <color rgb="FF9C0006"/>
              </font>
              <fill>
                <patternFill>
                  <bgColor rgb="FFFFC7CE"/>
                </patternFill>
              </fill>
            </x14:dxf>
          </x14:cfRule>
          <xm:sqref>M6</xm:sqref>
        </x14:conditionalFormatting>
        <x14:conditionalFormatting xmlns:xm="http://schemas.microsoft.com/office/excel/2006/main">
          <x14:cfRule type="containsText" priority="31" operator="containsText" text="P" id="{5D00B5E4-39FA-4F7A-A413-CF015064ADA4}">
            <xm:f>NOT(ISERROR(SEARCH("P",Jan!F22)))</xm:f>
            <x14:dxf>
              <font>
                <color rgb="FF006100"/>
              </font>
              <fill>
                <patternFill>
                  <bgColor rgb="FFC6EFCE"/>
                </patternFill>
              </fill>
            </x14:dxf>
          </x14:cfRule>
          <xm:sqref>F22</xm:sqref>
        </x14:conditionalFormatting>
        <x14:conditionalFormatting xmlns:xm="http://schemas.microsoft.com/office/excel/2006/main">
          <x14:cfRule type="containsText" priority="30" operator="containsText" text="P" id="{FE589E44-1BD8-48FF-9862-2AF4E242DB81}">
            <xm:f>NOT(ISERROR(SEARCH("P",Jan!AH30)))</xm:f>
            <x14:dxf>
              <font>
                <color rgb="FF006100"/>
              </font>
              <fill>
                <patternFill>
                  <bgColor rgb="FFC6EFCE"/>
                </patternFill>
              </fill>
            </x14:dxf>
          </x14:cfRule>
          <xm:sqref>AH30</xm:sqref>
        </x14:conditionalFormatting>
        <x14:conditionalFormatting xmlns:xm="http://schemas.microsoft.com/office/excel/2006/main">
          <x14:cfRule type="containsText" priority="29" operator="containsText" text="G" id="{726BDAF4-4EE2-4B93-A575-4AA67F53EEAE}">
            <xm:f>NOT(ISERROR(SEARCH("G",Jan!AH30)))</xm:f>
            <x14:dxf>
              <font>
                <color rgb="FF9C0006"/>
              </font>
              <fill>
                <patternFill>
                  <bgColor rgb="FFFFC7CE"/>
                </patternFill>
              </fill>
            </x14:dxf>
          </x14:cfRule>
          <xm:sqref>AH30</xm:sqref>
        </x14:conditionalFormatting>
        <x14:conditionalFormatting xmlns:xm="http://schemas.microsoft.com/office/excel/2006/main">
          <x14:cfRule type="containsText" priority="28" operator="containsText" text="P" id="{1BDC3E44-4A80-4FF9-9278-4B595A85BF4C}">
            <xm:f>NOT(ISERROR(SEARCH("P",Jan!AB24)))</xm:f>
            <x14:dxf>
              <font>
                <color rgb="FF006100"/>
              </font>
              <fill>
                <patternFill>
                  <bgColor rgb="FFC6EFCE"/>
                </patternFill>
              </fill>
            </x14:dxf>
          </x14:cfRule>
          <xm:sqref>AB24</xm:sqref>
        </x14:conditionalFormatting>
        <x14:conditionalFormatting xmlns:xm="http://schemas.microsoft.com/office/excel/2006/main">
          <x14:cfRule type="containsText" priority="27" operator="containsText" text="G" id="{9B085549-BCCD-46F9-8FD8-F37A05DBD4F4}">
            <xm:f>NOT(ISERROR(SEARCH("G",Jan!AB24)))</xm:f>
            <x14:dxf>
              <font>
                <color rgb="FF9C0006"/>
              </font>
              <fill>
                <patternFill>
                  <bgColor rgb="FFFFC7CE"/>
                </patternFill>
              </fill>
            </x14:dxf>
          </x14:cfRule>
          <xm:sqref>AB24</xm:sqref>
        </x14:conditionalFormatting>
        <x14:conditionalFormatting xmlns:xm="http://schemas.microsoft.com/office/excel/2006/main">
          <x14:cfRule type="containsText" priority="26" operator="containsText" text="P" id="{7E1D5EC5-FC76-4102-A9DA-1A0A4D0D40D5}">
            <xm:f>NOT(ISERROR(SEARCH("P",Jan!BA22)))</xm:f>
            <x14:dxf>
              <font>
                <color rgb="FF006100"/>
              </font>
              <fill>
                <patternFill>
                  <bgColor rgb="FFC6EFCE"/>
                </patternFill>
              </fill>
            </x14:dxf>
          </x14:cfRule>
          <xm:sqref>BA22</xm:sqref>
        </x14:conditionalFormatting>
        <x14:conditionalFormatting xmlns:xm="http://schemas.microsoft.com/office/excel/2006/main">
          <x14:cfRule type="containsText" priority="25" operator="containsText" text="G" id="{10F67363-2BF7-411C-83BF-AA5A28A2E44D}">
            <xm:f>NOT(ISERROR(SEARCH("G",Jan!BA22)))</xm:f>
            <x14:dxf>
              <font>
                <color rgb="FF9C0006"/>
              </font>
              <fill>
                <patternFill>
                  <bgColor rgb="FFFFC7CE"/>
                </patternFill>
              </fill>
            </x14:dxf>
          </x14:cfRule>
          <xm:sqref>BA22</xm:sqref>
        </x14:conditionalFormatting>
        <x14:conditionalFormatting xmlns:xm="http://schemas.microsoft.com/office/excel/2006/main">
          <x14:cfRule type="containsText" priority="24" operator="containsText" text="P" id="{7A61179D-47D0-4F78-8438-47249B5577F9}">
            <xm:f>NOT(ISERROR(SEARCH("P",Jan!AH22)))</xm:f>
            <x14:dxf>
              <font>
                <color rgb="FF006100"/>
              </font>
              <fill>
                <patternFill>
                  <bgColor rgb="FFC6EFCE"/>
                </patternFill>
              </fill>
            </x14:dxf>
          </x14:cfRule>
          <xm:sqref>AH22</xm:sqref>
        </x14:conditionalFormatting>
        <x14:conditionalFormatting xmlns:xm="http://schemas.microsoft.com/office/excel/2006/main">
          <x14:cfRule type="containsText" priority="23" operator="containsText" text="G" id="{23A768AE-2D73-456E-8A7C-4C2A3441012B}">
            <xm:f>NOT(ISERROR(SEARCH("G",Jan!AH22)))</xm:f>
            <x14:dxf>
              <font>
                <color rgb="FF9C0006"/>
              </font>
              <fill>
                <patternFill>
                  <bgColor rgb="FFFFC7CE"/>
                </patternFill>
              </fill>
            </x14:dxf>
          </x14:cfRule>
          <xm:sqref>AH22</xm:sqref>
        </x14:conditionalFormatting>
        <x14:conditionalFormatting xmlns:xm="http://schemas.microsoft.com/office/excel/2006/main">
          <x14:cfRule type="containsText" priority="22" operator="containsText" text="P" id="{7385029D-7D78-41AF-8C6D-9FBD9905DF36}">
            <xm:f>NOT(ISERROR(SEARCH("P",Jan!Y10)))</xm:f>
            <x14:dxf>
              <font>
                <color rgb="FF006100"/>
              </font>
              <fill>
                <patternFill>
                  <bgColor rgb="FFC6EFCE"/>
                </patternFill>
              </fill>
            </x14:dxf>
          </x14:cfRule>
          <xm:sqref>Y10</xm:sqref>
        </x14:conditionalFormatting>
        <x14:conditionalFormatting xmlns:xm="http://schemas.microsoft.com/office/excel/2006/main">
          <x14:cfRule type="containsText" priority="21" operator="containsText" text="G" id="{C6ABFDDB-E16F-4EE7-AC4A-51CDB247BA4A}">
            <xm:f>NOT(ISERROR(SEARCH("G",Jan!Y10)))</xm:f>
            <x14:dxf>
              <font>
                <color rgb="FF9C0006"/>
              </font>
              <fill>
                <patternFill>
                  <bgColor rgb="FFFFC7CE"/>
                </patternFill>
              </fill>
            </x14:dxf>
          </x14:cfRule>
          <xm:sqref>Y10</xm:sqref>
        </x14:conditionalFormatting>
        <x14:conditionalFormatting xmlns:xm="http://schemas.microsoft.com/office/excel/2006/main">
          <x14:cfRule type="containsText" priority="20" operator="containsText" text="P" id="{7D3FF7D1-A905-47D4-8F02-DB8FF3F54DAB}">
            <xm:f>NOT(ISERROR(SEARCH("P",Jan!Y10)))</xm:f>
            <x14:dxf>
              <font>
                <color rgb="FF006100"/>
              </font>
              <fill>
                <patternFill>
                  <bgColor rgb="FFC6EFCE"/>
                </patternFill>
              </fill>
            </x14:dxf>
          </x14:cfRule>
          <xm:sqref>Y10</xm:sqref>
        </x14:conditionalFormatting>
        <x14:conditionalFormatting xmlns:xm="http://schemas.microsoft.com/office/excel/2006/main">
          <x14:cfRule type="containsText" priority="19" operator="containsText" text="G" id="{3A29580A-5D52-4DAA-B3F2-7CF676AE4255}">
            <xm:f>NOT(ISERROR(SEARCH("G",Jan!Y10)))</xm:f>
            <x14:dxf>
              <font>
                <color rgb="FF9C0006"/>
              </font>
              <fill>
                <patternFill>
                  <bgColor rgb="FFFFC7CE"/>
                </patternFill>
              </fill>
            </x14:dxf>
          </x14:cfRule>
          <xm:sqref>Y10</xm:sqref>
        </x14:conditionalFormatting>
        <x14:conditionalFormatting xmlns:xm="http://schemas.microsoft.com/office/excel/2006/main">
          <x14:cfRule type="containsText" priority="12" operator="containsText" text="P" id="{0762BCF6-8009-4463-9488-FC715774E488}">
            <xm:f>NOT(ISERROR(SEARCH("P",Jan!Q42)))</xm:f>
            <x14:dxf>
              <font>
                <color rgb="FF006100"/>
              </font>
              <fill>
                <patternFill>
                  <bgColor rgb="FFC6EFCE"/>
                </patternFill>
              </fill>
            </x14:dxf>
          </x14:cfRule>
          <xm:sqref>Q48 Q46 Q44 Q42</xm:sqref>
        </x14:conditionalFormatting>
        <x14:conditionalFormatting xmlns:xm="http://schemas.microsoft.com/office/excel/2006/main">
          <x14:cfRule type="containsText" priority="11" operator="containsText" text="G" id="{D053E797-CA11-4FC9-AF9A-DF250BD19075}">
            <xm:f>NOT(ISERROR(SEARCH("G",Jan!Q42)))</xm:f>
            <x14:dxf>
              <font>
                <color rgb="FF9C0006"/>
              </font>
              <fill>
                <patternFill>
                  <bgColor rgb="FFFFC7CE"/>
                </patternFill>
              </fill>
            </x14:dxf>
          </x14:cfRule>
          <xm:sqref>Q48 Q46 Q44 Q42</xm:sqref>
        </x14:conditionalFormatting>
        <x14:conditionalFormatting xmlns:xm="http://schemas.microsoft.com/office/excel/2006/main">
          <x14:cfRule type="containsText" priority="8" operator="containsText" text="P" id="{124FB946-2D05-4481-9C70-AB42949B3683}">
            <xm:f>NOT(ISERROR(SEARCH("P",Jan!S42)))</xm:f>
            <x14:dxf>
              <font>
                <color rgb="FF006100"/>
              </font>
              <fill>
                <patternFill>
                  <bgColor rgb="FFC6EFCE"/>
                </patternFill>
              </fill>
            </x14:dxf>
          </x14:cfRule>
          <xm:sqref>S42</xm:sqref>
        </x14:conditionalFormatting>
        <x14:conditionalFormatting xmlns:xm="http://schemas.microsoft.com/office/excel/2006/main">
          <x14:cfRule type="containsText" priority="7" operator="containsText" text="G" id="{7E2A9A4A-437A-4DF9-B760-753322A3CB6C}">
            <xm:f>NOT(ISERROR(SEARCH("G",Jan!S42)))</xm:f>
            <x14:dxf>
              <font>
                <color rgb="FF9C0006"/>
              </font>
              <fill>
                <patternFill>
                  <bgColor rgb="FFFFC7CE"/>
                </patternFill>
              </fill>
            </x14:dxf>
          </x14:cfRule>
          <xm:sqref>S42</xm:sqref>
        </x14:conditionalFormatting>
        <x14:conditionalFormatting xmlns:xm="http://schemas.microsoft.com/office/excel/2006/main">
          <x14:cfRule type="containsText" priority="2" operator="containsText" text="P" id="{AD57396F-FCED-45B5-B5C3-0DD6996A93E9}">
            <xm:f>NOT(ISERROR(SEARCH("P",Jan!S44)))</xm:f>
            <x14:dxf>
              <font>
                <color rgb="FF006100"/>
              </font>
              <fill>
                <patternFill>
                  <bgColor rgb="FFC6EFCE"/>
                </patternFill>
              </fill>
            </x14:dxf>
          </x14:cfRule>
          <xm:sqref>S48 S46 S44</xm:sqref>
        </x14:conditionalFormatting>
        <x14:conditionalFormatting xmlns:xm="http://schemas.microsoft.com/office/excel/2006/main">
          <x14:cfRule type="containsText" priority="1" operator="containsText" text="G" id="{D377C863-484E-4AAE-8665-6CB8456FF18A}">
            <xm:f>NOT(ISERROR(SEARCH("G",Jan!S44)))</xm:f>
            <x14:dxf>
              <font>
                <color rgb="FF9C0006"/>
              </font>
              <fill>
                <patternFill>
                  <bgColor rgb="FFFFC7CE"/>
                </patternFill>
              </fill>
            </x14:dxf>
          </x14:cfRule>
          <xm:sqref>S48 S46 S44</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B1:BG49"/>
  <sheetViews>
    <sheetView workbookViewId="0">
      <selection activeCell="I6" sqref="I6"/>
    </sheetView>
  </sheetViews>
  <sheetFormatPr baseColWidth="10" defaultRowHeight="15" x14ac:dyDescent="0.25"/>
  <cols>
    <col min="1" max="1" width="3.7109375" style="1" customWidth="1"/>
    <col min="2" max="2" width="10.7109375" style="1" customWidth="1"/>
    <col min="3" max="59" width="2.7109375" style="1" customWidth="1"/>
    <col min="60" max="16384" width="11.42578125" style="1"/>
  </cols>
  <sheetData>
    <row r="1" spans="2:59" x14ac:dyDescent="0.25">
      <c r="V1" s="44" t="s">
        <v>39</v>
      </c>
      <c r="W1" s="45"/>
      <c r="X1" s="45"/>
      <c r="Y1" s="45"/>
      <c r="Z1" s="45"/>
      <c r="AA1" s="45"/>
      <c r="AB1" s="45"/>
      <c r="AC1" s="45"/>
      <c r="AD1" s="45"/>
      <c r="AE1" s="45"/>
      <c r="AF1" s="45"/>
      <c r="AG1" s="45"/>
      <c r="AH1" s="45"/>
      <c r="AI1" s="45"/>
      <c r="AJ1" s="46"/>
    </row>
    <row r="2" spans="2:59" x14ac:dyDescent="0.25">
      <c r="D2" s="23">
        <v>0</v>
      </c>
      <c r="E2" s="23">
        <v>1</v>
      </c>
      <c r="F2" s="23">
        <v>2</v>
      </c>
      <c r="G2" s="23">
        <v>3</v>
      </c>
      <c r="H2" s="23">
        <v>4</v>
      </c>
      <c r="I2" s="23">
        <v>5</v>
      </c>
      <c r="J2" s="23">
        <v>6</v>
      </c>
      <c r="K2" s="23">
        <v>7</v>
      </c>
      <c r="L2" s="23">
        <v>8</v>
      </c>
      <c r="M2" s="23">
        <v>9</v>
      </c>
      <c r="N2" s="23">
        <v>10</v>
      </c>
      <c r="O2" s="23">
        <v>11</v>
      </c>
      <c r="P2" s="23">
        <v>12</v>
      </c>
      <c r="Q2" s="23">
        <v>13</v>
      </c>
      <c r="R2" s="23">
        <v>14</v>
      </c>
      <c r="S2" s="23">
        <v>15</v>
      </c>
      <c r="T2" s="23">
        <v>16</v>
      </c>
      <c r="U2" s="23">
        <v>17</v>
      </c>
      <c r="V2" s="23">
        <v>18</v>
      </c>
      <c r="W2" s="23">
        <v>19</v>
      </c>
      <c r="X2" s="23">
        <v>20</v>
      </c>
      <c r="Y2" s="23">
        <v>21</v>
      </c>
      <c r="Z2" s="23">
        <v>22</v>
      </c>
      <c r="AA2" s="23">
        <v>23</v>
      </c>
      <c r="AB2" s="23">
        <v>24</v>
      </c>
      <c r="AC2" s="23">
        <v>25</v>
      </c>
      <c r="AD2" s="23">
        <v>26</v>
      </c>
      <c r="AE2" s="23">
        <v>27</v>
      </c>
      <c r="AF2" s="23">
        <v>28</v>
      </c>
      <c r="AG2" s="23">
        <v>29</v>
      </c>
      <c r="AH2" s="23">
        <v>30</v>
      </c>
      <c r="AI2" s="23">
        <v>31</v>
      </c>
      <c r="AJ2" s="23">
        <v>32</v>
      </c>
      <c r="AK2" s="23">
        <v>33</v>
      </c>
      <c r="AL2" s="23">
        <v>34</v>
      </c>
      <c r="AM2" s="23">
        <v>35</v>
      </c>
      <c r="AN2" s="23">
        <v>36</v>
      </c>
      <c r="AO2" s="23">
        <v>37</v>
      </c>
      <c r="AP2" s="23">
        <v>38</v>
      </c>
    </row>
    <row r="3" spans="2:59" x14ac:dyDescent="0.25">
      <c r="C3" s="47"/>
      <c r="D3" s="47"/>
      <c r="E3" s="48"/>
      <c r="F3" s="47"/>
      <c r="G3" s="47"/>
      <c r="H3" s="47"/>
      <c r="I3" s="47"/>
      <c r="J3" s="47"/>
      <c r="K3" s="47"/>
      <c r="L3" s="47"/>
      <c r="M3" s="47"/>
      <c r="N3" s="47"/>
      <c r="O3" s="47"/>
      <c r="P3" s="47"/>
      <c r="Q3" s="49"/>
      <c r="R3" s="47"/>
      <c r="S3" s="49"/>
      <c r="T3" s="47"/>
      <c r="U3" s="49"/>
      <c r="V3" s="47"/>
      <c r="W3" s="47"/>
      <c r="X3" s="49"/>
      <c r="Y3" s="47"/>
      <c r="Z3" s="47"/>
      <c r="AA3" s="49"/>
      <c r="AB3" s="47"/>
      <c r="AC3" s="47"/>
      <c r="AD3" s="49"/>
      <c r="AE3" s="47"/>
      <c r="AF3" s="47"/>
      <c r="AG3" s="49"/>
      <c r="AH3" s="47"/>
      <c r="AI3" s="47"/>
      <c r="AJ3" s="49"/>
      <c r="AK3" s="47"/>
      <c r="AL3" s="49"/>
      <c r="AM3" s="47"/>
      <c r="AN3" s="49"/>
      <c r="AO3" s="47"/>
      <c r="AP3" s="47"/>
      <c r="AQ3" s="47"/>
      <c r="AR3" s="49"/>
      <c r="AS3" s="49"/>
      <c r="AT3" s="49"/>
      <c r="AU3" s="49"/>
      <c r="AV3" s="49"/>
      <c r="AW3" s="49"/>
      <c r="AX3" s="49"/>
      <c r="AY3" s="49"/>
      <c r="AZ3" s="49"/>
      <c r="BA3" s="49"/>
      <c r="BB3" s="49"/>
      <c r="BC3" s="49"/>
      <c r="BD3" s="49"/>
      <c r="BE3" s="49"/>
      <c r="BF3" s="49"/>
      <c r="BG3" s="49"/>
    </row>
    <row r="4" spans="2:59" x14ac:dyDescent="0.25">
      <c r="B4" s="2"/>
      <c r="C4" s="44" t="s">
        <v>1</v>
      </c>
      <c r="D4" s="45"/>
      <c r="E4" s="46"/>
      <c r="F4" s="44" t="s">
        <v>2</v>
      </c>
      <c r="G4" s="45"/>
      <c r="H4" s="46"/>
      <c r="I4" s="44" t="s">
        <v>3</v>
      </c>
      <c r="J4" s="45"/>
      <c r="K4" s="46"/>
      <c r="L4" s="44" t="s">
        <v>4</v>
      </c>
      <c r="M4" s="45"/>
      <c r="N4" s="46"/>
      <c r="O4" s="44" t="s">
        <v>5</v>
      </c>
      <c r="P4" s="45"/>
      <c r="Q4" s="46"/>
      <c r="R4" s="50" t="s">
        <v>6</v>
      </c>
      <c r="S4" s="51"/>
      <c r="T4" s="50" t="s">
        <v>7</v>
      </c>
      <c r="U4" s="51"/>
      <c r="V4" s="44" t="s">
        <v>1</v>
      </c>
      <c r="W4" s="45"/>
      <c r="X4" s="46"/>
      <c r="Y4" s="44" t="s">
        <v>2</v>
      </c>
      <c r="Z4" s="45"/>
      <c r="AA4" s="46"/>
      <c r="AB4" s="44" t="s">
        <v>3</v>
      </c>
      <c r="AC4" s="45"/>
      <c r="AD4" s="46"/>
      <c r="AE4" s="44" t="s">
        <v>4</v>
      </c>
      <c r="AF4" s="45"/>
      <c r="AG4" s="46"/>
      <c r="AH4" s="44" t="s">
        <v>5</v>
      </c>
      <c r="AI4" s="45"/>
      <c r="AJ4" s="46"/>
      <c r="AK4" s="50" t="s">
        <v>6</v>
      </c>
      <c r="AL4" s="56"/>
      <c r="AM4" s="50" t="s">
        <v>7</v>
      </c>
      <c r="AN4" s="51"/>
      <c r="AO4" s="44" t="s">
        <v>1</v>
      </c>
      <c r="AP4" s="45"/>
      <c r="AQ4" s="46"/>
      <c r="AR4" s="44" t="s">
        <v>2</v>
      </c>
      <c r="AS4" s="45"/>
      <c r="AT4" s="46"/>
      <c r="AU4" s="44" t="s">
        <v>3</v>
      </c>
      <c r="AV4" s="45"/>
      <c r="AW4" s="46"/>
      <c r="AX4" s="44" t="s">
        <v>4</v>
      </c>
      <c r="AY4" s="45"/>
      <c r="AZ4" s="46"/>
      <c r="BA4" s="44" t="s">
        <v>5</v>
      </c>
      <c r="BB4" s="45"/>
      <c r="BC4" s="46"/>
      <c r="BD4" s="50" t="s">
        <v>6</v>
      </c>
      <c r="BE4" s="51"/>
      <c r="BF4" s="50" t="s">
        <v>7</v>
      </c>
      <c r="BG4" s="51"/>
    </row>
    <row r="5" spans="2:59" x14ac:dyDescent="0.25">
      <c r="B5" s="3"/>
      <c r="C5" s="4" t="s">
        <v>8</v>
      </c>
      <c r="D5" s="5" t="s">
        <v>9</v>
      </c>
      <c r="E5" s="6" t="s">
        <v>10</v>
      </c>
      <c r="F5" s="4" t="s">
        <v>8</v>
      </c>
      <c r="G5" s="5" t="s">
        <v>9</v>
      </c>
      <c r="H5" s="6" t="s">
        <v>10</v>
      </c>
      <c r="I5" s="4" t="s">
        <v>8</v>
      </c>
      <c r="J5" s="5" t="s">
        <v>9</v>
      </c>
      <c r="K5" s="6" t="s">
        <v>10</v>
      </c>
      <c r="L5" s="4" t="s">
        <v>11</v>
      </c>
      <c r="M5" s="5" t="s">
        <v>9</v>
      </c>
      <c r="N5" s="6" t="s">
        <v>10</v>
      </c>
      <c r="O5" s="4" t="s">
        <v>11</v>
      </c>
      <c r="P5" s="5" t="s">
        <v>9</v>
      </c>
      <c r="Q5" s="6" t="s">
        <v>10</v>
      </c>
      <c r="R5" s="7" t="s">
        <v>8</v>
      </c>
      <c r="S5" s="8" t="s">
        <v>10</v>
      </c>
      <c r="T5" s="7" t="s">
        <v>8</v>
      </c>
      <c r="U5" s="8" t="s">
        <v>10</v>
      </c>
      <c r="V5" s="4" t="s">
        <v>8</v>
      </c>
      <c r="W5" s="5" t="s">
        <v>9</v>
      </c>
      <c r="X5" s="6" t="s">
        <v>10</v>
      </c>
      <c r="Y5" s="4" t="s">
        <v>8</v>
      </c>
      <c r="Z5" s="5" t="s">
        <v>9</v>
      </c>
      <c r="AA5" s="6" t="s">
        <v>10</v>
      </c>
      <c r="AB5" s="4" t="s">
        <v>8</v>
      </c>
      <c r="AC5" s="5" t="s">
        <v>9</v>
      </c>
      <c r="AD5" s="6" t="s">
        <v>10</v>
      </c>
      <c r="AE5" s="4" t="s">
        <v>11</v>
      </c>
      <c r="AF5" s="5" t="s">
        <v>9</v>
      </c>
      <c r="AG5" s="6" t="s">
        <v>10</v>
      </c>
      <c r="AH5" s="4" t="s">
        <v>8</v>
      </c>
      <c r="AI5" s="5" t="s">
        <v>9</v>
      </c>
      <c r="AJ5" s="6" t="s">
        <v>10</v>
      </c>
      <c r="AK5" s="7" t="s">
        <v>8</v>
      </c>
      <c r="AL5" s="9" t="s">
        <v>10</v>
      </c>
      <c r="AM5" s="7" t="s">
        <v>8</v>
      </c>
      <c r="AN5" s="8" t="s">
        <v>10</v>
      </c>
      <c r="AO5" s="4" t="s">
        <v>8</v>
      </c>
      <c r="AP5" s="5" t="s">
        <v>9</v>
      </c>
      <c r="AQ5" s="6" t="s">
        <v>10</v>
      </c>
      <c r="AR5" s="4" t="s">
        <v>8</v>
      </c>
      <c r="AS5" s="5" t="s">
        <v>9</v>
      </c>
      <c r="AT5" s="6" t="s">
        <v>10</v>
      </c>
      <c r="AU5" s="4" t="s">
        <v>8</v>
      </c>
      <c r="AV5" s="5" t="s">
        <v>9</v>
      </c>
      <c r="AW5" s="6" t="s">
        <v>10</v>
      </c>
      <c r="AX5" s="4" t="s">
        <v>11</v>
      </c>
      <c r="AY5" s="5" t="s">
        <v>9</v>
      </c>
      <c r="AZ5" s="6" t="s">
        <v>10</v>
      </c>
      <c r="BA5" s="4" t="s">
        <v>8</v>
      </c>
      <c r="BB5" s="5" t="s">
        <v>9</v>
      </c>
      <c r="BC5" s="6" t="s">
        <v>10</v>
      </c>
      <c r="BD5" s="7" t="s">
        <v>8</v>
      </c>
      <c r="BE5" s="8" t="s">
        <v>10</v>
      </c>
      <c r="BF5" s="7" t="s">
        <v>8</v>
      </c>
      <c r="BG5" s="8" t="s">
        <v>10</v>
      </c>
    </row>
    <row r="6" spans="2:59" x14ac:dyDescent="0.25">
      <c r="B6" s="2" t="s">
        <v>12</v>
      </c>
      <c r="C6" s="10" t="s">
        <v>13</v>
      </c>
      <c r="D6" s="11" t="str">
        <f>IF(E6 ="G","CV","")</f>
        <v/>
      </c>
      <c r="E6" s="12"/>
      <c r="F6" s="10" t="str">
        <f>IF(E6 = "G","RS","P")</f>
        <v>P</v>
      </c>
      <c r="G6" s="11" t="str">
        <f>IF(H6 ="G","CV","")</f>
        <v/>
      </c>
      <c r="H6" s="12"/>
      <c r="I6" s="10" t="str">
        <f>IF(H6 = "G","RS","P")</f>
        <v>P</v>
      </c>
      <c r="J6" s="11" t="str">
        <f>IF(K6 ="G","CV","")</f>
        <v/>
      </c>
      <c r="K6" s="12"/>
      <c r="L6" s="10" t="str">
        <f>IF(K6 = "G","RS","P")</f>
        <v>P</v>
      </c>
      <c r="M6" s="11" t="str">
        <f>IF(N6 ="G","CV","")</f>
        <v/>
      </c>
      <c r="N6" s="12"/>
      <c r="O6" s="10" t="str">
        <f>IF(N6 = "G","RS","P")</f>
        <v>P</v>
      </c>
      <c r="P6" s="11" t="str">
        <f>IF(Q6 ="G","CV","")</f>
        <v/>
      </c>
      <c r="Q6" s="12"/>
      <c r="R6" s="13"/>
      <c r="S6" s="14"/>
      <c r="T6" s="54"/>
      <c r="U6" s="55"/>
      <c r="V6" s="10" t="s">
        <v>13</v>
      </c>
      <c r="W6" s="11" t="str">
        <f>IF(X6 ="G","CV","")</f>
        <v/>
      </c>
      <c r="X6" s="12"/>
      <c r="Y6" s="10" t="str">
        <f>IF(X6 = "G","RS","P")</f>
        <v>P</v>
      </c>
      <c r="Z6" s="11" t="str">
        <f>IF(AA6 ="G","CV","")</f>
        <v/>
      </c>
      <c r="AA6" s="12"/>
      <c r="AB6" s="10" t="str">
        <f>IF(AA6 = "G","RS","P")</f>
        <v>P</v>
      </c>
      <c r="AC6" s="11" t="str">
        <f>IF(AD6 ="G","CV","")</f>
        <v/>
      </c>
      <c r="AD6" s="12"/>
      <c r="AE6" s="10" t="str">
        <f>IF(AD6 = "G","RS","P")</f>
        <v>P</v>
      </c>
      <c r="AF6" s="11" t="str">
        <f>IF(AG6 ="G","CV","")</f>
        <v/>
      </c>
      <c r="AG6" s="12"/>
      <c r="AH6" s="10" t="str">
        <f>IF(AG6 = "G","RS","P")</f>
        <v>P</v>
      </c>
      <c r="AI6" s="11" t="str">
        <f>IF(AJ6 ="G","CV","")</f>
        <v/>
      </c>
      <c r="AJ6" s="12"/>
      <c r="AK6" s="13"/>
      <c r="AL6" s="14"/>
      <c r="AM6" s="54"/>
      <c r="AN6" s="55"/>
      <c r="AO6" s="10" t="str">
        <f>IF(AL6="G","RS",IF(AM6="G","RS","P"))</f>
        <v>P</v>
      </c>
      <c r="AP6" s="11" t="str">
        <f>IF(AQ6 ="G","CV","")</f>
        <v/>
      </c>
      <c r="AQ6" s="12"/>
      <c r="AR6" s="10" t="str">
        <f>IF(AQ6 = "G","RS","P")</f>
        <v>P</v>
      </c>
      <c r="AS6" s="11" t="str">
        <f>IF(AT6 ="G","CV","")</f>
        <v/>
      </c>
      <c r="AT6" s="12"/>
      <c r="AU6" s="10" t="str">
        <f>IF(AT6 = "G","RS","P")</f>
        <v>P</v>
      </c>
      <c r="AV6" s="11" t="str">
        <f>IF(AW6 ="G","CV","")</f>
        <v/>
      </c>
      <c r="AW6" s="12"/>
      <c r="AX6" s="10" t="str">
        <f>IF(AW6 = "G","RS","P")</f>
        <v>P</v>
      </c>
      <c r="AY6" s="11" t="str">
        <f>IF(AZ6 ="G","CV","")</f>
        <v/>
      </c>
      <c r="AZ6" s="12"/>
      <c r="BA6" s="10" t="str">
        <f>IF(AZ6 = "G","RS","P")</f>
        <v>P</v>
      </c>
      <c r="BB6" s="11" t="str">
        <f>IF(BC6 ="G","CV","")</f>
        <v/>
      </c>
      <c r="BC6" s="12"/>
      <c r="BD6" s="13"/>
      <c r="BE6" s="14"/>
      <c r="BF6" s="54"/>
      <c r="BG6" s="55"/>
    </row>
    <row r="7" spans="2:59" x14ac:dyDescent="0.25">
      <c r="B7" s="3"/>
      <c r="C7" s="44"/>
      <c r="D7" s="45"/>
      <c r="E7" s="46"/>
      <c r="F7" s="44"/>
      <c r="G7" s="45"/>
      <c r="H7" s="46"/>
      <c r="I7" s="44"/>
      <c r="J7" s="45"/>
      <c r="K7" s="46"/>
      <c r="L7" s="44"/>
      <c r="M7" s="45"/>
      <c r="N7" s="46"/>
      <c r="O7" s="44"/>
      <c r="P7" s="45"/>
      <c r="Q7" s="46"/>
      <c r="R7" s="15"/>
      <c r="S7" s="16"/>
      <c r="T7" s="52"/>
      <c r="U7" s="53"/>
      <c r="V7" s="44"/>
      <c r="W7" s="45"/>
      <c r="X7" s="46"/>
      <c r="Y7" s="44"/>
      <c r="Z7" s="45"/>
      <c r="AA7" s="46"/>
      <c r="AB7" s="44"/>
      <c r="AC7" s="45"/>
      <c r="AD7" s="46"/>
      <c r="AE7" s="44"/>
      <c r="AF7" s="45"/>
      <c r="AG7" s="46"/>
      <c r="AH7" s="44"/>
      <c r="AI7" s="45"/>
      <c r="AJ7" s="46"/>
      <c r="AK7" s="15"/>
      <c r="AL7" s="17"/>
      <c r="AM7" s="52"/>
      <c r="AN7" s="53"/>
      <c r="AO7" s="44"/>
      <c r="AP7" s="45"/>
      <c r="AQ7" s="46"/>
      <c r="AR7" s="44"/>
      <c r="AS7" s="45"/>
      <c r="AT7" s="46"/>
      <c r="AU7" s="44"/>
      <c r="AV7" s="45"/>
      <c r="AW7" s="46"/>
      <c r="AX7" s="44"/>
      <c r="AY7" s="45"/>
      <c r="AZ7" s="46"/>
      <c r="BA7" s="44"/>
      <c r="BB7" s="45"/>
      <c r="BC7" s="46"/>
      <c r="BD7" s="15"/>
      <c r="BE7" s="16"/>
      <c r="BF7" s="52"/>
      <c r="BG7" s="53"/>
    </row>
    <row r="8" spans="2:59" x14ac:dyDescent="0.25">
      <c r="B8" s="2" t="s">
        <v>14</v>
      </c>
      <c r="C8" s="10" t="s">
        <v>13</v>
      </c>
      <c r="D8" s="11" t="str">
        <f>IF(E8 ="G","CV","")</f>
        <v/>
      </c>
      <c r="E8" s="12"/>
      <c r="F8" s="10" t="str">
        <f>IF(E8 = "G","RS","P")</f>
        <v>P</v>
      </c>
      <c r="G8" s="11" t="str">
        <f>IF(H8 ="G","CV","")</f>
        <v/>
      </c>
      <c r="H8" s="12"/>
      <c r="I8" s="10" t="str">
        <f>IF(H8 = "G","RS","P")</f>
        <v>P</v>
      </c>
      <c r="J8" s="11" t="str">
        <f>IF(K8 ="G","CV","")</f>
        <v/>
      </c>
      <c r="K8" s="12"/>
      <c r="L8" s="10" t="str">
        <f>IF(K8 = "G","RS","P")</f>
        <v>P</v>
      </c>
      <c r="M8" s="11" t="str">
        <f>IF(N8 ="G","CV","")</f>
        <v/>
      </c>
      <c r="N8" s="12"/>
      <c r="O8" s="10" t="str">
        <f>IF(N8 = "G","RS","P")</f>
        <v>P</v>
      </c>
      <c r="P8" s="11" t="str">
        <f>IF(Q8 ="G","CV","")</f>
        <v/>
      </c>
      <c r="Q8" s="12"/>
      <c r="R8" s="13"/>
      <c r="S8" s="14"/>
      <c r="T8" s="54"/>
      <c r="U8" s="55"/>
      <c r="V8" s="10" t="str">
        <f>IF(S8="G","RS",IF(T8="G","RS","P"))</f>
        <v>P</v>
      </c>
      <c r="W8" s="11" t="str">
        <f>IF(X8 ="G","CV","")</f>
        <v/>
      </c>
      <c r="X8" s="12"/>
      <c r="Y8" s="10" t="str">
        <f>IF(X8 = "G","RS","P")</f>
        <v>P</v>
      </c>
      <c r="Z8" s="11" t="str">
        <f>IF(AA8 ="G","CV","")</f>
        <v/>
      </c>
      <c r="AA8" s="12"/>
      <c r="AB8" s="10" t="str">
        <f>IF(AA8 = "G","RS","P")</f>
        <v>P</v>
      </c>
      <c r="AC8" s="11" t="str">
        <f>IF(AD8 ="G","CV","")</f>
        <v/>
      </c>
      <c r="AD8" s="12"/>
      <c r="AE8" s="10" t="str">
        <f>IF(AD8 = "G","RS","P")</f>
        <v>P</v>
      </c>
      <c r="AF8" s="11" t="str">
        <f>IF(AG8 ="G","CV","")</f>
        <v/>
      </c>
      <c r="AG8" s="12"/>
      <c r="AH8" s="10" t="str">
        <f>IF(AG8 = "G","RS","P")</f>
        <v>P</v>
      </c>
      <c r="AI8" s="11" t="str">
        <f>IF(AJ8 ="G","CV","")</f>
        <v/>
      </c>
      <c r="AJ8" s="12"/>
      <c r="AK8" s="13"/>
      <c r="AL8" s="14"/>
      <c r="AM8" s="54"/>
      <c r="AN8" s="55"/>
      <c r="AO8" s="10" t="str">
        <f>IF(AL8="G","RS",IF(AM8="G","RS","P"))</f>
        <v>P</v>
      </c>
      <c r="AP8" s="11" t="str">
        <f>IF(AQ8 ="G","CV","")</f>
        <v/>
      </c>
      <c r="AQ8" s="12"/>
      <c r="AR8" s="10" t="str">
        <f>IF(AQ8 = "G","RS","P")</f>
        <v>P</v>
      </c>
      <c r="AS8" s="11" t="str">
        <f>IF(AT8 ="G","CV","")</f>
        <v/>
      </c>
      <c r="AT8" s="12"/>
      <c r="AU8" s="10" t="str">
        <f>IF(AT8 = "G","RS","P")</f>
        <v>P</v>
      </c>
      <c r="AV8" s="11" t="str">
        <f>IF(AW8 ="G","CV","")</f>
        <v/>
      </c>
      <c r="AW8" s="12"/>
      <c r="AX8" s="10" t="str">
        <f>IF(AW8 = "G","RS","P")</f>
        <v>P</v>
      </c>
      <c r="AY8" s="11" t="str">
        <f>IF(AZ8 ="G","CV","")</f>
        <v/>
      </c>
      <c r="AZ8" s="12"/>
      <c r="BA8" s="10" t="str">
        <f>IF(AZ8 = "G","RS","P")</f>
        <v>P</v>
      </c>
      <c r="BB8" s="11" t="str">
        <f>IF(BC8 ="G","CV","")</f>
        <v/>
      </c>
      <c r="BC8" s="12"/>
      <c r="BD8" s="13"/>
      <c r="BE8" s="14"/>
      <c r="BF8" s="54"/>
      <c r="BG8" s="55"/>
    </row>
    <row r="9" spans="2:59" x14ac:dyDescent="0.25">
      <c r="B9" s="3"/>
      <c r="C9" s="44"/>
      <c r="D9" s="45"/>
      <c r="E9" s="46"/>
      <c r="F9" s="44"/>
      <c r="G9" s="45"/>
      <c r="H9" s="46"/>
      <c r="I9" s="44"/>
      <c r="J9" s="45"/>
      <c r="K9" s="46"/>
      <c r="L9" s="44"/>
      <c r="M9" s="45"/>
      <c r="N9" s="46"/>
      <c r="O9" s="44"/>
      <c r="P9" s="45"/>
      <c r="Q9" s="46"/>
      <c r="R9" s="15"/>
      <c r="S9" s="16"/>
      <c r="T9" s="52"/>
      <c r="U9" s="53"/>
      <c r="V9" s="44"/>
      <c r="W9" s="45"/>
      <c r="X9" s="46"/>
      <c r="Y9" s="44"/>
      <c r="Z9" s="45"/>
      <c r="AA9" s="46"/>
      <c r="AB9" s="44"/>
      <c r="AC9" s="45"/>
      <c r="AD9" s="46"/>
      <c r="AE9" s="44"/>
      <c r="AF9" s="45"/>
      <c r="AG9" s="46"/>
      <c r="AH9" s="44"/>
      <c r="AI9" s="45"/>
      <c r="AJ9" s="46"/>
      <c r="AK9" s="15"/>
      <c r="AL9" s="17"/>
      <c r="AM9" s="52"/>
      <c r="AN9" s="53"/>
      <c r="AO9" s="44"/>
      <c r="AP9" s="45"/>
      <c r="AQ9" s="46"/>
      <c r="AR9" s="44"/>
      <c r="AS9" s="45"/>
      <c r="AT9" s="46"/>
      <c r="AU9" s="44"/>
      <c r="AV9" s="45"/>
      <c r="AW9" s="46"/>
      <c r="AX9" s="44"/>
      <c r="AY9" s="45"/>
      <c r="AZ9" s="46"/>
      <c r="BA9" s="44"/>
      <c r="BB9" s="45"/>
      <c r="BC9" s="46"/>
      <c r="BD9" s="15"/>
      <c r="BE9" s="14"/>
      <c r="BF9" s="52"/>
      <c r="BG9" s="53"/>
    </row>
    <row r="10" spans="2:59" x14ac:dyDescent="0.25">
      <c r="B10" s="2" t="s">
        <v>15</v>
      </c>
      <c r="C10" s="10" t="s">
        <v>13</v>
      </c>
      <c r="D10" s="11" t="str">
        <f>IF(E10 ="G","CV","")</f>
        <v/>
      </c>
      <c r="E10" s="12"/>
      <c r="F10" s="10" t="str">
        <f>IF(E10 = "G","RS","P")</f>
        <v>P</v>
      </c>
      <c r="G10" s="11" t="str">
        <f>IF(H10 ="G","CV","")</f>
        <v/>
      </c>
      <c r="H10" s="12"/>
      <c r="I10" s="10" t="str">
        <f>IF(H10 = "G","RS","P")</f>
        <v>P</v>
      </c>
      <c r="J10" s="11" t="s">
        <v>33</v>
      </c>
      <c r="K10" s="12"/>
      <c r="L10" s="10" t="str">
        <f>IF(K10 = "G","RS","P")</f>
        <v>P</v>
      </c>
      <c r="M10" s="11" t="str">
        <f>IF(N10 ="G","CV","")</f>
        <v/>
      </c>
      <c r="N10" s="12"/>
      <c r="O10" s="10" t="str">
        <f>IF(N10 = "G","RS","P")</f>
        <v>P</v>
      </c>
      <c r="P10" s="11" t="str">
        <f>IF(Q10 ="G","CV","")</f>
        <v/>
      </c>
      <c r="Q10" s="12"/>
      <c r="R10" s="13"/>
      <c r="S10" s="14"/>
      <c r="T10" s="54"/>
      <c r="U10" s="55"/>
      <c r="V10" s="10" t="str">
        <f>IF(S10="G","RS",IF(T10="G","RS","P"))</f>
        <v>P</v>
      </c>
      <c r="W10" s="11" t="str">
        <f>IF(X10 ="G","CV","")</f>
        <v/>
      </c>
      <c r="X10" s="12"/>
      <c r="Y10" s="10" t="str">
        <f>IF(X10 = "G","RS","P")</f>
        <v>P</v>
      </c>
      <c r="Z10" s="11" t="str">
        <f>IF(AA10 ="G","CV","")</f>
        <v/>
      </c>
      <c r="AA10" s="12"/>
      <c r="AB10" s="10" t="str">
        <f>IF(AA10 = "G","RS","P")</f>
        <v>P</v>
      </c>
      <c r="AC10" s="11" t="str">
        <f>IF(AD10 ="G","CV","")</f>
        <v/>
      </c>
      <c r="AD10" s="12"/>
      <c r="AE10" s="10" t="str">
        <f>IF(AD10 = "G","RS","P")</f>
        <v>P</v>
      </c>
      <c r="AF10" s="11" t="str">
        <f>IF(AG10 ="G","CV","")</f>
        <v/>
      </c>
      <c r="AG10" s="12"/>
      <c r="AH10" s="10" t="str">
        <f>IF(AG10 = "G","RS","P")</f>
        <v>P</v>
      </c>
      <c r="AI10" s="11" t="str">
        <f>IF(AJ10 ="G","CV","")</f>
        <v/>
      </c>
      <c r="AJ10" s="12"/>
      <c r="AK10" s="13"/>
      <c r="AL10" s="14"/>
      <c r="AM10" s="54"/>
      <c r="AN10" s="55"/>
      <c r="AO10" s="10" t="str">
        <f>IF(AL10="G","RS",IF(AM10="G","RS","P"))</f>
        <v>P</v>
      </c>
      <c r="AP10" s="11" t="str">
        <f>IF(AQ10 ="G","CV","")</f>
        <v/>
      </c>
      <c r="AQ10" s="12"/>
      <c r="AR10" s="10" t="str">
        <f>IF(AQ10 = "G","RS","P")</f>
        <v>P</v>
      </c>
      <c r="AS10" s="11" t="str">
        <f>IF(AT10 ="G","CV","")</f>
        <v/>
      </c>
      <c r="AT10" s="12"/>
      <c r="AU10" s="10" t="str">
        <f>IF(AT10 = "G","RS","P")</f>
        <v>P</v>
      </c>
      <c r="AV10" s="11" t="str">
        <f>IF(AW10 ="G","CV","")</f>
        <v/>
      </c>
      <c r="AW10" s="12"/>
      <c r="AX10" s="10" t="str">
        <f>IF(AW10 = "G","RS","P")</f>
        <v>P</v>
      </c>
      <c r="AY10" s="11" t="str">
        <f>IF(AZ10 ="G","CV","")</f>
        <v/>
      </c>
      <c r="AZ10" s="12"/>
      <c r="BA10" s="10" t="str">
        <f>IF(AZ10 = "G","RS","P")</f>
        <v>P</v>
      </c>
      <c r="BB10" s="11" t="str">
        <f>IF(BC10 ="G","CV","")</f>
        <v/>
      </c>
      <c r="BC10" s="12"/>
      <c r="BD10" s="13"/>
      <c r="BE10" s="14"/>
      <c r="BF10" s="54"/>
      <c r="BG10" s="55"/>
    </row>
    <row r="11" spans="2:59" x14ac:dyDescent="0.25">
      <c r="B11" s="3"/>
      <c r="C11" s="44"/>
      <c r="D11" s="45"/>
      <c r="E11" s="46"/>
      <c r="F11" s="44"/>
      <c r="G11" s="45"/>
      <c r="H11" s="46"/>
      <c r="I11" s="44"/>
      <c r="J11" s="45"/>
      <c r="K11" s="46"/>
      <c r="L11" s="44"/>
      <c r="M11" s="45"/>
      <c r="N11" s="46"/>
      <c r="O11" s="44"/>
      <c r="P11" s="45"/>
      <c r="Q11" s="46"/>
      <c r="R11" s="15"/>
      <c r="S11" s="16"/>
      <c r="T11" s="52"/>
      <c r="U11" s="53"/>
      <c r="V11" s="44"/>
      <c r="W11" s="45"/>
      <c r="X11" s="46"/>
      <c r="Y11" s="44"/>
      <c r="Z11" s="45"/>
      <c r="AA11" s="46"/>
      <c r="AB11" s="44"/>
      <c r="AC11" s="45"/>
      <c r="AD11" s="46"/>
      <c r="AE11" s="44"/>
      <c r="AF11" s="45"/>
      <c r="AG11" s="46"/>
      <c r="AH11" s="44"/>
      <c r="AI11" s="45"/>
      <c r="AJ11" s="46"/>
      <c r="AK11" s="15"/>
      <c r="AL11" s="17"/>
      <c r="AM11" s="52"/>
      <c r="AN11" s="53"/>
      <c r="AO11" s="44"/>
      <c r="AP11" s="45"/>
      <c r="AQ11" s="46"/>
      <c r="AR11" s="44"/>
      <c r="AS11" s="45"/>
      <c r="AT11" s="46"/>
      <c r="AU11" s="44"/>
      <c r="AV11" s="45"/>
      <c r="AW11" s="46"/>
      <c r="AX11" s="44"/>
      <c r="AY11" s="45"/>
      <c r="AZ11" s="46"/>
      <c r="BA11" s="44"/>
      <c r="BB11" s="45"/>
      <c r="BC11" s="46"/>
      <c r="BD11" s="15"/>
      <c r="BE11" s="16"/>
      <c r="BF11" s="52"/>
      <c r="BG11" s="53"/>
    </row>
    <row r="12" spans="2:59" x14ac:dyDescent="0.25">
      <c r="B12" s="2" t="s">
        <v>16</v>
      </c>
      <c r="C12" s="10" t="s">
        <v>13</v>
      </c>
      <c r="D12" s="11" t="str">
        <f>IF(E12 ="G","CV","")</f>
        <v/>
      </c>
      <c r="E12" s="12"/>
      <c r="F12" s="10" t="s">
        <v>13</v>
      </c>
      <c r="G12" s="11" t="str">
        <f>IF(H12 ="G","CV","")</f>
        <v/>
      </c>
      <c r="H12" s="12"/>
      <c r="I12" s="10" t="str">
        <f>IF(H12 = "G","RS","P")</f>
        <v>P</v>
      </c>
      <c r="J12" s="11" t="str">
        <f>IF(K12 ="G","CV","")</f>
        <v/>
      </c>
      <c r="K12" s="12"/>
      <c r="L12" s="10" t="str">
        <f>IF(K12 = "G","RS","P")</f>
        <v>P</v>
      </c>
      <c r="M12" s="11" t="str">
        <f>IF(N12 ="G","CV","")</f>
        <v/>
      </c>
      <c r="N12" s="12"/>
      <c r="O12" s="10" t="str">
        <f>IF(N12 = "G","RS","P")</f>
        <v>P</v>
      </c>
      <c r="P12" s="11" t="str">
        <f>IF(Q12 ="G","CV","")</f>
        <v/>
      </c>
      <c r="Q12" s="12"/>
      <c r="R12" s="13"/>
      <c r="S12" s="14"/>
      <c r="T12" s="54"/>
      <c r="U12" s="55"/>
      <c r="V12" s="10" t="str">
        <f>IF(S12="G","RS",IF(T12="G","RS","P"))</f>
        <v>P</v>
      </c>
      <c r="W12" s="11" t="str">
        <f>IF(X12 ="G","CV","")</f>
        <v/>
      </c>
      <c r="X12" s="12"/>
      <c r="Y12" s="10" t="str">
        <f>IF(X12 = "G","RS","P")</f>
        <v>P</v>
      </c>
      <c r="Z12" s="11" t="str">
        <f>IF(AA12 ="G","CV","")</f>
        <v/>
      </c>
      <c r="AA12" s="12"/>
      <c r="AB12" s="10" t="str">
        <f>IF(AA12 = "G","RS","P")</f>
        <v>P</v>
      </c>
      <c r="AC12" s="11" t="str">
        <f>IF(AD12 ="G","CV","")</f>
        <v/>
      </c>
      <c r="AD12" s="12"/>
      <c r="AE12" s="10" t="str">
        <f>IF(AD12 = "G","RS","P")</f>
        <v>P</v>
      </c>
      <c r="AF12" s="11" t="str">
        <f>IF(AG12 ="G","CV","")</f>
        <v/>
      </c>
      <c r="AG12" s="12"/>
      <c r="AH12" s="10" t="str">
        <f>IF(AG12 = "G","RS","P")</f>
        <v>P</v>
      </c>
      <c r="AI12" s="11" t="str">
        <f>IF(AJ12 ="G","CV","")</f>
        <v/>
      </c>
      <c r="AJ12" s="12"/>
      <c r="AK12" s="13"/>
      <c r="AL12" s="14"/>
      <c r="AM12" s="54"/>
      <c r="AN12" s="55"/>
      <c r="AO12" s="10" t="str">
        <f>IF(AL12="G","RS",IF(AM12="G","RS","P"))</f>
        <v>P</v>
      </c>
      <c r="AP12" s="11" t="str">
        <f>IF(AQ12 ="G","CV","")</f>
        <v/>
      </c>
      <c r="AQ12" s="12"/>
      <c r="AR12" s="10" t="str">
        <f>IF(AQ12 = "G","RS","P")</f>
        <v>P</v>
      </c>
      <c r="AS12" s="11" t="str">
        <f>IF(AT12 ="G","CV","")</f>
        <v/>
      </c>
      <c r="AT12" s="12"/>
      <c r="AU12" s="10" t="str">
        <f>IF(AT12 = "G","RS","P")</f>
        <v>P</v>
      </c>
      <c r="AV12" s="11" t="str">
        <f>IF(AW12 ="G","CV","")</f>
        <v/>
      </c>
      <c r="AW12" s="12"/>
      <c r="AX12" s="10" t="str">
        <f>IF(AW12 = "G","RS","P")</f>
        <v>P</v>
      </c>
      <c r="AY12" s="11" t="str">
        <f>IF(AZ12 ="G","CV","")</f>
        <v/>
      </c>
      <c r="AZ12" s="12"/>
      <c r="BA12" s="10" t="str">
        <f>IF(AZ12 = "G","RS","P")</f>
        <v>P</v>
      </c>
      <c r="BB12" s="11" t="str">
        <f>IF(BC12 ="G","CV","")</f>
        <v/>
      </c>
      <c r="BC12" s="12"/>
      <c r="BD12" s="13"/>
      <c r="BE12" s="14"/>
      <c r="BF12" s="54"/>
      <c r="BG12" s="55"/>
    </row>
    <row r="13" spans="2:59" x14ac:dyDescent="0.25">
      <c r="B13" s="18"/>
      <c r="C13" s="44"/>
      <c r="D13" s="45"/>
      <c r="E13" s="46"/>
      <c r="F13" s="44"/>
      <c r="G13" s="45"/>
      <c r="H13" s="46"/>
      <c r="I13" s="44"/>
      <c r="J13" s="45"/>
      <c r="K13" s="46"/>
      <c r="L13" s="44"/>
      <c r="M13" s="45"/>
      <c r="N13" s="46"/>
      <c r="O13" s="44"/>
      <c r="P13" s="45"/>
      <c r="Q13" s="46"/>
      <c r="R13" s="15"/>
      <c r="S13" s="16"/>
      <c r="T13" s="52"/>
      <c r="U13" s="53"/>
      <c r="V13" s="44"/>
      <c r="W13" s="45"/>
      <c r="X13" s="46"/>
      <c r="Y13" s="44"/>
      <c r="Z13" s="45"/>
      <c r="AA13" s="46"/>
      <c r="AB13" s="44"/>
      <c r="AC13" s="45"/>
      <c r="AD13" s="46"/>
      <c r="AE13" s="44"/>
      <c r="AF13" s="45"/>
      <c r="AG13" s="46"/>
      <c r="AH13" s="44"/>
      <c r="AI13" s="45"/>
      <c r="AJ13" s="46"/>
      <c r="AK13" s="15"/>
      <c r="AL13" s="17"/>
      <c r="AM13" s="52"/>
      <c r="AN13" s="53"/>
      <c r="AO13" s="44"/>
      <c r="AP13" s="45"/>
      <c r="AQ13" s="46"/>
      <c r="AR13" s="44"/>
      <c r="AS13" s="45"/>
      <c r="AT13" s="46"/>
      <c r="AU13" s="44"/>
      <c r="AV13" s="45"/>
      <c r="AW13" s="46"/>
      <c r="AX13" s="44"/>
      <c r="AY13" s="45"/>
      <c r="AZ13" s="46"/>
      <c r="BA13" s="44"/>
      <c r="BB13" s="45"/>
      <c r="BC13" s="46"/>
      <c r="BD13" s="15"/>
      <c r="BE13" s="16"/>
      <c r="BF13" s="52"/>
      <c r="BG13" s="53"/>
    </row>
    <row r="14" spans="2:59" x14ac:dyDescent="0.25">
      <c r="B14" s="2" t="s">
        <v>17</v>
      </c>
      <c r="C14" s="10" t="s">
        <v>13</v>
      </c>
      <c r="D14" s="11" t="str">
        <f>IF(E14 ="G","CV","")</f>
        <v/>
      </c>
      <c r="E14" s="12"/>
      <c r="F14" s="10" t="str">
        <f>IF(E14 = "G","RS","P")</f>
        <v>P</v>
      </c>
      <c r="G14" s="11" t="str">
        <f>IF(H14 ="G","CV","")</f>
        <v/>
      </c>
      <c r="H14" s="12"/>
      <c r="I14" s="10" t="str">
        <f>IF(H14 = "G","RS","P")</f>
        <v>P</v>
      </c>
      <c r="J14" s="11" t="str">
        <f>IF(K14 ="G","CV","")</f>
        <v/>
      </c>
      <c r="K14" s="12"/>
      <c r="L14" s="10" t="str">
        <f>IF(K14 = "G","RS","P")</f>
        <v>P</v>
      </c>
      <c r="M14" s="11" t="str">
        <f>IF(N14 ="G","CV","")</f>
        <v/>
      </c>
      <c r="N14" s="12"/>
      <c r="O14" s="10" t="str">
        <f>IF(N14 = "G","RS","P")</f>
        <v>P</v>
      </c>
      <c r="P14" s="11" t="str">
        <f>IF(Q14 ="G","CV","")</f>
        <v/>
      </c>
      <c r="Q14" s="12"/>
      <c r="R14" s="13"/>
      <c r="S14" s="14"/>
      <c r="T14" s="54"/>
      <c r="U14" s="55"/>
      <c r="V14" s="10" t="str">
        <f>IF(S14="G","RS",IF(T14="G","RS","P"))</f>
        <v>P</v>
      </c>
      <c r="W14" s="11" t="str">
        <f>IF(X14 ="G","CV","")</f>
        <v/>
      </c>
      <c r="X14" s="12"/>
      <c r="Y14" s="10" t="str">
        <f>IF(X14 = "G","RS","P")</f>
        <v>P</v>
      </c>
      <c r="Z14" s="11" t="str">
        <f>IF(AA14 ="G","CV","")</f>
        <v/>
      </c>
      <c r="AA14" s="12"/>
      <c r="AB14" s="10" t="str">
        <f>IF(AA14 = "G","RS","P")</f>
        <v>P</v>
      </c>
      <c r="AC14" s="11" t="str">
        <f>IF(AD14 ="G","CV","")</f>
        <v/>
      </c>
      <c r="AD14" s="12"/>
      <c r="AE14" s="10" t="str">
        <f>IF(AD14 = "G","RS","P")</f>
        <v>P</v>
      </c>
      <c r="AF14" s="11" t="str">
        <f>IF(AG14 ="G","CV","")</f>
        <v/>
      </c>
      <c r="AG14" s="12"/>
      <c r="AH14" s="10" t="str">
        <f>IF(AG14 = "G","RS","P")</f>
        <v>P</v>
      </c>
      <c r="AI14" s="11" t="str">
        <f>IF(AJ14 ="G","CV","")</f>
        <v/>
      </c>
      <c r="AJ14" s="12"/>
      <c r="AK14" s="13"/>
      <c r="AL14" s="14"/>
      <c r="AM14" s="54"/>
      <c r="AN14" s="55"/>
      <c r="AO14" s="10" t="str">
        <f>IF(AL14="G","RS",IF(AM14="G","RS","P"))</f>
        <v>P</v>
      </c>
      <c r="AP14" s="11" t="str">
        <f>IF(AQ14 ="G","CV","")</f>
        <v/>
      </c>
      <c r="AQ14" s="12"/>
      <c r="AR14" s="10" t="str">
        <f>IF(AQ14 = "G","RS","P")</f>
        <v>P</v>
      </c>
      <c r="AS14" s="11" t="str">
        <f>IF(AT14 ="G","CV","")</f>
        <v/>
      </c>
      <c r="AT14" s="12"/>
      <c r="AU14" s="10" t="str">
        <f>IF(AT14 = "G","RS","P")</f>
        <v>P</v>
      </c>
      <c r="AV14" s="11" t="str">
        <f>IF(AW14 ="G","CV","")</f>
        <v/>
      </c>
      <c r="AW14" s="12"/>
      <c r="AX14" s="10" t="str">
        <f>IF(AW14 = "G","RS","P")</f>
        <v>P</v>
      </c>
      <c r="AY14" s="11" t="str">
        <f>IF(AZ14 ="G","CV","")</f>
        <v/>
      </c>
      <c r="AZ14" s="12"/>
      <c r="BA14" s="10" t="str">
        <f>IF(AZ14 = "G","RS","P")</f>
        <v>P</v>
      </c>
      <c r="BB14" s="11" t="str">
        <f>IF(BC14 ="G","CV","")</f>
        <v/>
      </c>
      <c r="BC14" s="12"/>
      <c r="BD14" s="13"/>
      <c r="BE14" s="14"/>
      <c r="BF14" s="54"/>
      <c r="BG14" s="55"/>
    </row>
    <row r="15" spans="2:59" x14ac:dyDescent="0.25">
      <c r="B15" s="3"/>
      <c r="C15" s="44"/>
      <c r="D15" s="45"/>
      <c r="E15" s="46"/>
      <c r="F15" s="44"/>
      <c r="G15" s="45"/>
      <c r="H15" s="46"/>
      <c r="I15" s="44"/>
      <c r="J15" s="45"/>
      <c r="K15" s="46"/>
      <c r="L15" s="44"/>
      <c r="M15" s="45"/>
      <c r="N15" s="46"/>
      <c r="O15" s="44"/>
      <c r="P15" s="45"/>
      <c r="Q15" s="46"/>
      <c r="R15" s="15"/>
      <c r="S15" s="16"/>
      <c r="T15" s="52"/>
      <c r="U15" s="53"/>
      <c r="V15" s="44"/>
      <c r="W15" s="45"/>
      <c r="X15" s="46"/>
      <c r="Y15" s="44"/>
      <c r="Z15" s="45"/>
      <c r="AA15" s="46"/>
      <c r="AB15" s="44"/>
      <c r="AC15" s="45"/>
      <c r="AD15" s="46"/>
      <c r="AE15" s="44"/>
      <c r="AF15" s="45"/>
      <c r="AG15" s="46"/>
      <c r="AH15" s="44"/>
      <c r="AI15" s="45"/>
      <c r="AJ15" s="46"/>
      <c r="AK15" s="15"/>
      <c r="AL15" s="17"/>
      <c r="AM15" s="52"/>
      <c r="AN15" s="53"/>
      <c r="AO15" s="44"/>
      <c r="AP15" s="45"/>
      <c r="AQ15" s="46"/>
      <c r="AR15" s="44"/>
      <c r="AS15" s="45"/>
      <c r="AT15" s="46"/>
      <c r="AU15" s="44"/>
      <c r="AV15" s="45"/>
      <c r="AW15" s="46"/>
      <c r="AX15" s="44"/>
      <c r="AY15" s="45"/>
      <c r="AZ15" s="46"/>
      <c r="BA15" s="44"/>
      <c r="BB15" s="45"/>
      <c r="BC15" s="46"/>
      <c r="BD15" s="15"/>
      <c r="BE15" s="16"/>
      <c r="BF15" s="52"/>
      <c r="BG15" s="53"/>
    </row>
    <row r="16" spans="2:59" x14ac:dyDescent="0.25">
      <c r="B16" s="2" t="s">
        <v>18</v>
      </c>
      <c r="C16" s="10" t="s">
        <v>13</v>
      </c>
      <c r="D16" s="11" t="str">
        <f>IF(E16 ="G","CV","")</f>
        <v/>
      </c>
      <c r="E16" s="12"/>
      <c r="F16" s="10" t="str">
        <f>IF(E16 = "G","RS","P")</f>
        <v>P</v>
      </c>
      <c r="G16" s="11" t="str">
        <f>IF(H16 ="G","CV","")</f>
        <v/>
      </c>
      <c r="H16" s="12"/>
      <c r="I16" s="10" t="str">
        <f>IF(H16 = "G","RS","P")</f>
        <v>P</v>
      </c>
      <c r="J16" s="11" t="str">
        <f>IF(K16 ="G","CV","")</f>
        <v/>
      </c>
      <c r="K16" s="12"/>
      <c r="L16" s="10" t="str">
        <f>IF(K16 = "G","RS","P")</f>
        <v>P</v>
      </c>
      <c r="M16" s="11" t="str">
        <f>IF(N16 ="G","CV","")</f>
        <v/>
      </c>
      <c r="N16" s="12"/>
      <c r="O16" s="10" t="str">
        <f>IF(N16 = "G","RS","P")</f>
        <v>P</v>
      </c>
      <c r="P16" s="11" t="str">
        <f>IF(Q16 ="G","CV","")</f>
        <v/>
      </c>
      <c r="Q16" s="12"/>
      <c r="R16" s="13"/>
      <c r="S16" s="14"/>
      <c r="T16" s="54"/>
      <c r="U16" s="55"/>
      <c r="V16" s="10" t="str">
        <f>IF(S16="G","RS",IF(T16="G","RS","P"))</f>
        <v>P</v>
      </c>
      <c r="W16" s="11" t="str">
        <f>IF(X16 ="G","CV","")</f>
        <v/>
      </c>
      <c r="X16" s="12"/>
      <c r="Y16" s="10" t="str">
        <f>IF(X16 = "G","RS","P")</f>
        <v>P</v>
      </c>
      <c r="Z16" s="11" t="str">
        <f>IF(AA16 ="G","CV","")</f>
        <v/>
      </c>
      <c r="AA16" s="12"/>
      <c r="AB16" s="10" t="str">
        <f>IF(AA16 = "G","RS","P")</f>
        <v>P</v>
      </c>
      <c r="AC16" s="11" t="str">
        <f>IF(AD16 ="G","CV","")</f>
        <v/>
      </c>
      <c r="AD16" s="12"/>
      <c r="AE16" s="10" t="str">
        <f>IF(AD16 = "G","RS","P")</f>
        <v>P</v>
      </c>
      <c r="AF16" s="11" t="str">
        <f>IF(AG16 ="G","CV","")</f>
        <v/>
      </c>
      <c r="AG16" s="12"/>
      <c r="AH16" s="10" t="str">
        <f>IF(AG16 = "G","RS","P")</f>
        <v>P</v>
      </c>
      <c r="AI16" s="11" t="str">
        <f>IF(AJ16 ="G","CV","")</f>
        <v/>
      </c>
      <c r="AJ16" s="12"/>
      <c r="AK16" s="13"/>
      <c r="AL16" s="14"/>
      <c r="AM16" s="54"/>
      <c r="AN16" s="55"/>
      <c r="AO16" s="10" t="str">
        <f>IF(AL16="G","RS",IF(AM16="G","RS","P"))</f>
        <v>P</v>
      </c>
      <c r="AP16" s="11" t="str">
        <f>IF(AQ16 ="G","CV","")</f>
        <v/>
      </c>
      <c r="AQ16" s="12"/>
      <c r="AR16" s="10" t="str">
        <f>IF(AQ16 = "G","RS","P")</f>
        <v>P</v>
      </c>
      <c r="AS16" s="11" t="str">
        <f>IF(AT16 ="G","CV","")</f>
        <v/>
      </c>
      <c r="AT16" s="12"/>
      <c r="AU16" s="10" t="str">
        <f>IF(AT16 = "G","RS","P")</f>
        <v>P</v>
      </c>
      <c r="AV16" s="11" t="str">
        <f>IF(AW16 ="G","CV","")</f>
        <v/>
      </c>
      <c r="AW16" s="12"/>
      <c r="AX16" s="10" t="str">
        <f>IF(AW16 = "G","RS","P")</f>
        <v>P</v>
      </c>
      <c r="AY16" s="11" t="str">
        <f>IF(AZ16 ="G","CV","")</f>
        <v/>
      </c>
      <c r="AZ16" s="12"/>
      <c r="BA16" s="10" t="str">
        <f>IF(AZ16 = "G","RS","P")</f>
        <v>P</v>
      </c>
      <c r="BB16" s="11" t="str">
        <f>IF(BC16 ="G","CV","")</f>
        <v/>
      </c>
      <c r="BC16" s="12"/>
      <c r="BD16" s="13"/>
      <c r="BE16" s="14"/>
      <c r="BF16" s="54"/>
      <c r="BG16" s="55"/>
    </row>
    <row r="17" spans="2:59" x14ac:dyDescent="0.25">
      <c r="B17" s="18"/>
      <c r="C17" s="44"/>
      <c r="D17" s="45"/>
      <c r="E17" s="46"/>
      <c r="F17" s="44"/>
      <c r="G17" s="45"/>
      <c r="H17" s="46"/>
      <c r="I17" s="44"/>
      <c r="J17" s="45"/>
      <c r="K17" s="46"/>
      <c r="L17" s="44"/>
      <c r="M17" s="45"/>
      <c r="N17" s="46"/>
      <c r="O17" s="44"/>
      <c r="P17" s="45"/>
      <c r="Q17" s="46"/>
      <c r="R17" s="13"/>
      <c r="S17" s="19"/>
      <c r="T17" s="50"/>
      <c r="U17" s="51"/>
      <c r="V17" s="44"/>
      <c r="W17" s="45"/>
      <c r="X17" s="46"/>
      <c r="Y17" s="44"/>
      <c r="Z17" s="45"/>
      <c r="AA17" s="46"/>
      <c r="AB17" s="44"/>
      <c r="AC17" s="45"/>
      <c r="AD17" s="46"/>
      <c r="AE17" s="44"/>
      <c r="AF17" s="45"/>
      <c r="AG17" s="46"/>
      <c r="AH17" s="44"/>
      <c r="AI17" s="45"/>
      <c r="AJ17" s="46"/>
      <c r="AK17" s="20"/>
      <c r="AL17" s="20"/>
      <c r="AM17" s="50"/>
      <c r="AN17" s="51"/>
      <c r="AO17" s="44"/>
      <c r="AP17" s="45"/>
      <c r="AQ17" s="46"/>
      <c r="AR17" s="44"/>
      <c r="AS17" s="45"/>
      <c r="AT17" s="46"/>
      <c r="AU17" s="44"/>
      <c r="AV17" s="45"/>
      <c r="AW17" s="46"/>
      <c r="AX17" s="44"/>
      <c r="AY17" s="45"/>
      <c r="AZ17" s="46"/>
      <c r="BA17" s="44"/>
      <c r="BB17" s="45"/>
      <c r="BC17" s="46"/>
      <c r="BD17" s="13"/>
      <c r="BE17" s="21"/>
      <c r="BF17" s="57"/>
      <c r="BG17" s="58"/>
    </row>
    <row r="19" spans="2:59" x14ac:dyDescent="0.25">
      <c r="C19" s="49"/>
      <c r="D19" s="49"/>
      <c r="E19" s="49"/>
      <c r="F19" s="49"/>
      <c r="G19" s="49"/>
      <c r="H19" s="49"/>
      <c r="I19" s="49"/>
      <c r="J19" s="49"/>
      <c r="K19" s="49"/>
      <c r="L19" s="49"/>
      <c r="M19" s="49"/>
      <c r="N19" s="49"/>
      <c r="O19" s="49"/>
      <c r="P19" s="49"/>
      <c r="Q19" s="49"/>
      <c r="R19" s="49"/>
      <c r="S19" s="49"/>
      <c r="T19" s="49"/>
      <c r="U19" s="49"/>
      <c r="V19" s="49"/>
      <c r="W19" s="49"/>
      <c r="X19" s="49"/>
      <c r="Y19" s="49"/>
      <c r="Z19" s="49"/>
      <c r="AA19" s="49"/>
      <c r="AB19" s="49"/>
      <c r="AC19" s="49"/>
      <c r="AD19" s="49"/>
      <c r="AE19" s="49"/>
      <c r="AF19" s="49"/>
      <c r="AG19" s="49"/>
      <c r="AH19" s="49"/>
      <c r="AI19" s="49"/>
      <c r="AJ19" s="49"/>
      <c r="AK19" s="49"/>
      <c r="AL19" s="49"/>
      <c r="AM19" s="49"/>
      <c r="AN19" s="49"/>
      <c r="AO19" s="44"/>
      <c r="AP19" s="45"/>
      <c r="AQ19" s="46"/>
      <c r="AR19" s="44"/>
      <c r="AS19" s="45"/>
      <c r="AT19" s="45"/>
      <c r="AU19" s="44"/>
      <c r="AV19" s="45"/>
      <c r="AW19" s="46"/>
      <c r="AX19" s="45"/>
      <c r="AY19" s="45"/>
      <c r="AZ19" s="45"/>
      <c r="BA19" s="44"/>
      <c r="BB19" s="45"/>
      <c r="BC19" s="46"/>
      <c r="BD19" s="56"/>
      <c r="BE19" s="51"/>
      <c r="BF19" s="56"/>
      <c r="BG19" s="51"/>
    </row>
    <row r="20" spans="2:59" x14ac:dyDescent="0.25">
      <c r="B20" s="2"/>
      <c r="C20" s="59" t="s">
        <v>1</v>
      </c>
      <c r="D20" s="60"/>
      <c r="E20" s="61"/>
      <c r="F20" s="59" t="s">
        <v>2</v>
      </c>
      <c r="G20" s="60"/>
      <c r="H20" s="61"/>
      <c r="I20" s="59" t="s">
        <v>3</v>
      </c>
      <c r="J20" s="60"/>
      <c r="K20" s="61"/>
      <c r="L20" s="59" t="s">
        <v>4</v>
      </c>
      <c r="M20" s="60"/>
      <c r="N20" s="61"/>
      <c r="O20" s="59" t="s">
        <v>5</v>
      </c>
      <c r="P20" s="60"/>
      <c r="Q20" s="61"/>
      <c r="R20" s="62" t="s">
        <v>6</v>
      </c>
      <c r="S20" s="63"/>
      <c r="T20" s="62" t="s">
        <v>7</v>
      </c>
      <c r="U20" s="63"/>
      <c r="V20" s="59" t="s">
        <v>1</v>
      </c>
      <c r="W20" s="60"/>
      <c r="X20" s="61"/>
      <c r="Y20" s="59" t="s">
        <v>2</v>
      </c>
      <c r="Z20" s="60"/>
      <c r="AA20" s="61"/>
      <c r="AB20" s="59" t="s">
        <v>3</v>
      </c>
      <c r="AC20" s="60"/>
      <c r="AD20" s="61"/>
      <c r="AE20" s="59" t="s">
        <v>4</v>
      </c>
      <c r="AF20" s="60"/>
      <c r="AG20" s="61"/>
      <c r="AH20" s="59" t="s">
        <v>5</v>
      </c>
      <c r="AI20" s="60"/>
      <c r="AJ20" s="61"/>
      <c r="AK20" s="62" t="s">
        <v>6</v>
      </c>
      <c r="AL20" s="63"/>
      <c r="AM20" s="62" t="s">
        <v>7</v>
      </c>
      <c r="AN20" s="63"/>
      <c r="AO20" s="44" t="s">
        <v>1</v>
      </c>
      <c r="AP20" s="45"/>
      <c r="AQ20" s="46"/>
      <c r="AR20" s="44" t="s">
        <v>2</v>
      </c>
      <c r="AS20" s="45"/>
      <c r="AT20" s="45"/>
      <c r="AU20" s="64" t="s">
        <v>3</v>
      </c>
      <c r="AV20" s="65"/>
      <c r="AW20" s="66"/>
      <c r="AX20" s="45" t="s">
        <v>4</v>
      </c>
      <c r="AY20" s="45"/>
      <c r="AZ20" s="45"/>
      <c r="BA20" s="44" t="s">
        <v>5</v>
      </c>
      <c r="BB20" s="45"/>
      <c r="BC20" s="46"/>
      <c r="BD20" s="56" t="s">
        <v>6</v>
      </c>
      <c r="BE20" s="51"/>
      <c r="BF20" s="56" t="s">
        <v>7</v>
      </c>
      <c r="BG20" s="51"/>
    </row>
    <row r="21" spans="2:59" x14ac:dyDescent="0.25">
      <c r="B21" s="18"/>
      <c r="C21" s="22" t="s">
        <v>8</v>
      </c>
      <c r="D21" s="23" t="s">
        <v>9</v>
      </c>
      <c r="E21" s="24" t="s">
        <v>10</v>
      </c>
      <c r="F21" s="22" t="s">
        <v>8</v>
      </c>
      <c r="G21" s="23" t="s">
        <v>9</v>
      </c>
      <c r="H21" s="24" t="s">
        <v>10</v>
      </c>
      <c r="I21" s="22" t="s">
        <v>8</v>
      </c>
      <c r="J21" s="23" t="s">
        <v>9</v>
      </c>
      <c r="K21" s="24" t="s">
        <v>10</v>
      </c>
      <c r="L21" s="22" t="s">
        <v>8</v>
      </c>
      <c r="M21" s="23" t="s">
        <v>9</v>
      </c>
      <c r="N21" s="24" t="s">
        <v>10</v>
      </c>
      <c r="O21" s="22" t="s">
        <v>8</v>
      </c>
      <c r="P21" s="23" t="s">
        <v>9</v>
      </c>
      <c r="Q21" s="24" t="s">
        <v>10</v>
      </c>
      <c r="R21" s="42" t="s">
        <v>8</v>
      </c>
      <c r="S21" s="43" t="s">
        <v>10</v>
      </c>
      <c r="T21" s="42" t="s">
        <v>8</v>
      </c>
      <c r="U21" s="43" t="s">
        <v>10</v>
      </c>
      <c r="V21" s="22" t="s">
        <v>8</v>
      </c>
      <c r="W21" s="23" t="s">
        <v>9</v>
      </c>
      <c r="X21" s="24" t="s">
        <v>10</v>
      </c>
      <c r="Y21" s="22" t="s">
        <v>8</v>
      </c>
      <c r="Z21" s="23" t="s">
        <v>9</v>
      </c>
      <c r="AA21" s="24" t="s">
        <v>10</v>
      </c>
      <c r="AB21" s="22" t="s">
        <v>8</v>
      </c>
      <c r="AC21" s="23" t="s">
        <v>9</v>
      </c>
      <c r="AD21" s="24" t="s">
        <v>10</v>
      </c>
      <c r="AE21" s="22" t="s">
        <v>8</v>
      </c>
      <c r="AF21" s="23" t="s">
        <v>9</v>
      </c>
      <c r="AG21" s="24" t="s">
        <v>10</v>
      </c>
      <c r="AH21" s="22" t="s">
        <v>8</v>
      </c>
      <c r="AI21" s="23" t="s">
        <v>9</v>
      </c>
      <c r="AJ21" s="24" t="s">
        <v>10</v>
      </c>
      <c r="AK21" s="42" t="s">
        <v>8</v>
      </c>
      <c r="AL21" s="43" t="s">
        <v>10</v>
      </c>
      <c r="AM21" s="42" t="s">
        <v>8</v>
      </c>
      <c r="AN21" s="43" t="s">
        <v>10</v>
      </c>
      <c r="AO21" s="39" t="s">
        <v>8</v>
      </c>
      <c r="AP21" s="40" t="s">
        <v>9</v>
      </c>
      <c r="AQ21" s="41" t="s">
        <v>10</v>
      </c>
      <c r="AR21" s="10" t="s">
        <v>8</v>
      </c>
      <c r="AS21" s="11" t="s">
        <v>9</v>
      </c>
      <c r="AT21" s="11" t="s">
        <v>10</v>
      </c>
      <c r="AU21" s="10" t="s">
        <v>8</v>
      </c>
      <c r="AV21" s="11" t="s">
        <v>9</v>
      </c>
      <c r="AW21" s="30" t="s">
        <v>10</v>
      </c>
      <c r="AX21" s="11" t="s">
        <v>4</v>
      </c>
      <c r="AY21" s="11" t="s">
        <v>9</v>
      </c>
      <c r="AZ21" s="11" t="s">
        <v>10</v>
      </c>
      <c r="BA21" s="10" t="s">
        <v>8</v>
      </c>
      <c r="BB21" s="11" t="s">
        <v>9</v>
      </c>
      <c r="BC21" s="30" t="s">
        <v>10</v>
      </c>
      <c r="BD21" s="20" t="s">
        <v>8</v>
      </c>
      <c r="BE21" s="19" t="s">
        <v>10</v>
      </c>
      <c r="BF21" s="31" t="s">
        <v>8</v>
      </c>
      <c r="BG21" s="32" t="s">
        <v>10</v>
      </c>
    </row>
    <row r="22" spans="2:59" x14ac:dyDescent="0.25">
      <c r="B22" s="3" t="s">
        <v>34</v>
      </c>
      <c r="C22" s="10" t="str">
        <f>IF(BE6="G","RS",IF(BF6="G","RS","P"))</f>
        <v>P</v>
      </c>
      <c r="D22" s="11" t="str">
        <f>IF(E22 ="G","CV","")</f>
        <v/>
      </c>
      <c r="E22" s="12"/>
      <c r="F22" s="10" t="s">
        <v>13</v>
      </c>
      <c r="G22" s="11" t="str">
        <f>IF(H22 ="G","CV","")</f>
        <v/>
      </c>
      <c r="H22" s="12"/>
      <c r="I22" s="10" t="str">
        <f>IF(H22 = "G","RS","P")</f>
        <v>P</v>
      </c>
      <c r="J22" s="11" t="str">
        <f>IF(K22 ="G","CV","")</f>
        <v/>
      </c>
      <c r="K22" s="12"/>
      <c r="L22" s="10" t="str">
        <f>IF(K22 = "G","RS","P")</f>
        <v>P</v>
      </c>
      <c r="M22" s="11" t="str">
        <f>IF(N22 ="G","CV","")</f>
        <v/>
      </c>
      <c r="N22" s="12"/>
      <c r="O22" s="10" t="str">
        <f>IF(N22 = "G","RS","P")</f>
        <v>P</v>
      </c>
      <c r="P22" s="11" t="str">
        <f>IF(Q22 ="G","CV","")</f>
        <v/>
      </c>
      <c r="Q22" s="12"/>
      <c r="R22" s="13"/>
      <c r="S22" s="14"/>
      <c r="T22" s="54"/>
      <c r="U22" s="55"/>
      <c r="V22" s="10" t="str">
        <f>IF(S22="G","RS",IF(T22="G","RS","P"))</f>
        <v>P</v>
      </c>
      <c r="W22" s="11" t="str">
        <f>IF(X22 ="G","CV","")</f>
        <v/>
      </c>
      <c r="X22" s="12"/>
      <c r="Y22" s="10" t="str">
        <f>IF(X22 = "G","RS","P")</f>
        <v>P</v>
      </c>
      <c r="Z22" s="11" t="str">
        <f>IF(AA22 ="G","CV","")</f>
        <v/>
      </c>
      <c r="AA22" s="12"/>
      <c r="AB22" s="10" t="str">
        <f>IF(AA22 = "G","RS","P")</f>
        <v>P</v>
      </c>
      <c r="AC22" s="11" t="str">
        <f>IF(AD22 ="G","CV","")</f>
        <v/>
      </c>
      <c r="AD22" s="12"/>
      <c r="AE22" s="10" t="str">
        <f>IF(AD22 = "G","RS","P")</f>
        <v>P</v>
      </c>
      <c r="AF22" s="11" t="str">
        <f>IF(AG22 ="G","CV","")</f>
        <v/>
      </c>
      <c r="AG22" s="12"/>
      <c r="AH22" s="10" t="s">
        <v>13</v>
      </c>
      <c r="AI22" s="11" t="str">
        <f>IF(AJ22 ="G","CV","")</f>
        <v/>
      </c>
      <c r="AJ22" s="12"/>
      <c r="AK22" s="13"/>
      <c r="AL22" s="14"/>
      <c r="AM22" s="54"/>
      <c r="AN22" s="55"/>
      <c r="AO22" s="10" t="str">
        <f>IF(AL22="G","RS",IF(AM22="G","RS","P"))</f>
        <v>P</v>
      </c>
      <c r="AP22" s="11" t="str">
        <f>IF(AQ22 ="G","CV","")</f>
        <v/>
      </c>
      <c r="AQ22" s="12"/>
      <c r="AR22" s="10" t="str">
        <f>IF(AQ22 = "G","RS","P")</f>
        <v>P</v>
      </c>
      <c r="AS22" s="11" t="str">
        <f>IF(AT22 ="G","CV","")</f>
        <v/>
      </c>
      <c r="AT22" s="12"/>
      <c r="AU22" s="10" t="str">
        <f>IF(AT22 = "G","RS","P")</f>
        <v>P</v>
      </c>
      <c r="AV22" s="11" t="str">
        <f>IF(AW22 ="G","CV","")</f>
        <v/>
      </c>
      <c r="AW22" s="12"/>
      <c r="AX22" s="10" t="str">
        <f>IF(AW22 = "G","RS","P")</f>
        <v>P</v>
      </c>
      <c r="AY22" s="11" t="str">
        <f>IF(AZ22 ="G","CV","")</f>
        <v/>
      </c>
      <c r="AZ22" s="12"/>
      <c r="BA22" s="10" t="str">
        <f>IF(AZ22 = "G","RS","P")</f>
        <v>P</v>
      </c>
      <c r="BB22" s="11" t="str">
        <f>IF(BC22 ="G","CV","")</f>
        <v/>
      </c>
      <c r="BC22" s="12"/>
      <c r="BD22" s="13"/>
      <c r="BE22" s="14"/>
      <c r="BF22" s="54"/>
      <c r="BG22" s="55"/>
    </row>
    <row r="23" spans="2:59" x14ac:dyDescent="0.25">
      <c r="B23" s="3"/>
      <c r="C23" s="44"/>
      <c r="D23" s="45"/>
      <c r="E23" s="46"/>
      <c r="F23" s="44"/>
      <c r="G23" s="45"/>
      <c r="H23" s="46"/>
      <c r="I23" s="44"/>
      <c r="J23" s="45"/>
      <c r="K23" s="46"/>
      <c r="L23" s="44"/>
      <c r="M23" s="45"/>
      <c r="N23" s="46"/>
      <c r="O23" s="44"/>
      <c r="P23" s="45"/>
      <c r="Q23" s="46"/>
      <c r="R23" s="15"/>
      <c r="S23" s="16"/>
      <c r="T23" s="15"/>
      <c r="U23" s="16"/>
      <c r="V23" s="44"/>
      <c r="W23" s="45"/>
      <c r="X23" s="46"/>
      <c r="Y23" s="44"/>
      <c r="Z23" s="45"/>
      <c r="AA23" s="46"/>
      <c r="AB23" s="44"/>
      <c r="AC23" s="45"/>
      <c r="AD23" s="46"/>
      <c r="AE23" s="44"/>
      <c r="AF23" s="45"/>
      <c r="AG23" s="46"/>
      <c r="AH23" s="44"/>
      <c r="AI23" s="45"/>
      <c r="AJ23" s="46"/>
      <c r="AK23" s="15"/>
      <c r="AL23" s="16"/>
      <c r="AM23" s="15"/>
      <c r="AN23" s="16"/>
      <c r="AO23" s="44"/>
      <c r="AP23" s="45"/>
      <c r="AQ23" s="46"/>
      <c r="AR23" s="44"/>
      <c r="AS23" s="45"/>
      <c r="AT23" s="46"/>
      <c r="AU23" s="44"/>
      <c r="AV23" s="45"/>
      <c r="AW23" s="46"/>
      <c r="AX23" s="44"/>
      <c r="AY23" s="45"/>
      <c r="AZ23" s="46"/>
      <c r="BA23" s="44"/>
      <c r="BB23" s="45"/>
      <c r="BC23" s="46"/>
      <c r="BD23" s="20"/>
      <c r="BE23" s="19"/>
      <c r="BF23" s="56"/>
      <c r="BG23" s="51"/>
    </row>
    <row r="24" spans="2:59" x14ac:dyDescent="0.25">
      <c r="B24" s="3" t="s">
        <v>35</v>
      </c>
      <c r="C24" s="10" t="str">
        <f>IF(BE8="G","RS",IF(BF8="G","RS","P"))</f>
        <v>P</v>
      </c>
      <c r="D24" s="11" t="str">
        <f>IF(E24 ="G","CV","")</f>
        <v/>
      </c>
      <c r="E24" s="12"/>
      <c r="F24" s="10" t="str">
        <f>IF(E24 = "G","RS","P")</f>
        <v>P</v>
      </c>
      <c r="G24" s="11" t="str">
        <f>IF(H24 ="G","CV","")</f>
        <v/>
      </c>
      <c r="H24" s="12"/>
      <c r="I24" s="10" t="str">
        <f>IF(H24 = "G","RS","P")</f>
        <v>P</v>
      </c>
      <c r="J24" s="11" t="str">
        <f>IF(K24 ="G","CV","")</f>
        <v/>
      </c>
      <c r="K24" s="12"/>
      <c r="L24" s="10" t="str">
        <f>IF(K24 = "G","RS","P")</f>
        <v>P</v>
      </c>
      <c r="M24" s="11" t="str">
        <f>IF(N24 ="G","CV","")</f>
        <v/>
      </c>
      <c r="N24" s="12"/>
      <c r="O24" s="10" t="str">
        <f>IF(N24 = "G","RS","P")</f>
        <v>P</v>
      </c>
      <c r="P24" s="11" t="str">
        <f>IF(Q24 ="G","CV","")</f>
        <v/>
      </c>
      <c r="Q24" s="12"/>
      <c r="R24" s="13"/>
      <c r="S24" s="14"/>
      <c r="T24" s="54"/>
      <c r="U24" s="55"/>
      <c r="V24" s="10" t="str">
        <f>IF(S24="G","RS",IF(T24="G","RS","P"))</f>
        <v>P</v>
      </c>
      <c r="W24" s="11" t="str">
        <f>IF(X24 ="G","CV","")</f>
        <v/>
      </c>
      <c r="X24" s="12"/>
      <c r="Y24" s="10" t="str">
        <f>IF(X24 = "G","RS","P")</f>
        <v>P</v>
      </c>
      <c r="Z24" s="11" t="str">
        <f>IF(AA24 ="G","CV","")</f>
        <v/>
      </c>
      <c r="AA24" s="12"/>
      <c r="AB24" s="10" t="str">
        <f>IF(AA24 = "G","RS","P")</f>
        <v>P</v>
      </c>
      <c r="AC24" s="11" t="str">
        <f>IF(AD24 ="G","CV","")</f>
        <v/>
      </c>
      <c r="AD24" s="12"/>
      <c r="AE24" s="10" t="str">
        <f>IF(AD24 = "G","RS","P")</f>
        <v>P</v>
      </c>
      <c r="AF24" s="11" t="str">
        <f>IF(AG24 ="G","CV","")</f>
        <v/>
      </c>
      <c r="AG24" s="12"/>
      <c r="AH24" s="10" t="str">
        <f>IF(AG24 = "G","RS","P")</f>
        <v>P</v>
      </c>
      <c r="AI24" s="11" t="str">
        <f>IF(AJ24 ="G","CV","")</f>
        <v/>
      </c>
      <c r="AJ24" s="12"/>
      <c r="AK24" s="13"/>
      <c r="AL24" s="14"/>
      <c r="AM24" s="54"/>
      <c r="AN24" s="55"/>
      <c r="AO24" s="10" t="str">
        <f>IF(AL24="G","RS",IF(AM24="G","RS","P"))</f>
        <v>P</v>
      </c>
      <c r="AP24" s="11" t="str">
        <f>IF(AQ24 ="G","CV","")</f>
        <v/>
      </c>
      <c r="AQ24" s="12"/>
      <c r="AR24" s="10" t="str">
        <f>IF(AQ24 = "G","RS","P")</f>
        <v>P</v>
      </c>
      <c r="AS24" s="11" t="str">
        <f>IF(AT24 ="G","CV","")</f>
        <v/>
      </c>
      <c r="AT24" s="12"/>
      <c r="AU24" s="10" t="str">
        <f>IF(AT24 = "G","RS","P")</f>
        <v>P</v>
      </c>
      <c r="AV24" s="11" t="str">
        <f>IF(AW24 ="G","CV","")</f>
        <v/>
      </c>
      <c r="AW24" s="12"/>
      <c r="AX24" s="10" t="str">
        <f>IF(AW24 = "G","RS","P")</f>
        <v>P</v>
      </c>
      <c r="AY24" s="11" t="str">
        <f>IF(AZ24 ="G","CV","")</f>
        <v/>
      </c>
      <c r="AZ24" s="12"/>
      <c r="BA24" s="10" t="str">
        <f>IF(AZ24 = "G","RS","P")</f>
        <v>P</v>
      </c>
      <c r="BB24" s="11" t="str">
        <f>IF(BC24 ="G","CV","")</f>
        <v/>
      </c>
      <c r="BC24" s="12"/>
      <c r="BD24" s="13"/>
      <c r="BE24" s="14"/>
      <c r="BF24" s="54"/>
      <c r="BG24" s="55"/>
    </row>
    <row r="25" spans="2:59" x14ac:dyDescent="0.25">
      <c r="B25" s="3"/>
      <c r="C25" s="44"/>
      <c r="D25" s="45"/>
      <c r="E25" s="46"/>
      <c r="F25" s="44"/>
      <c r="G25" s="45"/>
      <c r="H25" s="46"/>
      <c r="I25" s="44"/>
      <c r="J25" s="45"/>
      <c r="K25" s="46"/>
      <c r="L25" s="44"/>
      <c r="M25" s="45"/>
      <c r="N25" s="46"/>
      <c r="O25" s="44"/>
      <c r="P25" s="45"/>
      <c r="Q25" s="46"/>
      <c r="R25" s="15"/>
      <c r="S25" s="16"/>
      <c r="T25" s="15"/>
      <c r="U25" s="16"/>
      <c r="V25" s="44"/>
      <c r="W25" s="45"/>
      <c r="X25" s="46"/>
      <c r="Y25" s="44"/>
      <c r="Z25" s="45"/>
      <c r="AA25" s="46"/>
      <c r="AB25" s="44"/>
      <c r="AC25" s="45"/>
      <c r="AD25" s="46"/>
      <c r="AE25" s="44"/>
      <c r="AF25" s="45"/>
      <c r="AG25" s="46"/>
      <c r="AH25" s="44"/>
      <c r="AI25" s="45"/>
      <c r="AJ25" s="46"/>
      <c r="AK25" s="15"/>
      <c r="AL25" s="16"/>
      <c r="AM25" s="15"/>
      <c r="AN25" s="16"/>
      <c r="AO25" s="44"/>
      <c r="AP25" s="45"/>
      <c r="AQ25" s="46"/>
      <c r="AR25" s="44"/>
      <c r="AS25" s="45"/>
      <c r="AT25" s="46"/>
      <c r="AU25" s="44"/>
      <c r="AV25" s="45"/>
      <c r="AW25" s="46"/>
      <c r="AX25" s="44"/>
      <c r="AY25" s="45"/>
      <c r="AZ25" s="46"/>
      <c r="BA25" s="44"/>
      <c r="BB25" s="45"/>
      <c r="BC25" s="46"/>
      <c r="BD25" s="20"/>
      <c r="BE25" s="19"/>
      <c r="BF25" s="56"/>
      <c r="BG25" s="51"/>
    </row>
    <row r="26" spans="2:59" x14ac:dyDescent="0.25">
      <c r="B26" s="3" t="s">
        <v>15</v>
      </c>
      <c r="C26" s="10" t="str">
        <f>IF(BE10="G","RS",IF(BF10="G","RS","P"))</f>
        <v>P</v>
      </c>
      <c r="D26" s="11" t="str">
        <f>IF(E26 ="G","CV","")</f>
        <v/>
      </c>
      <c r="E26" s="12"/>
      <c r="F26" s="10" t="str">
        <f>IF(E26 = "G","RS","P")</f>
        <v>P</v>
      </c>
      <c r="G26" s="11" t="str">
        <f>IF(H26 ="G","CV","")</f>
        <v/>
      </c>
      <c r="H26" s="12"/>
      <c r="I26" s="10" t="str">
        <f>IF(H26 = "G","RS","P")</f>
        <v>P</v>
      </c>
      <c r="J26" s="11" t="str">
        <f>IF(K26 ="G","CV","")</f>
        <v/>
      </c>
      <c r="K26" s="12"/>
      <c r="L26" s="10" t="str">
        <f>IF(K26 = "G","RS","P")</f>
        <v>P</v>
      </c>
      <c r="M26" s="11" t="str">
        <f>IF(N26 ="G","CV","")</f>
        <v/>
      </c>
      <c r="N26" s="12"/>
      <c r="O26" s="10" t="str">
        <f>IF(N26 = "G","RS","P")</f>
        <v>P</v>
      </c>
      <c r="P26" s="11" t="str">
        <f>IF(Q26 ="G","CV","")</f>
        <v/>
      </c>
      <c r="Q26" s="12"/>
      <c r="R26" s="13"/>
      <c r="S26" s="14"/>
      <c r="T26" s="54"/>
      <c r="U26" s="55"/>
      <c r="V26" s="10" t="str">
        <f>IF(S26="G","RS",IF(T26="G","RS","P"))</f>
        <v>P</v>
      </c>
      <c r="W26" s="11" t="str">
        <f>IF(X26 ="G","CV","")</f>
        <v/>
      </c>
      <c r="X26" s="12"/>
      <c r="Y26" s="10" t="str">
        <f>IF(X26 = "G","RS","P")</f>
        <v>P</v>
      </c>
      <c r="Z26" s="11" t="str">
        <f>IF(AA26 ="G","CV","")</f>
        <v/>
      </c>
      <c r="AA26" s="12"/>
      <c r="AB26" s="10" t="str">
        <f>IF(AA26 = "G","RS","P")</f>
        <v>P</v>
      </c>
      <c r="AC26" s="11" t="str">
        <f>IF(AD26 ="G","CV","")</f>
        <v/>
      </c>
      <c r="AD26" s="12"/>
      <c r="AE26" s="10" t="str">
        <f>IF(AD26 = "G","RS","P")</f>
        <v>P</v>
      </c>
      <c r="AF26" s="11" t="str">
        <f>IF(AG26 ="G","CV","")</f>
        <v/>
      </c>
      <c r="AG26" s="12"/>
      <c r="AH26" s="10" t="str">
        <f>IF(AG26 = "G","RS","P")</f>
        <v>P</v>
      </c>
      <c r="AI26" s="11" t="str">
        <f>IF(AJ26 ="G","CV","")</f>
        <v/>
      </c>
      <c r="AJ26" s="12"/>
      <c r="AK26" s="13"/>
      <c r="AL26" s="14"/>
      <c r="AM26" s="54"/>
      <c r="AN26" s="55"/>
      <c r="AO26" s="10" t="str">
        <f>IF(AL26="G","RS",IF(AM26="G","RS","P"))</f>
        <v>P</v>
      </c>
      <c r="AP26" s="11" t="str">
        <f>IF(AQ26 ="G","CV","")</f>
        <v/>
      </c>
      <c r="AQ26" s="12"/>
      <c r="AR26" s="10" t="str">
        <f>IF(AQ26 = "G","RS","P")</f>
        <v>P</v>
      </c>
      <c r="AS26" s="11" t="str">
        <f>IF(AT26 ="G","CV","")</f>
        <v/>
      </c>
      <c r="AT26" s="12"/>
      <c r="AU26" s="10" t="str">
        <f>IF(AT26 = "G","RS","P")</f>
        <v>P</v>
      </c>
      <c r="AV26" s="11" t="str">
        <f>IF(AW26 ="G","CV","")</f>
        <v/>
      </c>
      <c r="AW26" s="12"/>
      <c r="AX26" s="10" t="str">
        <f>IF(AW26 = "G","RS","P")</f>
        <v>P</v>
      </c>
      <c r="AY26" s="11" t="str">
        <f>IF(AZ26 ="G","CV","")</f>
        <v/>
      </c>
      <c r="AZ26" s="12"/>
      <c r="BA26" s="10" t="str">
        <f>IF(AZ26 = "G","RS","P")</f>
        <v>P</v>
      </c>
      <c r="BB26" s="11" t="str">
        <f>IF(BC26 ="G","CV","")</f>
        <v/>
      </c>
      <c r="BC26" s="12"/>
      <c r="BD26" s="13"/>
      <c r="BE26" s="14"/>
      <c r="BF26" s="54"/>
      <c r="BG26" s="55"/>
    </row>
    <row r="27" spans="2:59" x14ac:dyDescent="0.25">
      <c r="B27" s="3"/>
      <c r="C27" s="44"/>
      <c r="D27" s="45"/>
      <c r="E27" s="46"/>
      <c r="F27" s="44"/>
      <c r="G27" s="45"/>
      <c r="H27" s="46"/>
      <c r="I27" s="44"/>
      <c r="J27" s="45"/>
      <c r="K27" s="46"/>
      <c r="L27" s="44"/>
      <c r="M27" s="45"/>
      <c r="N27" s="46"/>
      <c r="O27" s="44"/>
      <c r="P27" s="45"/>
      <c r="Q27" s="46"/>
      <c r="R27" s="15"/>
      <c r="S27" s="16"/>
      <c r="T27" s="15"/>
      <c r="U27" s="16"/>
      <c r="V27" s="44"/>
      <c r="W27" s="45"/>
      <c r="X27" s="46"/>
      <c r="Y27" s="44"/>
      <c r="Z27" s="45"/>
      <c r="AA27" s="46"/>
      <c r="AB27" s="44"/>
      <c r="AC27" s="45"/>
      <c r="AD27" s="46"/>
      <c r="AE27" s="44"/>
      <c r="AF27" s="45"/>
      <c r="AG27" s="46"/>
      <c r="AH27" s="44"/>
      <c r="AI27" s="45"/>
      <c r="AJ27" s="46"/>
      <c r="AK27" s="15"/>
      <c r="AL27" s="16"/>
      <c r="AM27" s="15"/>
      <c r="AN27" s="16"/>
      <c r="AO27" s="44"/>
      <c r="AP27" s="45"/>
      <c r="AQ27" s="46"/>
      <c r="AR27" s="44"/>
      <c r="AS27" s="45"/>
      <c r="AT27" s="46"/>
      <c r="AU27" s="44"/>
      <c r="AV27" s="45"/>
      <c r="AW27" s="46"/>
      <c r="AX27" s="44"/>
      <c r="AY27" s="45"/>
      <c r="AZ27" s="46"/>
      <c r="BA27" s="44"/>
      <c r="BB27" s="45"/>
      <c r="BC27" s="46"/>
      <c r="BD27" s="20"/>
      <c r="BE27" s="19"/>
      <c r="BF27" s="56"/>
      <c r="BG27" s="51"/>
    </row>
    <row r="28" spans="2:59" x14ac:dyDescent="0.25">
      <c r="B28" s="3" t="s">
        <v>16</v>
      </c>
      <c r="C28" s="10" t="str">
        <f>IF(BE12="G","RS",IF(BF12="G","RS","P"))</f>
        <v>P</v>
      </c>
      <c r="D28" s="11" t="str">
        <f>IF(E28 ="G","CV","")</f>
        <v/>
      </c>
      <c r="E28" s="12"/>
      <c r="F28" s="10" t="str">
        <f>IF(E28 = "G","RS","P")</f>
        <v>P</v>
      </c>
      <c r="G28" s="11" t="str">
        <f>IF(H28 ="G","CV","")</f>
        <v/>
      </c>
      <c r="H28" s="12"/>
      <c r="I28" s="10" t="str">
        <f>IF(H28 = "G","RS","P")</f>
        <v>P</v>
      </c>
      <c r="J28" s="11" t="str">
        <f>IF(K28 ="G","CV","")</f>
        <v/>
      </c>
      <c r="K28" s="12"/>
      <c r="L28" s="10" t="str">
        <f>IF(K28 = "G","RS","P")</f>
        <v>P</v>
      </c>
      <c r="M28" s="11" t="str">
        <f>IF(N28 ="G","CV","")</f>
        <v/>
      </c>
      <c r="N28" s="12"/>
      <c r="O28" s="10" t="str">
        <f>IF(N28 = "G","RS","P")</f>
        <v>P</v>
      </c>
      <c r="P28" s="11" t="str">
        <f>IF(Q28 ="G","CV","")</f>
        <v/>
      </c>
      <c r="Q28" s="12"/>
      <c r="R28" s="13"/>
      <c r="S28" s="14"/>
      <c r="T28" s="54"/>
      <c r="U28" s="55"/>
      <c r="V28" s="10" t="str">
        <f>IF(S28="G","RS",IF(T28="G","RS","P"))</f>
        <v>P</v>
      </c>
      <c r="W28" s="11" t="str">
        <f>IF(X28 ="G","CV","")</f>
        <v/>
      </c>
      <c r="X28" s="12"/>
      <c r="Y28" s="10" t="str">
        <f>IF(X28 = "G","RS","P")</f>
        <v>P</v>
      </c>
      <c r="Z28" s="11" t="str">
        <f>IF(AA28 ="G","CV","")</f>
        <v/>
      </c>
      <c r="AA28" s="12"/>
      <c r="AB28" s="10" t="str">
        <f>IF(AA28 = "G","RS","P")</f>
        <v>P</v>
      </c>
      <c r="AC28" s="11" t="str">
        <f>IF(AD28 ="G","CV","")</f>
        <v/>
      </c>
      <c r="AD28" s="12"/>
      <c r="AE28" s="10" t="str">
        <f>IF(AD28 = "G","RS","P")</f>
        <v>P</v>
      </c>
      <c r="AF28" s="11" t="str">
        <f>IF(AG28 ="G","CV","")</f>
        <v/>
      </c>
      <c r="AG28" s="12"/>
      <c r="AH28" s="10" t="str">
        <f>IF(AG28 = "G","RS","P")</f>
        <v>P</v>
      </c>
      <c r="AI28" s="11" t="str">
        <f>IF(AJ28 ="G","CV","")</f>
        <v/>
      </c>
      <c r="AJ28" s="12"/>
      <c r="AK28" s="13"/>
      <c r="AL28" s="14"/>
      <c r="AM28" s="54"/>
      <c r="AN28" s="55"/>
      <c r="AO28" s="10" t="str">
        <f>IF(AL28="G","RS",IF(AM28="G","RS","P"))</f>
        <v>P</v>
      </c>
      <c r="AP28" s="11" t="str">
        <f>IF(AQ28 ="G","CV","")</f>
        <v/>
      </c>
      <c r="AQ28" s="12"/>
      <c r="AR28" s="10" t="str">
        <f>IF(AQ28 = "G","RS","P")</f>
        <v>P</v>
      </c>
      <c r="AS28" s="11" t="str">
        <f>IF(AT28 ="G","CV","")</f>
        <v/>
      </c>
      <c r="AT28" s="12"/>
      <c r="AU28" s="10" t="str">
        <f>IF(AT28 = "G","RS","P")</f>
        <v>P</v>
      </c>
      <c r="AV28" s="11" t="str">
        <f>IF(AW28 ="G","CV","")</f>
        <v/>
      </c>
      <c r="AW28" s="12"/>
      <c r="AX28" s="10" t="str">
        <f>IF(AW28 = "G","RS","P")</f>
        <v>P</v>
      </c>
      <c r="AY28" s="11" t="str">
        <f>IF(AZ28 ="G","CV","")</f>
        <v/>
      </c>
      <c r="AZ28" s="12"/>
      <c r="BA28" s="10" t="str">
        <f>IF(AZ28 = "G","RS","P")</f>
        <v>P</v>
      </c>
      <c r="BB28" s="11" t="str">
        <f>IF(BC28 ="G","CV","")</f>
        <v/>
      </c>
      <c r="BC28" s="12"/>
      <c r="BD28" s="13"/>
      <c r="BE28" s="14"/>
      <c r="BF28" s="54"/>
      <c r="BG28" s="55"/>
    </row>
    <row r="29" spans="2:59" x14ac:dyDescent="0.25">
      <c r="B29" s="3"/>
      <c r="C29" s="44"/>
      <c r="D29" s="45"/>
      <c r="E29" s="46"/>
      <c r="F29" s="44"/>
      <c r="G29" s="45"/>
      <c r="H29" s="46"/>
      <c r="I29" s="44"/>
      <c r="J29" s="45"/>
      <c r="K29" s="46"/>
      <c r="L29" s="44"/>
      <c r="M29" s="45"/>
      <c r="N29" s="46"/>
      <c r="O29" s="44"/>
      <c r="P29" s="45"/>
      <c r="Q29" s="46"/>
      <c r="R29" s="15"/>
      <c r="S29" s="16"/>
      <c r="T29" s="15"/>
      <c r="U29" s="16"/>
      <c r="V29" s="44"/>
      <c r="W29" s="45"/>
      <c r="X29" s="46"/>
      <c r="Y29" s="44"/>
      <c r="Z29" s="45"/>
      <c r="AA29" s="46"/>
      <c r="AB29" s="44"/>
      <c r="AC29" s="45"/>
      <c r="AD29" s="46"/>
      <c r="AE29" s="44"/>
      <c r="AF29" s="45"/>
      <c r="AG29" s="46"/>
      <c r="AH29" s="44"/>
      <c r="AI29" s="45"/>
      <c r="AJ29" s="46"/>
      <c r="AK29" s="15"/>
      <c r="AL29" s="16"/>
      <c r="AM29" s="15"/>
      <c r="AN29" s="16"/>
      <c r="AO29" s="44"/>
      <c r="AP29" s="45"/>
      <c r="AQ29" s="46"/>
      <c r="AR29" s="44"/>
      <c r="AS29" s="45"/>
      <c r="AT29" s="46"/>
      <c r="AU29" s="44"/>
      <c r="AV29" s="45"/>
      <c r="AW29" s="46"/>
      <c r="AX29" s="44"/>
      <c r="AY29" s="45"/>
      <c r="AZ29" s="46"/>
      <c r="BA29" s="44"/>
      <c r="BB29" s="45"/>
      <c r="BC29" s="46"/>
      <c r="BD29" s="20"/>
      <c r="BE29" s="19"/>
      <c r="BF29" s="56"/>
      <c r="BG29" s="51"/>
    </row>
    <row r="30" spans="2:59" x14ac:dyDescent="0.25">
      <c r="B30" s="3" t="s">
        <v>17</v>
      </c>
      <c r="C30" s="10" t="str">
        <f>IF(BE14="G","RS",IF(BF14="G","RS","P"))</f>
        <v>P</v>
      </c>
      <c r="D30" s="11" t="str">
        <f>IF(E30 ="G","CV","")</f>
        <v/>
      </c>
      <c r="E30" s="12"/>
      <c r="F30" s="10" t="str">
        <f>IF(E30 = "G","RS","P")</f>
        <v>P</v>
      </c>
      <c r="G30" s="11" t="str">
        <f>IF(H30 ="G","CV","")</f>
        <v/>
      </c>
      <c r="H30" s="12"/>
      <c r="I30" s="10" t="str">
        <f>IF(H30 = "G","RS","P")</f>
        <v>P</v>
      </c>
      <c r="J30" s="11" t="str">
        <f>IF(K30 ="G","CV","")</f>
        <v/>
      </c>
      <c r="K30" s="12"/>
      <c r="L30" s="10" t="str">
        <f>IF(K30 = "G","RS","P")</f>
        <v>P</v>
      </c>
      <c r="M30" s="11" t="str">
        <f>IF(N30 ="G","CV","")</f>
        <v/>
      </c>
      <c r="N30" s="12"/>
      <c r="O30" s="10" t="str">
        <f>IF(N30 = "G","RS","P")</f>
        <v>P</v>
      </c>
      <c r="P30" s="11" t="str">
        <f>IF(Q30 ="G","CV","")</f>
        <v/>
      </c>
      <c r="Q30" s="12"/>
      <c r="R30" s="13"/>
      <c r="S30" s="14"/>
      <c r="T30" s="54"/>
      <c r="U30" s="55"/>
      <c r="V30" s="10" t="str">
        <f>IF(S30="G","RS",IF(T30="G","RS","P"))</f>
        <v>P</v>
      </c>
      <c r="W30" s="11" t="str">
        <f>IF(X30 ="G","CV","")</f>
        <v/>
      </c>
      <c r="X30" s="12"/>
      <c r="Y30" s="10" t="str">
        <f>IF(X30 = "G","RS","P")</f>
        <v>P</v>
      </c>
      <c r="Z30" s="11" t="str">
        <f>IF(AA30 ="G","CV","")</f>
        <v/>
      </c>
      <c r="AA30" s="12"/>
      <c r="AB30" s="10" t="str">
        <f>IF(AA30 = "G","RS","P")</f>
        <v>P</v>
      </c>
      <c r="AC30" s="11" t="str">
        <f>IF(AD30 ="G","CV","")</f>
        <v/>
      </c>
      <c r="AD30" s="12"/>
      <c r="AE30" s="10" t="str">
        <f>IF(AD30 = "G","RS","P")</f>
        <v>P</v>
      </c>
      <c r="AF30" s="11" t="str">
        <f>IF(AG30 ="G","CV","")</f>
        <v/>
      </c>
      <c r="AG30" s="12"/>
      <c r="AH30" s="10" t="str">
        <f>IF(AG30 = "G","RS","P")</f>
        <v>P</v>
      </c>
      <c r="AI30" s="11" t="str">
        <f>IF(AJ30 ="G","CV","")</f>
        <v/>
      </c>
      <c r="AJ30" s="12"/>
      <c r="AK30" s="13"/>
      <c r="AL30" s="14"/>
      <c r="AM30" s="54"/>
      <c r="AN30" s="55"/>
      <c r="AO30" s="10" t="str">
        <f>IF(AL30="G","RS",IF(AM30="G","RS","P"))</f>
        <v>P</v>
      </c>
      <c r="AP30" s="11" t="str">
        <f>IF(AQ30 ="G","CV","")</f>
        <v/>
      </c>
      <c r="AQ30" s="12"/>
      <c r="AR30" s="10" t="str">
        <f>IF(AQ30 = "G","RS","P")</f>
        <v>P</v>
      </c>
      <c r="AS30" s="11" t="str">
        <f>IF(AT30 ="G","CV","")</f>
        <v/>
      </c>
      <c r="AT30" s="12"/>
      <c r="AU30" s="10" t="str">
        <f>IF(AT30 = "G","RS","P")</f>
        <v>P</v>
      </c>
      <c r="AV30" s="11" t="str">
        <f>IF(AW30 ="G","CV","")</f>
        <v/>
      </c>
      <c r="AW30" s="12"/>
      <c r="AX30" s="10" t="str">
        <f>IF(AW30 = "G","RS","P")</f>
        <v>P</v>
      </c>
      <c r="AY30" s="11" t="str">
        <f>IF(AZ30 ="G","CV","")</f>
        <v/>
      </c>
      <c r="AZ30" s="12"/>
      <c r="BA30" s="10" t="str">
        <f>IF(AZ30 = "G","RS","P")</f>
        <v>P</v>
      </c>
      <c r="BB30" s="11" t="str">
        <f>IF(BC30 ="G","CV","")</f>
        <v/>
      </c>
      <c r="BC30" s="12"/>
      <c r="BD30" s="13"/>
      <c r="BE30" s="14"/>
      <c r="BF30" s="54"/>
      <c r="BG30" s="55"/>
    </row>
    <row r="31" spans="2:59" x14ac:dyDescent="0.25">
      <c r="B31" s="3"/>
      <c r="C31" s="44"/>
      <c r="D31" s="45"/>
      <c r="E31" s="46"/>
      <c r="F31" s="44"/>
      <c r="G31" s="45"/>
      <c r="H31" s="46"/>
      <c r="I31" s="44"/>
      <c r="J31" s="45"/>
      <c r="K31" s="46"/>
      <c r="L31" s="44"/>
      <c r="M31" s="45"/>
      <c r="N31" s="46"/>
      <c r="O31" s="44"/>
      <c r="P31" s="45"/>
      <c r="Q31" s="46"/>
      <c r="R31" s="15"/>
      <c r="S31" s="16"/>
      <c r="T31" s="15"/>
      <c r="U31" s="16"/>
      <c r="V31" s="44"/>
      <c r="W31" s="45"/>
      <c r="X31" s="46"/>
      <c r="Y31" s="44"/>
      <c r="Z31" s="45"/>
      <c r="AA31" s="46"/>
      <c r="AB31" s="44"/>
      <c r="AC31" s="45"/>
      <c r="AD31" s="46"/>
      <c r="AE31" s="44"/>
      <c r="AF31" s="45"/>
      <c r="AG31" s="46"/>
      <c r="AH31" s="44"/>
      <c r="AI31" s="45"/>
      <c r="AJ31" s="46"/>
      <c r="AK31" s="15"/>
      <c r="AL31" s="16"/>
      <c r="AM31" s="15"/>
      <c r="AN31" s="16"/>
      <c r="AO31" s="44"/>
      <c r="AP31" s="45"/>
      <c r="AQ31" s="46"/>
      <c r="AR31" s="44"/>
      <c r="AS31" s="45"/>
      <c r="AT31" s="46"/>
      <c r="AU31" s="44"/>
      <c r="AV31" s="45"/>
      <c r="AW31" s="46"/>
      <c r="AX31" s="44"/>
      <c r="AY31" s="45"/>
      <c r="AZ31" s="46"/>
      <c r="BA31" s="44"/>
      <c r="BB31" s="45"/>
      <c r="BC31" s="46"/>
      <c r="BD31" s="20"/>
      <c r="BE31" s="19"/>
      <c r="BF31" s="56"/>
      <c r="BG31" s="51"/>
    </row>
    <row r="32" spans="2:59" x14ac:dyDescent="0.25">
      <c r="B32" s="3" t="s">
        <v>18</v>
      </c>
      <c r="C32" s="10" t="str">
        <f>IF(BE16="G","RS",IF(BF16="G","RS","P"))</f>
        <v>P</v>
      </c>
      <c r="D32" s="11" t="str">
        <f>IF(E32 ="G","CV","")</f>
        <v/>
      </c>
      <c r="E32" s="12"/>
      <c r="F32" s="10" t="str">
        <f>IF(E32 = "G","RS","P")</f>
        <v>P</v>
      </c>
      <c r="G32" s="11" t="str">
        <f>IF(H32 ="G","CV","")</f>
        <v/>
      </c>
      <c r="H32" s="12"/>
      <c r="I32" s="10" t="str">
        <f>IF(H32 = "G","RS","P")</f>
        <v>P</v>
      </c>
      <c r="J32" s="11" t="str">
        <f>IF(K32 ="G","CV","")</f>
        <v/>
      </c>
      <c r="K32" s="12"/>
      <c r="L32" s="10" t="str">
        <f>IF(K32 = "G","RS","P")</f>
        <v>P</v>
      </c>
      <c r="M32" s="11" t="str">
        <f>IF(N32 ="G","CV","")</f>
        <v/>
      </c>
      <c r="N32" s="12"/>
      <c r="O32" s="10" t="str">
        <f>IF(N32 = "G","RS","P")</f>
        <v>P</v>
      </c>
      <c r="P32" s="11" t="str">
        <f>IF(Q32 ="G","CV","")</f>
        <v/>
      </c>
      <c r="Q32" s="12"/>
      <c r="R32" s="13"/>
      <c r="S32" s="14"/>
      <c r="T32" s="54"/>
      <c r="U32" s="55"/>
      <c r="V32" s="10" t="str">
        <f>IF(S32="G","RS",IF(T32="G","RS","P"))</f>
        <v>P</v>
      </c>
      <c r="W32" s="11" t="str">
        <f>IF(X32 ="G","CV","")</f>
        <v/>
      </c>
      <c r="X32" s="12"/>
      <c r="Y32" s="10" t="str">
        <f>IF(X32 = "G","RS","P")</f>
        <v>P</v>
      </c>
      <c r="Z32" s="11" t="str">
        <f>IF(AA32 ="G","CV","")</f>
        <v/>
      </c>
      <c r="AA32" s="12"/>
      <c r="AB32" s="10" t="str">
        <f>IF(AA32 = "G","RS","P")</f>
        <v>P</v>
      </c>
      <c r="AC32" s="11" t="str">
        <f>IF(AD32 ="G","CV","")</f>
        <v/>
      </c>
      <c r="AD32" s="12"/>
      <c r="AE32" s="10" t="str">
        <f>IF(AD32 = "G","RS","P")</f>
        <v>P</v>
      </c>
      <c r="AF32" s="11" t="str">
        <f>IF(AG32 ="G","CV","")</f>
        <v/>
      </c>
      <c r="AG32" s="12"/>
      <c r="AH32" s="10" t="str">
        <f>IF(AG32 = "G","RS","P")</f>
        <v>P</v>
      </c>
      <c r="AI32" s="11" t="str">
        <f>IF(AJ32 ="G","CV","")</f>
        <v/>
      </c>
      <c r="AJ32" s="12"/>
      <c r="AK32" s="13"/>
      <c r="AL32" s="14"/>
      <c r="AM32" s="54"/>
      <c r="AN32" s="55"/>
      <c r="AO32" s="10" t="str">
        <f>IF(AL32="G","RS",IF(AM32="G","RS","P"))</f>
        <v>P</v>
      </c>
      <c r="AP32" s="11" t="str">
        <f>IF(AQ32 ="G","CV","")</f>
        <v/>
      </c>
      <c r="AQ32" s="12"/>
      <c r="AR32" s="10" t="str">
        <f>IF(AQ32 = "G","RS","P")</f>
        <v>P</v>
      </c>
      <c r="AS32" s="11" t="str">
        <f>IF(AT32 ="G","CV","")</f>
        <v/>
      </c>
      <c r="AT32" s="12"/>
      <c r="AU32" s="10" t="str">
        <f>IF(AT32 = "G","RS","P")</f>
        <v>P</v>
      </c>
      <c r="AV32" s="11" t="str">
        <f>IF(AW32 ="G","CV","")</f>
        <v/>
      </c>
      <c r="AW32" s="12"/>
      <c r="AX32" s="10" t="str">
        <f>IF(AW32 = "G","RS","P")</f>
        <v>P</v>
      </c>
      <c r="AY32" s="11" t="str">
        <f>IF(AZ32 ="G","CV","")</f>
        <v/>
      </c>
      <c r="AZ32" s="12"/>
      <c r="BA32" s="10" t="str">
        <f>IF(AZ32 = "G","RS","P")</f>
        <v>P</v>
      </c>
      <c r="BB32" s="11" t="str">
        <f>IF(BC32 ="G","CV","")</f>
        <v/>
      </c>
      <c r="BC32" s="12"/>
      <c r="BD32" s="13"/>
      <c r="BE32" s="14"/>
      <c r="BF32" s="54"/>
      <c r="BG32" s="55"/>
    </row>
    <row r="33" spans="2:59" x14ac:dyDescent="0.25">
      <c r="B33" s="18"/>
      <c r="C33" s="44"/>
      <c r="D33" s="45"/>
      <c r="E33" s="46"/>
      <c r="F33" s="44"/>
      <c r="G33" s="45"/>
      <c r="H33" s="46"/>
      <c r="I33" s="44"/>
      <c r="J33" s="45"/>
      <c r="K33" s="46"/>
      <c r="L33" s="44"/>
      <c r="M33" s="45"/>
      <c r="N33" s="46"/>
      <c r="O33" s="44"/>
      <c r="P33" s="45"/>
      <c r="Q33" s="46"/>
      <c r="R33" s="13"/>
      <c r="S33" s="19"/>
      <c r="T33" s="13"/>
      <c r="U33" s="19"/>
      <c r="V33" s="44"/>
      <c r="W33" s="45"/>
      <c r="X33" s="46"/>
      <c r="Y33" s="44"/>
      <c r="Z33" s="45"/>
      <c r="AA33" s="46"/>
      <c r="AB33" s="44"/>
      <c r="AC33" s="45"/>
      <c r="AD33" s="46"/>
      <c r="AE33" s="44"/>
      <c r="AF33" s="45"/>
      <c r="AG33" s="46"/>
      <c r="AH33" s="44"/>
      <c r="AI33" s="45"/>
      <c r="AJ33" s="46"/>
      <c r="AK33" s="33"/>
      <c r="AL33" s="21"/>
      <c r="AM33" s="33"/>
      <c r="AN33" s="21"/>
      <c r="AO33" s="44"/>
      <c r="AP33" s="45"/>
      <c r="AQ33" s="46"/>
      <c r="AR33" s="44"/>
      <c r="AS33" s="45"/>
      <c r="AT33" s="46"/>
      <c r="AU33" s="44"/>
      <c r="AV33" s="45"/>
      <c r="AW33" s="46"/>
      <c r="AX33" s="44"/>
      <c r="AY33" s="45"/>
      <c r="AZ33" s="46"/>
      <c r="BA33" s="44"/>
      <c r="BB33" s="45"/>
      <c r="BC33" s="46"/>
      <c r="BD33" s="20"/>
      <c r="BE33" s="19"/>
      <c r="BF33" s="56"/>
      <c r="BG33" s="51"/>
    </row>
    <row r="35" spans="2:59" x14ac:dyDescent="0.25">
      <c r="B35" s="67" t="s">
        <v>19</v>
      </c>
      <c r="C35" s="68"/>
      <c r="D35" s="68"/>
      <c r="E35" s="68"/>
      <c r="F35" s="68"/>
      <c r="G35" s="68"/>
      <c r="H35" s="68"/>
      <c r="I35" s="68"/>
      <c r="J35" s="68"/>
      <c r="K35" s="68"/>
      <c r="L35" s="68"/>
      <c r="M35" s="68"/>
      <c r="N35" s="68"/>
      <c r="O35" s="68"/>
      <c r="P35" s="68"/>
      <c r="Q35" s="68"/>
      <c r="R35" s="68"/>
      <c r="S35" s="68"/>
      <c r="T35" s="69"/>
      <c r="Y35" s="73" t="s">
        <v>20</v>
      </c>
      <c r="Z35" s="73"/>
      <c r="AA35" s="73"/>
      <c r="AB35" s="73"/>
      <c r="AC35" s="73"/>
      <c r="AD35" s="73"/>
      <c r="AE35" s="73"/>
      <c r="AF35" s="73"/>
      <c r="AG35" s="73"/>
      <c r="AH35" s="73"/>
      <c r="AI35" s="73"/>
      <c r="AJ35" s="73"/>
      <c r="AK35" s="73"/>
      <c r="AL35" s="73"/>
      <c r="AM35" s="73"/>
      <c r="AN35" s="73"/>
      <c r="AO35" s="73"/>
      <c r="AP35" s="73"/>
      <c r="AQ35" s="73"/>
      <c r="AR35" s="73"/>
      <c r="AS35" s="73"/>
      <c r="AT35" s="73"/>
      <c r="AX35" s="1" t="s">
        <v>13</v>
      </c>
      <c r="BA35" s="1" t="s">
        <v>9</v>
      </c>
      <c r="BE35" s="34" t="s">
        <v>21</v>
      </c>
    </row>
    <row r="36" spans="2:59" x14ac:dyDescent="0.25">
      <c r="B36" s="70"/>
      <c r="C36" s="71"/>
      <c r="D36" s="71"/>
      <c r="E36" s="71"/>
      <c r="F36" s="71"/>
      <c r="G36" s="71"/>
      <c r="H36" s="71"/>
      <c r="I36" s="71"/>
      <c r="J36" s="71"/>
      <c r="K36" s="71"/>
      <c r="L36" s="71"/>
      <c r="M36" s="71"/>
      <c r="N36" s="71"/>
      <c r="O36" s="71"/>
      <c r="P36" s="71"/>
      <c r="Q36" s="71"/>
      <c r="R36" s="71"/>
      <c r="S36" s="71"/>
      <c r="T36" s="72"/>
      <c r="Y36" s="73"/>
      <c r="Z36" s="73"/>
      <c r="AA36" s="73"/>
      <c r="AB36" s="73"/>
      <c r="AC36" s="73"/>
      <c r="AD36" s="73"/>
      <c r="AE36" s="73"/>
      <c r="AF36" s="73"/>
      <c r="AG36" s="73"/>
      <c r="AH36" s="73"/>
      <c r="AI36" s="73"/>
      <c r="AJ36" s="73"/>
      <c r="AK36" s="73"/>
      <c r="AL36" s="73"/>
      <c r="AM36" s="73"/>
      <c r="AN36" s="73"/>
      <c r="AO36" s="73"/>
      <c r="AP36" s="73"/>
      <c r="AQ36" s="73"/>
      <c r="AR36" s="73"/>
      <c r="AS36" s="73"/>
      <c r="AT36" s="73"/>
      <c r="AX36" s="1" t="s">
        <v>22</v>
      </c>
      <c r="BA36" s="1" t="s">
        <v>23</v>
      </c>
      <c r="BE36" s="1" t="s">
        <v>24</v>
      </c>
    </row>
    <row r="37" spans="2:59" x14ac:dyDescent="0.25">
      <c r="B37" s="35"/>
      <c r="C37" s="49" t="s">
        <v>13</v>
      </c>
      <c r="D37" s="49"/>
      <c r="E37" s="49" t="s">
        <v>25</v>
      </c>
      <c r="F37" s="49"/>
      <c r="G37" s="49" t="s">
        <v>22</v>
      </c>
      <c r="H37" s="49"/>
      <c r="I37" s="49" t="s">
        <v>26</v>
      </c>
      <c r="J37" s="49"/>
      <c r="K37" s="49" t="s">
        <v>27</v>
      </c>
      <c r="L37" s="49"/>
      <c r="M37" s="49" t="s">
        <v>28</v>
      </c>
      <c r="N37" s="49"/>
      <c r="O37" s="49" t="s">
        <v>29</v>
      </c>
      <c r="P37" s="49"/>
      <c r="Q37" s="49" t="s">
        <v>9</v>
      </c>
      <c r="R37" s="49"/>
      <c r="S37" s="49" t="s">
        <v>30</v>
      </c>
      <c r="T37" s="49"/>
      <c r="Y37" s="10"/>
      <c r="Z37" s="11"/>
      <c r="AA37" s="11"/>
      <c r="AB37" s="30"/>
      <c r="AC37" s="49" t="s">
        <v>13</v>
      </c>
      <c r="AD37" s="49"/>
      <c r="AE37" s="49" t="s">
        <v>25</v>
      </c>
      <c r="AF37" s="49"/>
      <c r="AG37" s="49" t="s">
        <v>22</v>
      </c>
      <c r="AH37" s="49"/>
      <c r="AI37" s="73" t="s">
        <v>26</v>
      </c>
      <c r="AJ37" s="73"/>
      <c r="AK37" s="49" t="s">
        <v>27</v>
      </c>
      <c r="AL37" s="49"/>
      <c r="AM37" s="49" t="s">
        <v>28</v>
      </c>
      <c r="AN37" s="49"/>
      <c r="AO37" s="49" t="s">
        <v>29</v>
      </c>
      <c r="AP37" s="49"/>
      <c r="AQ37" s="35" t="s">
        <v>9</v>
      </c>
      <c r="AR37" s="35"/>
      <c r="AS37" s="49" t="s">
        <v>30</v>
      </c>
      <c r="AT37" s="49"/>
      <c r="AX37" s="1" t="s">
        <v>26</v>
      </c>
      <c r="BA37" s="1" t="s">
        <v>31</v>
      </c>
    </row>
    <row r="38" spans="2:59" x14ac:dyDescent="0.25">
      <c r="B38" s="35" t="s">
        <v>12</v>
      </c>
      <c r="C38" s="74">
        <f>SUM(Jan!AC38,Fev!AC38,Mars!AC38)</f>
        <v>90</v>
      </c>
      <c r="D38" s="74"/>
      <c r="E38" s="49">
        <f>SUM(Jan!E38,Fev!AE38,Mars!AE38)</f>
        <v>0</v>
      </c>
      <c r="F38" s="49"/>
      <c r="G38" s="49">
        <f>SUM(Jan!G38,Fev!AG38,Mars!AG38)</f>
        <v>0</v>
      </c>
      <c r="H38" s="49"/>
      <c r="I38" s="44">
        <f>SUM(Jan!I38,Fev!AI38,Mars!AI38)</f>
        <v>0</v>
      </c>
      <c r="J38" s="46"/>
      <c r="K38" s="49">
        <f>SUM(Jan!K38,Fev!AK38,Mars!AK38)</f>
        <v>0</v>
      </c>
      <c r="L38" s="49"/>
      <c r="M38" s="49">
        <f>SUM(Jan!M38,Fev!AM38,Mars!AM38)</f>
        <v>0</v>
      </c>
      <c r="N38" s="49"/>
      <c r="O38" s="44">
        <f>SUM(Jan!O38,Fev!AO38,Mars!AO38)</f>
        <v>0</v>
      </c>
      <c r="P38" s="46"/>
      <c r="Q38" s="44">
        <f>SUM(Jan!Q38,Fev!AQ38,Mars!AQ38)</f>
        <v>0</v>
      </c>
      <c r="R38" s="46"/>
      <c r="S38" s="44">
        <f>SUM(Jan!S38,Fev!AS38,Mars!AS38)</f>
        <v>0</v>
      </c>
      <c r="T38" s="46"/>
      <c r="Y38" s="35" t="s">
        <v>12</v>
      </c>
      <c r="Z38" s="35"/>
      <c r="AA38" s="10"/>
      <c r="AB38" s="30"/>
      <c r="AC38" s="74">
        <f>SUM(IF(C6 = "P",1,0),IF(F6= "P",1,0),IF(I6= "P",1,0),IF(L6= "P",1,0),IF(O6= "P",1,0),IF(R6= "P",1,0),IF(V6= "P",1,0),IF(Y6= "P",1,0),IF(AB6= "P",1,0),IF(AE6= "P",1,0),IF(AH6= "P",1,0),IF(AO6= "P",1,0),IF(AR6= "P",1,0),IF(AU6= "P",1,0),IF(AX6= "P",1,0),IF(BA6= "P",1,0),IF(BD6= "P",1,0),IF(C22= "P",1,0),IF(F22= "P",1,0),IF(I22= "P",1,0),IF(L22= "P",1,0),IF(O22= "P",1,0),IF(R22= "P",1,0),IF(V22= "P",1,0),IF(Y22= "P",1,0),IF(AB22= "P",1,0),IF(AE22= "P",1,0),IF(AH22= "P",1,0),IF(AK22= "P",1,0),IF(AO22= "P",1,0),IF(AR22= "P",1,0),IF(AU22= "P",1,0),IF(AX22= "P",1,0),IF(BA22= "P",1,0),IF(BD22= "P",1,0))</f>
        <v>30</v>
      </c>
      <c r="AD38" s="74"/>
      <c r="AE38" s="75">
        <f>SUM(IF(E6="G",1,0),IF(H6="G",1,0),IF(K6="G",1,0),IF(N6="G",1,0),IF(Q6="G",1,0),IF(S6="G",1.5,0),IF(T6="G",2,0),IF(X6="G",1,0),IF(AA6="G",1,0),IF(AD6="G",1,0),IF(AG6="G",1,0),IF(AJ6="G",1,0),IF(AL6="G",1.5,0),IF(AM6="G",2,0),IF(AQ6="G",1,0),IF(AT6="G",1,0),IF(AW6="G",1,0),IF(AZ6="G",1,0),IF(BC6="G",1,0),IF(BE6="G",1.5,0),IF(BF6="G",2,0),IF(E22="G",1,0),IF(H22="G",1,0),IF(K22="G",1,0),IF(N22="G",1,0),IF(Q22="G",1,0),IF(S22="G",1.5,0),IF(T22="G",2,0),IF(X22="G",1,0),IF(AA22="G",1,0),IF(AD22="G",1,0),IF(AG22="G",1,0),IF(AJ22="G",1,0),IF(AL22="G",1.5,0),IF(AM22="G",2,0),IF(AQ22="G",1,0),IF(AT22="G",1,0),IF(AW22="G",1,0),IF(AZ22="G",1,0),IF(BC22="G",1,0),IF(BE22="G",1.5,0),IF(BF22="G",2,0))</f>
        <v>0</v>
      </c>
      <c r="AF38" s="76"/>
      <c r="AG38" s="49">
        <f>SUM(IF(C6="RS",1,0),IF(F6="RS",1,0),IF(I6="RS",1,0),IF(L6="RS",1,0),IF(O6="RS",1,0),IF(V6="RS",1,0),IF(Y6="RS",1,0),IF(AB6="RS",1,0),IF(AE6="RS",1,0),IF(AH6="RS",1,0),IF(AO6="RS",1,0),IF(AR6="RS",1,0),IF(AU6="RS",1,0),IF(AX6="RS",1,0),IF(BA6="RS",1,0),IF(C22="RS",1,0),IF(F22="RS",1,0),IF(I22="RS",1,0),IF(L22="RS",1,0),IF(O22="RS",1,0),IF(V22="RS",1,0),IF(Y22="RS",1,0),IF(AB22="RS",1,0),IF(AE22="RS",1,0),IF(AH22="RS",1,0),IF(AO22="RS",1,0),IF(AR22="RS",1,0),IF(AU22="RS",1,0),IF(AX22="RS",1,0),IF(BA22="RS",1,0))</f>
        <v>0</v>
      </c>
      <c r="AH38" s="49"/>
      <c r="AI38" s="49">
        <f>SUM(IF(C6="CA",1,0),IF(F6="CA",1,0),IF(I6="CA",1,0),IF(L6="CA",1,0),IF(O6="CA",1,0),IF(V6="CA",1,0),IF(Y6="CA",1,0),IF(AB6="CA",1,0),IF(AE6="CA",1,0),IF(AH6="CA",1,0),IF(AO6="CA",1,0),IF(AR6="CA",1,0),IF(AU6="CA",1,0),IF(AX6="CA",1,0),IF(BA6="CA",1,0),IF(C22="CA",1,0),IF(F22="CA",1,0),IF(I22="CA",1,0),IF(L22="CA",1,0),IF(O22="CA",1,0),IF(V22="CA",1,0),IF(Y22="CA",1,0),IF(AB22="CA",1,0),IF(AE22="CA",1,0),IF(AH22="CA",1,0),IF(AO22="CA",1,0),IF(AR22="CA",1,0),IF(AU22="CA",1,0),IF(AX22="CA",1,0),IF(BA22="CA",1,0))</f>
        <v>0</v>
      </c>
      <c r="AJ38" s="49"/>
      <c r="AK38" s="49">
        <f>SUM(IF(C6="RTT",1,0),IF(F6="RTT",1,0),IF(I6="RTT",1,0),IF(L6="RTT",1,0),IF(O6="RTT",1,0),IF(V6="RTT",1,0),IF(Y6="RTT",1,0),IF(AB6="RTT",1,0),IF(AE6="RTT",1,0),IF(AH6="RTT",1,0),IF(AO6="RTT",1,0),IF(AR6="RTT",1,0),IF(AU6="RTT",1,0),IF(AX6="RTT",1,0),IF(BA6="RTT",1,0),IF(C22="RTT",1,0),IF(F22="RTT",1,0),IF(I22="RTT",1,0),IF(L22="RTT",1,0),IF(O22="RTT",1,0),IF(V22="RTT",1,0),IF(Y22="RTT",1,0),IF(AB22="RTT",1,0),IF(AE22="RTT",1,0),IF(AH22="RTT",1,0),IF(AO22="RTT",1,0),IF(AR22="RTT",1,0),IF(AU22="RTT",1,0),IF(AX22="RTT",1,0),IF(BA22="RTT",1,0))</f>
        <v>0</v>
      </c>
      <c r="AL38" s="49"/>
      <c r="AM38" s="49">
        <f>SUM(IF(C6="CF",1,0),IF(F6="CF",1,0),IF(I6="CF",1,0),IF(L6="CF",1,0),IF(O6="CF",1,0),IF(V6="CF",1,0),IF(Y6="CF",1,0),IF(AB6="CF",1,0),IF(AE6="CF",1,0),IF(AH6="CF",1,0),IF(AO6="CF",1,0),IF(AR6="CF",1,0),IF(AU6="CF",1,0),IF(AX6="CF",1,0),IF(BA6="CF",1,0),IF(C22="CF",1,0),IF(F22="CF",1,0),IF(I22="CF",1,0),IF(L22="CF",1,0),IF(O22="CF",1,0),IF(V22="CF",1,0),IF(Y22="CF",1,0),IF(AB22="CF",1,0),IF(AE22="CF",1,0),IF(AH22="CF",1,0),IF(AO22="CF",1,0),IF(AR22="CF",1,0),IF(AU22="CF",1,0),IF(AX22="CF",1,0),IF(BA22="CF",1,0))</f>
        <v>0</v>
      </c>
      <c r="AN38" s="49"/>
      <c r="AO38" s="49">
        <f>SUM(IF(C6="OFF",1,0),IF(F6="OFF",1,0),IF(I6="OFF",1,0),IF(L6="OFF",1,0),IF(O6="OFF",1,0),IF(V6="OFF",1,0),IF(Y6="OFF",1,0),IF(AB6="OFF",1,0),IF(AE6="OFF",1,0),IF(AH6="OFF",1,0),IF(AO6="OFF",1,0),IF(AR6="OFF",1,0),IF(AU6="OFF",1,0),IF(AX6="OFF",1,0),IF(BA6="OFF",1,0),IF(C22="OFF",1,0),IF(F22="OFF",1,0),IF(I22="OFF",1,0),IF(L22="OFF",1,0),IF(O22="OFF",1,0),IF(V22="OFF",1,0),IF(Y22="OFF",1,0),IF(AB22="OFF",1,0),IF(AE22="OFF",1,0),IF(AH22="OFF",1,0),IF(AO22="OFF",1,0),IF(AR22="OFF",1,0),IF(AU22="OFF",1,0),IF(AX22="OFF",1,0),IF(BA22="OFF",1,0))</f>
        <v>0</v>
      </c>
      <c r="AP38" s="49"/>
      <c r="AQ38" s="49">
        <f>SUM(IF(D6="CV",1,0),IF(G6="CV",1,0),IF(J6="CV",1,0),IF(M6="CV",1,0),IF(P6="CV",1,0),IF(W6="CV",1,0),IF(Z6="CV",1,0),IF(AC6="CV",1,0),IF(AF6="CV",1,0),IF(AI6="CV",1,0),IF(AP6="CV",1,0),IF(AS6="CV",1,0),IF(AV6="CV",1,0),IF(AY6="CV",1,0),IF(BB6="CV",1,0),IF(D22="CV",1,0),IF(G22="CV",1,0),IF(J22="CV",1,0),IF(M22="CV",1,0),IF(P22="CV",1,0),IF(W22="CV",1,0),IF(Z22="CV",1,0),IF(AC22="CV",1,0),IF(AF22="CV",1,0),IF(AI22="CV",1,0),IF(AP22="CV",1,0),IF(AS22="CV",1,0),IF(AV22="CV",1,0),IF(AY22="CV",1,0),IF(BB22="CV",1,0))</f>
        <v>0</v>
      </c>
      <c r="AR38" s="49"/>
      <c r="AS38" s="49">
        <f>SUM(IF(C6="CM",1,0),IF(F6="CM",1,0),IF(I6="CM",1,0),IF(L6="CM",1,0),IF(O6="CM",1,0),IF(V6="CM",1,0),IF(Y6="CM",1,0),IF(AB6="CM",1,0),IF(AE6="CM",1,0),IF(AH6="CM",1,0),IF(AO6="CM",1,0),IF(AR6="CM",1,0),IF(AU6="CM",1,0),IF(AX6="CM",1,0),IF(BA6="CM",1,0),IF(C22="CM",1,0),IF(F22="CM",1,0),IF(I22="CM",1,0),IF(L22="CM",1,0),IF(O22="CM",1,0),IF(V22="CM",1,0),IF(Y22="CM",1,0),IF(AB22="CM",1,0),IF(AE22="CM",1,0),IF(AH22="CM",1,0),IF(AO22="CM",1,0),IF(AR22="CM",1,0),IF(AU22="CM",1,0),IF(AX22="CM",1,0),IF(BA22="CM",1,0))</f>
        <v>0</v>
      </c>
      <c r="AT38" s="49"/>
      <c r="AX38" s="1" t="s">
        <v>27</v>
      </c>
      <c r="BA38" s="1" t="str">
        <f ca="1">IF(OFFSET($G$6,,1)="G","CV","")</f>
        <v/>
      </c>
    </row>
    <row r="39" spans="2:59" x14ac:dyDescent="0.25">
      <c r="B39" s="38" t="s">
        <v>32</v>
      </c>
      <c r="C39" s="78"/>
      <c r="D39" s="78"/>
      <c r="E39" s="78"/>
      <c r="F39" s="78"/>
      <c r="G39" s="49"/>
      <c r="H39" s="49"/>
      <c r="I39" s="49">
        <f>SUM(25-I38)</f>
        <v>25</v>
      </c>
      <c r="J39" s="49"/>
      <c r="K39" s="49">
        <f>SUM(20-K38)</f>
        <v>20</v>
      </c>
      <c r="L39" s="49"/>
      <c r="M39" s="49">
        <f>SUM(15-M38)</f>
        <v>15</v>
      </c>
      <c r="N39" s="49"/>
      <c r="O39" s="78"/>
      <c r="P39" s="78"/>
      <c r="Q39" s="78"/>
      <c r="R39" s="78"/>
      <c r="S39" s="78"/>
      <c r="T39" s="78"/>
      <c r="Y39" s="77" t="s">
        <v>32</v>
      </c>
      <c r="Z39" s="77"/>
      <c r="AA39" s="77"/>
      <c r="AB39" s="77"/>
      <c r="AC39" s="78"/>
      <c r="AD39" s="78"/>
      <c r="AE39" s="78"/>
      <c r="AF39" s="78"/>
      <c r="AG39" s="49">
        <f>SUM(AE38-AG38)</f>
        <v>0</v>
      </c>
      <c r="AH39" s="49"/>
      <c r="AI39" s="49">
        <f>SUM(25-AI38)</f>
        <v>25</v>
      </c>
      <c r="AJ39" s="49"/>
      <c r="AK39" s="49">
        <f>SUM(20-AK38)</f>
        <v>20</v>
      </c>
      <c r="AL39" s="49"/>
      <c r="AM39" s="49">
        <f>SUM(15-AM38)</f>
        <v>15</v>
      </c>
      <c r="AN39" s="49"/>
      <c r="AO39" s="78"/>
      <c r="AP39" s="78"/>
      <c r="AQ39" s="78"/>
      <c r="AR39" s="78"/>
      <c r="AS39" s="78"/>
      <c r="AT39" s="78"/>
      <c r="AX39" s="1" t="s">
        <v>28</v>
      </c>
    </row>
    <row r="40" spans="2:59" x14ac:dyDescent="0.25">
      <c r="B40" s="35" t="s">
        <v>14</v>
      </c>
      <c r="C40" s="74">
        <f>SUM(Jan!AC40,Fev!AC40,Mars!AC40)</f>
        <v>90</v>
      </c>
      <c r="D40" s="74"/>
      <c r="E40" s="49">
        <f>SUM(Jan!E40,Fev!AE40,Mars!AE40)</f>
        <v>0</v>
      </c>
      <c r="F40" s="49"/>
      <c r="G40" s="49">
        <f>SUM(Jan!G40,Fev!AG40,Mars!AG40)</f>
        <v>0</v>
      </c>
      <c r="H40" s="49"/>
      <c r="I40" s="44">
        <f>SUM(Jan!I40,Fev!AI40,Mars!AI40)</f>
        <v>0</v>
      </c>
      <c r="J40" s="46"/>
      <c r="K40" s="49">
        <f>SUM(Jan!K40,Fev!AK40,Mars!AK40)</f>
        <v>0</v>
      </c>
      <c r="L40" s="49"/>
      <c r="M40" s="49">
        <f>SUM(Jan!M40,Fev!AM40,Mars!AM40)</f>
        <v>0</v>
      </c>
      <c r="N40" s="49"/>
      <c r="O40" s="44">
        <f>SUM(Jan!O40,Fev!AO40,Mars!AO40)</f>
        <v>0</v>
      </c>
      <c r="P40" s="46"/>
      <c r="Q40" s="44">
        <f>SUM(Jan!Q40,Fev!AQ40,Mars!AQ40)</f>
        <v>0</v>
      </c>
      <c r="R40" s="46"/>
      <c r="S40" s="44">
        <f>SUM(Jan!S40,Fev!AS40,Mars!AS40)</f>
        <v>0</v>
      </c>
      <c r="T40" s="46"/>
      <c r="Y40" s="35" t="s">
        <v>14</v>
      </c>
      <c r="Z40" s="35"/>
      <c r="AA40" s="10"/>
      <c r="AB40" s="30"/>
      <c r="AC40" s="74">
        <f>SUM(IF(C8 = "P",1,0),IF(F8= "P",1,0),IF(I8= "P",1,0),IF(L8= "P",1,0),IF(O8= "P",1,0),IF(R8= "P",1,0),IF(V8= "P",1,0),IF(Y8= "P",1,0),IF(AB8= "P",1,0),IF(AE8= "P",1,0),IF(AH8= "P",1,0),IF(AO8= "P",1,0),IF(AR8= "P",1,0),IF(AU8= "P",1,0),IF(AX8= "P",1,0),IF(BA8= "P",1,0),IF(BD8= "P",1,0),IF(C24= "P",1,0),IF(F24= "P",1,0),IF(I24= "P",1,0),IF(L24= "P",1,0),IF(O24= "P",1,0),IF(R24= "P",1,0),IF(V24= "P",1,0),IF(Y24= "P",1,0),IF(AB24= "P",1,0),IF(AE24= "P",1,0),IF(AH24= "P",1,0),IF(AK24= "P",1,0),IF(AO24= "P",1,0),IF(AR24= "P",1,0),IF(AU24= "P",1,0),IF(AX24= "P",1,0),IF(BA24= "P",1,0),IF(BD24= "P",1,0))</f>
        <v>30</v>
      </c>
      <c r="AD40" s="74"/>
      <c r="AE40" s="75">
        <f>SUM(IF(E8="G",1,0),IF(H8="G",1,0),IF(K8="G",1,0),IF(N8="G",1,0),IF(Q8="G",1,0),IF(S8="G",1.5,0),IF(T8="G",2,0),IF(X8="G",1,0),IF(AA8="G",1,0),IF(AD8="G",1,0),IF(AG8="G",1,0),IF(AJ8="G",1,0),IF(AL8="G",1.5,0),IF(AM8="G",2,0),IF(AQ8="G",1,0),IF(AT8="G",1,0),IF(AW8="G",1,0),IF(AZ8="G",1,0),IF(BC8="G",1,0),IF(BE8="G",1.5,0),IF(BF8="G",2,0),IF(E24="G",1,0),IF(H24="G",1,0),IF(K24="G",1,0),IF(N24="G",1,0),IF(Q24="G",1,0),IF(S24="G",1.5,0),IF(T24="G",2,0),IF(X24="G",1,0),IF(AA24="G",1,0),IF(AD24="G",1,0),IF(AG24="G",1,0),IF(AJ24="G",1,0),IF(AL24="G",1.5,0),IF(AM24="G",2,0),IF(AQ24="G",1,0),IF(AT24="G",1,0),IF(AW24="G",1,0),IF(AZ24="G",1,0),IF(BC24="G",1,0),IF(BE24="G",1.5,0),IF(BF24="G",2,0))</f>
        <v>0</v>
      </c>
      <c r="AF40" s="76"/>
      <c r="AG40" s="49">
        <f>SUM(IF(C8="RS",1,0),IF(F8="RS",1,0),IF(I8="RS",1,0),IF(L8="RS",1,0),IF(O8="RS",1,0),IF(V8="RS",1,0),IF(Y8="RS",1,0),IF(AB8="RS",1,0),IF(AE8="RS",1,0),IF(AH8="RS",1,0),IF(AO8="RS",1,0),IF(AR8="RS",1,0),IF(AU8="RS",1,0),IF(AX8="RS",1,0),IF(BA8="RS",1,0),IF(C24="RS",1,0),IF(F24="RS",1,0),IF(I24="RS",1,0),IF(L24="RS",1,0),IF(O24="RS",1,0),IF(V24="RS",1,0),IF(Y24="RS",1,0),IF(AB24="RS",1,0),IF(AE24="RS",1,0),IF(AH24="RS",1,0),IF(AO24="RS",1,0),IF(AR24="RS",1,0),IF(AU24="RS",1,0),IF(AX24="RS",1,0),IF(BA24="RS",1,0))</f>
        <v>0</v>
      </c>
      <c r="AH40" s="49"/>
      <c r="AI40" s="49">
        <f>SUM(IF(C8="CA",1,0),IF(F8="CA",1,0),IF(I8="CA",1,0),IF(L8="CA",1,0),IF(O8="CA",1,0),IF(V8="CA",1,0),IF(Y8="CA",1,0),IF(AB8="CA",1,0),IF(AE8="CA",1,0),IF(AH8="CA",1,0),IF(AO8="CA",1,0),IF(AR8="CA",1,0),IF(AU8="CA",1,0),IF(AX8="CA",1,0),IF(BA8="CA",1,0),IF(C24="CA",1,0),IF(F24="CA",1,0),IF(I24="CA",1,0),IF(L24="CA",1,0),IF(O24="CA",1,0),IF(V24="CA",1,0),IF(Y24="CA",1,0),IF(AB24="CA",1,0),IF(AE24="CA",1,0),IF(AH24="CA",1,0),IF(AO24="CA",1,0),IF(AR24="CA",1,0),IF(AU24="CA",1,0),IF(AX24="CA",1,0),IF(BA24="CA",1,0))</f>
        <v>0</v>
      </c>
      <c r="AJ40" s="49"/>
      <c r="AK40" s="49">
        <f>SUM(IF(C8="RTT",1,0),IF(F8="RTT",1,0),IF(I8="RTT",1,0),IF(L8="RTT",1,0),IF(O8="RTT",1,0),IF(V8="RTT",1,0),IF(Y8="RTT",1,0),IF(AB8="RTT",1,0),IF(AE8="RTT",1,0),IF(AH8="RTT",1,0),IF(AO8="RTT",1,0),IF(AR8="RTT",1,0),IF(AU8="RTT",1,0),IF(AX8="RTT",1,0),IF(BA8="RTT",1,0),IF(C24="RTT",1,0),IF(F24="RTT",1,0),IF(I24="RTT",1,0),IF(L24="RTT",1,0),IF(O24="RTT",1,0),IF(V24="RTT",1,0),IF(Y24="RTT",1,0),IF(AB24="RTT",1,0),IF(AE24="RTT",1,0),IF(AH24="RTT",1,0),IF(AO24="RTT",1,0),IF(AR24="RTT",1,0),IF(AU24="RTT",1,0),IF(AX24="RTT",1,0),IF(BA24="RTT",1,0))</f>
        <v>0</v>
      </c>
      <c r="AL40" s="49"/>
      <c r="AM40" s="49">
        <f>SUM(IF(C8="CF",1,0),IF(F8="CF",1,0),IF(I8="CF",1,0),IF(L8="CF",1,0),IF(O8="CF",1,0),IF(V8="CF",1,0),IF(Y8="CF",1,0),IF(AB8="CF",1,0),IF(AE8="CF",1,0),IF(AH8="CF",1,0),IF(AO8="CF",1,0),IF(AR8="CF",1,0),IF(AU8="CF",1,0),IF(AX8="CF",1,0),IF(BA8="CF",1,0),IF(C24="CF",1,0),IF(F24="CF",1,0),IF(I24="CF",1,0),IF(L24="CF",1,0),IF(O24="CF",1,0),IF(V24="CF",1,0),IF(Y24="CF",1,0),IF(AB24="CF",1,0),IF(AE24="CF",1,0),IF(AH24="CF",1,0),IF(AO24="CF",1,0),IF(AR24="CF",1,0),IF(AU24="CF",1,0),IF(AX24="CF",1,0),IF(BA24="CF",1,0))</f>
        <v>0</v>
      </c>
      <c r="AN40" s="49"/>
      <c r="AO40" s="49">
        <f>SUM(IF(C8="OFF",1,0),IF(F8="OFF",1,0),IF(I8="OFF",1,0),IF(L8="OFF",1,0),IF(O8="OFF",1,0),IF(V8="OFF",1,0),IF(Y8="OFF",1,0),IF(AB8="OFF",1,0),IF(AE8="OFF",1,0),IF(AH8="OFF",1,0),IF(AO8="OFF",1,0),IF(AR8="OFF",1,0),IF(AU8="OFF",1,0),IF(AX8="OFF",1,0),IF(BA8="OFF",1,0),IF(C24="OFF",1,0),IF(F24="OFF",1,0),IF(I24="OFF",1,0),IF(L24="OFF",1,0),IF(O24="OFF",1,0),IF(V24="OFF",1,0),IF(Y24="OFF",1,0),IF(AB24="OFF",1,0),IF(AE24="OFF",1,0),IF(AH24="OFF",1,0),IF(AO24="OFF",1,0),IF(AR24="OFF",1,0),IF(AU24="OFF",1,0),IF(AX24="OFF",1,0),IF(BA24="OFF",1,0))</f>
        <v>0</v>
      </c>
      <c r="AP40" s="49"/>
      <c r="AQ40" s="49">
        <f>SUM(IF(D8="CV",1,0),IF(G8="CV",1,0),IF(J8="CV",1,0),IF(M8="CV",1,0),IF(P8="CV",1,0),IF(W8="CV",1,0),IF(Z8="CV",1,0),IF(AC8="CV",1,0),IF(AF8="CV",1,0),IF(AI8="CV",1,0),IF(AP8="CV",1,0),IF(AS8="CV",1,0),IF(AV8="CV",1,0),IF(AY8="CV",1,0),IF(BB8="CV",1,0),IF(D24="CV",1,0),IF(G24="CV",1,0),IF(J24="CV",1,0),IF(M24="CV",1,0),IF(P24="CV",1,0),IF(W24="CV",1,0),IF(Z24="CV",1,0),IF(AC24="CV",1,0),IF(AF24="CV",1,0),IF(AI24="CV",1,0),IF(AP24="CV",1,0),IF(AS24="CV",1,0),IF(AV24="CV",1,0),IF(AY24="CV",1,0),IF(BB24="CV",1,0))</f>
        <v>0</v>
      </c>
      <c r="AR40" s="49"/>
      <c r="AS40" s="49">
        <f>SUM(IF(C8="CM",1,0),IF(F8="CM",1,0),IF(I8="CM",1,0),IF(L8="CM",1,0),IF(O8="CM",1,0),IF(V8="CM",1,0),IF(Y8="CM",1,0),IF(AB8="CM",1,0),IF(AE8="CM",1,0),IF(AH8="CM",1,0),IF(AO8="CM",1,0),IF(AR8="CM",1,0),IF(AU8="CM",1,0),IF(AX8="CM",1,0),IF(BA8="CM",1,0),IF(C24="CM",1,0),IF(F24="CM",1,0),IF(I24="CM",1,0),IF(L24="CM",1,0),IF(O24="CM",1,0),IF(V24="CM",1,0),IF(Y24="CM",1,0),IF(AB24="CM",1,0),IF(AE24="CM",1,0),IF(AH24="CM",1,0),IF(AO24="CM",1,0),IF(AR24="CM",1,0),IF(AU24="CM",1,0),IF(AX24="CM",1,0),IF(BA24="CM",1,0))</f>
        <v>0</v>
      </c>
      <c r="AT40" s="49"/>
      <c r="AX40" s="1" t="s">
        <v>29</v>
      </c>
    </row>
    <row r="41" spans="2:59" x14ac:dyDescent="0.25">
      <c r="B41" s="38" t="s">
        <v>32</v>
      </c>
      <c r="C41" s="78"/>
      <c r="D41" s="78"/>
      <c r="E41" s="78"/>
      <c r="F41" s="78"/>
      <c r="G41" s="49"/>
      <c r="H41" s="49"/>
      <c r="I41" s="49">
        <f>SUM(25-I40)</f>
        <v>25</v>
      </c>
      <c r="J41" s="49"/>
      <c r="K41" s="49">
        <f>SUM(20-K40)</f>
        <v>20</v>
      </c>
      <c r="L41" s="49"/>
      <c r="M41" s="49">
        <f>SUM(15-M40)</f>
        <v>15</v>
      </c>
      <c r="N41" s="49"/>
      <c r="O41" s="78"/>
      <c r="P41" s="78"/>
      <c r="Q41" s="78"/>
      <c r="R41" s="78"/>
      <c r="S41" s="78"/>
      <c r="T41" s="78"/>
      <c r="Y41" s="77" t="s">
        <v>32</v>
      </c>
      <c r="Z41" s="77"/>
      <c r="AA41" s="77"/>
      <c r="AB41" s="77"/>
      <c r="AC41" s="78"/>
      <c r="AD41" s="78"/>
      <c r="AE41" s="78"/>
      <c r="AF41" s="78"/>
      <c r="AG41" s="49">
        <f>SUM(AE40-AG40)</f>
        <v>0</v>
      </c>
      <c r="AH41" s="49"/>
      <c r="AI41" s="49">
        <f>SUM(25-AI40)</f>
        <v>25</v>
      </c>
      <c r="AJ41" s="49"/>
      <c r="AK41" s="49">
        <f>SUM(20-AK40)</f>
        <v>20</v>
      </c>
      <c r="AL41" s="49"/>
      <c r="AM41" s="49">
        <f>SUM(15-AM40)</f>
        <v>15</v>
      </c>
      <c r="AN41" s="49"/>
      <c r="AO41" s="78"/>
      <c r="AP41" s="78"/>
      <c r="AQ41" s="78"/>
      <c r="AR41" s="78"/>
      <c r="AS41" s="78"/>
      <c r="AT41" s="78"/>
      <c r="AX41" s="1" t="s">
        <v>30</v>
      </c>
    </row>
    <row r="42" spans="2:59" x14ac:dyDescent="0.25">
      <c r="B42" s="35" t="s">
        <v>15</v>
      </c>
      <c r="C42" s="74">
        <f>SUM(Jan!AC42,Fev!AC42,Mars!AC42)</f>
        <v>90</v>
      </c>
      <c r="D42" s="74"/>
      <c r="E42" s="49">
        <f>SUM(Jan!E42,Fev!AE42,Mars!AE42)</f>
        <v>0</v>
      </c>
      <c r="F42" s="49"/>
      <c r="G42" s="49">
        <f>SUM(Jan!G42,Fev!AG42,Mars!AG42)</f>
        <v>0</v>
      </c>
      <c r="H42" s="49"/>
      <c r="I42" s="44">
        <f>SUM(Jan!I42,Fev!AI42,Mars!AI42)</f>
        <v>0</v>
      </c>
      <c r="J42" s="46"/>
      <c r="K42" s="49">
        <f>SUM(Jan!K42,Fev!AK42,Mars!AK42)</f>
        <v>0</v>
      </c>
      <c r="L42" s="49"/>
      <c r="M42" s="49">
        <f>SUM(Jan!M42,Fev!AM42,Mars!AM42)</f>
        <v>0</v>
      </c>
      <c r="N42" s="49"/>
      <c r="O42" s="44">
        <f>SUM(Jan!O42,Fev!AO42,Mars!AO42)</f>
        <v>0</v>
      </c>
      <c r="P42" s="46"/>
      <c r="Q42" s="44">
        <f>SUM(Jan!Q42,Fev!AQ42,Mars!AQ42)</f>
        <v>0</v>
      </c>
      <c r="R42" s="46"/>
      <c r="S42" s="44">
        <f>SUM(Jan!S42,Fev!AS42,Mars!AS42)</f>
        <v>0</v>
      </c>
      <c r="T42" s="46"/>
      <c r="Y42" s="35" t="s">
        <v>36</v>
      </c>
      <c r="Z42" s="35"/>
      <c r="AA42" s="35"/>
      <c r="AB42" s="35"/>
      <c r="AC42" s="74">
        <f>SUM(IF(C10 = "P",1,0),IF(F10= "P",1,0),IF(I10= "P",1,0),IF(L10= "P",1,0),IF(O10= "P",1,0),IF(R10= "P",1,0),IF(V10= "P",1,0),IF(Y10= "P",1,0),IF(AB10= "P",1,0),IF(AE10= "P",1,0),IF(AH10= "P",1,0),IF(AO10= "P",1,0),IF(AR10= "P",1,0),IF(AU10= "P",1,0),IF(AX10= "P",1,0),IF(BA10= "P",1,0),IF(BD10= "P",1,0),IF(C26= "P",1,0),IF(F26= "P",1,0),IF(I26= "P",1,0),IF(L26= "P",1,0),IF(O26= "P",1,0),IF(R26= "P",1,0),IF(V26= "P",1,0),IF(Y26= "P",1,0),IF(AB26= "P",1,0),IF(AE26= "P",1,0),IF(AH26= "P",1,0),IF(AK26= "P",1,0),IF(AO26= "P",1,0),IF(AR26= "P",1,0),IF(AU26= "P",1,0),IF(AX26= "P",1,0),IF(BA26= "P",1,0),IF(BD26= "P",1,0))</f>
        <v>30</v>
      </c>
      <c r="AD42" s="74"/>
      <c r="AE42" s="75">
        <f>SUM(IF(E10="G",1,0),IF(H10="G",1,0),IF(K10="G",1,0),IF(N10="G",1,0),IF(Q10="G",1,0),IF(S10="G",1.5,0),IF(T10="G",2,0),IF(X10="G",1,0),IF(AA10="G",1,0),IF(AD10="G",1,0),IF(AG10="G",1,0),IF(AJ10="G",1,0),IF(AL10="G",1.5,0),IF(AM10="G",2,0),IF(AQ10="G",1,0),IF(AT10="G",1,0),IF(AW10="G",1,0),IF(AZ10="G",1,0),IF(BC10="G",1,0),IF(BE10="G",1.5,0),IF(BF10="G",2,0),IF(E26="G",1,0),IF(H26="G",1,0),IF(K26="G",1,0),IF(N26="G",1,0),IF(Q26="G",1,0),IF(S26="G",1.5,0),IF(T26="G",2,0),IF(X26="G",1,0),IF(AA26="G",1,0),IF(AD26="G",1,0),IF(AG26="G",1,0),IF(AJ26="G",1,0),IF(AL26="G",1.5,0),IF(AM26="G",2,0),IF(AQ26="G",1,0),IF(AT26="G",1,0),IF(AW26="G",1,0),IF(AZ26="G",1,0),IF(BC26="G",1,0),IF(BE26="G",1.5,0),IF(BF26="G",2,0))</f>
        <v>0</v>
      </c>
      <c r="AF42" s="76"/>
      <c r="AG42" s="49">
        <f>SUM(IF(C10="RS",1,0),IF(F10="RS",1,0),IF(I10="RS",1,0),IF(L10="RS",1,0),IF(O10="RS",1,0),IF(V10="RS",1,0),IF(Y10="RS",1,0),IF(AB10="RS",1,0),IF(AE10="RS",1,0),IF(AH10="RS",1,0),IF(AO10="RS",1,0),IF(AR10="RS",1,0),IF(AU10="RS",1,0),IF(AX10="RS",1,0),IF(BA10="RS",1,0),IF(C26="RS",1,0),IF(F26="RS",1,0),IF(I26="RS",1,0),IF(L26="RS",1,0),IF(O26="RS",1,0),IF(V26="RS",1,0),IF(Y26="RS",1,0),IF(AB26="RS",1,0),IF(AE26="RS",1,0),IF(AH26="RS",1,0),IF(AO26="RS",1,0),IF(AR26="RS",1,0),IF(AU26="RS",1,0),IF(AX26="RS",1,0),IF(BA26="RS",1,0))</f>
        <v>0</v>
      </c>
      <c r="AH42" s="49"/>
      <c r="AI42" s="49">
        <f>SUM(IF(C10="CA",1,0),IF(F10="CA",1,0),IF(I10="CA",1,0),IF(L10="CA",1,0),IF(O10="CA",1,0),IF(V10="CA",1,0),IF(Y10="CA",1,0),IF(AB10="CA",1,0),IF(AE10="CA",1,0),IF(AH10="CA",1,0),IF(AO10="CA",1,0),IF(AR10="CA",1,0),IF(AU10="CA",1,0),IF(AX10="CA",1,0),IF(BA10="CA",1,0),IF(C26="CA",1,0),IF(F26="CA",1,0),IF(I26="CA",1,0),IF(L26="CA",1,0),IF(O26="CA",1,0),IF(V26="CA",1,0),IF(Y26="CA",1,0),IF(AB26="CA",1,0),IF(AE26="CA",1,0),IF(AH26="CA",1,0),IF(AO26="CA",1,0),IF(AR26="CA",1,0),IF(AU26="CA",1,0),IF(AX26="CA",1,0),IF(BA26="CA",1,0))</f>
        <v>0</v>
      </c>
      <c r="AJ42" s="49"/>
      <c r="AK42" s="49">
        <f>SUM(IF(C10="RTT",1,0),IF(F10="RTT",1,0),IF(I10="RTT",1,0),IF(L10="RTT",1,0),IF(O10="RTT",1,0),IF(V10="RTT",1,0),IF(Y10="RTT",1,0),IF(AB10="RTT",1,0),IF(AE10="RTT",1,0),IF(AH10="RTT",1,0),IF(AO10="RTT",1,0),IF(AR10="RTT",1,0),IF(AU10="RTT",1,0),IF(AX10="RTT",1,0),IF(BA10="RTT",1,0),IF(C26="RTT",1,0),IF(F26="RTT",1,0),IF(I26="RTT",1,0),IF(L26="RTT",1,0),IF(O26="RTT",1,0),IF(V26="RTT",1,0),IF(Y26="RTT",1,0),IF(AB26="RTT",1,0),IF(AE26="RTT",1,0),IF(AH26="RTT",1,0),IF(AO26="RTT",1,0),IF(AR26="RTT",1,0),IF(AU26="RTT",1,0),IF(AX26="RTT",1,0),IF(BA26="RTT",1,0))</f>
        <v>0</v>
      </c>
      <c r="AL42" s="49"/>
      <c r="AM42" s="49">
        <f>SUM(IF(C10="CF",1,0),IF(F10="CF",1,0),IF(I10="CF",1,0),IF(L10="CF",1,0),IF(O10="CF",1,0),IF(V10="CF",1,0),IF(Y10="CF",1,0),IF(AB10="CF",1,0),IF(AE10="CF",1,0),IF(AH10="CF",1,0),IF(AO10="CF",1,0),IF(AR10="CF",1,0),IF(AU10="CF",1,0),IF(AX10="CF",1,0),IF(BA10="CF",1,0),IF(C26="CF",1,0),IF(F26="CF",1,0),IF(I26="CF",1,0),IF(L26="CF",1,0),IF(O26="CF",1,0),IF(V26="CF",1,0),IF(Y26="CF",1,0),IF(AB26="CF",1,0),IF(AE26="CF",1,0),IF(AH26="CF",1,0),IF(AO26="CF",1,0),IF(AR26="CF",1,0),IF(AU26="CF",1,0),IF(AX26="CF",1,0),IF(BA26="CF",1,0))</f>
        <v>0</v>
      </c>
      <c r="AN42" s="49"/>
      <c r="AO42" s="49">
        <f>SUM(IF(C10="OFF",1,0),IF(F10="OFF",1,0),IF(I10="OFF",1,0),IF(L10="OFF",1,0),IF(O10="OFF",1,0),IF(V10="OFF",1,0),IF(Y10="OFF",1,0),IF(AB10="OFF",1,0),IF(AE10="OFF",1,0),IF(AH10="OFF",1,0),IF(AO10="OFF",1,0),IF(AR10="OFF",1,0),IF(AU10="OFF",1,0),IF(AX10="OFF",1,0),IF(BA10="OFF",1,0),IF(C26="OFF",1,0),IF(F26="OFF",1,0),IF(I26="OFF",1,0),IF(L26="OFF",1,0),IF(O26="OFF",1,0),IF(V26="OFF",1,0),IF(Y26="OFF",1,0),IF(AB26="OFF",1,0),IF(AE26="OFF",1,0),IF(AH26="OFF",1,0),IF(AO26="OFF",1,0),IF(AR26="OFF",1,0),IF(AU26="OFF",1,0),IF(AX26="OFF",1,0),IF(BA26="OFF",1,0))</f>
        <v>0</v>
      </c>
      <c r="AP42" s="49"/>
      <c r="AQ42" s="49">
        <f>SUM(IF(D10="CV",1,0),IF(G10="CV",1,0),IF(J10="CV",1,0),IF(M10="CV",1,0),IF(P10="CV",1,0),IF(W10="CV",1,0),IF(Z10="CV",1,0),IF(AC10="CV",1,0),IF(AF10="CV",1,0),IF(AI10="CV",1,0),IF(AP10="CV",1,0),IF(AS10="CV",1,0),IF(AV10="CV",1,0),IF(AY10="CV",1,0),IF(BB10="CV",1,0),IF(D26="CV",1,0),IF(G26="CV",1,0),IF(J26="CV",1,0),IF(M26="CV",1,0),IF(P26="CV",1,0),IF(W26="CV",1,0),IF(Z26="CV",1,0),IF(AC26="CV",1,0),IF(AF26="CV",1,0),IF(AI26="CV",1,0),IF(AP26="CV",1,0),IF(AS26="CV",1,0),IF(AV26="CV",1,0),IF(AY26="CV",1,0),IF(BB26="CV",1,0))</f>
        <v>0</v>
      </c>
      <c r="AR42" s="49"/>
      <c r="AS42" s="49">
        <f>SUM(IF(C10="CM",1,0),IF(F10="CM",1,0),IF(I10="CM",1,0),IF(L10="CM",1,0),IF(O10="CM",1,0),IF(V10="CM",1,0),IF(Y10="CM",1,0),IF(AB10="CM",1,0),IF(AE10="CM",1,0),IF(AH10="CM",1,0),IF(AO10="CM",1,0),IF(AR10="CM",1,0),IF(AU10="CM",1,0),IF(AX10="CM",1,0),IF(BA10="CM",1,0),IF(C26="CM",1,0),IF(F26="CM",1,0),IF(I26="CM",1,0),IF(L26="CM",1,0),IF(O26="CM",1,0),IF(V26="CM",1,0),IF(Y26="CM",1,0),IF(AB26="CM",1,0),IF(AE26="CM",1,0),IF(AH26="CM",1,0),IF(AO26="CM",1,0),IF(AR26="CM",1,0),IF(AU26="CM",1,0),IF(AX26="CM",1,0),IF(BA26="CM",1,0))</f>
        <v>0</v>
      </c>
      <c r="AT42" s="49"/>
    </row>
    <row r="43" spans="2:59" x14ac:dyDescent="0.25">
      <c r="B43" s="38" t="s">
        <v>32</v>
      </c>
      <c r="C43" s="78"/>
      <c r="D43" s="78"/>
      <c r="E43" s="78"/>
      <c r="F43" s="78"/>
      <c r="G43" s="49"/>
      <c r="H43" s="49"/>
      <c r="I43" s="49">
        <f>SUM(25-I42)</f>
        <v>25</v>
      </c>
      <c r="J43" s="49"/>
      <c r="K43" s="49">
        <f>SUM(20-K42)</f>
        <v>20</v>
      </c>
      <c r="L43" s="49"/>
      <c r="M43" s="49">
        <f>SUM(15-M42)</f>
        <v>15</v>
      </c>
      <c r="N43" s="49"/>
      <c r="O43" s="78"/>
      <c r="P43" s="78"/>
      <c r="Q43" s="78"/>
      <c r="R43" s="78"/>
      <c r="S43" s="78"/>
      <c r="T43" s="78"/>
      <c r="Y43" s="77" t="s">
        <v>32</v>
      </c>
      <c r="Z43" s="77"/>
      <c r="AA43" s="77"/>
      <c r="AB43" s="77"/>
      <c r="AC43" s="78"/>
      <c r="AD43" s="78"/>
      <c r="AE43" s="78"/>
      <c r="AF43" s="78"/>
      <c r="AG43" s="49">
        <f>SUM(AE42-AG42)</f>
        <v>0</v>
      </c>
      <c r="AH43" s="49"/>
      <c r="AI43" s="49">
        <f>SUM(25-AI42)</f>
        <v>25</v>
      </c>
      <c r="AJ43" s="49"/>
      <c r="AK43" s="49">
        <f>SUM(20-AK42)</f>
        <v>20</v>
      </c>
      <c r="AL43" s="49"/>
      <c r="AM43" s="49">
        <f>SUM(15-AM42)</f>
        <v>15</v>
      </c>
      <c r="AN43" s="49"/>
      <c r="AO43" s="78"/>
      <c r="AP43" s="78"/>
      <c r="AQ43" s="78"/>
      <c r="AR43" s="78"/>
      <c r="AS43" s="78"/>
      <c r="AT43" s="78"/>
    </row>
    <row r="44" spans="2:59" x14ac:dyDescent="0.25">
      <c r="B44" s="35" t="s">
        <v>16</v>
      </c>
      <c r="C44" s="74">
        <f>SUM(Jan!AC44,Fev!AC44,Mars!AC44)</f>
        <v>90</v>
      </c>
      <c r="D44" s="74"/>
      <c r="E44" s="49">
        <f>SUM(Jan!E44,Fev!AE44,Mars!AE44)</f>
        <v>0</v>
      </c>
      <c r="F44" s="49"/>
      <c r="G44" s="49">
        <f>SUM(Jan!G44,Fev!AG44,Mars!AG44)</f>
        <v>0</v>
      </c>
      <c r="H44" s="49"/>
      <c r="I44" s="44">
        <f>SUM(Jan!I44,Fev!AI44,Mars!AI44)</f>
        <v>0</v>
      </c>
      <c r="J44" s="46"/>
      <c r="K44" s="49">
        <f>SUM(Jan!K44,Fev!AK44,Mars!AK44)</f>
        <v>0</v>
      </c>
      <c r="L44" s="49"/>
      <c r="M44" s="49">
        <f>SUM(Jan!M44,Fev!AM44,Mars!AM44)</f>
        <v>0</v>
      </c>
      <c r="N44" s="49"/>
      <c r="O44" s="44">
        <f>SUM(Jan!O44,Fev!AO44,Mars!AO44)</f>
        <v>0</v>
      </c>
      <c r="P44" s="46"/>
      <c r="Q44" s="44">
        <f>SUM(Jan!Q44,Fev!AQ44,Mars!AQ44)</f>
        <v>0</v>
      </c>
      <c r="R44" s="46"/>
      <c r="S44" s="44">
        <f>SUM(Jan!S44,Fev!AS44,Mars!AS44)</f>
        <v>0</v>
      </c>
      <c r="T44" s="46"/>
      <c r="Y44" s="35" t="s">
        <v>37</v>
      </c>
      <c r="Z44" s="35"/>
      <c r="AA44" s="10"/>
      <c r="AB44" s="30"/>
      <c r="AC44" s="74">
        <f>SUM(IF(C12 = "P",1,0),IF(F12= "P",1,0),IF(I12= "P",1,0),IF(L12= "P",1,0),IF(O12= "P",1,0),IF(R12= "P",1,0),IF(V12= "P",1,0),IF(Y12= "P",1,0),IF(AB12= "P",1,0),IF(AE12= "P",1,0),IF(AH12= "P",1,0),IF(AO12= "P",1,0),IF(AR12= "P",1,0),IF(AU12= "P",1,0),IF(AX12= "P",1,0),IF(BA12= "P",1,0),IF(BD12= "P",1,0),IF(C28= "P",1,0),IF(F28= "P",1,0),IF(I28= "P",1,0),IF(L28= "P",1,0),IF(O28= "P",1,0),IF(R28= "P",1,0),IF(V28= "P",1,0),IF(Y28= "P",1,0),IF(AB28= "P",1,0),IF(AE28= "P",1,0),IF(AH28= "P",1,0),IF(AK28= "P",1,0),IF(AO28= "P",1,0),IF(AR28= "P",1,0),IF(AU28= "P",1,0),IF(AX28= "P",1,0),IF(BA28= "P",1,0),IF(BD28= "P",1,0))</f>
        <v>30</v>
      </c>
      <c r="AD44" s="74"/>
      <c r="AE44" s="75">
        <f>SUM(IF(E12="G",1,0),IF(H12="G",1,0),IF(K12="G",1,0),IF(N12="G",1,0),IF(Q12="G",1,0),IF(S12="G",1.5,0),IF(T12="G",2,0),IF(X12="G",1,0),IF(AA12="G",1,0),IF(AD12="G",1,0),IF(AG12="G",1,0),IF(AJ12="G",1,0),IF(AL12="G",1.5,0),IF(AM12="G",2,0),IF(AQ12="G",1,0),IF(AT12="G",1,0),IF(AW12="G",1,0),IF(AZ12="G",1,0),IF(BC12="G",1,0),IF(BE12="G",1.5,0),IF(BF12="G",2,0),IF(E28="G",1,0),IF(H28="G",1,0),IF(K28="G",1,0),IF(N28="G",1,0),IF(Q28="G",1,0),IF(S28="G",1.5,0),IF(T28="G",2,0),IF(X28="G",1,0),IF(AA28="G",1,0),IF(AD28="G",1,0),IF(AG28="G",1,0),IF(AJ28="G",1,0),IF(AL28="G",1.5,0),IF(AM28="G",2,0),IF(AQ28="G",1,0),IF(AT28="G",1,0),IF(AW28="G",1,0),IF(AZ28="G",1,0),IF(BC28="G",1,0),IF(BE28="G",1.5,0),IF(BF28="G",2,0))</f>
        <v>0</v>
      </c>
      <c r="AF44" s="76"/>
      <c r="AG44" s="49">
        <f>SUM(IF(C12="RS",1,0),IF(F12="RS",1,0),IF(I12="RS",1,0),IF(L12="RS",1,0),IF(O12="RS",1,0),IF(V12="RS",1,0),IF(Y12="RS",1,0),IF(AB12="RS",1,0),IF(AE12="RS",1,0),IF(AH12="RS",1,0),IF(AO12="RS",1,0),IF(AR12="RS",1,0),IF(AU12="RS",1,0),IF(AX12="RS",1,0),IF(BA12="RS",1,0),IF(C28="RS",1,0),IF(F28="RS",1,0),IF(I28="RS",1,0),IF(L28="RS",1,0),IF(O28="RS",1,0),IF(V28="RS",1,0),IF(Y28="RS",1,0),IF(AB28="RS",1,0),IF(AE28="RS",1,0),IF(AH28="RS",1,0),IF(AO28="RS",1,0),IF(AR28="RS",1,0),IF(AU28="RS",1,0),IF(AX28="RS",1,0),IF(BA28="RS",1,0))</f>
        <v>0</v>
      </c>
      <c r="AH44" s="49"/>
      <c r="AI44" s="49">
        <f>SUM(IF(C12="CA",1,0),IF(F12="CA",1,0),IF(I12="CA",1,0),IF(L12="CA",1,0),IF(O12="CA",1,0),IF(V12="CA",1,0),IF(Y12="CA",1,0),IF(AB12="CA",1,0),IF(AE12="CA",1,0),IF(AH12="CA",1,0),IF(AO12="CA",1,0),IF(AR12="CA",1,0),IF(AU12="CA",1,0),IF(AX12="CA",1,0),IF(BA12="CA",1,0),IF(C28="CA",1,0),IF(F28="CA",1,0),IF(I28="CA",1,0),IF(L28="CA",1,0),IF(O28="CA",1,0),IF(V28="CA",1,0),IF(Y28="CA",1,0),IF(AB28="CA",1,0),IF(AE28="CA",1,0),IF(AH28="CA",1,0),IF(AO28="CA",1,0),IF(AR28="CA",1,0),IF(AU28="CA",1,0),IF(AX28="CA",1,0),IF(BA28="CA",1,0))</f>
        <v>0</v>
      </c>
      <c r="AJ44" s="49"/>
      <c r="AK44" s="49">
        <f>SUM(IF(C12="RTT",1,0),IF(F12="RTT",1,0),IF(I12="RTT",1,0),IF(L12="RTT",1,0),IF(O12="RTT",1,0),IF(V12="RTT",1,0),IF(Y12="RTT",1,0),IF(AB12="RTT",1,0),IF(AE12="RTT",1,0),IF(AH12="RTT",1,0),IF(AO12="RTT",1,0),IF(AR12="RTT",1,0),IF(AU12="RTT",1,0),IF(AX12="RTT",1,0),IF(BA12="RTT",1,0),IF(C28="RTT",1,0),IF(F28="RTT",1,0),IF(I28="RTT",1,0),IF(L28="RTT",1,0),IF(O28="RTT",1,0),IF(V28="RTT",1,0),IF(Y28="RTT",1,0),IF(AB28="RTT",1,0),IF(AE28="RTT",1,0),IF(AH28="RTT",1,0),IF(AO28="RTT",1,0),IF(AR28="RTT",1,0),IF(AU28="RTT",1,0),IF(AX28="RTT",1,0),IF(BA28="RTT",1,0))</f>
        <v>0</v>
      </c>
      <c r="AL44" s="49"/>
      <c r="AM44" s="49">
        <f>SUM(IF(C12="CF",1,0),IF(F12="CF",1,0),IF(I12="CF",1,0),IF(L12="CF",1,0),IF(O12="CF",1,0),IF(V12="CF",1,0),IF(Y12="CF",1,0),IF(AB12="CF",1,0),IF(AE12="CF",1,0),IF(AH12="CF",1,0),IF(AO12="CF",1,0),IF(AR12="CF",1,0),IF(AU12="CF",1,0),IF(AX12="CF",1,0),IF(BA12="CF",1,0),IF(C28="CF",1,0),IF(F28="CF",1,0),IF(I28="CF",1,0),IF(L28="CF",1,0),IF(O28="CF",1,0),IF(V28="CF",1,0),IF(Y28="CF",1,0),IF(AB28="CF",1,0),IF(AE28="CF",1,0),IF(AH28="CF",1,0),IF(AO28="CF",1,0),IF(AR28="CF",1,0),IF(AU28="CF",1,0),IF(AX28="CF",1,0),IF(BA28="CF",1,0))</f>
        <v>0</v>
      </c>
      <c r="AN44" s="49"/>
      <c r="AO44" s="49">
        <f>SUM(IF(C12="OFF",1,0),IF(F12="OFF",1,0),IF(I12="OFF",1,0),IF(L12="OFF",1,0),IF(O12="OFF",1,0),IF(V12="OFF",1,0),IF(Y12="OFF",1,0),IF(AB12="OFF",1,0),IF(AE12="OFF",1,0),IF(AH12="OFF",1,0),IF(AO12="OFF",1,0),IF(AR12="OFF",1,0),IF(AU12="OFF",1,0),IF(AX12="OFF",1,0),IF(BA12="OFF",1,0),IF(C28="OFF",1,0),IF(F28="OFF",1,0),IF(I28="OFF",1,0),IF(L28="OFF",1,0),IF(O28="OFF",1,0),IF(V28="OFF",1,0),IF(Y28="OFF",1,0),IF(AB28="OFF",1,0),IF(AE28="OFF",1,0),IF(AH28="OFF",1,0),IF(AO28="OFF",1,0),IF(AR28="OFF",1,0),IF(AU28="OFF",1,0),IF(AX28="OFF",1,0),IF(BA28="OFF",1,0))</f>
        <v>0</v>
      </c>
      <c r="AP44" s="49"/>
      <c r="AQ44" s="49">
        <f>SUM(IF(D12="CV",1,0),IF(G12="CV",1,0),IF(J12="CV",1,0),IF(M12="CV",1,0),IF(P12="CV",1,0),IF(W12="CV",1,0),IF(Z12="CV",1,0),IF(AC12="CV",1,0),IF(AF12="CV",1,0),IF(AI12="CV",1,0),IF(AP12="CV",1,0),IF(AS12="CV",1,0),IF(AV12="CV",1,0),IF(AY12="CV",1,0),IF(BB12="CV",1,0),IF(D28="CV",1,0),IF(G28="CV",1,0),IF(J28="CV",1,0),IF(M28="CV",1,0),IF(P28="CV",1,0),IF(W28="CV",1,0),IF(Z28="CV",1,0),IF(AC28="CV",1,0),IF(AF28="CV",1,0),IF(AI28="CV",1,0),IF(AP28="CV",1,0),IF(AS28="CV",1,0),IF(AV28="CV",1,0),IF(AY28="CV",1,0),IF(BB28="CV",1,0))</f>
        <v>0</v>
      </c>
      <c r="AR44" s="49"/>
      <c r="AS44" s="49">
        <f>SUM(IF(C12="CM",1,0),IF(F12="CM",1,0),IF(I12="CM",1,0),IF(L12="CM",1,0),IF(O12="CM",1,0),IF(V12="CM",1,0),IF(Y12="CM",1,0),IF(AB12="CM",1,0),IF(AE12="CM",1,0),IF(AH12="CM",1,0),IF(AO12="CM",1,0),IF(AR12="CM",1,0),IF(AU12="CM",1,0),IF(AX12="CM",1,0),IF(BA12="CM",1,0),IF(C28="CM",1,0),IF(F28="CM",1,0),IF(I28="CM",1,0),IF(L28="CM",1,0),IF(O28="CM",1,0),IF(V28="CM",1,0),IF(Y28="CM",1,0),IF(AB28="CM",1,0),IF(AE28="CM",1,0),IF(AH28="CM",1,0),IF(AO28="CM",1,0),IF(AR28="CM",1,0),IF(AU28="CM",1,0),IF(AX28="CM",1,0),IF(BA28="CM",1,0))</f>
        <v>0</v>
      </c>
      <c r="AT44" s="49"/>
      <c r="AX44" s="1" t="s">
        <v>25</v>
      </c>
    </row>
    <row r="45" spans="2:59" x14ac:dyDescent="0.25">
      <c r="B45" s="38" t="s">
        <v>32</v>
      </c>
      <c r="C45" s="78"/>
      <c r="D45" s="78"/>
      <c r="E45" s="78"/>
      <c r="F45" s="78"/>
      <c r="G45" s="49"/>
      <c r="H45" s="49"/>
      <c r="I45" s="49">
        <f>SUM(25-I44)</f>
        <v>25</v>
      </c>
      <c r="J45" s="49"/>
      <c r="K45" s="49">
        <f>SUM(20-K44)</f>
        <v>20</v>
      </c>
      <c r="L45" s="49"/>
      <c r="M45" s="49">
        <f>SUM(15-M44)</f>
        <v>15</v>
      </c>
      <c r="N45" s="49"/>
      <c r="O45" s="78"/>
      <c r="P45" s="78"/>
      <c r="Q45" s="78"/>
      <c r="R45" s="78"/>
      <c r="S45" s="78"/>
      <c r="T45" s="78"/>
      <c r="Y45" s="77" t="s">
        <v>32</v>
      </c>
      <c r="Z45" s="77"/>
      <c r="AA45" s="77"/>
      <c r="AB45" s="77"/>
      <c r="AC45" s="78"/>
      <c r="AD45" s="78"/>
      <c r="AE45" s="78"/>
      <c r="AF45" s="78"/>
      <c r="AG45" s="49">
        <f>SUM(AE44-AG44)</f>
        <v>0</v>
      </c>
      <c r="AH45" s="49"/>
      <c r="AI45" s="49">
        <f>SUM(25-AI44)</f>
        <v>25</v>
      </c>
      <c r="AJ45" s="49"/>
      <c r="AK45" s="49">
        <f>SUM(20-AK44)</f>
        <v>20</v>
      </c>
      <c r="AL45" s="49"/>
      <c r="AM45" s="49">
        <f>SUM(15-AM44)</f>
        <v>15</v>
      </c>
      <c r="AN45" s="49"/>
      <c r="AO45" s="78"/>
      <c r="AP45" s="78"/>
      <c r="AQ45" s="78"/>
      <c r="AR45" s="78"/>
      <c r="AS45" s="78"/>
      <c r="AT45" s="78"/>
    </row>
    <row r="46" spans="2:59" x14ac:dyDescent="0.25">
      <c r="B46" s="35" t="s">
        <v>17</v>
      </c>
      <c r="C46" s="74">
        <f>SUM(Jan!AC46,Fev!AC46,Mars!AC46)</f>
        <v>90</v>
      </c>
      <c r="D46" s="74"/>
      <c r="E46" s="49">
        <f>SUM(Jan!E46,Fev!AE46,Mars!AE46)</f>
        <v>0</v>
      </c>
      <c r="F46" s="49"/>
      <c r="G46" s="49">
        <f>SUM(Jan!G46,Fev!AG46,Mars!AG46)</f>
        <v>0</v>
      </c>
      <c r="H46" s="49"/>
      <c r="I46" s="44">
        <f>SUM(Jan!I46,Fev!AI46,Mars!AI46)</f>
        <v>0</v>
      </c>
      <c r="J46" s="46"/>
      <c r="K46" s="49">
        <f>SUM(Jan!K46,Fev!AK46,Mars!AK46)</f>
        <v>0</v>
      </c>
      <c r="L46" s="49"/>
      <c r="M46" s="49">
        <f>SUM(Jan!M46,Fev!AM46,Mars!AM46)</f>
        <v>0</v>
      </c>
      <c r="N46" s="49"/>
      <c r="O46" s="44">
        <f>SUM(Jan!O46,Fev!AO46,Mars!AO46)</f>
        <v>0</v>
      </c>
      <c r="P46" s="46"/>
      <c r="Q46" s="44">
        <f>SUM(Jan!Q46,Fev!AQ46,Mars!AQ46)</f>
        <v>0</v>
      </c>
      <c r="R46" s="46"/>
      <c r="S46" s="44">
        <f>SUM(Jan!S46,Fev!AS46,Mars!AS46)</f>
        <v>0</v>
      </c>
      <c r="T46" s="46"/>
      <c r="Y46" s="35" t="s">
        <v>17</v>
      </c>
      <c r="Z46" s="35"/>
      <c r="AA46" s="35"/>
      <c r="AB46" s="35"/>
      <c r="AC46" s="74">
        <f>SUM(IF(C14 = "P",1,0),IF(F14= "P",1,0),IF(I14= "P",1,0),IF(L14= "P",1,0),IF(O14= "P",1,0),IF(R14= "P",1,0),IF(V14= "P",1,0),IF(Y14= "P",1,0),IF(AB14= "P",1,0),IF(AE14= "P",1,0),IF(AH14= "P",1,0),IF(AO14= "P",1,0),IF(AR14= "P",1,0),IF(AU14= "P",1,0),IF(AX14= "P",1,0),IF(BA14= "P",1,0),IF(BD14= "P",1,0),IF(C30= "P",1,0),IF(F30= "P",1,0),IF(I30= "P",1,0),IF(L30= "P",1,0),IF(O30= "P",1,0),IF(R30= "P",1,0),IF(V30= "P",1,0),IF(Y30= "P",1,0),IF(AB30= "P",1,0),IF(AE30= "P",1,0),IF(AH30= "P",1,0),IF(AK30= "P",1,0),IF(AO30= "P",1,0),IF(AR30= "P",1,0),IF(AU30= "P",1,0),IF(AX30= "P",1,0),IF(BA30= "P",1,0),IF(BD30= "P",1,0))</f>
        <v>30</v>
      </c>
      <c r="AD46" s="74"/>
      <c r="AE46" s="75">
        <f>SUM(IF(E14="G",1,0),IF(H14="G",1,0),IF(K14="G",1,0),IF(N14="G",1,0),IF(Q14="G",1,0),IF(S14="G",1.5,0),IF(T14="G",2,0),IF(X14="G",1,0),IF(AA14="G",1,0),IF(AD14="G",1,0),IF(AG14="G",1,0),IF(AJ14="G",1,0),IF(AL14="G",1.5,0),IF(AM14="G",2,0),IF(AQ14="G",1,0),IF(AT14="G",1,0),IF(AW14="G",1,0),IF(AZ14="G",1,0),IF(BC14="G",1,0),IF(BE14="G",1.5,0),IF(BF14="G",2,0),IF(E30="G",1,0),IF(H30="G",1,0),IF(K30="G",1,0),IF(N30="G",1,0),IF(Q30="G",1,0),IF(S30="G",1.5,0),IF(T30="G",2,0),IF(X30="G",1,0),IF(AA30="G",1,0),IF(AD30="G",1,0),IF(AG30="G",1,0),IF(AJ30="G",1,0),IF(AL30="G",1.5,0),IF(AM30="G",2,0),IF(AQ30="G",1,0),IF(AT30="G",1,0),IF(AW30="G",1,0),IF(AZ30="G",1,0),IF(BC30="G",1,0),IF(BE30="G",1.5,0),IF(BF30="G",2,0))</f>
        <v>0</v>
      </c>
      <c r="AF46" s="76"/>
      <c r="AG46" s="49">
        <f>SUM(IF(C14="RS",1,0),IF(F14="RS",1,0),IF(I14="RS",1,0),IF(L14="RS",1,0),IF(O14="RS",1,0),IF(V14="RS",1,0),IF(Y14="RS",1,0),IF(AB14="RS",1,0),IF(AE14="RS",1,0),IF(AH14="RS",1,0),IF(AO14="RS",1,0),IF(AR14="RS",1,0),IF(AU14="RS",1,0),IF(AX14="RS",1,0),IF(BA14="RS",1,0),IF(C30="RS",1,0),IF(F30="RS",1,0),IF(I30="RS",1,0),IF(L30="RS",1,0),IF(O30="RS",1,0),IF(V30="RS",1,0),IF(Y30="RS",1,0),IF(AB30="RS",1,0),IF(AE30="RS",1,0),IF(AH30="RS",1,0),IF(AO30="RS",1,0),IF(AR30="RS",1,0),IF(AU30="RS",1,0),IF(AX30="RS",1,0),IF(BA30="RS",1,0))</f>
        <v>0</v>
      </c>
      <c r="AH46" s="49"/>
      <c r="AI46" s="49">
        <f>SUM(IF(C14="CA",1,0),IF(F14="CA",1,0),IF(I14="CA",1,0),IF(L14="CA",1,0),IF(O14="CA",1,0),IF(V14="CA",1,0),IF(Y14="CA",1,0),IF(AB14="CA",1,0),IF(AE14="CA",1,0),IF(AH14="CA",1,0),IF(AO14="CA",1,0),IF(AR14="CA",1,0),IF(AU14="CA",1,0),IF(AX14="CA",1,0),IF(BA14="CA",1,0),IF(C30="CA",1,0),IF(F30="CA",1,0),IF(I30="CA",1,0),IF(L30="CA",1,0),IF(O30="CA",1,0),IF(V30="CA",1,0),IF(Y30="CA",1,0),IF(AB30="CA",1,0),IF(AE30="CA",1,0),IF(AH30="CA",1,0),IF(AO30="CA",1,0),IF(AR30="CA",1,0),IF(AU30="CA",1,0),IF(AX30="CA",1,0),IF(BA30="CA",1,0))</f>
        <v>0</v>
      </c>
      <c r="AJ46" s="49"/>
      <c r="AK46" s="49">
        <f>SUM(IF(C14="RTT",1,0),IF(F14="RTT",1,0),IF(I14="RTT",1,0),IF(L14="RTT",1,0),IF(O14="RTT",1,0),IF(V14="RTT",1,0),IF(Y14="RTT",1,0),IF(AB14="RTT",1,0),IF(AE14="RTT",1,0),IF(AH14="RTT",1,0),IF(AO14="RTT",1,0),IF(AR14="RTT",1,0),IF(AU14="RTT",1,0),IF(AX14="RTT",1,0),IF(BA14="RTT",1,0),IF(C30="RTT",1,0),IF(F30="RTT",1,0),IF(I30="RTT",1,0),IF(L30="RTT",1,0),IF(O30="RTT",1,0),IF(V30="RTT",1,0),IF(Y30="RTT",1,0),IF(AB30="RTT",1,0),IF(AE30="RTT",1,0),IF(AH30="RTT",1,0),IF(AO30="RTT",1,0),IF(AR30="RTT",1,0),IF(AU30="RTT",1,0),IF(AX30="RTT",1,0),IF(BA30="RTT",1,0))</f>
        <v>0</v>
      </c>
      <c r="AL46" s="49"/>
      <c r="AM46" s="49">
        <f>SUM(IF(C14="CF",1,0),IF(F14="CF",1,0),IF(I14="CF",1,0),IF(L14="CF",1,0),IF(O14="CF",1,0),IF(V14="CF",1,0),IF(Y14="CF",1,0),IF(AB14="CF",1,0),IF(AE14="CF",1,0),IF(AH14="CF",1,0),IF(AO14="CF",1,0),IF(AR14="CF",1,0),IF(AU14="CF",1,0),IF(AX14="CF",1,0),IF(BA14="CF",1,0),IF(C30="CF",1,0),IF(F30="CF",1,0),IF(I30="CF",1,0),IF(L30="CF",1,0),IF(O30="CF",1,0),IF(V30="CF",1,0),IF(Y30="CF",1,0),IF(AB30="CF",1,0),IF(AE30="CF",1,0),IF(AH30="CF",1,0),IF(AO30="CF",1,0),IF(AR30="CF",1,0),IF(AU30="CF",1,0),IF(AX30="CF",1,0),IF(BA30="CF",1,0))</f>
        <v>0</v>
      </c>
      <c r="AN46" s="49"/>
      <c r="AO46" s="49">
        <f>SUM(IF(C14="OFF",1,0),IF(F14="OFF",1,0),IF(I14="OFF",1,0),IF(L14="OFF",1,0),IF(O14="OFF",1,0),IF(V14="OFF",1,0),IF(Y14="OFF",1,0),IF(AB14="OFF",1,0),IF(AE14="OFF",1,0),IF(AH14="OFF",1,0),IF(AO14="OFF",1,0),IF(AR14="OFF",1,0),IF(AU14="OFF",1,0),IF(AX14="OFF",1,0),IF(BA14="OFF",1,0),IF(C30="OFF",1,0),IF(F30="OFF",1,0),IF(I30="OFF",1,0),IF(L30="OFF",1,0),IF(O30="OFF",1,0),IF(V30="OFF",1,0),IF(Y30="OFF",1,0),IF(AB30="OFF",1,0),IF(AE30="OFF",1,0),IF(AH30="OFF",1,0),IF(AO30="OFF",1,0),IF(AR30="OFF",1,0),IF(AU30="OFF",1,0),IF(AX30="OFF",1,0),IF(BA30="OFF",1,0))</f>
        <v>0</v>
      </c>
      <c r="AP46" s="49"/>
      <c r="AQ46" s="49">
        <f>SUM(IF(D14="CV",1,0),IF(G14="CV",1,0),IF(J14="CV",1,0),IF(M14="CV",1,0),IF(P14="CV",1,0),IF(W14="CV",1,0),IF(Z14="CV",1,0),IF(AC14="CV",1,0),IF(AF14="CV",1,0),IF(AI14="CV",1,0),IF(AP14="CV",1,0),IF(AS14="CV",1,0),IF(AV14="CV",1,0),IF(AY14="CV",1,0),IF(BB14="CV",1,0),IF(D30="CV",1,0),IF(G30="CV",1,0),IF(J30="CV",1,0),IF(M30="CV",1,0),IF(P30="CV",1,0),IF(W30="CV",1,0),IF(Z30="CV",1,0),IF(AC30="CV",1,0),IF(AF30="CV",1,0),IF(AI30="CV",1,0),IF(AP30="CV",1,0),IF(AS30="CV",1,0),IF(AV30="CV",1,0),IF(AY30="CV",1,0),IF(BB30="CV",1,0))</f>
        <v>0</v>
      </c>
      <c r="AR46" s="49"/>
      <c r="AS46" s="49">
        <f>SUM(IF(C14="CM",1,0),IF(F14="CM",1,0),IF(I14="CM",1,0),IF(L14="CM",1,0),IF(O14="CM",1,0),IF(V14="CM",1,0),IF(Y14="CM",1,0),IF(AB14="CM",1,0),IF(AE14="CM",1,0),IF(AH14="CM",1,0),IF(AO14="CM",1,0),IF(AR14="CM",1,0),IF(AU14="CM",1,0),IF(AX14="CM",1,0),IF(BA14="CM",1,0),IF(C30="CM",1,0),IF(F30="CM",1,0),IF(I30="CM",1,0),IF(L30="CM",1,0),IF(O30="CM",1,0),IF(V30="CM",1,0),IF(Y30="CM",1,0),IF(AB30="CM",1,0),IF(AE30="CM",1,0),IF(AH30="CM",1,0),IF(AO30="CM",1,0),IF(AR30="CM",1,0),IF(AU30="CM",1,0),IF(AX30="CM",1,0),IF(BA30="CM",1,0))</f>
        <v>0</v>
      </c>
      <c r="AT46" s="49"/>
    </row>
    <row r="47" spans="2:59" x14ac:dyDescent="0.25">
      <c r="B47" s="38" t="s">
        <v>32</v>
      </c>
      <c r="C47" s="78"/>
      <c r="D47" s="78"/>
      <c r="E47" s="78"/>
      <c r="F47" s="78"/>
      <c r="G47" s="49"/>
      <c r="H47" s="49"/>
      <c r="I47" s="49">
        <f>SUM(25-I46)</f>
        <v>25</v>
      </c>
      <c r="J47" s="49"/>
      <c r="K47" s="49">
        <f>SUM(20-K46)</f>
        <v>20</v>
      </c>
      <c r="L47" s="49"/>
      <c r="M47" s="49">
        <f>SUM(15-M46)</f>
        <v>15</v>
      </c>
      <c r="N47" s="49"/>
      <c r="O47" s="78"/>
      <c r="P47" s="78"/>
      <c r="Q47" s="78"/>
      <c r="R47" s="78"/>
      <c r="S47" s="78"/>
      <c r="T47" s="78"/>
      <c r="Y47" s="77" t="s">
        <v>32</v>
      </c>
      <c r="Z47" s="77"/>
      <c r="AA47" s="77"/>
      <c r="AB47" s="77"/>
      <c r="AC47" s="78"/>
      <c r="AD47" s="78"/>
      <c r="AE47" s="78"/>
      <c r="AF47" s="78"/>
      <c r="AG47" s="49">
        <f>SUM(AE46-AG46)</f>
        <v>0</v>
      </c>
      <c r="AH47" s="49"/>
      <c r="AI47" s="49">
        <f>SUM(25-AI46)</f>
        <v>25</v>
      </c>
      <c r="AJ47" s="49"/>
      <c r="AK47" s="49">
        <f>SUM(20-AK46)</f>
        <v>20</v>
      </c>
      <c r="AL47" s="49"/>
      <c r="AM47" s="49">
        <f>SUM(15-AM46)</f>
        <v>15</v>
      </c>
      <c r="AN47" s="49"/>
      <c r="AO47" s="78"/>
      <c r="AP47" s="78"/>
      <c r="AQ47" s="78"/>
      <c r="AR47" s="78"/>
      <c r="AS47" s="78"/>
      <c r="AT47" s="78"/>
    </row>
    <row r="48" spans="2:59" x14ac:dyDescent="0.25">
      <c r="B48" s="35" t="s">
        <v>18</v>
      </c>
      <c r="C48" s="74">
        <f>SUM(Jan!AC48,Fev!AC48,Mars!AC48)</f>
        <v>90</v>
      </c>
      <c r="D48" s="74"/>
      <c r="E48" s="49">
        <f>SUM(Jan!E48,Fev!AE48,Mars!AE48)</f>
        <v>0</v>
      </c>
      <c r="F48" s="49"/>
      <c r="G48" s="49">
        <f>SUM(Jan!G48,Fev!AG48,Mars!AG48)</f>
        <v>0</v>
      </c>
      <c r="H48" s="49"/>
      <c r="I48" s="44">
        <f>SUM(Jan!I48,Fev!AI48,Mars!AI48)</f>
        <v>0</v>
      </c>
      <c r="J48" s="46"/>
      <c r="K48" s="49">
        <f>SUM(Jan!K48,Fev!AK48,Mars!AK48)</f>
        <v>0</v>
      </c>
      <c r="L48" s="49"/>
      <c r="M48" s="49">
        <f>SUM(Jan!M48,Fev!AM48,Mars!AM48)</f>
        <v>0</v>
      </c>
      <c r="N48" s="49"/>
      <c r="O48" s="44">
        <f>SUM(Jan!O48,Fev!AO48,Mars!AO48)</f>
        <v>0</v>
      </c>
      <c r="P48" s="46"/>
      <c r="Q48" s="44">
        <f>SUM(Jan!Q48,Fev!AQ48,Mars!AQ48)</f>
        <v>0</v>
      </c>
      <c r="R48" s="46"/>
      <c r="S48" s="44">
        <f>SUM(Jan!S48,Fev!AS48,Mars!AS48)</f>
        <v>0</v>
      </c>
      <c r="T48" s="46"/>
      <c r="Y48" s="35" t="s">
        <v>18</v>
      </c>
      <c r="Z48" s="35"/>
      <c r="AA48" s="35"/>
      <c r="AB48" s="35"/>
      <c r="AC48" s="74">
        <f>SUM(IF(C16 = "P",1,0),IF(F16= "P",1,0),IF(I16= "P",1,0),IF(L16= "P",1,0),IF(O16= "P",1,0),IF(R16= "P",1,0),IF(V16= "P",1,0),IF(Y16= "P",1,0),IF(AB16= "P",1,0),IF(AE16= "P",1,0),IF(AH16= "P",1,0),IF(AO16= "P",1,0),IF(AR16= "P",1,0),IF(AU16= "P",1,0),IF(AX16= "P",1,0),IF(BA16= "P",1,0),IF(BD16= "P",1,0),IF(C32= "P",1,0),IF(F32= "P",1,0),IF(I32= "P",1,0),IF(L32= "P",1,0),IF(O32= "P",1,0),IF(R32= "P",1,0),IF(V32= "P",1,0),IF(Y32= "P",1,0),IF(AB32= "P",1,0),IF(AE32= "P",1,0),IF(AH32= "P",1,0),IF(AK32= "P",1,0),IF(AO32= "P",1,0),IF(AR32= "P",1,0),IF(AU32= "P",1,0),IF(AX32= "P",1,0),IF(BA32= "P",1,0),IF(BD32= "P",1,0))</f>
        <v>30</v>
      </c>
      <c r="AD48" s="74"/>
      <c r="AE48" s="75">
        <f>SUM(IF(E16="G",1,0),IF(H16="G",1,0),IF(K16="G",1,0),IF(N16="G",1,0),IF(Q16="G",1,0),IF(S16="G",1.5,0),IF(T16="G",2,0),IF(X16="G",1,0),IF(AA16="G",1,0),IF(AD16="G",1,0),IF(AG16="G",1,0),IF(AJ16="G",1,0),IF(AL16="G",1.5,0),IF(AM16="G",2,0),IF(AQ16="G",1,0),IF(AT16="G",1,0),IF(AW16="G",1,0),IF(AZ16="G",1,0),IF(BC16="G",1,0),IF(BE16="G",1.5,0),IF(BF16="G",2,0),IF(E32="G",1,0),IF(H32="G",1,0),IF(K32="G",1,0),IF(N32="G",1,0),IF(Q32="G",1,0),IF(S32="G",1.5,0),IF(T32="G",2,0),IF(X32="G",1,0),IF(AA32="G",1,0),IF(AD32="G",1,0),IF(AG32="G",1,0),IF(AJ32="G",1,0),IF(AL32="G",1.5,0),IF(AM32="G",2,0),IF(AQ32="G",1,0),IF(AT32="G",1,0),IF(AW32="G",1,0),IF(AZ32="G",1,0),IF(BC32="G",1,0),IF(BE32="G",1.5,0),IF(BF32="G",2,0))</f>
        <v>0</v>
      </c>
      <c r="AF48" s="76"/>
      <c r="AG48" s="49">
        <f>SUM(IF(C16="RS",1,0),IF(F16="RS",1,0),IF(I16="RS",1,0),IF(L16="RS",1,0),IF(O16="RS",1,0),IF(V16="RS",1,0),IF(Y16="RS",1,0),IF(AB16="RS",1,0),IF(AE16="RS",1,0),IF(AH16="RS",1,0),IF(AO16="RS",1,0),IF(AR16="RS",1,0),IF(AU16="RS",1,0),IF(AX16="RS",1,0),IF(BA16="RS",1,0),IF(C32="RS",1,0),IF(F32="RS",1,0),IF(I32="RS",1,0),IF(L32="RS",1,0),IF(O32="RS",1,0),IF(V32="RS",1,0),IF(Y32="RS",1,0),IF(AB32="RS",1,0),IF(AE32="RS",1,0),IF(AH32="RS",1,0),IF(AO32="RS",1,0),IF(AR32="RS",1,0),IF(AU32="RS",1,0),IF(AX32="RS",1,0),IF(BA32="RS",1,0))</f>
        <v>0</v>
      </c>
      <c r="AH48" s="49"/>
      <c r="AI48" s="49">
        <f>SUM(IF(C16="CA",1,0),IF(F16="CA",1,0),IF(I16="CA",1,0),IF(L16="CA",1,0),IF(O16="CA",1,0),IF(V16="CA",1,0),IF(Y16="CA",1,0),IF(AB16="CA",1,0),IF(AE16="CA",1,0),IF(AH16="CA",1,0),IF(AO16="CA",1,0),IF(AR16="CA",1,0),IF(AU16="CA",1,0),IF(AX16="CA",1,0),IF(BA16="CA",1,0),IF(C32="CA",1,0),IF(F32="CA",1,0),IF(I32="CA",1,0),IF(L32="CA",1,0),IF(O32="CA",1,0),IF(V32="CA",1,0),IF(Y32="CA",1,0),IF(AB32="CA",1,0),IF(AE32="CA",1,0),IF(AH32="CA",1,0),IF(AO32="CA",1,0),IF(AR32="CA",1,0),IF(AU32="CA",1,0),IF(AX32="CA",1,0),IF(BA32="CA",1,0))</f>
        <v>0</v>
      </c>
      <c r="AJ48" s="49"/>
      <c r="AK48" s="49">
        <f>SUM(IF(C16="RTT",1,0),IF(F16="RTT",1,0),IF(I16="RTT",1,0),IF(L16="RTT",1,0),IF(O16="RTT",1,0),IF(V16="RTT",1,0),IF(Y16="RTT",1,0),IF(AB16="RTT",1,0),IF(AE16="RTT",1,0),IF(AH16="RTT",1,0),IF(AO16="RTT",1,0),IF(AR16="RTT",1,0),IF(AU16="RTT",1,0),IF(AX16="RTT",1,0),IF(BA16="RTT",1,0),IF(C32="RTT",1,0),IF(F32="RTT",1,0),IF(I32="RTT",1,0),IF(L32="RTT",1,0),IF(O32="RTT",1,0),IF(V32="RTT",1,0),IF(Y32="RTT",1,0),IF(AB32="RTT",1,0),IF(AE32="RTT",1,0),IF(AH32="RTT",1,0),IF(AO32="RTT",1,0),IF(AR32="RTT",1,0),IF(AU32="RTT",1,0),IF(AX32="RTT",1,0),IF(BA32="RTT",1,0))</f>
        <v>0</v>
      </c>
      <c r="AL48" s="49"/>
      <c r="AM48" s="49">
        <f>SUM(IF(C16="CF",1,0),IF(F16="CF",1,0),IF(I16="CF",1,0),IF(L16="CF",1,0),IF(O16="CF",1,0),IF(V16="CF",1,0),IF(Y16="CF",1,0),IF(AB16="CF",1,0),IF(AE16="CF",1,0),IF(AH16="CF",1,0),IF(AO16="CF",1,0),IF(AR16="CF",1,0),IF(AU16="CF",1,0),IF(AX16="CF",1,0),IF(BA16="CF",1,0),IF(C32="CF",1,0),IF(F32="CF",1,0),IF(I32="CF",1,0),IF(L32="CF",1,0),IF(O32="CF",1,0),IF(V32="CF",1,0),IF(Y32="CF",1,0),IF(AB32="CF",1,0),IF(AE32="CF",1,0),IF(AH32="CF",1,0),IF(AO32="CF",1,0),IF(AR32="CF",1,0),IF(AU32="CF",1,0),IF(AX32="CF",1,0),IF(BA32="CF",1,0))</f>
        <v>0</v>
      </c>
      <c r="AN48" s="49"/>
      <c r="AO48" s="49">
        <f>SUM(IF(C16="OFF",1,0),IF(F16="OFF",1,0),IF(I16="OFF",1,0),IF(L16="OFF",1,0),IF(O16="OFF",1,0),IF(V16="OFF",1,0),IF(Y16="OFF",1,0),IF(AB16="OFF",1,0),IF(AE16="OFF",1,0),IF(AH16="OFF",1,0),IF(AO16="OFF",1,0),IF(AR16="OFF",1,0),IF(AU16="OFF",1,0),IF(AX16="OFF",1,0),IF(BA16="OFF",1,0),IF(C32="OFF",1,0),IF(F32="OFF",1,0),IF(I32="OFF",1,0),IF(L32="OFF",1,0),IF(O32="OFF",1,0),IF(V32="OFF",1,0),IF(Y32="OFF",1,0),IF(AB32="OFF",1,0),IF(AE32="OFF",1,0),IF(AH32="OFF",1,0),IF(AO32="OFF",1,0),IF(AR32="OFF",1,0),IF(AU32="OFF",1,0),IF(AX32="OFF",1,0),IF(BA32="OFF",1,0))</f>
        <v>0</v>
      </c>
      <c r="AP48" s="49"/>
      <c r="AQ48" s="49">
        <f>SUM(IF(D16="CV",1,0),IF(G16="CV",1,0),IF(J16="CV",1,0),IF(M16="CV",1,0),IF(P16="CV",1,0),IF(W16="CV",1,0),IF(Z16="CV",1,0),IF(AC16="CV",1,0),IF(AF16="CV",1,0),IF(AI16="CV",1,0),IF(AP16="CV",1,0),IF(AS16="CV",1,0),IF(AV16="CV",1,0),IF(AY16="CV",1,0),IF(BB16="CV",1,0),IF(D32="CV",1,0),IF(G32="CV",1,0),IF(J32="CV",1,0),IF(M32="CV",1,0),IF(P32="CV",1,0),IF(W32="CV",1,0),IF(Z32="CV",1,0),IF(AC32="CV",1,0),IF(AF32="CV",1,0),IF(AI32="CV",1,0),IF(AP32="CV",1,0),IF(AS32="CV",1,0),IF(AV32="CV",1,0),IF(AY32="CV",1,0),IF(BB32="CV",1,0))</f>
        <v>0</v>
      </c>
      <c r="AR48" s="49"/>
      <c r="AS48" s="49">
        <f>SUM(IF(C16="CM",1,0),IF(F16="CM",1,0),IF(I16="CM",1,0),IF(L16="CM",1,0),IF(O16="CM",1,0),IF(V16="CM",1,0),IF(Y16="CM",1,0),IF(AB16="CM",1,0),IF(AE16="CM",1,0),IF(AH16="CM",1,0),IF(AO16="CM",1,0),IF(AR16="CM",1,0),IF(AU16="CM",1,0),IF(AX16="CM",1,0),IF(BA16="CM",1,0),IF(C32="CM",1,0),IF(F32="CM",1,0),IF(I32="CM",1,0),IF(L32="CM",1,0),IF(O32="CM",1,0),IF(V32="CM",1,0),IF(Y32="CM",1,0),IF(AB32="CM",1,0),IF(AE32="CM",1,0),IF(AH32="CM",1,0),IF(AO32="CM",1,0),IF(AR32="CM",1,0),IF(AU32="CM",1,0),IF(AX32="CM",1,0),IF(BA32="CM",1,0))</f>
        <v>0</v>
      </c>
      <c r="AT48" s="49"/>
    </row>
    <row r="49" spans="2:46" x14ac:dyDescent="0.25">
      <c r="B49" s="38" t="s">
        <v>32</v>
      </c>
      <c r="C49" s="78"/>
      <c r="D49" s="78"/>
      <c r="E49" s="78"/>
      <c r="F49" s="78"/>
      <c r="G49" s="49"/>
      <c r="H49" s="49"/>
      <c r="I49" s="49">
        <f>SUM(25-I48)</f>
        <v>25</v>
      </c>
      <c r="J49" s="49"/>
      <c r="K49" s="49">
        <f>SUM(20-K48)</f>
        <v>20</v>
      </c>
      <c r="L49" s="49"/>
      <c r="M49" s="49">
        <f>SUM(15-M48)</f>
        <v>15</v>
      </c>
      <c r="N49" s="49"/>
      <c r="O49" s="78"/>
      <c r="P49" s="78"/>
      <c r="Q49" s="78"/>
      <c r="R49" s="78"/>
      <c r="S49" s="78"/>
      <c r="T49" s="78"/>
      <c r="U49" s="37"/>
      <c r="Y49" s="77" t="s">
        <v>32</v>
      </c>
      <c r="Z49" s="77"/>
      <c r="AA49" s="77"/>
      <c r="AB49" s="77"/>
      <c r="AC49" s="78"/>
      <c r="AD49" s="78"/>
      <c r="AE49" s="78"/>
      <c r="AF49" s="78"/>
      <c r="AG49" s="49">
        <f>SUM(AE48-AG48)</f>
        <v>0</v>
      </c>
      <c r="AH49" s="49"/>
      <c r="AI49" s="49">
        <f>SUM(25-AI48)</f>
        <v>25</v>
      </c>
      <c r="AJ49" s="49"/>
      <c r="AK49" s="49">
        <f>SUM(20-AK48)</f>
        <v>20</v>
      </c>
      <c r="AL49" s="49"/>
      <c r="AM49" s="49">
        <f>SUM(15-AM48)</f>
        <v>15</v>
      </c>
      <c r="AN49" s="49"/>
      <c r="AO49" s="78"/>
      <c r="AP49" s="78"/>
      <c r="AQ49" s="78"/>
      <c r="AR49" s="78"/>
      <c r="AS49" s="78"/>
      <c r="AT49" s="78"/>
    </row>
  </sheetData>
  <mergeCells count="566">
    <mergeCell ref="AS49:AT49"/>
    <mergeCell ref="AG49:AH49"/>
    <mergeCell ref="AI49:AJ49"/>
    <mergeCell ref="AK49:AL49"/>
    <mergeCell ref="AM49:AN49"/>
    <mergeCell ref="AO49:AP49"/>
    <mergeCell ref="AQ49:AR49"/>
    <mergeCell ref="O49:P49"/>
    <mergeCell ref="Q49:R49"/>
    <mergeCell ref="S49:T49"/>
    <mergeCell ref="Y49:AB49"/>
    <mergeCell ref="AC49:AD49"/>
    <mergeCell ref="AE49:AF49"/>
    <mergeCell ref="C49:D49"/>
    <mergeCell ref="E49:F49"/>
    <mergeCell ref="G49:H49"/>
    <mergeCell ref="I49:J49"/>
    <mergeCell ref="K49:L49"/>
    <mergeCell ref="M49:N49"/>
    <mergeCell ref="AI48:AJ48"/>
    <mergeCell ref="AK48:AL48"/>
    <mergeCell ref="AM48:AN48"/>
    <mergeCell ref="C48:D48"/>
    <mergeCell ref="E48:F48"/>
    <mergeCell ref="G48:H48"/>
    <mergeCell ref="I48:J48"/>
    <mergeCell ref="K48:L48"/>
    <mergeCell ref="M48:N48"/>
    <mergeCell ref="Y47:AB47"/>
    <mergeCell ref="AC47:AD47"/>
    <mergeCell ref="AE47:AF47"/>
    <mergeCell ref="AG47:AH47"/>
    <mergeCell ref="AO48:AP48"/>
    <mergeCell ref="AQ48:AR48"/>
    <mergeCell ref="AS48:AT48"/>
    <mergeCell ref="O48:P48"/>
    <mergeCell ref="Q48:R48"/>
    <mergeCell ref="S48:T48"/>
    <mergeCell ref="AC48:AD48"/>
    <mergeCell ref="AE48:AF48"/>
    <mergeCell ref="AG48:AH48"/>
    <mergeCell ref="AO46:AP46"/>
    <mergeCell ref="AQ46:AR46"/>
    <mergeCell ref="AS46:AT46"/>
    <mergeCell ref="C47:D47"/>
    <mergeCell ref="E47:F47"/>
    <mergeCell ref="G47:H47"/>
    <mergeCell ref="I47:J47"/>
    <mergeCell ref="K47:L47"/>
    <mergeCell ref="M47:N47"/>
    <mergeCell ref="O47:P47"/>
    <mergeCell ref="AC46:AD46"/>
    <mergeCell ref="AE46:AF46"/>
    <mergeCell ref="AG46:AH46"/>
    <mergeCell ref="AI46:AJ46"/>
    <mergeCell ref="AK46:AL46"/>
    <mergeCell ref="AM46:AN46"/>
    <mergeCell ref="AI47:AJ47"/>
    <mergeCell ref="AK47:AL47"/>
    <mergeCell ref="AM47:AN47"/>
    <mergeCell ref="AO47:AP47"/>
    <mergeCell ref="AQ47:AR47"/>
    <mergeCell ref="AS47:AT47"/>
    <mergeCell ref="Q47:R47"/>
    <mergeCell ref="S47:T47"/>
    <mergeCell ref="AS45:AT45"/>
    <mergeCell ref="C46:D46"/>
    <mergeCell ref="E46:F46"/>
    <mergeCell ref="G46:H46"/>
    <mergeCell ref="I46:J46"/>
    <mergeCell ref="K46:L46"/>
    <mergeCell ref="M46:N46"/>
    <mergeCell ref="O46:P46"/>
    <mergeCell ref="Q46:R46"/>
    <mergeCell ref="S46:T46"/>
    <mergeCell ref="AG45:AH45"/>
    <mergeCell ref="AI45:AJ45"/>
    <mergeCell ref="AK45:AL45"/>
    <mergeCell ref="AM45:AN45"/>
    <mergeCell ref="AO45:AP45"/>
    <mergeCell ref="AQ45:AR45"/>
    <mergeCell ref="O45:P45"/>
    <mergeCell ref="Q45:R45"/>
    <mergeCell ref="S45:T45"/>
    <mergeCell ref="Y45:AB45"/>
    <mergeCell ref="AC45:AD45"/>
    <mergeCell ref="AE45:AF45"/>
    <mergeCell ref="C45:D45"/>
    <mergeCell ref="E45:F45"/>
    <mergeCell ref="C44:D44"/>
    <mergeCell ref="E44:F44"/>
    <mergeCell ref="G44:H44"/>
    <mergeCell ref="I44:J44"/>
    <mergeCell ref="K44:L44"/>
    <mergeCell ref="M44:N44"/>
    <mergeCell ref="G45:H45"/>
    <mergeCell ref="I45:J45"/>
    <mergeCell ref="K45:L45"/>
    <mergeCell ref="M45:N45"/>
    <mergeCell ref="Y43:AB43"/>
    <mergeCell ref="AC43:AD43"/>
    <mergeCell ref="AE43:AF43"/>
    <mergeCell ref="AG43:AH43"/>
    <mergeCell ref="AS44:AT44"/>
    <mergeCell ref="O44:P44"/>
    <mergeCell ref="Q44:R44"/>
    <mergeCell ref="S44:T44"/>
    <mergeCell ref="AC44:AD44"/>
    <mergeCell ref="AE44:AF44"/>
    <mergeCell ref="AG44:AH44"/>
    <mergeCell ref="AI44:AJ44"/>
    <mergeCell ref="AK44:AL44"/>
    <mergeCell ref="AM44:AN44"/>
    <mergeCell ref="AO44:AP44"/>
    <mergeCell ref="AQ44:AR44"/>
    <mergeCell ref="AO42:AP42"/>
    <mergeCell ref="AQ42:AR42"/>
    <mergeCell ref="AS42:AT42"/>
    <mergeCell ref="C43:D43"/>
    <mergeCell ref="E43:F43"/>
    <mergeCell ref="G43:H43"/>
    <mergeCell ref="I43:J43"/>
    <mergeCell ref="K43:L43"/>
    <mergeCell ref="M43:N43"/>
    <mergeCell ref="O43:P43"/>
    <mergeCell ref="AC42:AD42"/>
    <mergeCell ref="AE42:AF42"/>
    <mergeCell ref="AG42:AH42"/>
    <mergeCell ref="AI42:AJ42"/>
    <mergeCell ref="AK42:AL42"/>
    <mergeCell ref="AM42:AN42"/>
    <mergeCell ref="AI43:AJ43"/>
    <mergeCell ref="AK43:AL43"/>
    <mergeCell ref="AM43:AN43"/>
    <mergeCell ref="AO43:AP43"/>
    <mergeCell ref="AQ43:AR43"/>
    <mergeCell ref="AS43:AT43"/>
    <mergeCell ref="Q43:R43"/>
    <mergeCell ref="S43:T43"/>
    <mergeCell ref="AS41:AT41"/>
    <mergeCell ref="C42:D42"/>
    <mergeCell ref="E42:F42"/>
    <mergeCell ref="G42:H42"/>
    <mergeCell ref="I42:J42"/>
    <mergeCell ref="K42:L42"/>
    <mergeCell ref="M42:N42"/>
    <mergeCell ref="O42:P42"/>
    <mergeCell ref="Q42:R42"/>
    <mergeCell ref="S42:T42"/>
    <mergeCell ref="AG41:AH41"/>
    <mergeCell ref="AI41:AJ41"/>
    <mergeCell ref="AK41:AL41"/>
    <mergeCell ref="AM41:AN41"/>
    <mergeCell ref="AO41:AP41"/>
    <mergeCell ref="AQ41:AR41"/>
    <mergeCell ref="O41:P41"/>
    <mergeCell ref="Q41:R41"/>
    <mergeCell ref="S41:T41"/>
    <mergeCell ref="Y41:AB41"/>
    <mergeCell ref="AC41:AD41"/>
    <mergeCell ref="AE41:AF41"/>
    <mergeCell ref="C41:D41"/>
    <mergeCell ref="E41:F41"/>
    <mergeCell ref="G41:H41"/>
    <mergeCell ref="I41:J41"/>
    <mergeCell ref="K41:L41"/>
    <mergeCell ref="M41:N41"/>
    <mergeCell ref="AI40:AJ40"/>
    <mergeCell ref="AK40:AL40"/>
    <mergeCell ref="AM40:AN40"/>
    <mergeCell ref="AO40:AP40"/>
    <mergeCell ref="AQ40:AR40"/>
    <mergeCell ref="AS40:AT40"/>
    <mergeCell ref="O40:P40"/>
    <mergeCell ref="Q40:R40"/>
    <mergeCell ref="S40:T40"/>
    <mergeCell ref="AC40:AD40"/>
    <mergeCell ref="AE40:AF40"/>
    <mergeCell ref="AG40:AH40"/>
    <mergeCell ref="AM39:AN39"/>
    <mergeCell ref="AO39:AP39"/>
    <mergeCell ref="AQ39:AR39"/>
    <mergeCell ref="AS39:AT39"/>
    <mergeCell ref="AG39:AH39"/>
    <mergeCell ref="AI39:AJ39"/>
    <mergeCell ref="AK39:AL39"/>
    <mergeCell ref="C40:D40"/>
    <mergeCell ref="E40:F40"/>
    <mergeCell ref="G40:H40"/>
    <mergeCell ref="I40:J40"/>
    <mergeCell ref="K40:L40"/>
    <mergeCell ref="M40:N40"/>
    <mergeCell ref="Y39:AB39"/>
    <mergeCell ref="AC39:AD39"/>
    <mergeCell ref="AE39:AF39"/>
    <mergeCell ref="AI38:AJ38"/>
    <mergeCell ref="AK38:AL38"/>
    <mergeCell ref="AM38:AN38"/>
    <mergeCell ref="AO38:AP38"/>
    <mergeCell ref="AQ38:AR38"/>
    <mergeCell ref="M38:N38"/>
    <mergeCell ref="O38:P38"/>
    <mergeCell ref="Q38:R38"/>
    <mergeCell ref="S38:T38"/>
    <mergeCell ref="AC38:AD38"/>
    <mergeCell ref="AE38:AF38"/>
    <mergeCell ref="C39:D39"/>
    <mergeCell ref="E39:F39"/>
    <mergeCell ref="G39:H39"/>
    <mergeCell ref="I39:J39"/>
    <mergeCell ref="K39:L39"/>
    <mergeCell ref="M39:N39"/>
    <mergeCell ref="O39:P39"/>
    <mergeCell ref="Q39:R39"/>
    <mergeCell ref="S39:T39"/>
    <mergeCell ref="AI37:AJ37"/>
    <mergeCell ref="AK37:AL37"/>
    <mergeCell ref="AM37:AN37"/>
    <mergeCell ref="AO37:AP37"/>
    <mergeCell ref="AS37:AT37"/>
    <mergeCell ref="C38:D38"/>
    <mergeCell ref="E38:F38"/>
    <mergeCell ref="G38:H38"/>
    <mergeCell ref="I38:J38"/>
    <mergeCell ref="K38:L38"/>
    <mergeCell ref="O37:P37"/>
    <mergeCell ref="Q37:R37"/>
    <mergeCell ref="S37:T37"/>
    <mergeCell ref="AC37:AD37"/>
    <mergeCell ref="AE37:AF37"/>
    <mergeCell ref="AG37:AH37"/>
    <mergeCell ref="C37:D37"/>
    <mergeCell ref="E37:F37"/>
    <mergeCell ref="G37:H37"/>
    <mergeCell ref="I37:J37"/>
    <mergeCell ref="K37:L37"/>
    <mergeCell ref="M37:N37"/>
    <mergeCell ref="AS38:AT38"/>
    <mergeCell ref="AG38:AH38"/>
    <mergeCell ref="AU33:AW33"/>
    <mergeCell ref="AX33:AZ33"/>
    <mergeCell ref="BA33:BC33"/>
    <mergeCell ref="BF33:BG33"/>
    <mergeCell ref="B35:T36"/>
    <mergeCell ref="Y35:AT36"/>
    <mergeCell ref="Y33:AA33"/>
    <mergeCell ref="AB33:AD33"/>
    <mergeCell ref="AE33:AG33"/>
    <mergeCell ref="AH33:AJ33"/>
    <mergeCell ref="AO33:AQ33"/>
    <mergeCell ref="AR33:AT33"/>
    <mergeCell ref="C33:E33"/>
    <mergeCell ref="F33:H33"/>
    <mergeCell ref="I33:K33"/>
    <mergeCell ref="L33:N33"/>
    <mergeCell ref="O33:Q33"/>
    <mergeCell ref="V33:X33"/>
    <mergeCell ref="BF31:BG31"/>
    <mergeCell ref="T32:U32"/>
    <mergeCell ref="AM32:AN32"/>
    <mergeCell ref="BF32:BG32"/>
    <mergeCell ref="Y31:AA31"/>
    <mergeCell ref="AB31:AD31"/>
    <mergeCell ref="AE31:AG31"/>
    <mergeCell ref="AH31:AJ31"/>
    <mergeCell ref="AO31:AQ31"/>
    <mergeCell ref="AR31:AT31"/>
    <mergeCell ref="C31:E31"/>
    <mergeCell ref="F31:H31"/>
    <mergeCell ref="I31:K31"/>
    <mergeCell ref="L31:N31"/>
    <mergeCell ref="O31:Q31"/>
    <mergeCell ref="V31:X31"/>
    <mergeCell ref="AU29:AW29"/>
    <mergeCell ref="AX29:AZ29"/>
    <mergeCell ref="BA29:BC29"/>
    <mergeCell ref="C29:E29"/>
    <mergeCell ref="F29:H29"/>
    <mergeCell ref="I29:K29"/>
    <mergeCell ref="L29:N29"/>
    <mergeCell ref="O29:Q29"/>
    <mergeCell ref="AU31:AW31"/>
    <mergeCell ref="AX31:AZ31"/>
    <mergeCell ref="BA31:BC31"/>
    <mergeCell ref="BF29:BG29"/>
    <mergeCell ref="T30:U30"/>
    <mergeCell ref="AM30:AN30"/>
    <mergeCell ref="BF30:BG30"/>
    <mergeCell ref="Y29:AA29"/>
    <mergeCell ref="AB29:AD29"/>
    <mergeCell ref="AE29:AG29"/>
    <mergeCell ref="AH29:AJ29"/>
    <mergeCell ref="AO29:AQ29"/>
    <mergeCell ref="AR29:AT29"/>
    <mergeCell ref="V29:X29"/>
    <mergeCell ref="BF27:BG27"/>
    <mergeCell ref="T28:U28"/>
    <mergeCell ref="AM28:AN28"/>
    <mergeCell ref="BF28:BG28"/>
    <mergeCell ref="Y27:AA27"/>
    <mergeCell ref="AB27:AD27"/>
    <mergeCell ref="AE27:AG27"/>
    <mergeCell ref="AH27:AJ27"/>
    <mergeCell ref="AO27:AQ27"/>
    <mergeCell ref="AR27:AT27"/>
    <mergeCell ref="C27:E27"/>
    <mergeCell ref="F27:H27"/>
    <mergeCell ref="I27:K27"/>
    <mergeCell ref="L27:N27"/>
    <mergeCell ref="O27:Q27"/>
    <mergeCell ref="V27:X27"/>
    <mergeCell ref="AU25:AW25"/>
    <mergeCell ref="AX25:AZ25"/>
    <mergeCell ref="BA25:BC25"/>
    <mergeCell ref="C25:E25"/>
    <mergeCell ref="F25:H25"/>
    <mergeCell ref="I25:K25"/>
    <mergeCell ref="L25:N25"/>
    <mergeCell ref="O25:Q25"/>
    <mergeCell ref="AU27:AW27"/>
    <mergeCell ref="AX27:AZ27"/>
    <mergeCell ref="BA27:BC27"/>
    <mergeCell ref="BF25:BG25"/>
    <mergeCell ref="T26:U26"/>
    <mergeCell ref="AM26:AN26"/>
    <mergeCell ref="BF26:BG26"/>
    <mergeCell ref="Y25:AA25"/>
    <mergeCell ref="AB25:AD25"/>
    <mergeCell ref="AE25:AG25"/>
    <mergeCell ref="AH25:AJ25"/>
    <mergeCell ref="AO25:AQ25"/>
    <mergeCell ref="AR25:AT25"/>
    <mergeCell ref="V25:X25"/>
    <mergeCell ref="AU23:AW23"/>
    <mergeCell ref="AX23:AZ23"/>
    <mergeCell ref="BA23:BC23"/>
    <mergeCell ref="BF23:BG23"/>
    <mergeCell ref="T24:U24"/>
    <mergeCell ref="AM24:AN24"/>
    <mergeCell ref="BF24:BG24"/>
    <mergeCell ref="Y23:AA23"/>
    <mergeCell ref="AB23:AD23"/>
    <mergeCell ref="AE23:AG23"/>
    <mergeCell ref="AH23:AJ23"/>
    <mergeCell ref="AO23:AQ23"/>
    <mergeCell ref="AR23:AT23"/>
    <mergeCell ref="C23:E23"/>
    <mergeCell ref="F23:H23"/>
    <mergeCell ref="I23:K23"/>
    <mergeCell ref="L23:N23"/>
    <mergeCell ref="O23:Q23"/>
    <mergeCell ref="V23:X23"/>
    <mergeCell ref="BA20:BC20"/>
    <mergeCell ref="BD20:BE20"/>
    <mergeCell ref="BF20:BG20"/>
    <mergeCell ref="T22:U22"/>
    <mergeCell ref="AM22:AN22"/>
    <mergeCell ref="BF22:BG22"/>
    <mergeCell ref="AK20:AL20"/>
    <mergeCell ref="AM20:AN20"/>
    <mergeCell ref="AO20:AQ20"/>
    <mergeCell ref="AR20:AT20"/>
    <mergeCell ref="AU20:AW20"/>
    <mergeCell ref="AX20:AZ20"/>
    <mergeCell ref="T20:U20"/>
    <mergeCell ref="V20:X20"/>
    <mergeCell ref="Y20:AA20"/>
    <mergeCell ref="AB20:AD20"/>
    <mergeCell ref="AE20:AG20"/>
    <mergeCell ref="AH20:AJ20"/>
    <mergeCell ref="C20:E20"/>
    <mergeCell ref="F20:H20"/>
    <mergeCell ref="I20:K20"/>
    <mergeCell ref="L20:N20"/>
    <mergeCell ref="O20:Q20"/>
    <mergeCell ref="R20:S20"/>
    <mergeCell ref="AH19:AJ19"/>
    <mergeCell ref="AK19:AL19"/>
    <mergeCell ref="AM19:AN19"/>
    <mergeCell ref="R19:S19"/>
    <mergeCell ref="T19:U19"/>
    <mergeCell ref="V19:X19"/>
    <mergeCell ref="Y19:AA19"/>
    <mergeCell ref="AB19:AD19"/>
    <mergeCell ref="AE19:AG19"/>
    <mergeCell ref="AX17:AZ17"/>
    <mergeCell ref="BA17:BC17"/>
    <mergeCell ref="BF17:BG17"/>
    <mergeCell ref="C19:E19"/>
    <mergeCell ref="F19:H19"/>
    <mergeCell ref="I19:K19"/>
    <mergeCell ref="L19:N19"/>
    <mergeCell ref="O19:Q19"/>
    <mergeCell ref="Y17:AA17"/>
    <mergeCell ref="AB17:AD17"/>
    <mergeCell ref="AE17:AG17"/>
    <mergeCell ref="AH17:AJ17"/>
    <mergeCell ref="AM17:AN17"/>
    <mergeCell ref="AO17:AQ17"/>
    <mergeCell ref="AX19:AZ19"/>
    <mergeCell ref="BA19:BC19"/>
    <mergeCell ref="BD19:BE19"/>
    <mergeCell ref="BF19:BG19"/>
    <mergeCell ref="AO19:AQ19"/>
    <mergeCell ref="AR19:AT19"/>
    <mergeCell ref="AU19:AW19"/>
    <mergeCell ref="C17:E17"/>
    <mergeCell ref="F17:H17"/>
    <mergeCell ref="I17:K17"/>
    <mergeCell ref="L17:N17"/>
    <mergeCell ref="O17:Q17"/>
    <mergeCell ref="T17:U17"/>
    <mergeCell ref="V17:X17"/>
    <mergeCell ref="AR17:AT17"/>
    <mergeCell ref="AU17:AW17"/>
    <mergeCell ref="BA15:BC15"/>
    <mergeCell ref="BF15:BG15"/>
    <mergeCell ref="V15:X15"/>
    <mergeCell ref="Y15:AA15"/>
    <mergeCell ref="AB15:AD15"/>
    <mergeCell ref="AE15:AG15"/>
    <mergeCell ref="AH15:AJ15"/>
    <mergeCell ref="AM15:AN15"/>
    <mergeCell ref="T16:U16"/>
    <mergeCell ref="AM16:AN16"/>
    <mergeCell ref="BF16:BG16"/>
    <mergeCell ref="C15:E15"/>
    <mergeCell ref="F15:H15"/>
    <mergeCell ref="I15:K15"/>
    <mergeCell ref="L15:N15"/>
    <mergeCell ref="O15:Q15"/>
    <mergeCell ref="T15:U15"/>
    <mergeCell ref="AR13:AT13"/>
    <mergeCell ref="AU13:AW13"/>
    <mergeCell ref="AX13:AZ13"/>
    <mergeCell ref="AO15:AQ15"/>
    <mergeCell ref="AR15:AT15"/>
    <mergeCell ref="AU15:AW15"/>
    <mergeCell ref="AX15:AZ15"/>
    <mergeCell ref="T14:U14"/>
    <mergeCell ref="AM14:AN14"/>
    <mergeCell ref="BF14:BG14"/>
    <mergeCell ref="Y13:AA13"/>
    <mergeCell ref="AB13:AD13"/>
    <mergeCell ref="AE13:AG13"/>
    <mergeCell ref="AH13:AJ13"/>
    <mergeCell ref="AM13:AN13"/>
    <mergeCell ref="AO13:AQ13"/>
    <mergeCell ref="C13:E13"/>
    <mergeCell ref="F13:H13"/>
    <mergeCell ref="I13:K13"/>
    <mergeCell ref="L13:N13"/>
    <mergeCell ref="O13:Q13"/>
    <mergeCell ref="T13:U13"/>
    <mergeCell ref="V13:X13"/>
    <mergeCell ref="BA13:BC13"/>
    <mergeCell ref="BF13:BG13"/>
    <mergeCell ref="BA11:BC11"/>
    <mergeCell ref="BF11:BG11"/>
    <mergeCell ref="V11:X11"/>
    <mergeCell ref="Y11:AA11"/>
    <mergeCell ref="AB11:AD11"/>
    <mergeCell ref="AE11:AG11"/>
    <mergeCell ref="AH11:AJ11"/>
    <mergeCell ref="AM11:AN11"/>
    <mergeCell ref="T12:U12"/>
    <mergeCell ref="AM12:AN12"/>
    <mergeCell ref="BF12:BG12"/>
    <mergeCell ref="C11:E11"/>
    <mergeCell ref="F11:H11"/>
    <mergeCell ref="I11:K11"/>
    <mergeCell ref="L11:N11"/>
    <mergeCell ref="O11:Q11"/>
    <mergeCell ref="T11:U11"/>
    <mergeCell ref="AR9:AT9"/>
    <mergeCell ref="AU9:AW9"/>
    <mergeCell ref="AX9:AZ9"/>
    <mergeCell ref="AO11:AQ11"/>
    <mergeCell ref="AR11:AT11"/>
    <mergeCell ref="AU11:AW11"/>
    <mergeCell ref="AX11:AZ11"/>
    <mergeCell ref="T10:U10"/>
    <mergeCell ref="AM10:AN10"/>
    <mergeCell ref="BF10:BG10"/>
    <mergeCell ref="Y9:AA9"/>
    <mergeCell ref="AB9:AD9"/>
    <mergeCell ref="AE9:AG9"/>
    <mergeCell ref="AH9:AJ9"/>
    <mergeCell ref="AM9:AN9"/>
    <mergeCell ref="AO9:AQ9"/>
    <mergeCell ref="T8:U8"/>
    <mergeCell ref="AM8:AN8"/>
    <mergeCell ref="BF8:BG8"/>
    <mergeCell ref="C9:E9"/>
    <mergeCell ref="F9:H9"/>
    <mergeCell ref="I9:K9"/>
    <mergeCell ref="L9:N9"/>
    <mergeCell ref="O9:Q9"/>
    <mergeCell ref="T9:U9"/>
    <mergeCell ref="V9:X9"/>
    <mergeCell ref="BA9:BC9"/>
    <mergeCell ref="BF9:BG9"/>
    <mergeCell ref="AO7:AQ7"/>
    <mergeCell ref="AR7:AT7"/>
    <mergeCell ref="AU7:AW7"/>
    <mergeCell ref="AX7:AZ7"/>
    <mergeCell ref="BA7:BC7"/>
    <mergeCell ref="BF7:BG7"/>
    <mergeCell ref="V7:X7"/>
    <mergeCell ref="Y7:AA7"/>
    <mergeCell ref="AB7:AD7"/>
    <mergeCell ref="AE7:AG7"/>
    <mergeCell ref="AH7:AJ7"/>
    <mergeCell ref="AM7:AN7"/>
    <mergeCell ref="C7:E7"/>
    <mergeCell ref="F7:H7"/>
    <mergeCell ref="I7:K7"/>
    <mergeCell ref="L7:N7"/>
    <mergeCell ref="O7:Q7"/>
    <mergeCell ref="T7:U7"/>
    <mergeCell ref="BA4:BC4"/>
    <mergeCell ref="BD4:BE4"/>
    <mergeCell ref="BF4:BG4"/>
    <mergeCell ref="T6:U6"/>
    <mergeCell ref="AM6:AN6"/>
    <mergeCell ref="BF6:BG6"/>
    <mergeCell ref="AK4:AL4"/>
    <mergeCell ref="AM4:AN4"/>
    <mergeCell ref="AO4:AQ4"/>
    <mergeCell ref="AR4:AT4"/>
    <mergeCell ref="AU4:AW4"/>
    <mergeCell ref="AX4:AZ4"/>
    <mergeCell ref="T4:U4"/>
    <mergeCell ref="V4:X4"/>
    <mergeCell ref="Y4:AA4"/>
    <mergeCell ref="AB4:AD4"/>
    <mergeCell ref="AE4:AG4"/>
    <mergeCell ref="AH4:AJ4"/>
    <mergeCell ref="C4:E4"/>
    <mergeCell ref="F4:H4"/>
    <mergeCell ref="I4:K4"/>
    <mergeCell ref="L4:N4"/>
    <mergeCell ref="O4:Q4"/>
    <mergeCell ref="R4:S4"/>
    <mergeCell ref="AR3:AT3"/>
    <mergeCell ref="AU3:AW3"/>
    <mergeCell ref="AX3:AZ3"/>
    <mergeCell ref="BA3:BC3"/>
    <mergeCell ref="BD3:BE3"/>
    <mergeCell ref="BF3:BG3"/>
    <mergeCell ref="AB3:AD3"/>
    <mergeCell ref="AE3:AG3"/>
    <mergeCell ref="AH3:AJ3"/>
    <mergeCell ref="AK3:AL3"/>
    <mergeCell ref="AM3:AN3"/>
    <mergeCell ref="AO3:AQ3"/>
    <mergeCell ref="V1:AJ1"/>
    <mergeCell ref="C3:E3"/>
    <mergeCell ref="F3:H3"/>
    <mergeCell ref="I3:K3"/>
    <mergeCell ref="L3:N3"/>
    <mergeCell ref="O3:Q3"/>
    <mergeCell ref="R3:S3"/>
    <mergeCell ref="T3:U3"/>
    <mergeCell ref="V3:X3"/>
    <mergeCell ref="Y3:AA3"/>
  </mergeCells>
  <phoneticPr fontId="0" type="noConversion"/>
  <conditionalFormatting sqref="E6">
    <cfRule type="cellIs" dxfId="52" priority="82" operator="equal">
      <formula>"""G"""</formula>
    </cfRule>
    <cfRule type="cellIs" dxfId="51" priority="83" operator="equal">
      <formula>"""G"""</formula>
    </cfRule>
  </conditionalFormatting>
  <conditionalFormatting sqref="AG39:AH39">
    <cfRule type="cellIs" dxfId="50" priority="63" operator="greaterThan">
      <formula>0</formula>
    </cfRule>
  </conditionalFormatting>
  <conditionalFormatting sqref="AI39:AJ39">
    <cfRule type="cellIs" dxfId="49" priority="60" operator="lessThan">
      <formula>0</formula>
    </cfRule>
  </conditionalFormatting>
  <conditionalFormatting sqref="AK39:AL39">
    <cfRule type="cellIs" dxfId="48" priority="59" operator="lessThan">
      <formula>0</formula>
    </cfRule>
  </conditionalFormatting>
  <conditionalFormatting sqref="AM39:AN39">
    <cfRule type="cellIs" dxfId="47" priority="58" operator="lessThan">
      <formula>0</formula>
    </cfRule>
  </conditionalFormatting>
  <dataValidations count="4">
    <dataValidation type="list" allowBlank="1" showInputMessage="1" showErrorMessage="1" sqref="E6 BF10:BG10 BF8:BG8 BE6:BG6 AL30:AN30 AL28:AN28 AL26:AN26 AL24:AN24 AL22:AN22 S32:U32 S30:U30 S28:U28 S26:U26 S24:U24 S22:U22 BE16:BG16 BE14:BG14 BE12:BG12 BE8:BE10 AL6:AN6 AL14:AN14 AL12:AN12 AL10:AN10 AL8:AN8 AL32:AN32 S14:U14 S12:U12 S10:U10 S8:U8 AJ32 AJ30 AJ28 AJ26 AJ24 AJ22 AG32 AG30 AG28 AG26 AG24 AG22 AD32 AD30 AD28 AD26 AD24 AD22 AA32 AA30 AA28 AA26 AA24 AA22 X32 X30 X28 X26 X24 X22 Q32 Q30 Q28 Q26 Q24 Q22 N32 N30 N28 N26 N24 N22 K32 K30 K28 K26 K24 K22 H32 H30 H28 H26 H24 H22 E32 E30 E28 E26 E24 E22 BC16 BC14 BC12 BC10 BC8 BC6 AZ14 AZ12 AZ10 AZ8 AZ6 AW14 AW12 AW10 AW8 AW6 AT14 AT12 AT10 AT8 AT6 AQ14 AQ12 AQ10 AQ8 AQ6 AJ14 AJ12 AJ10 AJ8 AJ6 AG14 AG12 AG10 AG8 AG6 AD14 AD12 AD10 AD8 AD6 AA14 AA12 AA10 AA8 X16 X14 X12 X10 X8 X6 Q14 Q12 Q10 Q8 N16 N14 N12 N10 N8 N6 K14 K12 K10 K8 K6 E14 E12 E10 E8 H6 E16 K16 Q6 Q16 AA6 AA16 AD16 AG16 AJ16 AQ16 AT16 AW16 AZ16 S16:U16 AL16:AN16 S6:U6 AQ28 AZ24 AT32 BC28 AT24 AW28 AZ32 AQ24 AQ32 AT28 AW24 AW32 AZ28 BC24 AQ22 AQ26 AQ30 AT22 AT26 AT30 AW22 AW26 AW30 AZ22 AZ26 AZ30 BC22 BC26 BC30 BC32 BE32:BG32 BE22:BG22 BE24:BG24 BE26:BG26 BE28:BG28 BE30:BG30 H8 H10 H12 H14 H16">
      <formula1>$AX$44:$AX$45</formula1>
    </dataValidation>
    <dataValidation type="list" allowBlank="1" showInputMessage="1" showErrorMessage="1" sqref="AH16 AX16 AK30 AK28 AK26 AK24 AK22 R32 R30 R28 R26 R24 R22 BD16 BD14 BD12 BD10 BD8 BD6 AK14 AK12 AK10 AK8 AK6 R14 R12 R10 R8 L26 AH28 AH26 AH24 BA22 AE32 AE30 AE28 AE26 AE24 AE22 AB32 AB30 AB28 AB26 AH30 AB22 Y32 Y30 Y28 Y26 Y24 Y22 V32 V30 V28 V26 V24 V22 O32 O30 O28 O26 O24 O22 L32 L30 L28 F32 L24 L22 I32 I30 I28 I26 I24 I22 AB14 F30 F28 F26 F24 F22 C32 C30 C28 C26 C24 C22 BA14 BA12 BA10 BA8 BA6 AX14 AX12 AX10 AX8 AX6 AU14 AU12 AU10 AU8 AU6 AR14 AR12 AR10 AR8 AR6 V14 AO12 AO10 AO8 AO6 AH14 AH12 AH10 AH8 AH6 AE14 AE12 AE10 AE8 AE6 AO22 AB12 AB10 AB8 AB6 Y14 Y12 AH22 Y8 Y6 V12 V10 V8 V6 AO14 O14 O12 O10 O8 O6 L14 L12 L10 L8 L6 I14 I12 I10 I8 I6 C14 F16 F14 F12 F10 C12 C10 C8 AH32 C6 BA16 F6 AK16 F8 AK32 O16 I16 L16 V16 Y16 AB16 AU16 AE16 AO16 AR16 R6 R16 C16 BD32 AO24 AO28 AO26 AO30 AO32 AU28 AR24 AX32 AR32 AX24 BA28 AR28 AU24 AU32 AX28 BA24 AR22 AR26 AR30 AU22 AU26 AU30 AX22 AX26 AX30 AB24 BA26 BA30 BA32 BD28 BD24 BD22 BD26 BD30 Y10">
      <formula1>$AX$35:$AX$42</formula1>
    </dataValidation>
    <dataValidation type="list" allowBlank="1" showInputMessage="1" showErrorMessage="1" sqref="D6 G8 D16 G14 AC24 P30 AF22 Z16 M32 J22 AF30 W14 J30 P8 AF16 W32 AP12 AC28 M14 P12 M28 AC6 J12 W28 J8 G28 W10 AI24 AC10 Z26 G24 P26 AS6 AS22 AC14 W6 D12 AI6 AF12 Z22 D30 AI14 Z12 G6 AI28 Z30 P22 J16 G10 D8 M10 P16 Z8 AI32 AI10 AF8 AF26 AC32 W24 G32 J26 M24 D22 AY14 BB12 AS14 AP6 AS10 AS16 AV12 AV10 BB6 AP8 AY10 AP14 AS8 AY12 AV8 AP16 AY6 AV16 BB8 AP10 AV14 AV6 AS12 AY16 AY8 BB10 BB14 G22 AC12 Z32 J6 P28 AI22 W16 D28 J32 W22 AF28 AI16 Z6 M12 G16 G30 M26 J24 W30 AC26 Z24 AI30 AF10 AI8 Z14 P10 W8 J14 D10 D24 D32 G26 M22 M30 J28 P24 P32 W26 AC22 AC30 Z28 AF24 AF32 AI26 AF6 AF14 AI12 AC8 AC16 Z10 P6 P14 W12 M8 M16 J10 D26 D14 G12 BB16 AP28 AY24 AS32 BB28 AS24 AV28 AY32 AP24 AP32 AS28 AV24 AV32 AY28 BB24 AP22 AP26 AP30 BB32 AS26 AS30 AV22 AV26 AV30 AY22 AY26 AY30 BB22 BB26 BB30 M6">
      <formula1>$BA$35:$BA$38</formula1>
    </dataValidation>
    <dataValidation type="list" allowBlank="1" showInputMessage="1" showErrorMessage="1" sqref="I25 AX11 AR7 BA17 AH31 AU9 C13 F23 Y29 L7 O9 V11 AE13 AB15 Y17 AH23 V27 F31 I33 AB7 C9 AE9 F11 AH11 AU13 O13 L15 AR15 AO17 I17 V23 Y25 F27 AH27 I29 V31 Y33 F7 V7 AH7 AX7 I9 Y9 AO9 BA9 L11 AB11 AR11 BA13 AO13 Y13 I13 F15 V15 AH15 AX15 AU17 AE17 O17 C17 L23 AB23 AE25 O25 C25 L27 AB27 AE29 O29 C29 L31 AB31 AE33 O33 C7 I7 O7 Y7 AE7 AO7 AU7 BA7 F9 L9 V9 AB9 AH9 AR9 AX9 C11 I11 O11 Y11 AE11 AO11 AU11 BA11 AX13 AR13 AH13 AB13 V13 L13 F13 C15 I15 O15 Y15 AE15 AO15 AU15 BA15 AX17 AR17 AH17 AB17 V17 L17 F17 C23 I23 O23 Y23 AE23 AH25 AB25 V25 L25 F25 C27 I27 O27 Y27 AE27 AH29 AB29 V29 L29 F29 C31 I31 O31 Y31 AE31 AH33 AB33 V33 L33 F33 C33 AR23 AX31 AU27 AO27 AR31 AX23 AO23 AO31 AR27 AU23 AU31 AX27 BA23 AO25 AO29 AO33 AR25 AR29 AR33 AU25 AU29 AU33 AX25 AX29 AX33 BA25 BA27 BA31 BA33">
      <formula1>$BE$35:$BE$37</formula1>
    </dataValidation>
  </dataValidations>
  <pageMargins left="0.78740157499999996" right="0.78740157499999996" top="0.984251969" bottom="0.984251969" header="0.4921259845" footer="0.4921259845"/>
  <headerFooter alignWithMargins="0"/>
  <extLst>
    <ext xmlns:x14="http://schemas.microsoft.com/office/spreadsheetml/2009/9/main" uri="{78C0D931-6437-407d-A8EE-F0AAD7539E65}">
      <x14:conditionalFormattings>
        <x14:conditionalFormatting xmlns:xm="http://schemas.microsoft.com/office/excel/2006/main">
          <x14:cfRule type="containsText" priority="80" operator="containsText" text="G" id="{0AC9A3A2-AAEF-4CF2-88B1-FBC8920A7E2A}">
            <xm:f>NOT(ISERROR(SEARCH("G",Jan!E6)))</xm:f>
            <x14:dxf>
              <fill>
                <patternFill>
                  <bgColor rgb="FFFFC7CE"/>
                </patternFill>
              </fill>
            </x14:dxf>
          </x14:cfRule>
          <x14:cfRule type="containsText" priority="81" operator="containsText" text="G" id="{193D652A-D768-46EA-A440-251C27064947}">
            <xm:f>NOT(ISERROR(SEARCH("G",Jan!E6)))</xm:f>
            <x14:dxf>
              <border>
                <left style="thin">
                  <color rgb="FF9C0006"/>
                </left>
                <right style="thin">
                  <color rgb="FF9C0006"/>
                </right>
                <top style="thin">
                  <color rgb="FF9C0006"/>
                </top>
                <bottom style="thin">
                  <color rgb="FF9C0006"/>
                </bottom>
              </border>
            </x14:dxf>
          </x14:cfRule>
          <xm:sqref>E6</xm:sqref>
        </x14:conditionalFormatting>
        <x14:conditionalFormatting xmlns:xm="http://schemas.microsoft.com/office/excel/2006/main">
          <x14:cfRule type="containsText" priority="79" operator="containsText" text="P" id="{59F1B0C4-A50A-4589-AC97-89A150F7EAEA}">
            <xm:f>NOT(ISERROR(SEARCH("P",Jan!C6)))</xm:f>
            <x14:dxf>
              <font>
                <color rgb="FF006100"/>
              </font>
              <fill>
                <patternFill>
                  <bgColor rgb="FFC6EFCE"/>
                </patternFill>
              </fill>
            </x14:dxf>
          </x14:cfRule>
          <xm:sqref>C6</xm:sqref>
        </x14:conditionalFormatting>
        <x14:conditionalFormatting xmlns:xm="http://schemas.microsoft.com/office/excel/2006/main">
          <x14:cfRule type="containsText" priority="78" operator="containsText" text="P" id="{3DF0980B-DA9C-4D0E-BCB0-BBCF7F508608}">
            <xm:f>NOT(ISERROR(SEARCH("P",Jan!C6)))</xm:f>
            <x14:dxf>
              <font>
                <color rgb="FF006100"/>
              </font>
              <fill>
                <patternFill>
                  <bgColor rgb="FFC6EFCE"/>
                </patternFill>
              </fill>
            </x14:dxf>
          </x14:cfRule>
          <xm:sqref>D6 F6:G6 I6:J6 L6 O6:P6 V6:W6 Y6:Z6 AB6:AC6 AE6:AF6 AH6:AI6 AO6:AP6 AR6:AS6 AU6:AV6 AX6:AY6 BA6:BB6 D8 F8:G8 I8:J8 L8:M8 O8:P8 V8:W8 Y8:Z8 AB8:AC8 AE8:AF8 AH8:AI8 AO8:AP8 AR8:AS8 AU8:AV8 AX8:AY8 BA8:BB8 D10 F10:G10 I10:J10 L10:M10 O10:P10 V10:W10 Z10 AB10:AC10 AE10:AF10 AH10:AI10 AO10:AP10 AR10:AS10 AU10:AV10 AX10:AY10 BA10:BB10 D12 F12:G12 I12:J12 L12:M12 O12:P12 V12:W12 Y12:Z12 AB12:AC12 AE12:AF12 AH12:AI12 AO12:AP12 AR12:AS12 AU12:AV12 AX12:AY12 BA12:BB12 D14 F14:G14 I14:J14 L14:M14 O14:P14 V14:W14 Y14:Z14 AC14 AE14:AF14 AH14:AI14 AO14:AP14 AR14:AS14 AU14:AV14 AX14:AY14 BA14:BB14 D16 F16:G16 I16:J16 L16:M16 O16:P16 V16:W16 Y16:Z16 AB16:AC16 AE16:AF16 AH16:AI16 AO16:AP16 AR16:AS16 AU16:AV16 AX16:AY16 BA16:BB16 C22:D22 G22 I22:J22 L22:M22 O22:P22 V22:W22 Y22:Z22 AB22:AC22 AE22:AF22 AI22 AO22:AP22 AR22:AS22 AU22:AV22 AX22:AY22 BB22 C24:D24 F24:G24 I24:J24 L24:M24 O24:P24 V24:W24 Y24:Z24 AC24 AE24:AF24 AH24:AI24 AO24:AP24 AR24:AS24 AU24:AV24 AX24:AY24 BA24:BB24 C26:D26 F26:G26 I26:J26 M26 O26:P26 V26:W26 Y26:Z26 AB26:AC26 AE26:AF26 AH26:AI26 AO26:AP26 AR26:AS26 AU26:AV26 AX26:AY26 BA26:BB26 C28:D28 F28:G28 I28:J28 L28:M28 O28:P28 V28:W28 Y28:Z28 AB28:AC28 AE28:AF28 AH28:AI28 AO28:AP28 AR28:AS28 AU28:AV28 AX28:AY28 BA28:BB28 C30:D30 F30:G30 I30:J30 L30:M30 O30:P30 V30:W30 Y30:Z30 AB30:AC30 AE30:AF30 AI30 AO30:AP30 AR30:AS30 AU30:AV30 AX30:AY30 BA30:BB30 C32:D32 G32 I32:J32 L32:M32 O32:P32 V32:W32 Y32:Z32 AB32:AC32 AE32:AF32 AH32:AI32 AO32:AP32 AR32:AS32 AU32:AV32 AX32:AY32 BA32:BB32 C38:I38 AC38:AT38 BA38 I39:N39 AG39:AN39 I41:N41 AG41:AN41 I43:N43 AG43:AN43 I45:N45 AG45:AN45 I47:N47 AG47:AN47 I49:N49 AG49:AN49 AC40:AT40 AC42:AT42 AC44:AT44 AC46:AT46 AC48:AT48 Q38 S38 C42:H42 C44:H44 C46:H46 C48:H48 C40:H40 K38:O38 K40:N40 K42:N42 K44:N44 K46:N46 K48:N48</xm:sqref>
        </x14:conditionalFormatting>
        <x14:conditionalFormatting xmlns:xm="http://schemas.microsoft.com/office/excel/2006/main">
          <x14:cfRule type="containsText" priority="77" operator="containsText" text="P" id="{ED3CBC0A-5B1A-440A-8E7E-D9EE36A4D84D}">
            <xm:f>NOT(ISERROR(SEARCH("P",Jan!C8)))</xm:f>
            <x14:dxf>
              <font>
                <color rgb="FF006100"/>
              </font>
              <fill>
                <patternFill>
                  <bgColor rgb="FFC6EFCE"/>
                </patternFill>
              </fill>
            </x14:dxf>
          </x14:cfRule>
          <xm:sqref>C8 C10 C12 C14 C16</xm:sqref>
        </x14:conditionalFormatting>
        <x14:conditionalFormatting xmlns:xm="http://schemas.microsoft.com/office/excel/2006/main">
          <x14:cfRule type="containsText" priority="76" operator="containsText" text="G" id="{1A8DFB3E-95E0-4442-B7E7-5DEE6F2C0FDA}">
            <xm:f>NOT(ISERROR(SEARCH("G",Jan!C6)))</xm:f>
            <x14:dxf>
              <font>
                <color rgb="FF9C0006"/>
              </font>
              <fill>
                <patternFill>
                  <bgColor rgb="FFFFC7CE"/>
                </patternFill>
              </fill>
            </x14:dxf>
          </x14:cfRule>
          <xm:sqref>D6 F6:G6 I6:J6 L6 O6:P6 V6:W6 Y6:Z6 AB6:AC6 AE6:AF6 AH6:AI6 AO6:AP6 AR6:AS6 AU6:AV6 AX6:AY6 BA6:BB6 D8 F8:G8 I8:J8 L8:M8 O8:P8 V8:W8 Y8:Z8 AB8:AC8 AE8:AF8 AH8:AI8 AO8:AP8 AR8:AS8 AU8:AV8 AX8:AY8 BA8:BB8 D10 F10:G10 I10:J10 L10:M10 O10:P10 V10:W10 Z10 AB10:AC10 AE10:AF10 AH10:AI10 AO10:AP10 AR10:AS10 AU10:AV10 AX10:AY10 BA10:BB10 D12 G12 I12:J12 L12:M12 O12:P12 V12:W12 Y12:Z12 AB12:AC12 AE12:AF12 AH12:AI12 AO12:AP12 AR12:AS12 AU12:AV12 AX12:AY12 BA12:BB12 D14 F14:G14 I14:J14 L14:M14 O14:P14 V14:W14 Y14:Z14 AC14 AE14:AF14 AH14:AI14 AO14:AP14 AR14:AS14 AU14:AV14 AX14:AY14 BA14:BB14 D16 F16:G16 I16:J16 L16:M16 O16:P16 V16:W16 Y16:Z16 AB16:AC16 AE16:AF16 AH16:AI16 AO16:AP16 AR16:AS16 AU16:AV16 AX16:AY16 BA16:BB16 C22:D22 G22 I22:J22 L22:M22 O22:P22 V22:W22 Y22:Z22 AB22:AC22 AE22:AF22 AI22 AO22:AP22 AR22:AS22 AU22:AV22 AX22:AY22 BB22 C24:D24 F24:G24 I24:J24 L24:M24 O24:P24 V24:W24 Y24:Z24 AC24 AE24:AF24 AH24:AI24 AO24:AP24 AR24:AS24 AU24:AV24 AX24:AY24 BA24:BB24 C26:D26 F26:G26 I26:J26 M26 O26:P26 V26:W26 Y26:Z26 AB26:AC26 AE26:AF26 AH26:AI26 AO26:AP26 AR26:AS26 AU26:AV26 AX26:AY26 BA26:BB26 C28:D28 F28:G28 I28:J28 L28:M28 O28:P28 V28:W28 Y28:Z28 AB28:AC28 AE28:AF28 AH28:AI28 AO28:AP28 AR28:AS28 AU28:AV28 AX28:AY28 BA28:BB28 C30:D30 F30:G30 I30:J30 L30:M30 O30:P30 V30:W30 Y30:Z30 AB30:AC30 AE30:AF30 AI30 AO30:AP30 AR30:AS30 AU30:AV30 AX30:AY30 BA30:BB30 C32:D32 G32 I32:J32 L32:M32 O32:P32 V32:W32 Y32:Z32 AB32:AC32 AE32:AF32 AH32:AI32 AO32:AP32 AR32:AS32 AU32:AV32 AX32:AY32 BA32:BB32 C38:I38 AC38:AT38 BA38 I39:N39 AG39:AN39 I41:N41 AG41:AN41 I43:N43 AG43:AN43 I45:N45 AG45:AN45 I47:N47 AG47:AN47 I49:N49 AG49:AN49 AC40:AT40 AC42:AT42 AC44:AT44 AC46:AT46 AC48:AT48 Q38 S38 C42:H42 C44:H44 C46:H46 C48:H48 C40:H40 K38:O38 K40:N40 K42:N42 K44:N44 K46:N46 K48:N48</xm:sqref>
        </x14:conditionalFormatting>
        <x14:conditionalFormatting xmlns:xm="http://schemas.microsoft.com/office/excel/2006/main">
          <x14:cfRule type="containsText" priority="75" operator="containsText" text="G" id="{DCE82618-3921-44F5-942D-1B5E3B94E305}">
            <xm:f>NOT(ISERROR(SEARCH("G",Jan!C6)))</xm:f>
            <x14:dxf>
              <font>
                <color rgb="FF9C0006"/>
              </font>
              <fill>
                <patternFill>
                  <bgColor rgb="FFFFC7CE"/>
                </patternFill>
              </fill>
            </x14:dxf>
          </x14:cfRule>
          <xm:sqref>C7:Q7 V7:AJ7 AO7:BC7 C9:Q9 V9:AJ9 AO9:BC9 C11:Q11 V11:AJ11 AO11:BC11 AO13:BC13 V13:AJ13 C13:Q13 C15:Q15 V15:AJ15 AO15:BC15 AO17:BC17 V17:AJ17 C17:Q17 C23:Q23 V23:AJ23 V25:AJ25 C25:Q25 C27:Q27 V27:AJ27 V29:AJ29 C29:Q29 C31:Q31 V31:AJ31 V33:AJ33 C33:Q33 AO23:BC23 AO29:AZ29 AO25:BC25 AO27:BC27 AO31:BC31 AO33:BC33 BF10:BG10 BF8:BG8 BE8:BE10 I12:BG12 I8:BD8 C14:G14 C12:G12 C10:G10 C8:G8 C16:G16 I16:BG16 C28:BG28 I14:BG14 C32:BG32 C26:BG26 C6:BG6 C30:BG30 C24:BG24 C22:BG22 I10:BD10</xm:sqref>
        </x14:conditionalFormatting>
        <x14:conditionalFormatting xmlns:xm="http://schemas.microsoft.com/office/excel/2006/main">
          <x14:cfRule type="containsText" priority="74" operator="containsText" text="G" id="{4AF39949-0709-4A64-BA10-C90A7EC1A869}">
            <xm:f>NOT(ISERROR(SEARCH("G",Jan!H8)))</xm:f>
            <x14:dxf>
              <font>
                <color rgb="FF9C0006"/>
              </font>
              <fill>
                <patternFill>
                  <bgColor rgb="FFFFC7CE"/>
                </patternFill>
              </fill>
            </x14:dxf>
          </x14:cfRule>
          <xm:sqref>H8</xm:sqref>
        </x14:conditionalFormatting>
        <x14:conditionalFormatting xmlns:xm="http://schemas.microsoft.com/office/excel/2006/main">
          <x14:cfRule type="containsText" priority="73" operator="containsText" text="G" id="{178FFEDD-6B5D-4AFA-9FA8-93A24873C966}">
            <xm:f>NOT(ISERROR(SEARCH("G",Jan!H10)))</xm:f>
            <x14:dxf>
              <font>
                <color rgb="FF9C0006"/>
              </font>
              <fill>
                <patternFill>
                  <bgColor rgb="FFFFC7CE"/>
                </patternFill>
              </fill>
            </x14:dxf>
          </x14:cfRule>
          <xm:sqref>H10</xm:sqref>
        </x14:conditionalFormatting>
        <x14:conditionalFormatting xmlns:xm="http://schemas.microsoft.com/office/excel/2006/main">
          <x14:cfRule type="containsText" priority="72" operator="containsText" text="G" id="{601D630C-63E0-477A-B16A-8005058BF6F7}">
            <xm:f>NOT(ISERROR(SEARCH("G",Jan!H12)))</xm:f>
            <x14:dxf>
              <font>
                <color rgb="FF9C0006"/>
              </font>
              <fill>
                <patternFill>
                  <bgColor rgb="FFFFC7CE"/>
                </patternFill>
              </fill>
            </x14:dxf>
          </x14:cfRule>
          <xm:sqref>H12</xm:sqref>
        </x14:conditionalFormatting>
        <x14:conditionalFormatting xmlns:xm="http://schemas.microsoft.com/office/excel/2006/main">
          <x14:cfRule type="containsText" priority="71" operator="containsText" text="G" id="{5CC011D8-655B-4B15-9FEE-A842A94D1C39}">
            <xm:f>NOT(ISERROR(SEARCH("G",Jan!H14)))</xm:f>
            <x14:dxf>
              <font>
                <color rgb="FF9C0006"/>
              </font>
              <fill>
                <patternFill>
                  <bgColor rgb="FFFFC7CE"/>
                </patternFill>
              </fill>
            </x14:dxf>
          </x14:cfRule>
          <xm:sqref>H14</xm:sqref>
        </x14:conditionalFormatting>
        <x14:conditionalFormatting xmlns:xm="http://schemas.microsoft.com/office/excel/2006/main">
          <x14:cfRule type="containsText" priority="70" operator="containsText" text="G" id="{9C567092-E926-4729-9D87-535DA685B1B8}">
            <xm:f>NOT(ISERROR(SEARCH("G",Jan!H16)))</xm:f>
            <x14:dxf>
              <font>
                <color rgb="FF9C0006"/>
              </font>
              <fill>
                <patternFill>
                  <bgColor rgb="FFFFC7CE"/>
                </patternFill>
              </fill>
            </x14:dxf>
          </x14:cfRule>
          <xm:sqref>H16</xm:sqref>
        </x14:conditionalFormatting>
        <x14:conditionalFormatting xmlns:xm="http://schemas.microsoft.com/office/excel/2006/main">
          <x14:cfRule type="containsText" priority="69" operator="containsText" text="P" id="{746BFBEC-2B9A-4BBB-B653-5BBAD58F1D99}">
            <xm:f>NOT(ISERROR(SEARCH("P",Jan!AB14)))</xm:f>
            <x14:dxf>
              <font>
                <color rgb="FF006100"/>
              </font>
              <fill>
                <patternFill>
                  <bgColor rgb="FFC6EFCE"/>
                </patternFill>
              </fill>
            </x14:dxf>
          </x14:cfRule>
          <xm:sqref>AB14</xm:sqref>
        </x14:conditionalFormatting>
        <x14:conditionalFormatting xmlns:xm="http://schemas.microsoft.com/office/excel/2006/main">
          <x14:cfRule type="containsText" priority="68" operator="containsText" text="G" id="{D8ED467E-95D3-48CD-95DB-C4752ED665E8}">
            <xm:f>NOT(ISERROR(SEARCH("G",Jan!AB14)))</xm:f>
            <x14:dxf>
              <font>
                <color rgb="FF9C0006"/>
              </font>
              <fill>
                <patternFill>
                  <bgColor rgb="FFFFC7CE"/>
                </patternFill>
              </fill>
            </x14:dxf>
          </x14:cfRule>
          <xm:sqref>AB14</xm:sqref>
        </x14:conditionalFormatting>
        <x14:conditionalFormatting xmlns:xm="http://schemas.microsoft.com/office/excel/2006/main">
          <x14:cfRule type="containsText" priority="67" operator="containsText" text="P" id="{B5D57666-39E5-4823-B4BB-252E67B42CE7}">
            <xm:f>NOT(ISERROR(SEARCH("P",Jan!F32)))</xm:f>
            <x14:dxf>
              <font>
                <color rgb="FF006100"/>
              </font>
              <fill>
                <patternFill>
                  <bgColor rgb="FFC6EFCE"/>
                </patternFill>
              </fill>
            </x14:dxf>
          </x14:cfRule>
          <xm:sqref>F32</xm:sqref>
        </x14:conditionalFormatting>
        <x14:conditionalFormatting xmlns:xm="http://schemas.microsoft.com/office/excel/2006/main">
          <x14:cfRule type="containsText" priority="66" operator="containsText" text="G" id="{AE0B43AF-2339-49BA-B4E1-9A68F8CB5C43}">
            <xm:f>NOT(ISERROR(SEARCH("G",Jan!F32)))</xm:f>
            <x14:dxf>
              <font>
                <color rgb="FF9C0006"/>
              </font>
              <fill>
                <patternFill>
                  <bgColor rgb="FFFFC7CE"/>
                </patternFill>
              </fill>
            </x14:dxf>
          </x14:cfRule>
          <xm:sqref>F32</xm:sqref>
        </x14:conditionalFormatting>
        <x14:conditionalFormatting xmlns:xm="http://schemas.microsoft.com/office/excel/2006/main">
          <x14:cfRule type="containsText" priority="65" operator="containsText" text="P" id="{2DED90BE-BF92-4452-A499-7C0E570B2890}">
            <xm:f>NOT(ISERROR(SEARCH("P",Jan!L26)))</xm:f>
            <x14:dxf>
              <font>
                <color rgb="FF006100"/>
              </font>
              <fill>
                <patternFill>
                  <bgColor rgb="FFC6EFCE"/>
                </patternFill>
              </fill>
            </x14:dxf>
          </x14:cfRule>
          <xm:sqref>L26</xm:sqref>
        </x14:conditionalFormatting>
        <x14:conditionalFormatting xmlns:xm="http://schemas.microsoft.com/office/excel/2006/main">
          <x14:cfRule type="containsText" priority="64" operator="containsText" text="G" id="{46780A65-472A-47DD-B71A-8C6AD3D1394E}">
            <xm:f>NOT(ISERROR(SEARCH("G",Jan!L26)))</xm:f>
            <x14:dxf>
              <font>
                <color rgb="FF9C0006"/>
              </font>
              <fill>
                <patternFill>
                  <bgColor rgb="FFFFC7CE"/>
                </patternFill>
              </fill>
            </x14:dxf>
          </x14:cfRule>
          <xm:sqref>L26</xm:sqref>
        </x14:conditionalFormatting>
        <x14:conditionalFormatting xmlns:xm="http://schemas.microsoft.com/office/excel/2006/main">
          <x14:cfRule type="containsText" priority="62" operator="containsText" text="P" id="{80ABC333-123B-4E75-B5E0-B6F3003E2AF2}">
            <xm:f>NOT(ISERROR(SEARCH("P",Jan!M6)))</xm:f>
            <x14:dxf>
              <font>
                <color rgb="FF006100"/>
              </font>
              <fill>
                <patternFill>
                  <bgColor rgb="FFC6EFCE"/>
                </patternFill>
              </fill>
            </x14:dxf>
          </x14:cfRule>
          <xm:sqref>M6</xm:sqref>
        </x14:conditionalFormatting>
        <x14:conditionalFormatting xmlns:xm="http://schemas.microsoft.com/office/excel/2006/main">
          <x14:cfRule type="containsText" priority="61" operator="containsText" text="G" id="{3D742C65-501A-4C5C-8831-2B9E16939227}">
            <xm:f>NOT(ISERROR(SEARCH("G",Jan!M6)))</xm:f>
            <x14:dxf>
              <font>
                <color rgb="FF9C0006"/>
              </font>
              <fill>
                <patternFill>
                  <bgColor rgb="FFFFC7CE"/>
                </patternFill>
              </fill>
            </x14:dxf>
          </x14:cfRule>
          <xm:sqref>M6</xm:sqref>
        </x14:conditionalFormatting>
        <x14:conditionalFormatting xmlns:xm="http://schemas.microsoft.com/office/excel/2006/main">
          <x14:cfRule type="containsText" priority="57" operator="containsText" text="P" id="{BCB2638D-E7BD-471A-B5A8-839E5017EBD2}">
            <xm:f>NOT(ISERROR(SEARCH("P",Jan!F22)))</xm:f>
            <x14:dxf>
              <font>
                <color rgb="FF006100"/>
              </font>
              <fill>
                <patternFill>
                  <bgColor rgb="FFC6EFCE"/>
                </patternFill>
              </fill>
            </x14:dxf>
          </x14:cfRule>
          <xm:sqref>F22</xm:sqref>
        </x14:conditionalFormatting>
        <x14:conditionalFormatting xmlns:xm="http://schemas.microsoft.com/office/excel/2006/main">
          <x14:cfRule type="containsText" priority="56" operator="containsText" text="P" id="{57A03D0A-B177-4A55-BBF9-D6BBADDEE9FA}">
            <xm:f>NOT(ISERROR(SEARCH("P",Jan!AH30)))</xm:f>
            <x14:dxf>
              <font>
                <color rgb="FF006100"/>
              </font>
              <fill>
                <patternFill>
                  <bgColor rgb="FFC6EFCE"/>
                </patternFill>
              </fill>
            </x14:dxf>
          </x14:cfRule>
          <xm:sqref>AH30</xm:sqref>
        </x14:conditionalFormatting>
        <x14:conditionalFormatting xmlns:xm="http://schemas.microsoft.com/office/excel/2006/main">
          <x14:cfRule type="containsText" priority="55" operator="containsText" text="G" id="{9DC99355-4A5C-4772-A86C-08DB38A8E96D}">
            <xm:f>NOT(ISERROR(SEARCH("G",Jan!AH30)))</xm:f>
            <x14:dxf>
              <font>
                <color rgb="FF9C0006"/>
              </font>
              <fill>
                <patternFill>
                  <bgColor rgb="FFFFC7CE"/>
                </patternFill>
              </fill>
            </x14:dxf>
          </x14:cfRule>
          <xm:sqref>AH30</xm:sqref>
        </x14:conditionalFormatting>
        <x14:conditionalFormatting xmlns:xm="http://schemas.microsoft.com/office/excel/2006/main">
          <x14:cfRule type="containsText" priority="54" operator="containsText" text="P" id="{77BF89B3-0E43-4D10-8D72-FE73536F01C4}">
            <xm:f>NOT(ISERROR(SEARCH("P",Jan!AB24)))</xm:f>
            <x14:dxf>
              <font>
                <color rgb="FF006100"/>
              </font>
              <fill>
                <patternFill>
                  <bgColor rgb="FFC6EFCE"/>
                </patternFill>
              </fill>
            </x14:dxf>
          </x14:cfRule>
          <xm:sqref>AB24</xm:sqref>
        </x14:conditionalFormatting>
        <x14:conditionalFormatting xmlns:xm="http://schemas.microsoft.com/office/excel/2006/main">
          <x14:cfRule type="containsText" priority="53" operator="containsText" text="G" id="{17E59D18-F0D7-4958-BB03-78FF8F80EC42}">
            <xm:f>NOT(ISERROR(SEARCH("G",Jan!AB24)))</xm:f>
            <x14:dxf>
              <font>
                <color rgb="FF9C0006"/>
              </font>
              <fill>
                <patternFill>
                  <bgColor rgb="FFFFC7CE"/>
                </patternFill>
              </fill>
            </x14:dxf>
          </x14:cfRule>
          <xm:sqref>AB24</xm:sqref>
        </x14:conditionalFormatting>
        <x14:conditionalFormatting xmlns:xm="http://schemas.microsoft.com/office/excel/2006/main">
          <x14:cfRule type="containsText" priority="52" operator="containsText" text="P" id="{6F916589-CC7F-41F3-9562-BBE0EF208AB7}">
            <xm:f>NOT(ISERROR(SEARCH("P",Jan!BA22)))</xm:f>
            <x14:dxf>
              <font>
                <color rgb="FF006100"/>
              </font>
              <fill>
                <patternFill>
                  <bgColor rgb="FFC6EFCE"/>
                </patternFill>
              </fill>
            </x14:dxf>
          </x14:cfRule>
          <xm:sqref>BA22</xm:sqref>
        </x14:conditionalFormatting>
        <x14:conditionalFormatting xmlns:xm="http://schemas.microsoft.com/office/excel/2006/main">
          <x14:cfRule type="containsText" priority="51" operator="containsText" text="G" id="{94282F98-DDC9-4AE4-A7D4-4B5A5F20C48F}">
            <xm:f>NOT(ISERROR(SEARCH("G",Jan!BA22)))</xm:f>
            <x14:dxf>
              <font>
                <color rgb="FF9C0006"/>
              </font>
              <fill>
                <patternFill>
                  <bgColor rgb="FFFFC7CE"/>
                </patternFill>
              </fill>
            </x14:dxf>
          </x14:cfRule>
          <xm:sqref>BA22</xm:sqref>
        </x14:conditionalFormatting>
        <x14:conditionalFormatting xmlns:xm="http://schemas.microsoft.com/office/excel/2006/main">
          <x14:cfRule type="containsText" priority="50" operator="containsText" text="P" id="{32CBAC84-90BA-418A-B367-10352FD500E5}">
            <xm:f>NOT(ISERROR(SEARCH("P",Jan!AH22)))</xm:f>
            <x14:dxf>
              <font>
                <color rgb="FF006100"/>
              </font>
              <fill>
                <patternFill>
                  <bgColor rgb="FFC6EFCE"/>
                </patternFill>
              </fill>
            </x14:dxf>
          </x14:cfRule>
          <xm:sqref>AH22</xm:sqref>
        </x14:conditionalFormatting>
        <x14:conditionalFormatting xmlns:xm="http://schemas.microsoft.com/office/excel/2006/main">
          <x14:cfRule type="containsText" priority="49" operator="containsText" text="G" id="{EF479118-BAC0-430E-8A8C-F69DB137C9A7}">
            <xm:f>NOT(ISERROR(SEARCH("G",Jan!AH22)))</xm:f>
            <x14:dxf>
              <font>
                <color rgb="FF9C0006"/>
              </font>
              <fill>
                <patternFill>
                  <bgColor rgb="FFFFC7CE"/>
                </patternFill>
              </fill>
            </x14:dxf>
          </x14:cfRule>
          <xm:sqref>AH22</xm:sqref>
        </x14:conditionalFormatting>
        <x14:conditionalFormatting xmlns:xm="http://schemas.microsoft.com/office/excel/2006/main">
          <x14:cfRule type="containsText" priority="48" operator="containsText" text="P" id="{02A53759-CE04-403D-ABB0-BAEC486BA9A5}">
            <xm:f>NOT(ISERROR(SEARCH("P",Jan!Y10)))</xm:f>
            <x14:dxf>
              <font>
                <color rgb="FF006100"/>
              </font>
              <fill>
                <patternFill>
                  <bgColor rgb="FFC6EFCE"/>
                </patternFill>
              </fill>
            </x14:dxf>
          </x14:cfRule>
          <xm:sqref>Y10</xm:sqref>
        </x14:conditionalFormatting>
        <x14:conditionalFormatting xmlns:xm="http://schemas.microsoft.com/office/excel/2006/main">
          <x14:cfRule type="containsText" priority="47" operator="containsText" text="G" id="{B262C60C-519A-4881-A0AD-5526215396BD}">
            <xm:f>NOT(ISERROR(SEARCH("G",Jan!Y10)))</xm:f>
            <x14:dxf>
              <font>
                <color rgb="FF9C0006"/>
              </font>
              <fill>
                <patternFill>
                  <bgColor rgb="FFFFC7CE"/>
                </patternFill>
              </fill>
            </x14:dxf>
          </x14:cfRule>
          <xm:sqref>Y10</xm:sqref>
        </x14:conditionalFormatting>
        <x14:conditionalFormatting xmlns:xm="http://schemas.microsoft.com/office/excel/2006/main">
          <x14:cfRule type="containsText" priority="46" operator="containsText" text="P" id="{40F5997F-AE86-4F08-83DA-44954291C66A}">
            <xm:f>NOT(ISERROR(SEARCH("P",Jan!Y10)))</xm:f>
            <x14:dxf>
              <font>
                <color rgb="FF006100"/>
              </font>
              <fill>
                <patternFill>
                  <bgColor rgb="FFC6EFCE"/>
                </patternFill>
              </fill>
            </x14:dxf>
          </x14:cfRule>
          <xm:sqref>Y10</xm:sqref>
        </x14:conditionalFormatting>
        <x14:conditionalFormatting xmlns:xm="http://schemas.microsoft.com/office/excel/2006/main">
          <x14:cfRule type="containsText" priority="45" operator="containsText" text="G" id="{34D5A771-B7BE-4C3B-B7B9-05C3CB670BBB}">
            <xm:f>NOT(ISERROR(SEARCH("G",Jan!Y10)))</xm:f>
            <x14:dxf>
              <font>
                <color rgb="FF9C0006"/>
              </font>
              <fill>
                <patternFill>
                  <bgColor rgb="FFFFC7CE"/>
                </patternFill>
              </fill>
            </x14:dxf>
          </x14:cfRule>
          <xm:sqref>Y10</xm:sqref>
        </x14:conditionalFormatting>
        <x14:conditionalFormatting xmlns:xm="http://schemas.microsoft.com/office/excel/2006/main">
          <x14:cfRule type="containsText" priority="38" operator="containsText" text="P" id="{CEE75D8E-CDE5-44E2-B540-98807DE848F1}">
            <xm:f>NOT(ISERROR(SEARCH("P",Jan!I40)))</xm:f>
            <x14:dxf>
              <font>
                <color rgb="FF006100"/>
              </font>
              <fill>
                <patternFill>
                  <bgColor rgb="FFC6EFCE"/>
                </patternFill>
              </fill>
            </x14:dxf>
          </x14:cfRule>
          <xm:sqref>I42 I40</xm:sqref>
        </x14:conditionalFormatting>
        <x14:conditionalFormatting xmlns:xm="http://schemas.microsoft.com/office/excel/2006/main">
          <x14:cfRule type="containsText" priority="37" operator="containsText" text="G" id="{90458052-BCE0-458C-A2E3-5B0F9DC718D4}">
            <xm:f>NOT(ISERROR(SEARCH("G",Jan!I40)))</xm:f>
            <x14:dxf>
              <font>
                <color rgb="FF9C0006"/>
              </font>
              <fill>
                <patternFill>
                  <bgColor rgb="FFFFC7CE"/>
                </patternFill>
              </fill>
            </x14:dxf>
          </x14:cfRule>
          <xm:sqref>I42 I40</xm:sqref>
        </x14:conditionalFormatting>
        <x14:conditionalFormatting xmlns:xm="http://schemas.microsoft.com/office/excel/2006/main">
          <x14:cfRule type="containsText" priority="32" operator="containsText" text="P" id="{536B64DD-7B94-4FC6-8C8D-A952CC43F66E}">
            <xm:f>NOT(ISERROR(SEARCH("P",Jan!I44)))</xm:f>
            <x14:dxf>
              <font>
                <color rgb="FF006100"/>
              </font>
              <fill>
                <patternFill>
                  <bgColor rgb="FFC6EFCE"/>
                </patternFill>
              </fill>
            </x14:dxf>
          </x14:cfRule>
          <xm:sqref>I48 I46 I44</xm:sqref>
        </x14:conditionalFormatting>
        <x14:conditionalFormatting xmlns:xm="http://schemas.microsoft.com/office/excel/2006/main">
          <x14:cfRule type="containsText" priority="31" operator="containsText" text="G" id="{9D171C5E-5EAF-4FB1-83F0-9F059BFA8D3C}">
            <xm:f>NOT(ISERROR(SEARCH("G",Jan!I44)))</xm:f>
            <x14:dxf>
              <font>
                <color rgb="FF9C0006"/>
              </font>
              <fill>
                <patternFill>
                  <bgColor rgb="FFFFC7CE"/>
                </patternFill>
              </fill>
            </x14:dxf>
          </x14:cfRule>
          <xm:sqref>I48 I46 I44</xm:sqref>
        </x14:conditionalFormatting>
        <x14:conditionalFormatting xmlns:xm="http://schemas.microsoft.com/office/excel/2006/main">
          <x14:cfRule type="containsText" priority="22" operator="containsText" text="P" id="{2032E4CF-42CF-492E-8896-7CE3A24FCCFF}">
            <xm:f>NOT(ISERROR(SEARCH("P",Jan!O40)))</xm:f>
            <x14:dxf>
              <font>
                <color rgb="FF006100"/>
              </font>
              <fill>
                <patternFill>
                  <bgColor rgb="FFC6EFCE"/>
                </patternFill>
              </fill>
            </x14:dxf>
          </x14:cfRule>
          <xm:sqref>O48 O46 O44 O42 O40</xm:sqref>
        </x14:conditionalFormatting>
        <x14:conditionalFormatting xmlns:xm="http://schemas.microsoft.com/office/excel/2006/main">
          <x14:cfRule type="containsText" priority="21" operator="containsText" text="G" id="{3519A5E6-CE08-4634-84E2-C07D6EA7BDCD}">
            <xm:f>NOT(ISERROR(SEARCH("G",Jan!O40)))</xm:f>
            <x14:dxf>
              <font>
                <color rgb="FF9C0006"/>
              </font>
              <fill>
                <patternFill>
                  <bgColor rgb="FFFFC7CE"/>
                </patternFill>
              </fill>
            </x14:dxf>
          </x14:cfRule>
          <xm:sqref>O48 O46 O44 O42 O40</xm:sqref>
        </x14:conditionalFormatting>
        <x14:conditionalFormatting xmlns:xm="http://schemas.microsoft.com/office/excel/2006/main">
          <x14:cfRule type="containsText" priority="12" operator="containsText" text="P" id="{D01601E6-D001-47E3-B1D5-3CC2BD17AEA1}">
            <xm:f>NOT(ISERROR(SEARCH("P",Jan!Q40)))</xm:f>
            <x14:dxf>
              <font>
                <color rgb="FF006100"/>
              </font>
              <fill>
                <patternFill>
                  <bgColor rgb="FFC6EFCE"/>
                </patternFill>
              </fill>
            </x14:dxf>
          </x14:cfRule>
          <xm:sqref>Q48 Q46 Q44 Q42 Q40</xm:sqref>
        </x14:conditionalFormatting>
        <x14:conditionalFormatting xmlns:xm="http://schemas.microsoft.com/office/excel/2006/main">
          <x14:cfRule type="containsText" priority="11" operator="containsText" text="G" id="{A3E534F9-3A5A-4B29-AE61-BC4E9708D798}">
            <xm:f>NOT(ISERROR(SEARCH("G",Jan!Q40)))</xm:f>
            <x14:dxf>
              <font>
                <color rgb="FF9C0006"/>
              </font>
              <fill>
                <patternFill>
                  <bgColor rgb="FFFFC7CE"/>
                </patternFill>
              </fill>
            </x14:dxf>
          </x14:cfRule>
          <xm:sqref>Q48 Q46 Q44 Q42 Q40</xm:sqref>
        </x14:conditionalFormatting>
        <x14:conditionalFormatting xmlns:xm="http://schemas.microsoft.com/office/excel/2006/main">
          <x14:cfRule type="containsText" priority="2" operator="containsText" text="P" id="{D8DCF589-4487-4A9D-A9E4-A403E5D72983}">
            <xm:f>NOT(ISERROR(SEARCH("P",Jan!S40)))</xm:f>
            <x14:dxf>
              <font>
                <color rgb="FF006100"/>
              </font>
              <fill>
                <patternFill>
                  <bgColor rgb="FFC6EFCE"/>
                </patternFill>
              </fill>
            </x14:dxf>
          </x14:cfRule>
          <xm:sqref>S48 S46 S44 S42 S40</xm:sqref>
        </x14:conditionalFormatting>
        <x14:conditionalFormatting xmlns:xm="http://schemas.microsoft.com/office/excel/2006/main">
          <x14:cfRule type="containsText" priority="1" operator="containsText" text="G" id="{E8F62DD7-CC4F-4617-A716-493E89E3D18A}">
            <xm:f>NOT(ISERROR(SEARCH("G",Jan!S40)))</xm:f>
            <x14:dxf>
              <font>
                <color rgb="FF9C0006"/>
              </font>
              <fill>
                <patternFill>
                  <bgColor rgb="FFFFC7CE"/>
                </patternFill>
              </fill>
            </x14:dxf>
          </x14:cfRule>
          <xm:sqref>S48 S46 S44 S42 S40</xm:sqref>
        </x14:conditionalFormatting>
      </x14:conditionalFormatting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
  <sheetViews>
    <sheetView workbookViewId="0"/>
  </sheetViews>
  <sheetFormatPr baseColWidth="10" defaultRowHeight="12.75" x14ac:dyDescent="0.2"/>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
  <sheetViews>
    <sheetView workbookViewId="0"/>
  </sheetViews>
  <sheetFormatPr baseColWidth="10" defaultRowHeight="12.75" x14ac:dyDescent="0.2"/>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
  <sheetViews>
    <sheetView workbookViewId="0"/>
  </sheetViews>
  <sheetFormatPr baseColWidth="10" defaultRowHeight="12.75" x14ac:dyDescent="0.2"/>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
  <sheetViews>
    <sheetView workbookViewId="0"/>
  </sheetViews>
  <sheetFormatPr baseColWidth="10" defaultRowHeight="12.75" x14ac:dyDescent="0.2"/>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
  <sheetViews>
    <sheetView workbookViewId="0"/>
  </sheetViews>
  <sheetFormatPr baseColWidth="10" defaultRowHeight="12.75" x14ac:dyDescent="0.2"/>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1"/>
  <sheetViews>
    <sheetView workbookViewId="0"/>
  </sheetViews>
  <sheetFormatPr baseColWidth="10" defaultRowHeight="12.75" x14ac:dyDescent="0.2"/>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dimension ref="A1"/>
  <sheetViews>
    <sheetView workbookViewId="0"/>
  </sheetViews>
  <sheetFormatPr baseColWidth="10" defaultRowHeight="12.75" x14ac:dyDescent="0.2"/>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dimension ref="A1"/>
  <sheetViews>
    <sheetView workbookViewId="0"/>
  </sheetViews>
  <sheetFormatPr baseColWidth="10" defaultRowHeight="12.75" x14ac:dyDescent="0.2"/>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dimension ref="A1"/>
  <sheetViews>
    <sheetView workbookViewId="0"/>
  </sheetViews>
  <sheetFormatPr baseColWidth="10" defaultRowHeight="12.7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12</vt:i4>
      </vt:variant>
    </vt:vector>
  </HeadingPairs>
  <TitlesOfParts>
    <vt:vector size="12" baseType="lpstr">
      <vt:lpstr>Jan</vt:lpstr>
      <vt:lpstr>Fev</vt:lpstr>
      <vt:lpstr>Mars</vt:lpstr>
      <vt:lpstr>Avril</vt:lpstr>
      <vt:lpstr>Mai</vt:lpstr>
      <vt:lpstr>Juin</vt:lpstr>
      <vt:lpstr>Juillet</vt:lpstr>
      <vt:lpstr>Aout</vt:lpstr>
      <vt:lpstr>Sept</vt:lpstr>
      <vt:lpstr>Oct</vt:lpstr>
      <vt:lpstr>Nov</vt:lpstr>
      <vt:lpstr>Dec</vt:lpstr>
    </vt:vector>
  </TitlesOfParts>
  <Company>ALCAN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olaurent</dc:creator>
  <cp:lastModifiedBy>g-sat5070538pc</cp:lastModifiedBy>
  <dcterms:created xsi:type="dcterms:W3CDTF">2009-07-24T09:26:51Z</dcterms:created>
  <dcterms:modified xsi:type="dcterms:W3CDTF">2014-03-22T14:50:25Z</dcterms:modified>
</cp:coreProperties>
</file>