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40" yWindow="0" windowWidth="25160" windowHeight="15480" tabRatio="500"/>
  </bookViews>
  <sheets>
    <sheet name="MAI 2014" sheetId="1" r:id="rId1"/>
  </sheets>
  <externalReferences>
    <externalReference r:id="rId2"/>
  </externalReferences>
  <definedNames>
    <definedName name="_xlnm._FilterDatabase" localSheetId="0" hidden="1">'MAI 2014'!$B$9:$L$22</definedName>
    <definedName name="a">[1]code!$D$1:$D$66</definedName>
    <definedName name="AVS">[1]code!$B$67:$B$128</definedName>
    <definedName name="b">[1]code!$E$1:$E$53</definedName>
    <definedName name="code">[1]code!$A$3:$A$23</definedName>
    <definedName name="nom">[1]code!$D$1:$D$66</definedName>
    <definedName name="perso">[1]code!$B$1:$B$262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L10" i="1"/>
  <c r="L11" i="1"/>
  <c r="L12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G22" i="1"/>
  <c r="I22" i="1"/>
  <c r="K22" i="1"/>
  <c r="H22" i="1"/>
  <c r="J22" i="1"/>
  <c r="L22" i="1"/>
  <c r="F22" i="1"/>
  <c r="E22" i="1"/>
</calcChain>
</file>

<file path=xl/sharedStrings.xml><?xml version="1.0" encoding="utf-8"?>
<sst xmlns="http://schemas.openxmlformats.org/spreadsheetml/2006/main" count="61" uniqueCount="48">
  <si>
    <t>CUISINE STAFF</t>
  </si>
  <si>
    <t>Destination &gt;</t>
  </si>
  <si>
    <t>Caisse</t>
  </si>
  <si>
    <t>Client</t>
  </si>
  <si>
    <t>Jardin</t>
  </si>
  <si>
    <t>staff salaire</t>
  </si>
  <si>
    <t>staff prime</t>
  </si>
  <si>
    <t>journalier salaire</t>
  </si>
  <si>
    <t>Vente</t>
  </si>
  <si>
    <t>Excursion</t>
  </si>
  <si>
    <t>Entretien</t>
  </si>
  <si>
    <t>Ecologie</t>
  </si>
  <si>
    <t>Frais medical</t>
  </si>
  <si>
    <t>MAI</t>
  </si>
  <si>
    <t>JOURNAL DE CAISSE EDEN LODGE</t>
  </si>
  <si>
    <t>DATE</t>
  </si>
  <si>
    <t>LIBELLE</t>
  </si>
  <si>
    <t>CREDIT CB</t>
  </si>
  <si>
    <t>PAYPAL</t>
  </si>
  <si>
    <t>CREDIT</t>
  </si>
  <si>
    <t>DEBIT</t>
  </si>
  <si>
    <t>SOLDE</t>
  </si>
  <si>
    <t>Destination</t>
  </si>
  <si>
    <t>ARIARY</t>
  </si>
  <si>
    <t>€</t>
  </si>
  <si>
    <t>EUR</t>
  </si>
  <si>
    <t>Salaire RASOALALANA Béatrice Ella</t>
  </si>
  <si>
    <t>Prime RASOALALANA Béatrice Ella</t>
  </si>
  <si>
    <t>TOTAL</t>
  </si>
  <si>
    <t>Prime Javany</t>
  </si>
  <si>
    <t>Prime composte théo</t>
  </si>
  <si>
    <t xml:space="preserve">Salaire Thiérry journalier jardin </t>
  </si>
  <si>
    <t xml:space="preserve">Prime poubelle Thiérry  </t>
  </si>
  <si>
    <t>Prime bois William</t>
  </si>
  <si>
    <t>Salaire Mohamed journalier Sécu</t>
  </si>
  <si>
    <t>Salaire Stéphano journalier Sécu</t>
  </si>
  <si>
    <t>Salaire MASIZARA Marcelline</t>
  </si>
  <si>
    <t>Prime RANDRIAMIFIDY Nestor</t>
  </si>
  <si>
    <t>CONTRÔLE CAISSE DU</t>
  </si>
  <si>
    <t>Cuisine</t>
  </si>
  <si>
    <t>Technique</t>
  </si>
  <si>
    <t>Staff Avance</t>
  </si>
  <si>
    <t>Staff avc spéciale</t>
  </si>
  <si>
    <t>Journalier salaire</t>
  </si>
  <si>
    <t>Staff prime</t>
  </si>
  <si>
    <t>Staff salaire</t>
  </si>
  <si>
    <t>Divers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</si>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</sst>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[$MGA]"/>
    <numFmt numFmtId="165" formatCode="_-* #,##0.00\ _€_-;\-* #,##0.00\ _€_-;_-* &quot;-&quot;??\ _€_-;_-@_-"/>
    <numFmt numFmtId="166" formatCode="#,##0\ &quot;€&quot;;[Red]\-#,##0\ &quot;€&quot;"/>
    <numFmt numFmtId="167" formatCode="_-* #,##0\ _€_-;\-* #,##0\ _€_-;_-* &quot;-&quot;??\ _€_-;_-@_-"/>
    <numFmt numFmtId="168" formatCode="#,##0\ &quot;€&quot;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FF00"/>
      <name val="Calibri"/>
      <scheme val="minor"/>
    </font>
    <font>
      <sz val="14"/>
      <color rgb="FF008000"/>
      <name val="Calibri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008000"/>
      <name val="Calibri"/>
      <scheme val="minor"/>
    </font>
    <font>
      <sz val="14"/>
      <name val="Calibri"/>
      <family val="2"/>
      <scheme val="minor"/>
    </font>
    <font>
      <sz val="14"/>
      <color theme="1" tint="0.34998626667073579"/>
      <name val="Calibri"/>
      <scheme val="minor"/>
    </font>
    <font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rgb="FFFF6600"/>
      <name val="Calibri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8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5">
    <xf numFmtId="0" fontId="0" fillId="0" borderId="0"/>
    <xf numFmtId="165" fontId="3" fillId="0" borderId="0" applyFont="0" applyFill="0" applyBorder="0" applyAlignment="0" applyProtection="0"/>
    <xf numFmtId="0" fontId="1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96">
    <xf numFmtId="0" fontId="0" fillId="0" borderId="0" xfId="0"/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right"/>
    </xf>
    <xf numFmtId="16" fontId="5" fillId="4" borderId="1" xfId="0" applyNumberFormat="1" applyFont="1" applyFill="1" applyBorder="1" applyAlignment="1" applyProtection="1">
      <alignment horizontal="center" vertical="center"/>
    </xf>
    <xf numFmtId="17" fontId="8" fillId="0" borderId="0" xfId="0" applyNumberFormat="1" applyFont="1" applyAlignment="1" applyProtection="1">
      <alignment horizontal="center"/>
    </xf>
    <xf numFmtId="0" fontId="5" fillId="7" borderId="5" xfId="0" applyFont="1" applyFill="1" applyBorder="1" applyAlignment="1" applyProtection="1">
      <alignment horizontal="center"/>
    </xf>
    <xf numFmtId="0" fontId="5" fillId="7" borderId="5" xfId="0" applyFont="1" applyFill="1" applyBorder="1" applyAlignment="1" applyProtection="1">
      <alignment horizontal="center" vertical="center"/>
    </xf>
    <xf numFmtId="0" fontId="5" fillId="7" borderId="2" xfId="0" applyFont="1" applyFill="1" applyBorder="1" applyAlignment="1" applyProtection="1">
      <alignment horizontal="center"/>
    </xf>
    <xf numFmtId="0" fontId="5" fillId="8" borderId="5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 vertical="center"/>
    </xf>
    <xf numFmtId="0" fontId="5" fillId="7" borderId="3" xfId="0" applyFont="1" applyFill="1" applyBorder="1" applyAlignment="1" applyProtection="1">
      <alignment horizontal="center"/>
    </xf>
    <xf numFmtId="0" fontId="5" fillId="8" borderId="9" xfId="0" applyFont="1" applyFill="1" applyBorder="1" applyAlignment="1" applyProtection="1">
      <alignment horizontal="center"/>
    </xf>
    <xf numFmtId="0" fontId="5" fillId="9" borderId="10" xfId="0" applyFont="1" applyFill="1" applyBorder="1" applyAlignment="1" applyProtection="1">
      <alignment horizontal="center"/>
    </xf>
    <xf numFmtId="0" fontId="5" fillId="9" borderId="11" xfId="0" applyFont="1" applyFill="1" applyBorder="1" applyAlignment="1" applyProtection="1">
      <alignment horizontal="center"/>
    </xf>
    <xf numFmtId="0" fontId="5" fillId="10" borderId="12" xfId="0" applyFont="1" applyFill="1" applyBorder="1" applyAlignment="1" applyProtection="1">
      <alignment horizontal="center"/>
    </xf>
    <xf numFmtId="0" fontId="5" fillId="10" borderId="11" xfId="0" applyFont="1" applyFill="1" applyBorder="1" applyAlignment="1" applyProtection="1">
      <alignment horizontal="center"/>
    </xf>
    <xf numFmtId="0" fontId="5" fillId="7" borderId="12" xfId="0" applyFont="1" applyFill="1" applyBorder="1" applyAlignment="1" applyProtection="1">
      <alignment horizontal="center"/>
    </xf>
    <xf numFmtId="0" fontId="5" fillId="7" borderId="11" xfId="0" applyFont="1" applyFill="1" applyBorder="1" applyAlignment="1" applyProtection="1">
      <alignment horizontal="center"/>
    </xf>
    <xf numFmtId="16" fontId="4" fillId="4" borderId="1" xfId="0" applyNumberFormat="1" applyFont="1" applyFill="1" applyBorder="1" applyAlignment="1" applyProtection="1">
      <alignment horizontal="center"/>
    </xf>
    <xf numFmtId="16" fontId="5" fillId="12" borderId="1" xfId="0" applyNumberFormat="1" applyFont="1" applyFill="1" applyBorder="1" applyAlignment="1" applyProtection="1">
      <alignment horizontal="center" vertical="center"/>
    </xf>
    <xf numFmtId="0" fontId="11" fillId="12" borderId="1" xfId="0" applyFont="1" applyFill="1" applyBorder="1" applyAlignment="1" applyProtection="1">
      <alignment horizontal="center"/>
    </xf>
    <xf numFmtId="0" fontId="12" fillId="12" borderId="1" xfId="0" applyFont="1" applyFill="1" applyBorder="1" applyAlignment="1" applyProtection="1">
      <alignment horizontal="center"/>
    </xf>
    <xf numFmtId="3" fontId="11" fillId="12" borderId="1" xfId="0" applyNumberFormat="1" applyFont="1" applyFill="1" applyBorder="1" applyAlignment="1" applyProtection="1">
      <alignment horizontal="center"/>
    </xf>
    <xf numFmtId="3" fontId="11" fillId="12" borderId="1" xfId="1" applyNumberFormat="1" applyFont="1" applyFill="1" applyBorder="1" applyAlignment="1" applyProtection="1">
      <alignment horizontal="center"/>
    </xf>
    <xf numFmtId="3" fontId="4" fillId="12" borderId="1" xfId="1" applyNumberFormat="1" applyFont="1" applyFill="1" applyBorder="1" applyAlignment="1" applyProtection="1">
      <alignment horizontal="center"/>
    </xf>
    <xf numFmtId="3" fontId="4" fillId="0" borderId="4" xfId="0" applyNumberFormat="1" applyFont="1" applyBorder="1" applyAlignment="1" applyProtection="1">
      <alignment horizontal="center"/>
    </xf>
    <xf numFmtId="16" fontId="13" fillId="13" borderId="1" xfId="0" applyNumberFormat="1" applyFont="1" applyFill="1" applyBorder="1" applyAlignment="1" applyProtection="1">
      <alignment horizontal="center"/>
    </xf>
    <xf numFmtId="0" fontId="11" fillId="0" borderId="14" xfId="0" applyFont="1" applyBorder="1" applyAlignment="1" applyProtection="1">
      <alignment horizontal="center"/>
    </xf>
    <xf numFmtId="3" fontId="11" fillId="8" borderId="14" xfId="0" applyNumberFormat="1" applyFont="1" applyFill="1" applyBorder="1" applyAlignment="1" applyProtection="1">
      <alignment horizontal="center"/>
    </xf>
    <xf numFmtId="0" fontId="11" fillId="8" borderId="14" xfId="0" applyFont="1" applyFill="1" applyBorder="1" applyAlignment="1" applyProtection="1">
      <alignment horizontal="center"/>
    </xf>
    <xf numFmtId="3" fontId="11" fillId="14" borderId="14" xfId="0" applyNumberFormat="1" applyFont="1" applyFill="1" applyBorder="1" applyAlignment="1" applyProtection="1">
      <alignment horizontal="center"/>
    </xf>
    <xf numFmtId="3" fontId="11" fillId="15" borderId="14" xfId="0" applyNumberFormat="1" applyFont="1" applyFill="1" applyBorder="1" applyAlignment="1" applyProtection="1">
      <alignment horizontal="center"/>
    </xf>
    <xf numFmtId="3" fontId="13" fillId="15" borderId="14" xfId="0" applyNumberFormat="1" applyFont="1" applyFill="1" applyBorder="1" applyAlignment="1" applyProtection="1">
      <alignment horizontal="center"/>
    </xf>
    <xf numFmtId="3" fontId="4" fillId="0" borderId="4" xfId="1" applyNumberFormat="1" applyFont="1" applyBorder="1" applyAlignment="1" applyProtection="1">
      <alignment horizontal="center"/>
    </xf>
    <xf numFmtId="3" fontId="5" fillId="16" borderId="1" xfId="0" applyNumberFormat="1" applyFont="1" applyFill="1" applyBorder="1" applyAlignment="1" applyProtection="1">
      <alignment horizontal="center"/>
    </xf>
    <xf numFmtId="3" fontId="5" fillId="16" borderId="1" xfId="1" applyNumberFormat="1" applyFont="1" applyFill="1" applyBorder="1" applyAlignment="1" applyProtection="1">
      <alignment horizontal="center"/>
    </xf>
    <xf numFmtId="3" fontId="5" fillId="17" borderId="1" xfId="0" applyNumberFormat="1" applyFont="1" applyFill="1" applyBorder="1" applyAlignment="1" applyProtection="1">
      <alignment horizontal="center"/>
    </xf>
    <xf numFmtId="3" fontId="4" fillId="17" borderId="1" xfId="1" applyNumberFormat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left"/>
    </xf>
    <xf numFmtId="166" fontId="4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6" fontId="16" fillId="18" borderId="1" xfId="0" applyNumberFormat="1" applyFont="1" applyFill="1" applyBorder="1" applyAlignment="1" applyProtection="1">
      <alignment horizontal="left"/>
    </xf>
    <xf numFmtId="16" fontId="5" fillId="18" borderId="1" xfId="0" applyNumberFormat="1" applyFont="1" applyFill="1" applyBorder="1" applyAlignment="1" applyProtection="1">
      <alignment horizontal="center" vertical="center"/>
    </xf>
    <xf numFmtId="16" fontId="5" fillId="18" borderId="1" xfId="0" applyNumberFormat="1" applyFont="1" applyFill="1" applyBorder="1" applyAlignment="1" applyProtection="1">
      <alignment horizontal="center"/>
    </xf>
    <xf numFmtId="164" fontId="17" fillId="8" borderId="1" xfId="0" applyNumberFormat="1" applyFont="1" applyFill="1" applyBorder="1" applyAlignment="1" applyProtection="1">
      <alignment horizontal="center"/>
    </xf>
    <xf numFmtId="168" fontId="5" fillId="8" borderId="1" xfId="0" applyNumberFormat="1" applyFont="1" applyFill="1" applyBorder="1" applyAlignment="1" applyProtection="1">
      <alignment horizontal="center"/>
    </xf>
    <xf numFmtId="168" fontId="5" fillId="5" borderId="1" xfId="0" applyNumberFormat="1" applyFont="1" applyFill="1" applyBorder="1" applyAlignment="1" applyProtection="1">
      <alignment horizontal="center"/>
    </xf>
    <xf numFmtId="164" fontId="17" fillId="5" borderId="1" xfId="0" applyNumberFormat="1" applyFont="1" applyFill="1" applyBorder="1" applyAlignment="1" applyProtection="1">
      <alignment horizontal="center"/>
    </xf>
    <xf numFmtId="168" fontId="5" fillId="19" borderId="1" xfId="0" applyNumberFormat="1" applyFont="1" applyFill="1" applyBorder="1" applyAlignment="1" applyProtection="1">
      <alignment horizontal="center"/>
    </xf>
    <xf numFmtId="164" fontId="17" fillId="19" borderId="1" xfId="0" applyNumberFormat="1" applyFont="1" applyFill="1" applyBorder="1" applyAlignment="1" applyProtection="1">
      <alignment horizontal="center"/>
    </xf>
    <xf numFmtId="3" fontId="4" fillId="0" borderId="0" xfId="0" applyNumberFormat="1" applyFont="1" applyAlignment="1" applyProtection="1">
      <alignment horizontal="center"/>
    </xf>
    <xf numFmtId="167" fontId="5" fillId="0" borderId="0" xfId="1" applyNumberFormat="1" applyFont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3" fontId="18" fillId="0" borderId="0" xfId="1" applyNumberFormat="1" applyFont="1" applyBorder="1" applyAlignment="1" applyProtection="1">
      <alignment horizontal="center"/>
    </xf>
    <xf numFmtId="167" fontId="5" fillId="0" borderId="0" xfId="0" applyNumberFormat="1" applyFont="1" applyProtection="1"/>
    <xf numFmtId="3" fontId="18" fillId="0" borderId="0" xfId="0" applyNumberFormat="1" applyFont="1" applyAlignment="1" applyProtection="1">
      <alignment horizontal="center"/>
    </xf>
    <xf numFmtId="16" fontId="5" fillId="4" borderId="0" xfId="0" applyNumberFormat="1" applyFont="1" applyFill="1" applyBorder="1" applyAlignment="1" applyProtection="1">
      <alignment horizontal="center" vertical="center"/>
    </xf>
    <xf numFmtId="16" fontId="5" fillId="4" borderId="14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/>
    <xf numFmtId="16" fontId="5" fillId="4" borderId="17" xfId="0" applyNumberFormat="1" applyFont="1" applyFill="1" applyBorder="1" applyAlignment="1" applyProtection="1">
      <alignment horizontal="center" vertical="center"/>
    </xf>
    <xf numFmtId="16" fontId="2" fillId="3" borderId="17" xfId="0" applyNumberFormat="1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16" fontId="2" fillId="4" borderId="17" xfId="0" applyNumberFormat="1" applyFont="1" applyFill="1" applyBorder="1" applyAlignment="1" applyProtection="1">
      <alignment horizontal="center" vertical="center"/>
    </xf>
    <xf numFmtId="0" fontId="5" fillId="5" borderId="17" xfId="0" applyFont="1" applyFill="1" applyBorder="1" applyAlignment="1" applyProtection="1">
      <alignment horizontal="center" vertical="center"/>
    </xf>
    <xf numFmtId="16" fontId="5" fillId="21" borderId="17" xfId="0" applyNumberFormat="1" applyFont="1" applyFill="1" applyBorder="1" applyAlignment="1" applyProtection="1">
      <alignment horizontal="center" vertical="center"/>
    </xf>
    <xf numFmtId="16" fontId="21" fillId="3" borderId="17" xfId="0" applyNumberFormat="1" applyFont="1" applyFill="1" applyBorder="1" applyAlignment="1" applyProtection="1">
      <alignment horizontal="center" vertical="center"/>
    </xf>
    <xf numFmtId="16" fontId="15" fillId="24" borderId="2" xfId="0" applyNumberFormat="1" applyFont="1" applyFill="1" applyBorder="1" applyAlignment="1" applyProtection="1">
      <alignment horizontal="center" vertical="center"/>
    </xf>
    <xf numFmtId="16" fontId="2" fillId="22" borderId="17" xfId="0" applyNumberFormat="1" applyFont="1" applyFill="1" applyBorder="1" applyAlignment="1" applyProtection="1">
      <alignment horizontal="center" vertical="center"/>
    </xf>
    <xf numFmtId="16" fontId="2" fillId="11" borderId="17" xfId="0" applyNumberFormat="1" applyFont="1" applyFill="1" applyBorder="1" applyAlignment="1" applyProtection="1">
      <alignment horizontal="center" vertical="center"/>
    </xf>
    <xf numFmtId="16" fontId="5" fillId="20" borderId="17" xfId="0" applyNumberFormat="1" applyFont="1" applyFill="1" applyBorder="1" applyAlignment="1" applyProtection="1">
      <alignment horizontal="center" vertical="center"/>
    </xf>
    <xf numFmtId="0" fontId="6" fillId="25" borderId="17" xfId="0" applyFont="1" applyFill="1" applyBorder="1" applyAlignment="1" applyProtection="1">
      <alignment horizontal="center" vertical="center"/>
    </xf>
    <xf numFmtId="16" fontId="5" fillId="6" borderId="17" xfId="0" applyNumberFormat="1" applyFont="1" applyFill="1" applyBorder="1" applyAlignment="1" applyProtection="1">
      <alignment horizontal="center" vertical="center"/>
    </xf>
    <xf numFmtId="16" fontId="5" fillId="23" borderId="17" xfId="0" applyNumberFormat="1" applyFont="1" applyFill="1" applyBorder="1" applyAlignment="1" applyProtection="1">
      <alignment horizontal="center" vertical="center"/>
    </xf>
    <xf numFmtId="16" fontId="5" fillId="26" borderId="17" xfId="0" applyNumberFormat="1" applyFont="1" applyFill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16" fontId="2" fillId="0" borderId="15" xfId="0" applyNumberFormat="1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9" borderId="6" xfId="0" applyFont="1" applyFill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  <xf numFmtId="0" fontId="5" fillId="10" borderId="6" xfId="0" applyFont="1" applyFill="1" applyBorder="1" applyAlignment="1" applyProtection="1">
      <alignment horizontal="center"/>
    </xf>
    <xf numFmtId="0" fontId="5" fillId="7" borderId="6" xfId="0" applyFont="1" applyFill="1" applyBorder="1" applyAlignment="1" applyProtection="1">
      <alignment horizontal="center"/>
    </xf>
    <xf numFmtId="0" fontId="0" fillId="7" borderId="7" xfId="0" applyFill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/>
    </xf>
  </cellXfs>
  <cellStyles count="15">
    <cellStyle name="Comma" xfId="1" builtinId="3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  <cellStyle name="Normal 2" xfId="2"/>
  </cellStyles>
  <dxfs count="244"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rgb="FFFF00FF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rgb="FFFF00FF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rgb="FFFF00FF"/>
        </patternFill>
      </fill>
    </dxf>
    <dxf>
      <font>
        <b/>
        <i val="0"/>
        <color rgb="FFFFFF00"/>
      </font>
      <fill>
        <patternFill patternType="solid">
          <fgColor indexed="64"/>
          <bgColor rgb="FF0000FF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 patternType="solid">
          <fgColor indexed="64"/>
          <bgColor rgb="FF3366FF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2" tint="-0.499984740745262"/>
        </patternFill>
      </fill>
    </dxf>
    <dxf>
      <font>
        <color auto="1"/>
      </font>
      <fill>
        <patternFill patternType="solid">
          <fgColor indexed="64"/>
          <bgColor rgb="FFCCFFCC"/>
        </patternFill>
      </fill>
    </dxf>
    <dxf>
      <font>
        <color auto="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theme="9" tint="0.3999755851924192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eujoel/Dropbox/edenlodge/PASSATION/(1)%20CAISSE,%20FACTURATION%20et%20CLIENTS/CAISSE/2014%20JOURNAL%20DE%20CAISSE%20EDEN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 2014"/>
      <sheetName val="FEVRIER 2014"/>
      <sheetName val="MARS 2014"/>
      <sheetName val="BON SORTIE DE CAISSE"/>
      <sheetName val="Billetage"/>
      <sheetName val="AVRIL 2014"/>
      <sheetName val="MAI 2014"/>
      <sheetName val="JUIN 2014"/>
      <sheetName val="JUILLET 2014 "/>
      <sheetName val="AOUT 2014"/>
      <sheetName val="SEPTEMBRE 2014"/>
      <sheetName val="OCTOBRE 2014"/>
      <sheetName val="NOVEMBRE 2014"/>
      <sheetName val="DECEMBRE 2014"/>
      <sheetName val="code"/>
      <sheetName val="Sheet2"/>
    </sheetNames>
    <sheetDataSet>
      <sheetData sheetId="0">
        <row r="259">
          <cell r="I259">
            <v>0</v>
          </cell>
        </row>
      </sheetData>
      <sheetData sheetId="1"/>
      <sheetData sheetId="2"/>
      <sheetData sheetId="3"/>
      <sheetData sheetId="4"/>
      <sheetData sheetId="5">
        <row r="227">
          <cell r="L227">
            <v>9104815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Salaire</v>
          </cell>
          <cell r="D1" t="str">
            <v>RASOLONIRINA J. Philippe</v>
          </cell>
          <cell r="E1" t="str">
            <v>Achat  légumes cuisine</v>
          </cell>
        </row>
        <row r="2">
          <cell r="B2" t="str">
            <v>Sailre RASOLONIRINA J. Philippe</v>
          </cell>
          <cell r="D2" t="str">
            <v>RANDRIAMIFIDY Nestor</v>
          </cell>
          <cell r="E2" t="str">
            <v>Achat  poisson cuisine</v>
          </cell>
        </row>
        <row r="3">
          <cell r="A3" t="str">
            <v>Caisse</v>
          </cell>
          <cell r="B3" t="str">
            <v xml:space="preserve">Salaire Haingo </v>
          </cell>
          <cell r="D3" t="str">
            <v>Javany</v>
          </cell>
          <cell r="E3" t="str">
            <v>Achat calamar</v>
          </cell>
        </row>
        <row r="4">
          <cell r="A4" t="str">
            <v>Vente</v>
          </cell>
          <cell r="B4" t="str">
            <v>Salaire ROMEU JOEL</v>
          </cell>
          <cell r="D4" t="str">
            <v>TOMBOSAINA Florianne</v>
          </cell>
          <cell r="E4" t="str">
            <v>Achat crabe</v>
          </cell>
        </row>
        <row r="5">
          <cell r="A5" t="str">
            <v>Client</v>
          </cell>
          <cell r="B5" t="str">
            <v>Salaire RANDRIAMIFIDY Nestor</v>
          </cell>
          <cell r="D5" t="str">
            <v>MASIZARA Marcelline</v>
          </cell>
          <cell r="E5" t="str">
            <v>Achat cuisine Riz " marché Ambatokirintsagna"</v>
          </cell>
        </row>
        <row r="6">
          <cell r="A6" t="str">
            <v>Excursion</v>
          </cell>
          <cell r="B6" t="str">
            <v>Salaire Javany</v>
          </cell>
          <cell r="D6" t="str">
            <v>DJAOTOMBO Seraphin</v>
          </cell>
          <cell r="E6" t="str">
            <v>Achat de fruits</v>
          </cell>
        </row>
        <row r="7">
          <cell r="A7" t="str">
            <v>divers</v>
          </cell>
          <cell r="B7" t="str">
            <v>Salaire TOMBOSAINA Florianne</v>
          </cell>
          <cell r="D7" t="str">
            <v>BEZANDRY Ouirdane</v>
          </cell>
          <cell r="E7" t="str">
            <v>Achat de graines potager</v>
          </cell>
        </row>
        <row r="8">
          <cell r="A8" t="str">
            <v>cuisine</v>
          </cell>
          <cell r="B8" t="str">
            <v>Salaire MASIZARA Marcelline</v>
          </cell>
          <cell r="D8" t="str">
            <v>RAHARINIAINA Cleaado Platini</v>
          </cell>
          <cell r="E8" t="str">
            <v>Achat de riz</v>
          </cell>
        </row>
        <row r="9">
          <cell r="A9" t="str">
            <v>Tec</v>
          </cell>
          <cell r="B9" t="str">
            <v>Salaire DJAOTOMBO Seraphin</v>
          </cell>
          <cell r="D9" t="str">
            <v>VELOTONGA Zitho (Toto)</v>
          </cell>
          <cell r="E9" t="str">
            <v>Achat matériaux construction</v>
          </cell>
        </row>
        <row r="10">
          <cell r="A10" t="str">
            <v>Entretien</v>
          </cell>
          <cell r="B10" t="str">
            <v>Salaire BEZANDRY Ouirdane</v>
          </cell>
          <cell r="D10" t="str">
            <v>FREDDY Harrison</v>
          </cell>
          <cell r="E10" t="str">
            <v xml:space="preserve">Achat poulet </v>
          </cell>
        </row>
        <row r="11">
          <cell r="A11" t="str">
            <v>Jardin</v>
          </cell>
          <cell r="B11" t="str">
            <v>Salaire RAHARINIAINA Cleaado Platini</v>
          </cell>
          <cell r="D11" t="str">
            <v>LAMODY Angèle (Suzanne)</v>
          </cell>
          <cell r="E11" t="str">
            <v>Achat tabac " marché Ambatokirintsagna"</v>
          </cell>
        </row>
        <row r="12">
          <cell r="A12" t="str">
            <v>Ecologie</v>
          </cell>
          <cell r="B12" t="str">
            <v>Salaire VELOTONGA Zitho (Toto)</v>
          </cell>
          <cell r="D12" t="str">
            <v>ZAINABO</v>
          </cell>
          <cell r="E12" t="str">
            <v>Aide hebdo</v>
          </cell>
        </row>
        <row r="13">
          <cell r="A13" t="str">
            <v>staff salaire</v>
          </cell>
          <cell r="B13" t="str">
            <v>Salaire FREDDY Harrison</v>
          </cell>
          <cell r="D13" t="str">
            <v>SOA Jakia</v>
          </cell>
          <cell r="E13" t="str">
            <v>Avance salaire</v>
          </cell>
        </row>
        <row r="14">
          <cell r="A14" t="str">
            <v>staff Avance</v>
          </cell>
          <cell r="B14" t="str">
            <v>Salaire LAMODY Angèle (Suzanne)</v>
          </cell>
          <cell r="D14" t="str">
            <v>VAHA Elisabeth</v>
          </cell>
          <cell r="E14" t="str">
            <v>EXCUR : IRANJA "frais de table "</v>
          </cell>
        </row>
        <row r="15">
          <cell r="A15" t="str">
            <v>staff prime</v>
          </cell>
          <cell r="B15" t="str">
            <v>Salaire ZAINABO</v>
          </cell>
          <cell r="D15" t="str">
            <v>RASOALALANA Béatrice Ella</v>
          </cell>
          <cell r="E15" t="str">
            <v>EXCUR : IRANJA "ILE LÉMURIENS"</v>
          </cell>
        </row>
        <row r="16">
          <cell r="A16" t="str">
            <v>Frais medical</v>
          </cell>
          <cell r="B16" t="str">
            <v>Salaire SOA Jakia</v>
          </cell>
          <cell r="D16" t="str">
            <v>MINAZARA Sandra</v>
          </cell>
          <cell r="E16" t="str">
            <v>EXCUR: MAMOKO Entrée park</v>
          </cell>
        </row>
        <row r="17">
          <cell r="A17" t="str">
            <v>journalier salaire</v>
          </cell>
          <cell r="B17" t="str">
            <v>Salaire VAHA Elisabeth</v>
          </cell>
          <cell r="D17" t="str">
            <v>VORY Volazara Edmée</v>
          </cell>
          <cell r="E17" t="str">
            <v xml:space="preserve">EXCUR: NOSY KOMBA Entrée Park Lemurien </v>
          </cell>
        </row>
        <row r="18">
          <cell r="A18" t="str">
            <v>staff avc spéciale</v>
          </cell>
          <cell r="B18" t="str">
            <v>Salaire RASOALALANA Béatrice Ella</v>
          </cell>
          <cell r="D18" t="str">
            <v>MBOTISOA Julia Anna</v>
          </cell>
          <cell r="E18" t="str">
            <v xml:space="preserve">EXCUR: NOSY KOMBA Repas client </v>
          </cell>
        </row>
        <row r="19">
          <cell r="A19" t="str">
            <v>CUISINE STAFF</v>
          </cell>
          <cell r="B19" t="str">
            <v>Salaire MINAZARA Sandra</v>
          </cell>
          <cell r="D19" t="str">
            <v>SOAMINA</v>
          </cell>
          <cell r="E19" t="str">
            <v xml:space="preserve">EXCUR: NOSY KOMBA Repas marin </v>
          </cell>
        </row>
        <row r="20">
          <cell r="B20" t="str">
            <v>Salaire VORY Volazara Edmée</v>
          </cell>
          <cell r="D20" t="str">
            <v>MBOTIRIZIKY Ossina</v>
          </cell>
          <cell r="E20" t="str">
            <v xml:space="preserve">EXCUR: NOSY TANIKELY Entrée Parc client </v>
          </cell>
        </row>
        <row r="21">
          <cell r="B21" t="str">
            <v>Salaire MBOTISOA Julia Anna</v>
          </cell>
          <cell r="D21" t="str">
            <v>ANTOENIHASY Samuel</v>
          </cell>
          <cell r="E21" t="str">
            <v>Frais de mission</v>
          </cell>
        </row>
        <row r="22">
          <cell r="B22" t="str">
            <v>Salaire SOAMINA</v>
          </cell>
          <cell r="D22" t="str">
            <v>NORDINE Edrissa (Didine)</v>
          </cell>
          <cell r="E22" t="str">
            <v>Frais médical</v>
          </cell>
        </row>
        <row r="23">
          <cell r="B23" t="str">
            <v>Salaire MBOTIRIZIKY Ossina</v>
          </cell>
          <cell r="D23" t="str">
            <v>JOMALAHY Théophile</v>
          </cell>
          <cell r="E23" t="str">
            <v>Prime "Naissance"</v>
          </cell>
        </row>
        <row r="24">
          <cell r="B24" t="str">
            <v>Salaire ANTOENIHASY Samuel</v>
          </cell>
          <cell r="D24" t="str">
            <v>JAOFARA Randrianarison Hery Lucien (Lys)</v>
          </cell>
          <cell r="E24" t="str">
            <v xml:space="preserve">Prime bois </v>
          </cell>
        </row>
        <row r="25">
          <cell r="B25" t="str">
            <v>Salaire NORDINE Edrissa (Didine)</v>
          </cell>
          <cell r="D25" t="str">
            <v>BETOMBO Laurent (filava)</v>
          </cell>
          <cell r="E25" t="str">
            <v>Prime composte</v>
          </cell>
        </row>
        <row r="26">
          <cell r="B26" t="str">
            <v>Salaire JOMALAHY Théophile</v>
          </cell>
          <cell r="D26" t="str">
            <v>RAKOTO Jean (oliva)</v>
          </cell>
          <cell r="E26" t="str">
            <v>Prime Découverte YAE-YAE</v>
          </cell>
        </row>
        <row r="27">
          <cell r="B27" t="str">
            <v>Salaire JAOFARA Randrianarison Hery Lucien (Lys)</v>
          </cell>
          <cell r="D27" t="str">
            <v>JAO Patrice Jean</v>
          </cell>
          <cell r="E27" t="str">
            <v>Prime jardin</v>
          </cell>
        </row>
        <row r="28">
          <cell r="B28" t="str">
            <v>Salaire BETOMBO Laurent (filava)</v>
          </cell>
          <cell r="D28" t="str">
            <v>Jean Urbain</v>
          </cell>
          <cell r="E28" t="str">
            <v>Prime poubelle</v>
          </cell>
        </row>
        <row r="29">
          <cell r="B29" t="str">
            <v>Salaire RAKOTO Jean (oliva)</v>
          </cell>
          <cell r="D29" t="str">
            <v xml:space="preserve">ROJEAN Felix </v>
          </cell>
          <cell r="E29" t="str">
            <v>Salaire</v>
          </cell>
        </row>
        <row r="30">
          <cell r="B30" t="str">
            <v>Salaire JAO Patrice Jean</v>
          </cell>
          <cell r="D30" t="str">
            <v xml:space="preserve">Modeste </v>
          </cell>
          <cell r="E30" t="str">
            <v>Salaire journalier cascade</v>
          </cell>
        </row>
        <row r="31">
          <cell r="B31" t="str">
            <v>Salaire Jean Urbain</v>
          </cell>
          <cell r="D31" t="str">
            <v>Doda José</v>
          </cell>
          <cell r="E31" t="str">
            <v>Salaire journalier jardin</v>
          </cell>
        </row>
        <row r="32">
          <cell r="B32" t="str">
            <v xml:space="preserve">Salaire ROJEAN Felix </v>
          </cell>
          <cell r="D32" t="str">
            <v>VOGNONO Arlys</v>
          </cell>
          <cell r="E32" t="str">
            <v>Salaire journalier plantation</v>
          </cell>
        </row>
        <row r="33">
          <cell r="B33" t="str">
            <v xml:space="preserve">Salaire Modeste </v>
          </cell>
          <cell r="D33" t="str">
            <v xml:space="preserve">BEANJARA Judio </v>
          </cell>
          <cell r="E33" t="str">
            <v xml:space="preserve">Salaire journalier Potager </v>
          </cell>
        </row>
        <row r="34">
          <cell r="B34" t="str">
            <v>Salaire Doda José</v>
          </cell>
          <cell r="D34" t="str">
            <v>MIANKO Francois</v>
          </cell>
          <cell r="E34" t="str">
            <v>Salaire journalier sécurité jour</v>
          </cell>
        </row>
        <row r="35">
          <cell r="B35" t="str">
            <v>Salire VOGNONO Arlys</v>
          </cell>
          <cell r="D35" t="str">
            <v>VITALAZA</v>
          </cell>
          <cell r="E35" t="str">
            <v>Salaire journalier sécurité nuit</v>
          </cell>
        </row>
        <row r="36">
          <cell r="B36" t="str">
            <v xml:space="preserve">Salaire BEANJARA Judio </v>
          </cell>
          <cell r="D36" t="str">
            <v>RANDRIANASOLO Justin Leonard</v>
          </cell>
          <cell r="E36" t="str">
            <v>Salaire journalier technique</v>
          </cell>
        </row>
        <row r="37">
          <cell r="B37" t="str">
            <v>Salaire MIANKO Francois</v>
          </cell>
          <cell r="D37" t="str">
            <v>MANOHIASY Sylvain</v>
          </cell>
          <cell r="E37" t="str">
            <v>Soirée dance "locale"</v>
          </cell>
        </row>
        <row r="38">
          <cell r="B38" t="str">
            <v>Salaire VITALAZA</v>
          </cell>
          <cell r="D38" t="str">
            <v xml:space="preserve">VICTOR Mahavita </v>
          </cell>
          <cell r="E38" t="str">
            <v>Sotie pêche</v>
          </cell>
        </row>
        <row r="39">
          <cell r="B39" t="str">
            <v>Salaire RANDRIANASOLO Justin Leonard</v>
          </cell>
          <cell r="D39" t="str">
            <v>BE Dimitri Thomas</v>
          </cell>
          <cell r="E39" t="str">
            <v>Achat charbon pour BBQ EXCURTION</v>
          </cell>
        </row>
        <row r="40">
          <cell r="B40" t="str">
            <v>Salaire MANOHIASY Sylvain</v>
          </cell>
          <cell r="D40" t="str">
            <v>NORDINE Djiaha</v>
          </cell>
        </row>
        <row r="41">
          <cell r="B41" t="str">
            <v xml:space="preserve">Salaire VICTOR Mahavita </v>
          </cell>
          <cell r="D41" t="str">
            <v>FLERIS André</v>
          </cell>
        </row>
        <row r="42">
          <cell r="B42" t="str">
            <v>Salaire BE Dimitri Thomas</v>
          </cell>
          <cell r="D42" t="str">
            <v xml:space="preserve">TSARALAZA </v>
          </cell>
        </row>
        <row r="43">
          <cell r="B43" t="str">
            <v>Salaire NORDINE Djiaha</v>
          </cell>
          <cell r="D43" t="str">
            <v xml:space="preserve">MAMORITSARA </v>
          </cell>
        </row>
        <row r="44">
          <cell r="B44" t="str">
            <v>Salaire FLERIS André</v>
          </cell>
          <cell r="D44" t="str">
            <v>RAKOTONANDRASANA Fidy Nantenaina</v>
          </cell>
        </row>
        <row r="45">
          <cell r="B45" t="str">
            <v xml:space="preserve">Salaire TSARALAZA </v>
          </cell>
          <cell r="D45" t="str">
            <v>DAMY FITIAVANA William</v>
          </cell>
        </row>
        <row r="46">
          <cell r="B46" t="str">
            <v>Salaire MAMORITSARA</v>
          </cell>
          <cell r="D46" t="str">
            <v>RADALOLAHY Bruno</v>
          </cell>
        </row>
        <row r="47">
          <cell r="B47" t="str">
            <v>Salaire RAKOTONANDRASANA Fidy Nantenaina</v>
          </cell>
          <cell r="D47" t="str">
            <v>MAROLAHITIANA Isidore André</v>
          </cell>
        </row>
        <row r="48">
          <cell r="B48" t="str">
            <v>Salaire DAMY FITIAVANA William</v>
          </cell>
          <cell r="D48" t="str">
            <v>LALA NANTENAINA Larissa Michel</v>
          </cell>
        </row>
        <row r="49">
          <cell r="B49" t="str">
            <v>Salaire RADALOLAHY Bruno</v>
          </cell>
          <cell r="D49" t="str">
            <v xml:space="preserve">RAZAFINDRAHOVA Brolas </v>
          </cell>
        </row>
        <row r="50">
          <cell r="B50" t="str">
            <v>Salaire MAROLAHITIANA Isidore André</v>
          </cell>
        </row>
        <row r="51">
          <cell r="B51" t="str">
            <v>Salaire LALA NANTENAINA Larissa Michel</v>
          </cell>
          <cell r="D51" t="str">
            <v>SALIMANTA Binty</v>
          </cell>
        </row>
        <row r="52">
          <cell r="B52" t="str">
            <v xml:space="preserve">Salaire RAZAFINDRAHOVA Brolas </v>
          </cell>
          <cell r="D52" t="str">
            <v>RASOANIRINA Françoise</v>
          </cell>
        </row>
        <row r="53">
          <cell r="B53" t="str">
            <v>Salaire SALIMANTA Binty</v>
          </cell>
          <cell r="D53" t="str">
            <v xml:space="preserve">Thierry </v>
          </cell>
        </row>
        <row r="54">
          <cell r="B54" t="str">
            <v>Salaire RASOANIRINA Françoise</v>
          </cell>
          <cell r="D54" t="str">
            <v xml:space="preserve">STÉPHANO </v>
          </cell>
        </row>
        <row r="55">
          <cell r="B55" t="str">
            <v>Salaire TOLIVITA Larissa Merante</v>
          </cell>
          <cell r="D55" t="str">
            <v xml:space="preserve">MOHAMED </v>
          </cell>
        </row>
        <row r="56">
          <cell r="B56" t="str">
            <v>Salaire Stéphano journalier Sécu</v>
          </cell>
          <cell r="D56" t="str">
            <v>Ernest</v>
          </cell>
        </row>
        <row r="57">
          <cell r="B57" t="str">
            <v>Salaire Mohamed journalier Sécu</v>
          </cell>
          <cell r="D57" t="str">
            <v>Tombozara</v>
          </cell>
        </row>
        <row r="58">
          <cell r="B58" t="str">
            <v xml:space="preserve">Salaire Thiérry journalier jardin </v>
          </cell>
          <cell r="D58" t="str">
            <v>Marché Ankify</v>
          </cell>
        </row>
        <row r="59">
          <cell r="B59" t="str">
            <v xml:space="preserve">Salaire Ernest journalier potager </v>
          </cell>
          <cell r="D59" t="str">
            <v>Mama bé</v>
          </cell>
        </row>
        <row r="60">
          <cell r="B60" t="str">
            <v>Salaire journalier cascade</v>
          </cell>
          <cell r="D60" t="str">
            <v>PAPA CRABE</v>
          </cell>
        </row>
        <row r="61">
          <cell r="D61" t="str">
            <v>Wawa</v>
          </cell>
        </row>
        <row r="62">
          <cell r="D62" t="str">
            <v>CLIENT:</v>
          </cell>
        </row>
        <row r="63">
          <cell r="D63" t="str">
            <v>Soirée animation</v>
          </cell>
        </row>
        <row r="64">
          <cell r="D64" t="str">
            <v>Ramadany</v>
          </cell>
        </row>
        <row r="65">
          <cell r="D65" t="str">
            <v>Prime "Naissance"</v>
          </cell>
        </row>
        <row r="66">
          <cell r="D66" t="str">
            <v>Somael</v>
          </cell>
        </row>
        <row r="67">
          <cell r="B67" t="str">
            <v xml:space="preserve">Avance salaire </v>
          </cell>
        </row>
        <row r="68">
          <cell r="B68" t="str">
            <v>Avance salaire  RASOLONIRINA J. Philippe</v>
          </cell>
        </row>
        <row r="69">
          <cell r="B69" t="str">
            <v xml:space="preserve">Avance salaire  Haingo </v>
          </cell>
        </row>
        <row r="70">
          <cell r="B70" t="str">
            <v>Avance salaire  ROMEU JOEL</v>
          </cell>
        </row>
        <row r="71">
          <cell r="B71" t="str">
            <v>Avance salaire  RANDRIAMIFIDY Nestor</v>
          </cell>
        </row>
        <row r="72">
          <cell r="B72" t="str">
            <v>Avance salaire  Javany</v>
          </cell>
        </row>
        <row r="73">
          <cell r="B73" t="str">
            <v>Avance salaire  TOMBOSAINA Florianne</v>
          </cell>
        </row>
        <row r="74">
          <cell r="B74" t="str">
            <v>Avance salaire  MASIZARA Marcelline</v>
          </cell>
        </row>
        <row r="75">
          <cell r="B75" t="str">
            <v>Avance salaire  DJAOTOMBO Seraphin</v>
          </cell>
        </row>
        <row r="76">
          <cell r="B76" t="str">
            <v>Avance salaire  BEZANDRY Ouirdane</v>
          </cell>
        </row>
        <row r="77">
          <cell r="B77" t="str">
            <v>Avance salaire  RAHARINIAINA Cleaado Platini</v>
          </cell>
        </row>
        <row r="78">
          <cell r="B78" t="str">
            <v>Avance salaire  VELOTONGA Zitho (Toto)</v>
          </cell>
        </row>
        <row r="79">
          <cell r="B79" t="str">
            <v>Avance salaire  FREDDY Harrison</v>
          </cell>
        </row>
        <row r="80">
          <cell r="B80" t="str">
            <v>Avance salaire  LAMODY Angèle (Suzanne)</v>
          </cell>
        </row>
        <row r="81">
          <cell r="B81" t="str">
            <v>Avance salaire  ZAINABO</v>
          </cell>
        </row>
        <row r="82">
          <cell r="B82" t="str">
            <v>Avance salaire  SOA Jakia</v>
          </cell>
        </row>
        <row r="83">
          <cell r="B83" t="str">
            <v>Avance salaire  VAHA Elisabeth</v>
          </cell>
        </row>
        <row r="84">
          <cell r="B84" t="str">
            <v>Avance salaire  RASOALALANA Béatrice Ella</v>
          </cell>
        </row>
        <row r="85">
          <cell r="B85" t="str">
            <v>Avance salaire MINAZARA Sandra</v>
          </cell>
        </row>
        <row r="86">
          <cell r="B86" t="str">
            <v>Avance salaire VORY Volazara Edmée</v>
          </cell>
        </row>
        <row r="87">
          <cell r="B87" t="str">
            <v>Avance salaire MBOTISOA Julia Anna</v>
          </cell>
        </row>
        <row r="88">
          <cell r="B88" t="str">
            <v>Avance salaire SOAMINA</v>
          </cell>
        </row>
        <row r="89">
          <cell r="B89" t="str">
            <v>Avance salaire MBOTIRIZIKY Ossina</v>
          </cell>
        </row>
        <row r="90">
          <cell r="B90" t="str">
            <v>Avance salaire ANTOENIHASY Samuel</v>
          </cell>
        </row>
        <row r="91">
          <cell r="B91" t="str">
            <v>Avance salaire NORDINE Edrissa (Didine)</v>
          </cell>
        </row>
        <row r="92">
          <cell r="B92" t="str">
            <v>Avance salaire JOMALAHY Théophile</v>
          </cell>
        </row>
        <row r="93">
          <cell r="B93" t="str">
            <v>Avance salaire JAOFARA Randrianarison Hery Lucien (Lys)</v>
          </cell>
        </row>
        <row r="94">
          <cell r="B94" t="str">
            <v>Avance salaire BETOMBO Laurent (filava)</v>
          </cell>
        </row>
        <row r="95">
          <cell r="B95" t="str">
            <v>Avance salaire RAKOTO Jean (oliva)</v>
          </cell>
        </row>
        <row r="96">
          <cell r="B96" t="str">
            <v>Avance salaire JAO Patrice Jean</v>
          </cell>
        </row>
        <row r="97">
          <cell r="B97" t="str">
            <v>Avance salaire Jean Urbain</v>
          </cell>
        </row>
        <row r="98">
          <cell r="B98" t="str">
            <v xml:space="preserve">Avance salaire ROJEAN Felix </v>
          </cell>
        </row>
        <row r="99">
          <cell r="B99" t="str">
            <v xml:space="preserve">Avance salaire Modeste </v>
          </cell>
        </row>
        <row r="100">
          <cell r="B100" t="str">
            <v>Avance salaire Doda José</v>
          </cell>
        </row>
        <row r="101">
          <cell r="B101" t="str">
            <v>Avance salaire VOGNONO Arlys</v>
          </cell>
        </row>
        <row r="102">
          <cell r="B102" t="str">
            <v xml:space="preserve">Avance salaire BEANJARA Judio </v>
          </cell>
        </row>
        <row r="103">
          <cell r="B103" t="str">
            <v>Avance salaire MIANKO Francois</v>
          </cell>
        </row>
        <row r="104">
          <cell r="B104" t="str">
            <v>Avance salaire VITALAZA</v>
          </cell>
        </row>
        <row r="105">
          <cell r="B105" t="str">
            <v>Avance salaire RANDRIANASOLO Justin Leonard</v>
          </cell>
        </row>
        <row r="106">
          <cell r="B106" t="str">
            <v>Avance salaire MANOHIASY Sylvain</v>
          </cell>
        </row>
        <row r="107">
          <cell r="B107" t="str">
            <v xml:space="preserve">Avance salaire VICTOR Mahavita </v>
          </cell>
        </row>
        <row r="108">
          <cell r="B108" t="str">
            <v>Avance salaire BE Dimitri Thomas</v>
          </cell>
        </row>
        <row r="109">
          <cell r="B109" t="str">
            <v>Avance salaire NORDINE Djiaha</v>
          </cell>
        </row>
        <row r="110">
          <cell r="B110" t="str">
            <v>Avance salaire FLERIS André</v>
          </cell>
        </row>
        <row r="111">
          <cell r="B111" t="str">
            <v>Avance salaire TSARALAZA</v>
          </cell>
        </row>
        <row r="112">
          <cell r="B112" t="str">
            <v>Avance salaire MAMORITSARA</v>
          </cell>
        </row>
        <row r="113">
          <cell r="B113" t="str">
            <v>Avance salaire RAKOTONANDRASANA Fidy Nantenaina</v>
          </cell>
        </row>
        <row r="114">
          <cell r="B114" t="str">
            <v>Avance salaire DAMY FITIAVANA William</v>
          </cell>
        </row>
        <row r="115">
          <cell r="B115" t="str">
            <v>Avance salaire RADALOLAHY Bruno</v>
          </cell>
        </row>
        <row r="116">
          <cell r="B116" t="str">
            <v>Avance salaire MAROLAHITIANA Isidore André</v>
          </cell>
        </row>
        <row r="117">
          <cell r="B117" t="str">
            <v>Avance salaire LALA NANTENAINA Larissa Michel</v>
          </cell>
        </row>
        <row r="118">
          <cell r="B118" t="str">
            <v>Avance salaire RAZAFINDRAHOVA Brolas</v>
          </cell>
        </row>
        <row r="119">
          <cell r="B119" t="str">
            <v>Avance salaire SALIMANTA Binty</v>
          </cell>
        </row>
        <row r="120">
          <cell r="B120" t="str">
            <v>Avance salaire RASOANIRINA Françoise</v>
          </cell>
        </row>
        <row r="129">
          <cell r="B129" t="str">
            <v>Prime</v>
          </cell>
        </row>
        <row r="130">
          <cell r="B130" t="str">
            <v>Prime RASOLONIRINA J. Philippe</v>
          </cell>
        </row>
        <row r="131">
          <cell r="B131" t="str">
            <v>Prime RANDRIAMIFIDY Nestor</v>
          </cell>
        </row>
        <row r="132">
          <cell r="B132" t="str">
            <v>Prime Javany</v>
          </cell>
        </row>
        <row r="133">
          <cell r="B133" t="str">
            <v>Prime TOMBOSAINA Florianne</v>
          </cell>
        </row>
        <row r="134">
          <cell r="B134" t="str">
            <v>Prime MASIZARA Marcelline</v>
          </cell>
        </row>
        <row r="135">
          <cell r="B135" t="str">
            <v>Prime DJAOTOMBO Seraphin</v>
          </cell>
        </row>
        <row r="136">
          <cell r="B136" t="str">
            <v>Prime BEZANDRY Ouirdane</v>
          </cell>
        </row>
        <row r="137">
          <cell r="B137" t="str">
            <v>Prime RAHARINIAINA Cleaado Platini</v>
          </cell>
        </row>
        <row r="138">
          <cell r="B138" t="str">
            <v>Prime VELOTONGA Zitho (Toto)</v>
          </cell>
        </row>
        <row r="139">
          <cell r="B139" t="str">
            <v>Prime FREDDY Harrison</v>
          </cell>
        </row>
        <row r="140">
          <cell r="B140" t="str">
            <v>Prime LAMODY Angèle (Suzanne)</v>
          </cell>
        </row>
        <row r="141">
          <cell r="B141" t="str">
            <v>Prime ZAINABO</v>
          </cell>
        </row>
        <row r="142">
          <cell r="B142" t="str">
            <v>Prime SOA Jakia</v>
          </cell>
        </row>
        <row r="143">
          <cell r="B143" t="str">
            <v>Prime VAHA Elisabeth</v>
          </cell>
        </row>
        <row r="144">
          <cell r="B144" t="str">
            <v>Prime RASOALALANA Béatrice Ella</v>
          </cell>
        </row>
        <row r="145">
          <cell r="B145" t="str">
            <v>Prime MINAZARA Sandra</v>
          </cell>
        </row>
        <row r="146">
          <cell r="B146" t="str">
            <v>Prime VORY Volazara Edmée</v>
          </cell>
        </row>
        <row r="147">
          <cell r="B147" t="str">
            <v>Prime MBOTISOA Julia Anna</v>
          </cell>
        </row>
        <row r="148">
          <cell r="B148" t="str">
            <v>Prime SOAMINA</v>
          </cell>
        </row>
        <row r="149">
          <cell r="B149" t="str">
            <v>Prime MBOTIRIZIKY Ossina</v>
          </cell>
        </row>
        <row r="150">
          <cell r="B150" t="str">
            <v>Prime ANTOENIHASY Samuel</v>
          </cell>
        </row>
        <row r="151">
          <cell r="B151" t="str">
            <v>Prime NORDINE Edrissa (Didine)</v>
          </cell>
        </row>
        <row r="152">
          <cell r="B152" t="str">
            <v>Prime JOMALAHY Théophile</v>
          </cell>
        </row>
        <row r="153">
          <cell r="B153" t="str">
            <v>Prime JAOFARA Randrianarison Hery Lucien (Lys)</v>
          </cell>
        </row>
        <row r="154">
          <cell r="B154" t="str">
            <v>Prime BETOMBO Laurent (filava)</v>
          </cell>
        </row>
        <row r="155">
          <cell r="B155" t="str">
            <v>Prime RAKOTO Jean (oliva)</v>
          </cell>
        </row>
        <row r="156">
          <cell r="B156" t="str">
            <v>Prime JAO Patrice Jean</v>
          </cell>
        </row>
        <row r="157">
          <cell r="B157" t="str">
            <v>Prime Jean Urbain</v>
          </cell>
        </row>
        <row r="158">
          <cell r="B158" t="str">
            <v xml:space="preserve">Prime ROJEAN Felix </v>
          </cell>
        </row>
        <row r="159">
          <cell r="B159" t="str">
            <v xml:space="preserve">Prime Modeste </v>
          </cell>
        </row>
        <row r="160">
          <cell r="B160" t="str">
            <v>Prime Doda José</v>
          </cell>
        </row>
        <row r="161">
          <cell r="B161" t="str">
            <v>Prime VOGNONO Arlys</v>
          </cell>
        </row>
        <row r="162">
          <cell r="B162" t="str">
            <v xml:space="preserve">Prime BEANJARA Judio </v>
          </cell>
        </row>
        <row r="163">
          <cell r="B163" t="str">
            <v>Prime MIANKO Francois</v>
          </cell>
        </row>
        <row r="164">
          <cell r="B164" t="str">
            <v>Prime VITALAZA</v>
          </cell>
        </row>
        <row r="165">
          <cell r="B165" t="str">
            <v>Prime RANDRIANASOLO Justin Leonard</v>
          </cell>
        </row>
        <row r="166">
          <cell r="B166" t="str">
            <v>Prime MANOHIASY Sylvain</v>
          </cell>
        </row>
        <row r="167">
          <cell r="B167" t="str">
            <v xml:space="preserve">Prime VICTOR Mahavita </v>
          </cell>
        </row>
        <row r="168">
          <cell r="B168" t="str">
            <v>Prime BE Dimitri Thomas</v>
          </cell>
        </row>
        <row r="169">
          <cell r="B169" t="str">
            <v>Prime NORDINE Djiaha</v>
          </cell>
        </row>
        <row r="170">
          <cell r="B170" t="str">
            <v>Prime FLERIS André</v>
          </cell>
        </row>
        <row r="171">
          <cell r="B171" t="str">
            <v xml:space="preserve">Prime TSARALAZA </v>
          </cell>
        </row>
        <row r="172">
          <cell r="B172" t="str">
            <v>Prime MAMORITSARA</v>
          </cell>
        </row>
        <row r="173">
          <cell r="B173" t="str">
            <v>Prime RAKOTONANDRASANA Fidy Nantenaina</v>
          </cell>
        </row>
        <row r="174">
          <cell r="B174" t="str">
            <v>Prime DAMY FITIAVANA William</v>
          </cell>
        </row>
        <row r="175">
          <cell r="B175" t="str">
            <v>Prime RADALOLAHY Bruno</v>
          </cell>
        </row>
        <row r="176">
          <cell r="B176" t="str">
            <v>Prime MAROLAHITIANA Isidore André</v>
          </cell>
        </row>
        <row r="177">
          <cell r="B177" t="str">
            <v>Prime LALA NANTENAINA Larissa Michel</v>
          </cell>
        </row>
        <row r="178">
          <cell r="B178" t="str">
            <v>Prime RAZAFINDRAHOVA Brolas</v>
          </cell>
        </row>
        <row r="179">
          <cell r="B179" t="str">
            <v>Prime "Naissance"RAZAFINDRAHOVA Brolas</v>
          </cell>
        </row>
        <row r="183">
          <cell r="B183" t="str">
            <v xml:space="preserve">Prime poubelle Thiérry  </v>
          </cell>
        </row>
        <row r="184">
          <cell r="B184" t="str">
            <v>Prime bois William</v>
          </cell>
        </row>
        <row r="185">
          <cell r="B185" t="str">
            <v>Prime Découverte YAE-YAE</v>
          </cell>
        </row>
        <row r="186">
          <cell r="B186" t="str">
            <v xml:space="preserve">Frais médical </v>
          </cell>
        </row>
        <row r="187">
          <cell r="B187" t="str">
            <v>Frais médical  RASOLONIRINA J. Philippe</v>
          </cell>
        </row>
        <row r="188">
          <cell r="B188" t="str">
            <v xml:space="preserve">Frais médical Haingo </v>
          </cell>
        </row>
        <row r="189">
          <cell r="B189" t="str">
            <v>Frais médical ROMEU JOEL</v>
          </cell>
        </row>
        <row r="190">
          <cell r="B190" t="str">
            <v>Frais médical RANDRIAMIFIDY Nestor</v>
          </cell>
        </row>
        <row r="191">
          <cell r="B191" t="str">
            <v>Frais médical Javany</v>
          </cell>
        </row>
        <row r="192">
          <cell r="B192" t="str">
            <v>Frais médical TOMBOSAINA Florianne</v>
          </cell>
        </row>
        <row r="193">
          <cell r="B193" t="str">
            <v>Frais médical MASIZARA Marcelline</v>
          </cell>
        </row>
        <row r="194">
          <cell r="B194" t="str">
            <v>Frais médical DJAOTOMBO Seraphin</v>
          </cell>
        </row>
        <row r="195">
          <cell r="B195" t="str">
            <v>Frais médical BEZANDRY Ouirdane</v>
          </cell>
        </row>
        <row r="196">
          <cell r="B196" t="str">
            <v>Frais médical RAHARINIAINA Cleaado Platini</v>
          </cell>
        </row>
        <row r="197">
          <cell r="B197" t="str">
            <v>Frais médical VELOTONGA Zitho (Toto)</v>
          </cell>
        </row>
        <row r="198">
          <cell r="B198" t="str">
            <v>Frais médical FREDDY Harrison</v>
          </cell>
        </row>
        <row r="199">
          <cell r="B199" t="str">
            <v>Frais médical LAMODY Angèle (Suzanne)</v>
          </cell>
        </row>
        <row r="200">
          <cell r="B200" t="str">
            <v>Frais médical ZAINABO</v>
          </cell>
        </row>
        <row r="201">
          <cell r="B201" t="str">
            <v>Frais médical SOA Jakia</v>
          </cell>
        </row>
        <row r="202">
          <cell r="B202" t="str">
            <v>Frais médical VAHA Elisabeth</v>
          </cell>
        </row>
        <row r="203">
          <cell r="B203" t="str">
            <v>Frais médical RASOALALANA Béatrice Ella</v>
          </cell>
        </row>
        <row r="204">
          <cell r="B204" t="str">
            <v>Frais médical MINAZARA Sandra</v>
          </cell>
        </row>
        <row r="205">
          <cell r="B205" t="str">
            <v>Frais médical VORY Volazara Edmée</v>
          </cell>
        </row>
        <row r="206">
          <cell r="B206" t="str">
            <v>Frais médical MBOTISOA Julia Anna</v>
          </cell>
        </row>
        <row r="207">
          <cell r="B207" t="str">
            <v>Frais médical SOAMINA</v>
          </cell>
        </row>
        <row r="208">
          <cell r="B208" t="str">
            <v>Frais médical MBOTIRIZIKY Ossina</v>
          </cell>
        </row>
        <row r="209">
          <cell r="B209" t="str">
            <v>Frais médical ANTOENIHASY Samuel</v>
          </cell>
        </row>
        <row r="210">
          <cell r="B210" t="str">
            <v>Frais médical NORDINE Edrissa (Didine)</v>
          </cell>
        </row>
        <row r="211">
          <cell r="B211" t="str">
            <v>Frais médical JOMALAHY Théophile</v>
          </cell>
        </row>
        <row r="212">
          <cell r="B212" t="str">
            <v>Frais médical JAOFARA Randrianarison Hery Lucien (Lys)</v>
          </cell>
        </row>
        <row r="213">
          <cell r="B213" t="str">
            <v>Frais médical BETOMBO Laurent (filava)</v>
          </cell>
        </row>
        <row r="214">
          <cell r="B214" t="str">
            <v>Frais médical RAKOTO Jean (oliva)</v>
          </cell>
        </row>
        <row r="215">
          <cell r="B215" t="str">
            <v>Frais médical JAO Patrice Jean</v>
          </cell>
        </row>
        <row r="216">
          <cell r="B216" t="str">
            <v>Frais médical Jean Urbain</v>
          </cell>
        </row>
        <row r="217">
          <cell r="B217" t="str">
            <v xml:space="preserve">Frais médical ROJEAN Felix </v>
          </cell>
        </row>
        <row r="218">
          <cell r="B218" t="str">
            <v xml:space="preserve">Frais médical Modeste </v>
          </cell>
        </row>
        <row r="219">
          <cell r="B219" t="str">
            <v>Frais médical Doda José</v>
          </cell>
        </row>
        <row r="220">
          <cell r="B220" t="str">
            <v>Frais médical VOGNONO Arlys</v>
          </cell>
        </row>
        <row r="221">
          <cell r="B221" t="str">
            <v xml:space="preserve">Frais médical BEANJARA Judio </v>
          </cell>
        </row>
        <row r="222">
          <cell r="B222" t="str">
            <v>Frais médical MIANKO Francois</v>
          </cell>
        </row>
        <row r="223">
          <cell r="B223" t="str">
            <v>Frais médical VITALAZA</v>
          </cell>
        </row>
        <row r="224">
          <cell r="B224" t="str">
            <v>Frais médical RANDRIANASOLO Justin Leonard</v>
          </cell>
        </row>
        <row r="225">
          <cell r="B225" t="str">
            <v>Frais médical MANOHIASY Sylvain</v>
          </cell>
        </row>
        <row r="226">
          <cell r="B226" t="str">
            <v xml:space="preserve">Frais médical VICTOR Mahavita </v>
          </cell>
        </row>
        <row r="227">
          <cell r="B227" t="str">
            <v>Frais médical BE Dimitri Thomas</v>
          </cell>
        </row>
        <row r="228">
          <cell r="B228" t="str">
            <v>Frais médical NORDINE Djiaha</v>
          </cell>
        </row>
        <row r="229">
          <cell r="B229" t="str">
            <v>Frais médical FLERIS André</v>
          </cell>
        </row>
        <row r="230">
          <cell r="B230" t="str">
            <v>Frais médical TSARALAZA</v>
          </cell>
        </row>
        <row r="231">
          <cell r="B231" t="str">
            <v>Frais médical MAMORITSARA</v>
          </cell>
        </row>
        <row r="232">
          <cell r="B232" t="str">
            <v>Frais médical RAKOTONANDRASANA Fidy Nantenaina</v>
          </cell>
        </row>
        <row r="233">
          <cell r="B233" t="str">
            <v>Frais médical DAMY FITIAVANA William</v>
          </cell>
        </row>
        <row r="234">
          <cell r="B234" t="str">
            <v>Frais médical RADALOLAHY Bruno</v>
          </cell>
        </row>
        <row r="235">
          <cell r="B235" t="str">
            <v>Frais médical MAROLAHITIANA Isidore André</v>
          </cell>
        </row>
        <row r="236">
          <cell r="B236" t="str">
            <v>Frais médical LALA NANTENAINA Larissa Michel</v>
          </cell>
        </row>
        <row r="237">
          <cell r="B237" t="str">
            <v>Frais médical RAZAFINDRAHOVA Brolas</v>
          </cell>
        </row>
        <row r="238">
          <cell r="B238" t="str">
            <v>Frais médical SALIMANTA Binty</v>
          </cell>
        </row>
        <row r="239">
          <cell r="B239" t="str">
            <v>Frais médical RASOANIRINA Françoise</v>
          </cell>
        </row>
        <row r="241">
          <cell r="B241" t="str">
            <v>Achat calamar "RAMADANY"</v>
          </cell>
        </row>
        <row r="242">
          <cell r="B242" t="str">
            <v>Achat crabe "Papa crabe"</v>
          </cell>
        </row>
        <row r="243">
          <cell r="B243" t="str">
            <v>Achat cuisine poulet</v>
          </cell>
        </row>
        <row r="244">
          <cell r="B244" t="str">
            <v>Achat cuisine Riz " marché Ambatokirintsagna"</v>
          </cell>
        </row>
        <row r="245">
          <cell r="B245" t="str">
            <v xml:space="preserve">Achat de charbon pour BBQ excursion </v>
          </cell>
        </row>
        <row r="246">
          <cell r="B246" t="str">
            <v>Achat de graines potager</v>
          </cell>
        </row>
        <row r="247">
          <cell r="B247" t="str">
            <v>Achat fruits &amp; légumes</v>
          </cell>
        </row>
        <row r="248">
          <cell r="B248" t="str">
            <v xml:space="preserve">Achat Poisson </v>
          </cell>
        </row>
        <row r="249">
          <cell r="B249" t="str">
            <v>Achat poisson Mamabé</v>
          </cell>
        </row>
        <row r="250">
          <cell r="B250" t="str">
            <v>Achat tabac " marché Ambatokirintsagna"</v>
          </cell>
        </row>
        <row r="251">
          <cell r="B251" t="str">
            <v>Aide hebdo tombozara</v>
          </cell>
        </row>
        <row r="252">
          <cell r="B252" t="str">
            <v>Appro de caisse Sam</v>
          </cell>
        </row>
        <row r="253">
          <cell r="B253" t="str">
            <v>EXCUR : IRANJA "frais de table "</v>
          </cell>
        </row>
        <row r="254">
          <cell r="B254" t="str">
            <v>EXCUR : IRANJA "ILE LÉMURIENS"</v>
          </cell>
        </row>
        <row r="255">
          <cell r="B255" t="str">
            <v>EXCUR: IRANJA</v>
          </cell>
        </row>
        <row r="256">
          <cell r="B256" t="str">
            <v>EXCUR: MAMOUK Entrée park</v>
          </cell>
        </row>
        <row r="257">
          <cell r="B257" t="str">
            <v xml:space="preserve">EXCUR: NOSY KOUMBA Entrée Park Lemurien </v>
          </cell>
        </row>
        <row r="258">
          <cell r="B258" t="str">
            <v xml:space="preserve">EXCUR: NOSY KOUMBA Repas client </v>
          </cell>
        </row>
        <row r="259">
          <cell r="B259" t="str">
            <v xml:space="preserve">EXCUR: NOSY KOUMBA Repas marin </v>
          </cell>
        </row>
        <row r="260">
          <cell r="B260" t="str">
            <v xml:space="preserve">EXCUR: NOSY TANIKELY Entrée Park client </v>
          </cell>
        </row>
        <row r="261">
          <cell r="B261" t="str">
            <v xml:space="preserve">Soirée spectacle </v>
          </cell>
        </row>
        <row r="262">
          <cell r="B262" t="str">
            <v>Sortie pêche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7"/>
  <sheetViews>
    <sheetView tabSelected="1" zoomScale="75" zoomScaleNormal="75" zoomScalePageLayoutView="75" workbookViewId="0">
      <pane ySplit="9" topLeftCell="A10" activePane="bottomLeft" state="frozen"/>
      <selection activeCell="D36" sqref="D36"/>
      <selection pane="bottomLeft" activeCell="D29" sqref="D29"/>
    </sheetView>
  </sheetViews>
  <sheetFormatPr baseColWidth="10" defaultColWidth="12.83203125" defaultRowHeight="18" x14ac:dyDescent="0"/>
  <cols>
    <col min="1" max="1" width="1.5" style="1" customWidth="1"/>
    <col min="2" max="2" width="14.6640625" style="1" bestFit="1" customWidth="1"/>
    <col min="3" max="3" width="19.5" style="2" customWidth="1"/>
    <col min="4" max="4" width="58.5" style="3" customWidth="1"/>
    <col min="5" max="6" width="12.6640625" style="3" customWidth="1"/>
    <col min="7" max="10" width="17.33203125" style="3" customWidth="1"/>
    <col min="11" max="13" width="17.33203125" style="1" customWidth="1"/>
    <col min="14" max="14" width="5.33203125" style="5" customWidth="1"/>
    <col min="15" max="16384" width="12.83203125" style="1"/>
  </cols>
  <sheetData>
    <row r="1" spans="2:14" ht="24" customHeight="1" thickBot="1">
      <c r="F1" s="87" t="s">
        <v>47</v>
      </c>
      <c r="G1" s="67"/>
      <c r="H1" s="68" t="s">
        <v>46</v>
      </c>
      <c r="I1" s="70" t="s">
        <v>0</v>
      </c>
      <c r="J1" s="67"/>
      <c r="K1" s="65"/>
      <c r="L1" s="68" t="s">
        <v>12</v>
      </c>
      <c r="M1" s="68" t="s">
        <v>43</v>
      </c>
      <c r="N1" s="49"/>
    </row>
    <row r="2" spans="2:14" ht="24" customHeight="1" thickBot="1">
      <c r="F2" s="88"/>
      <c r="G2" s="67"/>
      <c r="H2" s="73"/>
      <c r="I2" s="70"/>
      <c r="J2" s="67"/>
      <c r="K2" s="67"/>
      <c r="L2" s="79"/>
      <c r="M2" s="81"/>
      <c r="N2" s="49"/>
    </row>
    <row r="3" spans="2:14" ht="23" customHeight="1" thickBot="1">
      <c r="D3" s="6" t="s">
        <v>1</v>
      </c>
      <c r="E3" s="6"/>
      <c r="F3" s="88"/>
      <c r="G3" s="83" t="s">
        <v>2</v>
      </c>
      <c r="H3" s="69" t="s">
        <v>3</v>
      </c>
      <c r="I3" s="68" t="s">
        <v>39</v>
      </c>
      <c r="J3" s="71" t="s">
        <v>40</v>
      </c>
      <c r="K3" s="71" t="s">
        <v>4</v>
      </c>
      <c r="L3" s="68" t="s">
        <v>45</v>
      </c>
      <c r="M3" s="72" t="s">
        <v>44</v>
      </c>
      <c r="N3" s="66"/>
    </row>
    <row r="4" spans="2:14" ht="23" customHeight="1" thickBot="1">
      <c r="D4" s="6"/>
      <c r="E4" s="6"/>
      <c r="F4" s="88"/>
      <c r="G4" s="83"/>
      <c r="H4" s="69"/>
      <c r="I4" s="75"/>
      <c r="J4" s="76"/>
      <c r="K4" s="77"/>
      <c r="L4" s="78"/>
      <c r="M4" s="72"/>
      <c r="N4" s="66"/>
    </row>
    <row r="5" spans="2:14" ht="27" customHeight="1" thickBot="1">
      <c r="D5" s="8"/>
      <c r="E5" s="8"/>
      <c r="F5" s="88"/>
      <c r="G5" s="84" t="s">
        <v>8</v>
      </c>
      <c r="H5" s="68" t="s">
        <v>9</v>
      </c>
      <c r="I5" s="68"/>
      <c r="J5" s="71" t="s">
        <v>10</v>
      </c>
      <c r="K5" s="71" t="s">
        <v>11</v>
      </c>
      <c r="L5" s="68" t="s">
        <v>41</v>
      </c>
      <c r="M5" s="68" t="s">
        <v>42</v>
      </c>
      <c r="N5" s="66"/>
    </row>
    <row r="6" spans="2:14" ht="27" customHeight="1" thickBot="1">
      <c r="D6" s="8"/>
      <c r="E6" s="8"/>
      <c r="F6" s="89"/>
      <c r="G6" s="84"/>
      <c r="H6" s="74"/>
      <c r="I6" s="68"/>
      <c r="J6" s="76"/>
      <c r="K6" s="77"/>
      <c r="L6" s="80"/>
      <c r="M6" s="82"/>
      <c r="N6" s="65"/>
    </row>
    <row r="7" spans="2:14" s="3" customFormat="1" ht="19" thickBot="1">
      <c r="B7" s="3" t="s">
        <v>13</v>
      </c>
      <c r="C7" s="2"/>
      <c r="D7" s="4" t="s">
        <v>14</v>
      </c>
      <c r="E7" s="4"/>
      <c r="F7" s="4"/>
      <c r="G7" s="4"/>
      <c r="I7" s="4"/>
      <c r="N7" s="4"/>
    </row>
    <row r="8" spans="2:14" s="3" customFormat="1">
      <c r="B8" s="9" t="s">
        <v>15</v>
      </c>
      <c r="C8" s="10"/>
      <c r="D8" s="11" t="s">
        <v>16</v>
      </c>
      <c r="E8" s="12" t="s">
        <v>17</v>
      </c>
      <c r="F8" s="12" t="s">
        <v>18</v>
      </c>
      <c r="G8" s="90" t="s">
        <v>19</v>
      </c>
      <c r="H8" s="91"/>
      <c r="I8" s="92" t="s">
        <v>20</v>
      </c>
      <c r="J8" s="91"/>
      <c r="K8" s="93" t="s">
        <v>21</v>
      </c>
      <c r="L8" s="94"/>
      <c r="N8" s="95"/>
    </row>
    <row r="9" spans="2:14" s="3" customFormat="1" ht="19" thickBot="1">
      <c r="B9" s="13"/>
      <c r="C9" s="14" t="s">
        <v>22</v>
      </c>
      <c r="D9" s="15"/>
      <c r="E9" s="16" t="s">
        <v>23</v>
      </c>
      <c r="F9" s="16" t="s">
        <v>24</v>
      </c>
      <c r="G9" s="17" t="s">
        <v>25</v>
      </c>
      <c r="H9" s="18" t="s">
        <v>23</v>
      </c>
      <c r="I9" s="19" t="s">
        <v>25</v>
      </c>
      <c r="J9" s="20" t="s">
        <v>23</v>
      </c>
      <c r="K9" s="21" t="s">
        <v>25</v>
      </c>
      <c r="L9" s="22" t="s">
        <v>23</v>
      </c>
      <c r="N9" s="95"/>
    </row>
    <row r="10" spans="2:14" s="3" customFormat="1">
      <c r="B10" s="23">
        <v>41760</v>
      </c>
      <c r="C10" s="24"/>
      <c r="D10" s="25"/>
      <c r="E10" s="26"/>
      <c r="F10" s="26"/>
      <c r="G10" s="27"/>
      <c r="H10" s="28"/>
      <c r="I10" s="27"/>
      <c r="J10" s="29"/>
      <c r="K10" s="30">
        <f>+'[1]JANVIER 2014'!I259</f>
        <v>0</v>
      </c>
      <c r="L10" s="30">
        <f>+'[1]AVRIL 2014'!L227</f>
        <v>9104815</v>
      </c>
      <c r="N10" s="85"/>
    </row>
    <row r="11" spans="2:14" ht="18" customHeight="1">
      <c r="B11" s="31">
        <v>41760</v>
      </c>
      <c r="C11" s="7" t="s">
        <v>5</v>
      </c>
      <c r="D11" s="32" t="s">
        <v>26</v>
      </c>
      <c r="E11" s="33"/>
      <c r="F11" s="34"/>
      <c r="G11" s="35"/>
      <c r="H11" s="35"/>
      <c r="I11" s="36"/>
      <c r="J11" s="37">
        <v>129900</v>
      </c>
      <c r="K11" s="30">
        <f t="shared" ref="K11" si="0">K10+G11-I11</f>
        <v>0</v>
      </c>
      <c r="L11" s="38">
        <f>L10+H11-J11</f>
        <v>8974915</v>
      </c>
      <c r="N11" s="85"/>
    </row>
    <row r="12" spans="2:14" ht="18" customHeight="1">
      <c r="B12" s="31">
        <v>41760</v>
      </c>
      <c r="C12" s="7" t="s">
        <v>6</v>
      </c>
      <c r="D12" s="32" t="s">
        <v>27</v>
      </c>
      <c r="E12" s="33"/>
      <c r="F12" s="34"/>
      <c r="G12" s="39"/>
      <c r="H12" s="40"/>
      <c r="I12" s="41"/>
      <c r="J12" s="42">
        <v>15000</v>
      </c>
      <c r="K12" s="30">
        <f>K11+G12-I12</f>
        <v>0</v>
      </c>
      <c r="L12" s="38">
        <f>L11+H12-J12</f>
        <v>8959915</v>
      </c>
      <c r="N12" s="85"/>
    </row>
    <row r="13" spans="2:14" ht="18" customHeight="1">
      <c r="B13" s="31">
        <v>41760</v>
      </c>
      <c r="C13" s="7" t="s">
        <v>6</v>
      </c>
      <c r="D13" s="32" t="s">
        <v>29</v>
      </c>
      <c r="E13" s="33"/>
      <c r="F13" s="34"/>
      <c r="G13" s="39"/>
      <c r="H13" s="40"/>
      <c r="I13" s="41"/>
      <c r="J13" s="42">
        <v>15000</v>
      </c>
      <c r="K13" s="30">
        <f t="shared" ref="K13:K22" si="1">K12+G13-I13</f>
        <v>0</v>
      </c>
      <c r="L13" s="38">
        <f t="shared" ref="L13:L22" si="2">L12+H13-J13</f>
        <v>8944915</v>
      </c>
      <c r="M13" s="45"/>
      <c r="N13" s="46"/>
    </row>
    <row r="14" spans="2:14" ht="18" customHeight="1">
      <c r="B14" s="31">
        <v>41760</v>
      </c>
      <c r="C14" s="7" t="s">
        <v>11</v>
      </c>
      <c r="D14" s="32" t="s">
        <v>30</v>
      </c>
      <c r="E14" s="33"/>
      <c r="F14" s="34"/>
      <c r="G14" s="39"/>
      <c r="H14" s="40"/>
      <c r="I14" s="41"/>
      <c r="J14" s="42">
        <v>60000</v>
      </c>
      <c r="K14" s="30">
        <f t="shared" si="1"/>
        <v>0</v>
      </c>
      <c r="L14" s="38">
        <f t="shared" si="2"/>
        <v>8884915</v>
      </c>
      <c r="M14" s="47"/>
      <c r="N14" s="44"/>
    </row>
    <row r="15" spans="2:14" ht="18" customHeight="1">
      <c r="B15" s="31">
        <v>41760</v>
      </c>
      <c r="C15" s="7" t="s">
        <v>7</v>
      </c>
      <c r="D15" s="32" t="s">
        <v>31</v>
      </c>
      <c r="E15" s="33"/>
      <c r="F15" s="34"/>
      <c r="G15" s="39"/>
      <c r="H15" s="40"/>
      <c r="I15" s="41"/>
      <c r="J15" s="42">
        <v>125000</v>
      </c>
      <c r="K15" s="30">
        <f t="shared" si="1"/>
        <v>0</v>
      </c>
      <c r="L15" s="38">
        <f t="shared" si="2"/>
        <v>8759915</v>
      </c>
      <c r="M15" s="47"/>
      <c r="N15" s="43"/>
    </row>
    <row r="16" spans="2:14" ht="18" customHeight="1">
      <c r="B16" s="31">
        <v>41760</v>
      </c>
      <c r="C16" s="7" t="s">
        <v>11</v>
      </c>
      <c r="D16" s="32" t="s">
        <v>32</v>
      </c>
      <c r="E16" s="33"/>
      <c r="F16" s="34"/>
      <c r="G16" s="39"/>
      <c r="H16" s="40"/>
      <c r="I16" s="41"/>
      <c r="J16" s="42">
        <v>80000</v>
      </c>
      <c r="K16" s="30">
        <f t="shared" si="1"/>
        <v>0</v>
      </c>
      <c r="L16" s="38">
        <f t="shared" si="2"/>
        <v>8679915</v>
      </c>
      <c r="M16" s="47"/>
      <c r="N16" s="43"/>
    </row>
    <row r="17" spans="2:14" ht="18" customHeight="1">
      <c r="B17" s="31">
        <v>41760</v>
      </c>
      <c r="C17" s="7" t="s">
        <v>11</v>
      </c>
      <c r="D17" s="32" t="s">
        <v>33</v>
      </c>
      <c r="E17" s="33"/>
      <c r="F17" s="34"/>
      <c r="G17" s="39"/>
      <c r="H17" s="40"/>
      <c r="I17" s="41"/>
      <c r="J17" s="42">
        <v>60000</v>
      </c>
      <c r="K17" s="30">
        <f t="shared" si="1"/>
        <v>0</v>
      </c>
      <c r="L17" s="38">
        <f t="shared" si="2"/>
        <v>8619915</v>
      </c>
      <c r="M17" s="5"/>
      <c r="N17" s="48"/>
    </row>
    <row r="18" spans="2:14" ht="18" customHeight="1">
      <c r="B18" s="31">
        <v>41760</v>
      </c>
      <c r="C18" s="7" t="s">
        <v>7</v>
      </c>
      <c r="D18" s="32" t="s">
        <v>34</v>
      </c>
      <c r="E18" s="33"/>
      <c r="F18" s="34"/>
      <c r="G18" s="39"/>
      <c r="H18" s="40"/>
      <c r="I18" s="41"/>
      <c r="J18" s="42">
        <v>110000</v>
      </c>
      <c r="K18" s="30">
        <f t="shared" si="1"/>
        <v>0</v>
      </c>
      <c r="L18" s="38">
        <f t="shared" si="2"/>
        <v>8509915</v>
      </c>
      <c r="M18" s="47"/>
      <c r="N18" s="43"/>
    </row>
    <row r="19" spans="2:14" ht="18" customHeight="1">
      <c r="B19" s="31">
        <v>41760</v>
      </c>
      <c r="C19" s="7" t="s">
        <v>7</v>
      </c>
      <c r="D19" s="32" t="s">
        <v>35</v>
      </c>
      <c r="E19" s="33"/>
      <c r="F19" s="34"/>
      <c r="G19" s="39"/>
      <c r="H19" s="40"/>
      <c r="I19" s="41"/>
      <c r="J19" s="42">
        <v>115000</v>
      </c>
      <c r="K19" s="30">
        <f t="shared" si="1"/>
        <v>0</v>
      </c>
      <c r="L19" s="38">
        <f t="shared" si="2"/>
        <v>8394915</v>
      </c>
      <c r="M19" s="47"/>
      <c r="N19" s="43"/>
    </row>
    <row r="20" spans="2:14" ht="18" customHeight="1">
      <c r="B20" s="23">
        <v>41760</v>
      </c>
      <c r="C20" s="7" t="s">
        <v>5</v>
      </c>
      <c r="D20" s="32" t="s">
        <v>36</v>
      </c>
      <c r="E20" s="33"/>
      <c r="F20" s="34"/>
      <c r="G20" s="39"/>
      <c r="H20" s="40"/>
      <c r="I20" s="41"/>
      <c r="J20" s="42">
        <v>160800</v>
      </c>
      <c r="K20" s="30">
        <f t="shared" si="1"/>
        <v>0</v>
      </c>
      <c r="L20" s="38">
        <f t="shared" si="2"/>
        <v>8234115</v>
      </c>
      <c r="M20" s="47"/>
      <c r="N20" s="43"/>
    </row>
    <row r="21" spans="2:14" ht="18" customHeight="1">
      <c r="B21" s="23">
        <v>41760</v>
      </c>
      <c r="C21" s="7" t="s">
        <v>6</v>
      </c>
      <c r="D21" s="32" t="s">
        <v>37</v>
      </c>
      <c r="E21" s="33"/>
      <c r="F21" s="34"/>
      <c r="G21" s="39"/>
      <c r="H21" s="40"/>
      <c r="I21" s="41"/>
      <c r="J21" s="42">
        <v>15000</v>
      </c>
      <c r="K21" s="30">
        <f t="shared" si="1"/>
        <v>0</v>
      </c>
      <c r="L21" s="38">
        <f t="shared" si="2"/>
        <v>8219115</v>
      </c>
      <c r="M21" s="47"/>
      <c r="N21" s="43"/>
    </row>
    <row r="22" spans="2:14">
      <c r="B22" s="50" t="s">
        <v>38</v>
      </c>
      <c r="C22" s="51"/>
      <c r="D22" s="52" t="s">
        <v>28</v>
      </c>
      <c r="E22" s="53">
        <f t="shared" ref="E22:J22" si="3">SUM(E11:E21)</f>
        <v>0</v>
      </c>
      <c r="F22" s="54">
        <f t="shared" si="3"/>
        <v>0</v>
      </c>
      <c r="G22" s="55">
        <f t="shared" si="3"/>
        <v>0</v>
      </c>
      <c r="H22" s="56">
        <f t="shared" si="3"/>
        <v>0</v>
      </c>
      <c r="I22" s="57">
        <f t="shared" si="3"/>
        <v>0</v>
      </c>
      <c r="J22" s="58">
        <f t="shared" si="3"/>
        <v>885700</v>
      </c>
      <c r="K22" s="30">
        <f t="shared" si="1"/>
        <v>0</v>
      </c>
      <c r="L22" s="38">
        <f t="shared" si="2"/>
        <v>7333415</v>
      </c>
      <c r="N22" s="59"/>
    </row>
    <row r="23" spans="2:14">
      <c r="H23" s="60"/>
      <c r="J23" s="45"/>
      <c r="K23" s="61"/>
      <c r="L23" s="62"/>
      <c r="N23" s="59"/>
    </row>
    <row r="24" spans="2:14" ht="22" customHeight="1">
      <c r="D24" s="6"/>
      <c r="E24" s="6"/>
      <c r="F24" s="6"/>
      <c r="H24" s="63"/>
      <c r="J24" s="86"/>
      <c r="K24" s="86"/>
      <c r="L24" s="64"/>
    </row>
    <row r="26" spans="2:14">
      <c r="H26" s="63"/>
    </row>
    <row r="27" spans="2:14">
      <c r="H27" s="63"/>
    </row>
  </sheetData>
  <sheetProtection autoFilter="0"/>
  <autoFilter ref="B9:L22"/>
  <mergeCells count="6">
    <mergeCell ref="N8:N9"/>
    <mergeCell ref="J24:K24"/>
    <mergeCell ref="F1:F6"/>
    <mergeCell ref="G8:H8"/>
    <mergeCell ref="I8:J8"/>
    <mergeCell ref="K8:L8"/>
  </mergeCells>
  <conditionalFormatting sqref="C10">
    <cfRule type="containsText" dxfId="243" priority="260" operator="containsText" text="Excursion">
      <formula>NOT(ISERROR(SEARCH("Excursion",C10)))</formula>
    </cfRule>
    <cfRule type="containsText" dxfId="242" priority="261" operator="containsText" text="Client">
      <formula>NOT(ISERROR(SEARCH("Client",C10)))</formula>
    </cfRule>
    <cfRule type="containsText" dxfId="241" priority="262" operator="containsText" text="journalier salaire">
      <formula>NOT(ISERROR(SEARCH("journalier salaire",C10)))</formula>
    </cfRule>
    <cfRule type="containsText" dxfId="240" priority="263" operator="containsText" text="Frais medical">
      <formula>NOT(ISERROR(SEARCH("Frais medical",C10)))</formula>
    </cfRule>
    <cfRule type="containsText" dxfId="239" priority="264" operator="containsText" text="staff prime">
      <formula>NOT(ISERROR(SEARCH("staff prime",C10)))</formula>
    </cfRule>
    <cfRule type="containsText" dxfId="238" priority="265" operator="containsText" text="staff Avance">
      <formula>NOT(ISERROR(SEARCH("staff Avance",C10)))</formula>
    </cfRule>
    <cfRule type="containsText" dxfId="237" priority="266" operator="containsText" text="staff salaire">
      <formula>NOT(ISERROR(SEARCH("staff salaire",C10)))</formula>
    </cfRule>
    <cfRule type="containsText" dxfId="236" priority="267" operator="containsText" text="Ecologie">
      <formula>NOT(ISERROR(SEARCH("Ecologie",C10)))</formula>
    </cfRule>
    <cfRule type="containsText" dxfId="235" priority="268" operator="containsText" text="Jardin">
      <formula>NOT(ISERROR(SEARCH("Jardin",C10)))</formula>
    </cfRule>
    <cfRule type="containsText" dxfId="234" priority="269" operator="containsText" text="Entretien">
      <formula>NOT(ISERROR(SEARCH("Entretien",C10)))</formula>
    </cfRule>
    <cfRule type="containsText" dxfId="233" priority="270" operator="containsText" text="Tec">
      <formula>NOT(ISERROR(SEARCH("Tec",C10)))</formula>
    </cfRule>
    <cfRule type="containsText" dxfId="232" priority="271" operator="containsText" text="cuisine">
      <formula>NOT(ISERROR(SEARCH("cuisine",C10)))</formula>
    </cfRule>
    <cfRule type="containsText" dxfId="231" priority="272" operator="containsText" text="divers">
      <formula>NOT(ISERROR(SEARCH("divers",C10)))</formula>
    </cfRule>
    <cfRule type="containsText" dxfId="230" priority="273" operator="containsText" text="Vente">
      <formula>NOT(ISERROR(SEARCH("Vente",C10)))</formula>
    </cfRule>
    <cfRule type="containsText" dxfId="229" priority="274" operator="containsText" text="Caisse">
      <formula>NOT(ISERROR(SEARCH("Caisse",C10)))</formula>
    </cfRule>
  </conditionalFormatting>
  <conditionalFormatting sqref="C11:C21">
    <cfRule type="containsText" dxfId="228" priority="243" operator="containsText" text="CUISINE STAFF">
      <formula>NOT(ISERROR(SEARCH("CUISINE STAFF",C11)))</formula>
    </cfRule>
    <cfRule type="containsText" dxfId="227" priority="244" operator="containsText" text="spéciale">
      <formula>NOT(ISERROR(SEARCH("spéciale",C11)))</formula>
    </cfRule>
    <cfRule type="containsText" dxfId="226" priority="245" operator="containsText" text="Excursion">
      <formula>NOT(ISERROR(SEARCH("Excursion",C11)))</formula>
    </cfRule>
    <cfRule type="containsText" dxfId="225" priority="246" operator="containsText" text="Client">
      <formula>NOT(ISERROR(SEARCH("Client",C11)))</formula>
    </cfRule>
    <cfRule type="containsText" dxfId="224" priority="247" operator="containsText" text="journalier salaire">
      <formula>NOT(ISERROR(SEARCH("journalier salaire",C11)))</formula>
    </cfRule>
    <cfRule type="containsText" dxfId="223" priority="248" operator="containsText" text="Frais medical">
      <formula>NOT(ISERROR(SEARCH("Frais medical",C11)))</formula>
    </cfRule>
    <cfRule type="containsText" dxfId="222" priority="249" operator="containsText" text="staff prime">
      <formula>NOT(ISERROR(SEARCH("staff prime",C11)))</formula>
    </cfRule>
    <cfRule type="containsText" dxfId="221" priority="250" operator="containsText" text="staff Avance">
      <formula>NOT(ISERROR(SEARCH("staff Avance",C11)))</formula>
    </cfRule>
    <cfRule type="containsText" dxfId="220" priority="251" operator="containsText" text="staff salaire">
      <formula>NOT(ISERROR(SEARCH("staff salaire",C11)))</formula>
    </cfRule>
    <cfRule type="containsText" dxfId="219" priority="252" operator="containsText" text="Ecologie">
      <formula>NOT(ISERROR(SEARCH("Ecologie",C11)))</formula>
    </cfRule>
    <cfRule type="containsText" dxfId="218" priority="253" operator="containsText" text="Jardin">
      <formula>NOT(ISERROR(SEARCH("Jardin",C11)))</formula>
    </cfRule>
    <cfRule type="containsText" dxfId="217" priority="254" operator="containsText" text="Entretien">
      <formula>NOT(ISERROR(SEARCH("Entretien",C11)))</formula>
    </cfRule>
    <cfRule type="containsText" dxfId="216" priority="255" operator="containsText" text="Tec">
      <formula>NOT(ISERROR(SEARCH("Tec",C11)))</formula>
    </cfRule>
    <cfRule type="containsText" dxfId="215" priority="256" operator="containsText" text="cuisine">
      <formula>NOT(ISERROR(SEARCH("cuisine",C11)))</formula>
    </cfRule>
    <cfRule type="containsText" dxfId="214" priority="257" operator="containsText" text="divers">
      <formula>NOT(ISERROR(SEARCH("divers",C11)))</formula>
    </cfRule>
    <cfRule type="containsText" dxfId="213" priority="258" operator="containsText" text="Vente">
      <formula>NOT(ISERROR(SEARCH("Vente",C11)))</formula>
    </cfRule>
    <cfRule type="containsText" dxfId="212" priority="259" operator="containsText" text="Caisse">
      <formula>NOT(ISERROR(SEARCH("Caisse",C11)))</formula>
    </cfRule>
  </conditionalFormatting>
  <conditionalFormatting sqref="J3:J5">
    <cfRule type="containsText" dxfId="211" priority="228" operator="containsText" text="Excursion">
      <formula>NOT(ISERROR(SEARCH("Excursion",J3)))</formula>
    </cfRule>
    <cfRule type="containsText" dxfId="210" priority="229" operator="containsText" text="Client">
      <formula>NOT(ISERROR(SEARCH("Client",J3)))</formula>
    </cfRule>
    <cfRule type="containsText" dxfId="209" priority="230" operator="containsText" text="journalier salaire">
      <formula>NOT(ISERROR(SEARCH("journalier salaire",J3)))</formula>
    </cfRule>
    <cfRule type="containsText" dxfId="208" priority="231" operator="containsText" text="Frais medical">
      <formula>NOT(ISERROR(SEARCH("Frais medical",J3)))</formula>
    </cfRule>
    <cfRule type="containsText" dxfId="207" priority="232" operator="containsText" text="staff prime">
      <formula>NOT(ISERROR(SEARCH("staff prime",J3)))</formula>
    </cfRule>
    <cfRule type="containsText" dxfId="206" priority="233" operator="containsText" text="staff Avance">
      <formula>NOT(ISERROR(SEARCH("staff Avance",J3)))</formula>
    </cfRule>
    <cfRule type="containsText" dxfId="205" priority="234" operator="containsText" text="staff salaire">
      <formula>NOT(ISERROR(SEARCH("staff salaire",J3)))</formula>
    </cfRule>
    <cfRule type="containsText" dxfId="204" priority="235" operator="containsText" text="Ecologie">
      <formula>NOT(ISERROR(SEARCH("Ecologie",J3)))</formula>
    </cfRule>
    <cfRule type="containsText" dxfId="203" priority="236" operator="containsText" text="Jardin">
      <formula>NOT(ISERROR(SEARCH("Jardin",J3)))</formula>
    </cfRule>
    <cfRule type="containsText" dxfId="202" priority="237" operator="containsText" text="Entretien">
      <formula>NOT(ISERROR(SEARCH("Entretien",J3)))</formula>
    </cfRule>
    <cfRule type="containsText" dxfId="201" priority="238" operator="containsText" text="Tec">
      <formula>NOT(ISERROR(SEARCH("Tec",J3)))</formula>
    </cfRule>
    <cfRule type="containsText" dxfId="200" priority="239" operator="containsText" text="cuisine">
      <formula>NOT(ISERROR(SEARCH("cuisine",J3)))</formula>
    </cfRule>
    <cfRule type="containsText" dxfId="199" priority="240" operator="containsText" text="divers">
      <formula>NOT(ISERROR(SEARCH("divers",J3)))</formula>
    </cfRule>
    <cfRule type="containsText" dxfId="198" priority="241" operator="containsText" text="Vente">
      <formula>NOT(ISERROR(SEARCH("Vente",J3)))</formula>
    </cfRule>
    <cfRule type="containsText" dxfId="197" priority="242" operator="containsText" text="Caisse">
      <formula>NOT(ISERROR(SEARCH("Caisse",J3)))</formula>
    </cfRule>
  </conditionalFormatting>
  <conditionalFormatting sqref="K3:K5">
    <cfRule type="containsText" dxfId="196" priority="213" operator="containsText" text="Excursion">
      <formula>NOT(ISERROR(SEARCH("Excursion",K3)))</formula>
    </cfRule>
    <cfRule type="containsText" dxfId="195" priority="214" operator="containsText" text="Client">
      <formula>NOT(ISERROR(SEARCH("Client",K3)))</formula>
    </cfRule>
    <cfRule type="containsText" dxfId="194" priority="215" operator="containsText" text="journalier salaire">
      <formula>NOT(ISERROR(SEARCH("journalier salaire",K3)))</formula>
    </cfRule>
    <cfRule type="containsText" dxfId="193" priority="216" operator="containsText" text="Frais medical">
      <formula>NOT(ISERROR(SEARCH("Frais medical",K3)))</formula>
    </cfRule>
    <cfRule type="containsText" dxfId="192" priority="217" operator="containsText" text="staff prime">
      <formula>NOT(ISERROR(SEARCH("staff prime",K3)))</formula>
    </cfRule>
    <cfRule type="containsText" dxfId="191" priority="218" operator="containsText" text="staff Avance">
      <formula>NOT(ISERROR(SEARCH("staff Avance",K3)))</formula>
    </cfRule>
    <cfRule type="containsText" dxfId="190" priority="219" operator="containsText" text="staff salaire">
      <formula>NOT(ISERROR(SEARCH("staff salaire",K3)))</formula>
    </cfRule>
    <cfRule type="containsText" dxfId="189" priority="220" operator="containsText" text="Ecologie">
      <formula>NOT(ISERROR(SEARCH("Ecologie",K3)))</formula>
    </cfRule>
    <cfRule type="containsText" dxfId="188" priority="221" operator="containsText" text="Jardin">
      <formula>NOT(ISERROR(SEARCH("Jardin",K3)))</formula>
    </cfRule>
    <cfRule type="containsText" dxfId="187" priority="222" operator="containsText" text="Entretien">
      <formula>NOT(ISERROR(SEARCH("Entretien",K3)))</formula>
    </cfRule>
    <cfRule type="containsText" dxfId="186" priority="223" operator="containsText" text="Tec">
      <formula>NOT(ISERROR(SEARCH("Tec",K3)))</formula>
    </cfRule>
    <cfRule type="containsText" dxfId="185" priority="224" operator="containsText" text="cuisine">
      <formula>NOT(ISERROR(SEARCH("cuisine",K3)))</formula>
    </cfRule>
    <cfRule type="containsText" dxfId="184" priority="225" operator="containsText" text="divers">
      <formula>NOT(ISERROR(SEARCH("divers",K3)))</formula>
    </cfRule>
    <cfRule type="containsText" dxfId="183" priority="226" operator="containsText" text="Vente">
      <formula>NOT(ISERROR(SEARCH("Vente",K3)))</formula>
    </cfRule>
    <cfRule type="containsText" dxfId="182" priority="227" operator="containsText" text="Caisse">
      <formula>NOT(ISERROR(SEARCH("Caisse",K3)))</formula>
    </cfRule>
  </conditionalFormatting>
  <conditionalFormatting sqref="L5">
    <cfRule type="containsText" dxfId="181" priority="198" operator="containsText" text="Excursion">
      <formula>NOT(ISERROR(SEARCH("Excursion",L5)))</formula>
    </cfRule>
    <cfRule type="containsText" dxfId="180" priority="199" operator="containsText" text="Client">
      <formula>NOT(ISERROR(SEARCH("Client",L5)))</formula>
    </cfRule>
    <cfRule type="containsText" dxfId="179" priority="200" operator="containsText" text="journalier salaire">
      <formula>NOT(ISERROR(SEARCH("journalier salaire",L5)))</formula>
    </cfRule>
    <cfRule type="containsText" dxfId="178" priority="201" operator="containsText" text="Frais medical">
      <formula>NOT(ISERROR(SEARCH("Frais medical",L5)))</formula>
    </cfRule>
    <cfRule type="containsText" dxfId="177" priority="202" operator="containsText" text="staff prime">
      <formula>NOT(ISERROR(SEARCH("staff prime",L5)))</formula>
    </cfRule>
    <cfRule type="containsText" dxfId="176" priority="203" operator="containsText" text="staff Avance">
      <formula>NOT(ISERROR(SEARCH("staff Avance",L5)))</formula>
    </cfRule>
    <cfRule type="containsText" dxfId="175" priority="204" operator="containsText" text="staff salaire">
      <formula>NOT(ISERROR(SEARCH("staff salaire",L5)))</formula>
    </cfRule>
    <cfRule type="containsText" dxfId="174" priority="205" operator="containsText" text="Ecologie">
      <formula>NOT(ISERROR(SEARCH("Ecologie",L5)))</formula>
    </cfRule>
    <cfRule type="containsText" dxfId="173" priority="206" operator="containsText" text="Jardin">
      <formula>NOT(ISERROR(SEARCH("Jardin",L5)))</formula>
    </cfRule>
    <cfRule type="containsText" dxfId="172" priority="207" operator="containsText" text="Entretien">
      <formula>NOT(ISERROR(SEARCH("Entretien",L5)))</formula>
    </cfRule>
    <cfRule type="containsText" dxfId="171" priority="208" operator="containsText" text="Tec">
      <formula>NOT(ISERROR(SEARCH("Tec",L5)))</formula>
    </cfRule>
    <cfRule type="containsText" dxfId="170" priority="209" operator="containsText" text="cuisine">
      <formula>NOT(ISERROR(SEARCH("cuisine",L5)))</formula>
    </cfRule>
    <cfRule type="containsText" dxfId="169" priority="210" operator="containsText" text="divers">
      <formula>NOT(ISERROR(SEARCH("divers",L5)))</formula>
    </cfRule>
    <cfRule type="containsText" dxfId="168" priority="211" operator="containsText" text="Vente">
      <formula>NOT(ISERROR(SEARCH("Vente",L5)))</formula>
    </cfRule>
    <cfRule type="containsText" dxfId="167" priority="212" operator="containsText" text="Caisse">
      <formula>NOT(ISERROR(SEARCH("Caisse",L5)))</formula>
    </cfRule>
  </conditionalFormatting>
  <conditionalFormatting sqref="L3">
    <cfRule type="containsText" dxfId="166" priority="183" operator="containsText" text="Excursion">
      <formula>NOT(ISERROR(SEARCH("Excursion",L3)))</formula>
    </cfRule>
    <cfRule type="containsText" dxfId="165" priority="184" operator="containsText" text="Client">
      <formula>NOT(ISERROR(SEARCH("Client",L3)))</formula>
    </cfRule>
    <cfRule type="containsText" dxfId="164" priority="185" operator="containsText" text="journalier salaire">
      <formula>NOT(ISERROR(SEARCH("journalier salaire",L3)))</formula>
    </cfRule>
    <cfRule type="containsText" dxfId="163" priority="186" operator="containsText" text="Frais medical">
      <formula>NOT(ISERROR(SEARCH("Frais medical",L3)))</formula>
    </cfRule>
    <cfRule type="containsText" dxfId="162" priority="187" operator="containsText" text="staff prime">
      <formula>NOT(ISERROR(SEARCH("staff prime",L3)))</formula>
    </cfRule>
    <cfRule type="containsText" dxfId="161" priority="188" operator="containsText" text="staff Avance">
      <formula>NOT(ISERROR(SEARCH("staff Avance",L3)))</formula>
    </cfRule>
    <cfRule type="containsText" dxfId="160" priority="189" operator="containsText" text="staff salaire">
      <formula>NOT(ISERROR(SEARCH("staff salaire",L3)))</formula>
    </cfRule>
    <cfRule type="containsText" dxfId="159" priority="190" operator="containsText" text="Ecologie">
      <formula>NOT(ISERROR(SEARCH("Ecologie",L3)))</formula>
    </cfRule>
    <cfRule type="containsText" dxfId="158" priority="191" operator="containsText" text="Jardin">
      <formula>NOT(ISERROR(SEARCH("Jardin",L3)))</formula>
    </cfRule>
    <cfRule type="containsText" dxfId="157" priority="192" operator="containsText" text="Entretien">
      <formula>NOT(ISERROR(SEARCH("Entretien",L3)))</formula>
    </cfRule>
    <cfRule type="containsText" dxfId="156" priority="193" operator="containsText" text="Tec">
      <formula>NOT(ISERROR(SEARCH("Tec",L3)))</formula>
    </cfRule>
    <cfRule type="containsText" dxfId="155" priority="194" operator="containsText" text="cuisine">
      <formula>NOT(ISERROR(SEARCH("cuisine",L3)))</formula>
    </cfRule>
    <cfRule type="containsText" dxfId="154" priority="195" operator="containsText" text="divers">
      <formula>NOT(ISERROR(SEARCH("divers",L3)))</formula>
    </cfRule>
    <cfRule type="containsText" dxfId="153" priority="196" operator="containsText" text="Vente">
      <formula>NOT(ISERROR(SEARCH("Vente",L3)))</formula>
    </cfRule>
    <cfRule type="containsText" dxfId="152" priority="197" operator="containsText" text="Caisse">
      <formula>NOT(ISERROR(SEARCH("Caisse",L3)))</formula>
    </cfRule>
  </conditionalFormatting>
  <conditionalFormatting sqref="H5">
    <cfRule type="containsText" dxfId="151" priority="168" operator="containsText" text="Excursion">
      <formula>NOT(ISERROR(SEARCH("Excursion",H5)))</formula>
    </cfRule>
    <cfRule type="containsText" dxfId="150" priority="169" operator="containsText" text="Client">
      <formula>NOT(ISERROR(SEARCH("Client",H5)))</formula>
    </cfRule>
    <cfRule type="containsText" dxfId="149" priority="170" operator="containsText" text="journalier salaire">
      <formula>NOT(ISERROR(SEARCH("journalier salaire",H5)))</formula>
    </cfRule>
    <cfRule type="containsText" dxfId="148" priority="171" operator="containsText" text="Frais medical">
      <formula>NOT(ISERROR(SEARCH("Frais medical",H5)))</formula>
    </cfRule>
    <cfRule type="containsText" dxfId="147" priority="172" operator="containsText" text="staff prime">
      <formula>NOT(ISERROR(SEARCH("staff prime",H5)))</formula>
    </cfRule>
    <cfRule type="containsText" dxfId="146" priority="173" operator="containsText" text="staff Avance">
      <formula>NOT(ISERROR(SEARCH("staff Avance",H5)))</formula>
    </cfRule>
    <cfRule type="containsText" dxfId="145" priority="174" operator="containsText" text="staff salaire">
      <formula>NOT(ISERROR(SEARCH("staff salaire",H5)))</formula>
    </cfRule>
    <cfRule type="containsText" dxfId="144" priority="175" operator="containsText" text="Ecologie">
      <formula>NOT(ISERROR(SEARCH("Ecologie",H5)))</formula>
    </cfRule>
    <cfRule type="containsText" dxfId="143" priority="176" operator="containsText" text="Jardin">
      <formula>NOT(ISERROR(SEARCH("Jardin",H5)))</formula>
    </cfRule>
    <cfRule type="containsText" dxfId="142" priority="177" operator="containsText" text="Entretien">
      <formula>NOT(ISERROR(SEARCH("Entretien",H5)))</formula>
    </cfRule>
    <cfRule type="containsText" dxfId="141" priority="178" operator="containsText" text="Tec">
      <formula>NOT(ISERROR(SEARCH("Tec",H5)))</formula>
    </cfRule>
    <cfRule type="containsText" dxfId="140" priority="179" operator="containsText" text="cuisine">
      <formula>NOT(ISERROR(SEARCH("cuisine",H5)))</formula>
    </cfRule>
    <cfRule type="containsText" dxfId="139" priority="180" operator="containsText" text="divers">
      <formula>NOT(ISERROR(SEARCH("divers",H5)))</formula>
    </cfRule>
    <cfRule type="containsText" dxfId="138" priority="181" operator="containsText" text="Vente">
      <formula>NOT(ISERROR(SEARCH("Vente",H5)))</formula>
    </cfRule>
    <cfRule type="containsText" dxfId="137" priority="182" operator="containsText" text="Caisse">
      <formula>NOT(ISERROR(SEARCH("Caisse",H5)))</formula>
    </cfRule>
  </conditionalFormatting>
  <conditionalFormatting sqref="I3:I5">
    <cfRule type="containsText" dxfId="136" priority="138" operator="containsText" text="Excursion">
      <formula>NOT(ISERROR(SEARCH("Excursion",I3)))</formula>
    </cfRule>
    <cfRule type="containsText" dxfId="135" priority="139" operator="containsText" text="Client">
      <formula>NOT(ISERROR(SEARCH("Client",I3)))</formula>
    </cfRule>
    <cfRule type="containsText" dxfId="134" priority="140" operator="containsText" text="journalier salaire">
      <formula>NOT(ISERROR(SEARCH("journalier salaire",I3)))</formula>
    </cfRule>
    <cfRule type="containsText" dxfId="133" priority="141" operator="containsText" text="Frais medical">
      <formula>NOT(ISERROR(SEARCH("Frais medical",I3)))</formula>
    </cfRule>
    <cfRule type="containsText" dxfId="132" priority="142" operator="containsText" text="staff prime">
      <formula>NOT(ISERROR(SEARCH("staff prime",I3)))</formula>
    </cfRule>
    <cfRule type="containsText" dxfId="131" priority="143" operator="containsText" text="staff Avance">
      <formula>NOT(ISERROR(SEARCH("staff Avance",I3)))</formula>
    </cfRule>
    <cfRule type="containsText" dxfId="130" priority="144" operator="containsText" text="staff salaire">
      <formula>NOT(ISERROR(SEARCH("staff salaire",I3)))</formula>
    </cfRule>
    <cfRule type="containsText" dxfId="129" priority="145" operator="containsText" text="Ecologie">
      <formula>NOT(ISERROR(SEARCH("Ecologie",I3)))</formula>
    </cfRule>
    <cfRule type="containsText" dxfId="128" priority="146" operator="containsText" text="Jardin">
      <formula>NOT(ISERROR(SEARCH("Jardin",I3)))</formula>
    </cfRule>
    <cfRule type="containsText" dxfId="127" priority="147" operator="containsText" text="Entretien">
      <formula>NOT(ISERROR(SEARCH("Entretien",I3)))</formula>
    </cfRule>
    <cfRule type="containsText" dxfId="126" priority="148" operator="containsText" text="Tec">
      <formula>NOT(ISERROR(SEARCH("Tec",I3)))</formula>
    </cfRule>
    <cfRule type="containsText" dxfId="125" priority="149" operator="containsText" text="cuisine">
      <formula>NOT(ISERROR(SEARCH("cuisine",I3)))</formula>
    </cfRule>
    <cfRule type="containsText" dxfId="124" priority="150" operator="containsText" text="divers">
      <formula>NOT(ISERROR(SEARCH("divers",I3)))</formula>
    </cfRule>
    <cfRule type="containsText" dxfId="123" priority="151" operator="containsText" text="Vente">
      <formula>NOT(ISERROR(SEARCH("Vente",I3)))</formula>
    </cfRule>
    <cfRule type="containsText" dxfId="122" priority="152" operator="containsText" text="Caisse">
      <formula>NOT(ISERROR(SEARCH("Caisse",I3)))</formula>
    </cfRule>
  </conditionalFormatting>
  <conditionalFormatting sqref="M5">
    <cfRule type="containsText" dxfId="121" priority="122" operator="containsText" text="spéciale">
      <formula>NOT(ISERROR(SEARCH("spéciale",M5)))</formula>
    </cfRule>
    <cfRule type="containsText" dxfId="120" priority="123" operator="containsText" text="Excursion">
      <formula>NOT(ISERROR(SEARCH("Excursion",M5)))</formula>
    </cfRule>
    <cfRule type="containsText" dxfId="119" priority="124" operator="containsText" text="Client">
      <formula>NOT(ISERROR(SEARCH("Client",M5)))</formula>
    </cfRule>
    <cfRule type="containsText" dxfId="118" priority="125" operator="containsText" text="journalier salaire">
      <formula>NOT(ISERROR(SEARCH("journalier salaire",M5)))</formula>
    </cfRule>
    <cfRule type="containsText" dxfId="117" priority="126" operator="containsText" text="Frais medical">
      <formula>NOT(ISERROR(SEARCH("Frais medical",M5)))</formula>
    </cfRule>
    <cfRule type="containsText" dxfId="116" priority="127" operator="containsText" text="staff prime">
      <formula>NOT(ISERROR(SEARCH("staff prime",M5)))</formula>
    </cfRule>
    <cfRule type="containsText" dxfId="115" priority="128" operator="containsText" text="staff Avance">
      <formula>NOT(ISERROR(SEARCH("staff Avance",M5)))</formula>
    </cfRule>
    <cfRule type="containsText" dxfId="114" priority="129" operator="containsText" text="staff salaire">
      <formula>NOT(ISERROR(SEARCH("staff salaire",M5)))</formula>
    </cfRule>
    <cfRule type="containsText" dxfId="113" priority="130" operator="containsText" text="Ecologie">
      <formula>NOT(ISERROR(SEARCH("Ecologie",M5)))</formula>
    </cfRule>
    <cfRule type="containsText" dxfId="112" priority="131" operator="containsText" text="Jardin">
      <formula>NOT(ISERROR(SEARCH("Jardin",M5)))</formula>
    </cfRule>
    <cfRule type="containsText" dxfId="111" priority="132" operator="containsText" text="Entretien">
      <formula>NOT(ISERROR(SEARCH("Entretien",M5)))</formula>
    </cfRule>
    <cfRule type="containsText" dxfId="110" priority="133" operator="containsText" text="Tec">
      <formula>NOT(ISERROR(SEARCH("Tec",M5)))</formula>
    </cfRule>
    <cfRule type="containsText" dxfId="109" priority="134" operator="containsText" text="cuisine">
      <formula>NOT(ISERROR(SEARCH("cuisine",M5)))</formula>
    </cfRule>
    <cfRule type="containsText" dxfId="108" priority="135" operator="containsText" text="divers">
      <formula>NOT(ISERROR(SEARCH("divers",M5)))</formula>
    </cfRule>
    <cfRule type="containsText" dxfId="107" priority="136" operator="containsText" text="Vente">
      <formula>NOT(ISERROR(SEARCH("Vente",M5)))</formula>
    </cfRule>
    <cfRule type="containsText" dxfId="106" priority="137" operator="containsText" text="Caisse">
      <formula>NOT(ISERROR(SEARCH("Caisse",M5)))</formula>
    </cfRule>
  </conditionalFormatting>
  <conditionalFormatting sqref="N5">
    <cfRule type="containsText" dxfId="105" priority="107" operator="containsText" text="Excursion">
      <formula>NOT(ISERROR(SEARCH("Excursion",N5)))</formula>
    </cfRule>
    <cfRule type="containsText" dxfId="104" priority="108" operator="containsText" text="Client">
      <formula>NOT(ISERROR(SEARCH("Client",N5)))</formula>
    </cfRule>
    <cfRule type="containsText" dxfId="103" priority="109" operator="containsText" text="journalier salaire">
      <formula>NOT(ISERROR(SEARCH("journalier salaire",N5)))</formula>
    </cfRule>
    <cfRule type="containsText" dxfId="102" priority="110" operator="containsText" text="Frais medical">
      <formula>NOT(ISERROR(SEARCH("Frais medical",N5)))</formula>
    </cfRule>
    <cfRule type="containsText" dxfId="101" priority="111" operator="containsText" text="staff prime">
      <formula>NOT(ISERROR(SEARCH("staff prime",N5)))</formula>
    </cfRule>
    <cfRule type="containsText" dxfId="100" priority="112" operator="containsText" text="staff Avance">
      <formula>NOT(ISERROR(SEARCH("staff Avance",N5)))</formula>
    </cfRule>
    <cfRule type="containsText" dxfId="99" priority="113" operator="containsText" text="staff salaire">
      <formula>NOT(ISERROR(SEARCH("staff salaire",N5)))</formula>
    </cfRule>
    <cfRule type="containsText" dxfId="98" priority="114" operator="containsText" text="Ecologie">
      <formula>NOT(ISERROR(SEARCH("Ecologie",N5)))</formula>
    </cfRule>
    <cfRule type="containsText" dxfId="97" priority="115" operator="containsText" text="Jardin">
      <formula>NOT(ISERROR(SEARCH("Jardin",N5)))</formula>
    </cfRule>
    <cfRule type="containsText" dxfId="96" priority="116" operator="containsText" text="Entretien">
      <formula>NOT(ISERROR(SEARCH("Entretien",N5)))</formula>
    </cfRule>
    <cfRule type="containsText" dxfId="95" priority="117" operator="containsText" text="Tec">
      <formula>NOT(ISERROR(SEARCH("Tec",N5)))</formula>
    </cfRule>
    <cfRule type="containsText" dxfId="94" priority="118" operator="containsText" text="cuisine">
      <formula>NOT(ISERROR(SEARCH("cuisine",N5)))</formula>
    </cfRule>
    <cfRule type="containsText" dxfId="93" priority="119" operator="containsText" text="divers">
      <formula>NOT(ISERROR(SEARCH("divers",N5)))</formula>
    </cfRule>
    <cfRule type="containsText" dxfId="92" priority="120" operator="containsText" text="Vente">
      <formula>NOT(ISERROR(SEARCH("Vente",N5)))</formula>
    </cfRule>
    <cfRule type="containsText" dxfId="91" priority="121" operator="containsText" text="Caisse">
      <formula>NOT(ISERROR(SEARCH("Caisse",N5)))</formula>
    </cfRule>
  </conditionalFormatting>
  <conditionalFormatting sqref="N3">
    <cfRule type="containsText" dxfId="90" priority="92" operator="containsText" text="Excursion">
      <formula>NOT(ISERROR(SEARCH("Excursion",N3)))</formula>
    </cfRule>
    <cfRule type="containsText" dxfId="89" priority="93" operator="containsText" text="Client">
      <formula>NOT(ISERROR(SEARCH("Client",N3)))</formula>
    </cfRule>
    <cfRule type="containsText" dxfId="88" priority="94" operator="containsText" text="journalier salaire">
      <formula>NOT(ISERROR(SEARCH("journalier salaire",N3)))</formula>
    </cfRule>
    <cfRule type="containsText" dxfId="87" priority="95" operator="containsText" text="Frais medical">
      <formula>NOT(ISERROR(SEARCH("Frais medical",N3)))</formula>
    </cfRule>
    <cfRule type="containsText" dxfId="86" priority="96" operator="containsText" text="staff prime">
      <formula>NOT(ISERROR(SEARCH("staff prime",N3)))</formula>
    </cfRule>
    <cfRule type="containsText" dxfId="85" priority="97" operator="containsText" text="staff Avance">
      <formula>NOT(ISERROR(SEARCH("staff Avance",N3)))</formula>
    </cfRule>
    <cfRule type="containsText" dxfId="84" priority="98" operator="containsText" text="staff salaire">
      <formula>NOT(ISERROR(SEARCH("staff salaire",N3)))</formula>
    </cfRule>
    <cfRule type="containsText" dxfId="83" priority="99" operator="containsText" text="Ecologie">
      <formula>NOT(ISERROR(SEARCH("Ecologie",N3)))</formula>
    </cfRule>
    <cfRule type="containsText" dxfId="82" priority="100" operator="containsText" text="Jardin">
      <formula>NOT(ISERROR(SEARCH("Jardin",N3)))</formula>
    </cfRule>
    <cfRule type="containsText" dxfId="81" priority="101" operator="containsText" text="Entretien">
      <formula>NOT(ISERROR(SEARCH("Entretien",N3)))</formula>
    </cfRule>
    <cfRule type="containsText" dxfId="80" priority="102" operator="containsText" text="Tec">
      <formula>NOT(ISERROR(SEARCH("Tec",N3)))</formula>
    </cfRule>
    <cfRule type="containsText" dxfId="79" priority="103" operator="containsText" text="cuisine">
      <formula>NOT(ISERROR(SEARCH("cuisine",N3)))</formula>
    </cfRule>
    <cfRule type="containsText" dxfId="78" priority="104" operator="containsText" text="divers">
      <formula>NOT(ISERROR(SEARCH("divers",N3)))</formula>
    </cfRule>
    <cfRule type="containsText" dxfId="77" priority="105" operator="containsText" text="Vente">
      <formula>NOT(ISERROR(SEARCH("Vente",N3)))</formula>
    </cfRule>
    <cfRule type="containsText" dxfId="76" priority="106" operator="containsText" text="Caisse">
      <formula>NOT(ISERROR(SEARCH("Caisse",N3)))</formula>
    </cfRule>
  </conditionalFormatting>
  <conditionalFormatting sqref="M1">
    <cfRule type="containsText" dxfId="75" priority="77" operator="containsText" text="Excursion">
      <formula>NOT(ISERROR(SEARCH("Excursion",M1)))</formula>
    </cfRule>
    <cfRule type="containsText" dxfId="74" priority="78" operator="containsText" text="Client">
      <formula>NOT(ISERROR(SEARCH("Client",M1)))</formula>
    </cfRule>
    <cfRule type="containsText" dxfId="73" priority="79" operator="containsText" text="journalier salaire">
      <formula>NOT(ISERROR(SEARCH("journalier salaire",M1)))</formula>
    </cfRule>
    <cfRule type="containsText" dxfId="72" priority="80" operator="containsText" text="Frais medical">
      <formula>NOT(ISERROR(SEARCH("Frais medical",M1)))</formula>
    </cfRule>
    <cfRule type="containsText" dxfId="71" priority="81" operator="containsText" text="staff prime">
      <formula>NOT(ISERROR(SEARCH("staff prime",M1)))</formula>
    </cfRule>
    <cfRule type="containsText" dxfId="70" priority="82" operator="containsText" text="staff Avance">
      <formula>NOT(ISERROR(SEARCH("staff Avance",M1)))</formula>
    </cfRule>
    <cfRule type="containsText" dxfId="69" priority="83" operator="containsText" text="staff salaire">
      <formula>NOT(ISERROR(SEARCH("staff salaire",M1)))</formula>
    </cfRule>
    <cfRule type="containsText" dxfId="68" priority="84" operator="containsText" text="Ecologie">
      <formula>NOT(ISERROR(SEARCH("Ecologie",M1)))</formula>
    </cfRule>
    <cfRule type="containsText" dxfId="67" priority="85" operator="containsText" text="Jardin">
      <formula>NOT(ISERROR(SEARCH("Jardin",M1)))</formula>
    </cfRule>
    <cfRule type="containsText" dxfId="66" priority="86" operator="containsText" text="Entretien">
      <formula>NOT(ISERROR(SEARCH("Entretien",M1)))</formula>
    </cfRule>
    <cfRule type="containsText" dxfId="65" priority="87" operator="containsText" text="Tec">
      <formula>NOT(ISERROR(SEARCH("Tec",M1)))</formula>
    </cfRule>
    <cfRule type="containsText" dxfId="64" priority="88" operator="containsText" text="cuisine">
      <formula>NOT(ISERROR(SEARCH("cuisine",M1)))</formula>
    </cfRule>
    <cfRule type="containsText" dxfId="63" priority="89" operator="containsText" text="divers">
      <formula>NOT(ISERROR(SEARCH("divers",M1)))</formula>
    </cfRule>
    <cfRule type="containsText" dxfId="62" priority="90" operator="containsText" text="Vente">
      <formula>NOT(ISERROR(SEARCH("Vente",M1)))</formula>
    </cfRule>
    <cfRule type="containsText" dxfId="61" priority="91" operator="containsText" text="Caisse">
      <formula>NOT(ISERROR(SEARCH("Caisse",M1)))</formula>
    </cfRule>
  </conditionalFormatting>
  <conditionalFormatting sqref="K1:L1">
    <cfRule type="containsText" dxfId="60" priority="62" operator="containsText" text="Excursion">
      <formula>NOT(ISERROR(SEARCH("Excursion",K1)))</formula>
    </cfRule>
    <cfRule type="containsText" dxfId="59" priority="63" operator="containsText" text="Client">
      <formula>NOT(ISERROR(SEARCH("Client",K1)))</formula>
    </cfRule>
    <cfRule type="containsText" dxfId="58" priority="64" operator="containsText" text="journalier salaire">
      <formula>NOT(ISERROR(SEARCH("journalier salaire",K1)))</formula>
    </cfRule>
    <cfRule type="containsText" dxfId="57" priority="65" operator="containsText" text="Frais medical">
      <formula>NOT(ISERROR(SEARCH("Frais medical",K1)))</formula>
    </cfRule>
    <cfRule type="containsText" dxfId="56" priority="66" operator="containsText" text="staff prime">
      <formula>NOT(ISERROR(SEARCH("staff prime",K1)))</formula>
    </cfRule>
    <cfRule type="containsText" dxfId="55" priority="67" operator="containsText" text="staff Avance">
      <formula>NOT(ISERROR(SEARCH("staff Avance",K1)))</formula>
    </cfRule>
    <cfRule type="containsText" dxfId="54" priority="68" operator="containsText" text="staff salaire">
      <formula>NOT(ISERROR(SEARCH("staff salaire",K1)))</formula>
    </cfRule>
    <cfRule type="containsText" dxfId="53" priority="69" operator="containsText" text="Ecologie">
      <formula>NOT(ISERROR(SEARCH("Ecologie",K1)))</formula>
    </cfRule>
    <cfRule type="containsText" dxfId="52" priority="70" operator="containsText" text="Jardin">
      <formula>NOT(ISERROR(SEARCH("Jardin",K1)))</formula>
    </cfRule>
    <cfRule type="containsText" dxfId="51" priority="71" operator="containsText" text="Entretien">
      <formula>NOT(ISERROR(SEARCH("Entretien",K1)))</formula>
    </cfRule>
    <cfRule type="containsText" dxfId="50" priority="72" operator="containsText" text="Tec">
      <formula>NOT(ISERROR(SEARCH("Tec",K1)))</formula>
    </cfRule>
    <cfRule type="containsText" dxfId="49" priority="73" operator="containsText" text="cuisine">
      <formula>NOT(ISERROR(SEARCH("cuisine",K1)))</formula>
    </cfRule>
    <cfRule type="containsText" dxfId="48" priority="74" operator="containsText" text="divers">
      <formula>NOT(ISERROR(SEARCH("divers",K1)))</formula>
    </cfRule>
    <cfRule type="containsText" dxfId="47" priority="75" operator="containsText" text="Vente">
      <formula>NOT(ISERROR(SEARCH("Vente",K1)))</formula>
    </cfRule>
    <cfRule type="containsText" dxfId="46" priority="76" operator="containsText" text="Caisse">
      <formula>NOT(ISERROR(SEARCH("Caisse",K1)))</formula>
    </cfRule>
  </conditionalFormatting>
  <conditionalFormatting sqref="M2">
    <cfRule type="containsText" dxfId="45" priority="32" operator="containsText" text="Excursion">
      <formula>NOT(ISERROR(SEARCH("Excursion",M2)))</formula>
    </cfRule>
    <cfRule type="containsText" dxfId="44" priority="33" operator="containsText" text="Client">
      <formula>NOT(ISERROR(SEARCH("Client",M2)))</formula>
    </cfRule>
    <cfRule type="containsText" dxfId="43" priority="34" operator="containsText" text="journalier salaire">
      <formula>NOT(ISERROR(SEARCH("journalier salaire",M2)))</formula>
    </cfRule>
    <cfRule type="containsText" dxfId="42" priority="35" operator="containsText" text="Frais medical">
      <formula>NOT(ISERROR(SEARCH("Frais medical",M2)))</formula>
    </cfRule>
    <cfRule type="containsText" dxfId="41" priority="36" operator="containsText" text="staff prime">
      <formula>NOT(ISERROR(SEARCH("staff prime",M2)))</formula>
    </cfRule>
    <cfRule type="containsText" dxfId="40" priority="37" operator="containsText" text="staff Avance">
      <formula>NOT(ISERROR(SEARCH("staff Avance",M2)))</formula>
    </cfRule>
    <cfRule type="containsText" dxfId="39" priority="38" operator="containsText" text="staff salaire">
      <formula>NOT(ISERROR(SEARCH("staff salaire",M2)))</formula>
    </cfRule>
    <cfRule type="containsText" dxfId="38" priority="39" operator="containsText" text="Ecologie">
      <formula>NOT(ISERROR(SEARCH("Ecologie",M2)))</formula>
    </cfRule>
    <cfRule type="containsText" dxfId="37" priority="40" operator="containsText" text="Jardin">
      <formula>NOT(ISERROR(SEARCH("Jardin",M2)))</formula>
    </cfRule>
    <cfRule type="containsText" dxfId="36" priority="41" operator="containsText" text="Entretien">
      <formula>NOT(ISERROR(SEARCH("Entretien",M2)))</formula>
    </cfRule>
    <cfRule type="containsText" dxfId="35" priority="42" operator="containsText" text="Tec">
      <formula>NOT(ISERROR(SEARCH("Tec",M2)))</formula>
    </cfRule>
    <cfRule type="containsText" dxfId="34" priority="43" operator="containsText" text="cuisine">
      <formula>NOT(ISERROR(SEARCH("cuisine",M2)))</formula>
    </cfRule>
    <cfRule type="containsText" dxfId="33" priority="44" operator="containsText" text="divers">
      <formula>NOT(ISERROR(SEARCH("divers",M2)))</formula>
    </cfRule>
    <cfRule type="containsText" dxfId="32" priority="45" operator="containsText" text="Vente">
      <formula>NOT(ISERROR(SEARCH("Vente",M2)))</formula>
    </cfRule>
    <cfRule type="containsText" dxfId="31" priority="46" operator="containsText" text="Caisse">
      <formula>NOT(ISERROR(SEARCH("Caisse",M2)))</formula>
    </cfRule>
  </conditionalFormatting>
  <conditionalFormatting sqref="H1">
    <cfRule type="containsText" dxfId="30" priority="17" operator="containsText" text="Excursion">
      <formula>NOT(ISERROR(SEARCH("Excursion",H1)))</formula>
    </cfRule>
    <cfRule type="containsText" dxfId="29" priority="18" operator="containsText" text="Client">
      <formula>NOT(ISERROR(SEARCH("Client",H1)))</formula>
    </cfRule>
    <cfRule type="containsText" dxfId="28" priority="19" operator="containsText" text="journalier salaire">
      <formula>NOT(ISERROR(SEARCH("journalier salaire",H1)))</formula>
    </cfRule>
    <cfRule type="containsText" dxfId="27" priority="20" operator="containsText" text="Frais medical">
      <formula>NOT(ISERROR(SEARCH("Frais medical",H1)))</formula>
    </cfRule>
    <cfRule type="containsText" dxfId="26" priority="21" operator="containsText" text="staff prime">
      <formula>NOT(ISERROR(SEARCH("staff prime",H1)))</formula>
    </cfRule>
    <cfRule type="containsText" dxfId="25" priority="22" operator="containsText" text="staff Avance">
      <formula>NOT(ISERROR(SEARCH("staff Avance",H1)))</formula>
    </cfRule>
    <cfRule type="containsText" dxfId="24" priority="23" operator="containsText" text="staff salaire">
      <formula>NOT(ISERROR(SEARCH("staff salaire",H1)))</formula>
    </cfRule>
    <cfRule type="containsText" dxfId="23" priority="24" operator="containsText" text="Ecologie">
      <formula>NOT(ISERROR(SEARCH("Ecologie",H1)))</formula>
    </cfRule>
    <cfRule type="containsText" dxfId="22" priority="25" operator="containsText" text="Jardin">
      <formula>NOT(ISERROR(SEARCH("Jardin",H1)))</formula>
    </cfRule>
    <cfRule type="containsText" dxfId="21" priority="26" operator="containsText" text="Entretien">
      <formula>NOT(ISERROR(SEARCH("Entretien",H1)))</formula>
    </cfRule>
    <cfRule type="containsText" dxfId="20" priority="27" operator="containsText" text="Tec">
      <formula>NOT(ISERROR(SEARCH("Tec",H1)))</formula>
    </cfRule>
    <cfRule type="containsText" dxfId="19" priority="28" operator="containsText" text="cuisine">
      <formula>NOT(ISERROR(SEARCH("cuisine",H1)))</formula>
    </cfRule>
    <cfRule type="containsText" dxfId="18" priority="29" operator="containsText" text="divers">
      <formula>NOT(ISERROR(SEARCH("divers",H1)))</formula>
    </cfRule>
    <cfRule type="containsText" dxfId="17" priority="30" operator="containsText" text="Vente">
      <formula>NOT(ISERROR(SEARCH("Vente",H1)))</formula>
    </cfRule>
    <cfRule type="containsText" dxfId="16" priority="31" operator="containsText" text="Caisse">
      <formula>NOT(ISERROR(SEARCH("Caisse",H1)))</formula>
    </cfRule>
  </conditionalFormatting>
  <conditionalFormatting sqref="M6">
    <cfRule type="containsText" dxfId="15" priority="1" operator="containsText" text="spéciale">
      <formula>NOT(ISERROR(SEARCH("spéciale",M6)))</formula>
    </cfRule>
    <cfRule type="containsText" dxfId="14" priority="2" operator="containsText" text="Excursion">
      <formula>NOT(ISERROR(SEARCH("Excursion",M6)))</formula>
    </cfRule>
    <cfRule type="containsText" dxfId="13" priority="3" operator="containsText" text="Client">
      <formula>NOT(ISERROR(SEARCH("Client",M6)))</formula>
    </cfRule>
    <cfRule type="containsText" dxfId="12" priority="4" operator="containsText" text="journalier salaire">
      <formula>NOT(ISERROR(SEARCH("journalier salaire",M6)))</formula>
    </cfRule>
    <cfRule type="containsText" dxfId="11" priority="5" operator="containsText" text="Frais medical">
      <formula>NOT(ISERROR(SEARCH("Frais medical",M6)))</formula>
    </cfRule>
    <cfRule type="containsText" dxfId="10" priority="6" operator="containsText" text="staff prime">
      <formula>NOT(ISERROR(SEARCH("staff prime",M6)))</formula>
    </cfRule>
    <cfRule type="containsText" dxfId="9" priority="7" operator="containsText" text="staff Avance">
      <formula>NOT(ISERROR(SEARCH("staff Avance",M6)))</formula>
    </cfRule>
    <cfRule type="containsText" dxfId="8" priority="8" operator="containsText" text="staff salaire">
      <formula>NOT(ISERROR(SEARCH("staff salaire",M6)))</formula>
    </cfRule>
    <cfRule type="containsText" dxfId="7" priority="9" operator="containsText" text="Ecologie">
      <formula>NOT(ISERROR(SEARCH("Ecologie",M6)))</formula>
    </cfRule>
    <cfRule type="containsText" dxfId="6" priority="10" operator="containsText" text="Jardin">
      <formula>NOT(ISERROR(SEARCH("Jardin",M6)))</formula>
    </cfRule>
    <cfRule type="containsText" dxfId="5" priority="11" operator="containsText" text="Entretien">
      <formula>NOT(ISERROR(SEARCH("Entretien",M6)))</formula>
    </cfRule>
    <cfRule type="containsText" dxfId="4" priority="12" operator="containsText" text="Tec">
      <formula>NOT(ISERROR(SEARCH("Tec",M6)))</formula>
    </cfRule>
    <cfRule type="containsText" dxfId="3" priority="13" operator="containsText" text="cuisine">
      <formula>NOT(ISERROR(SEARCH("cuisine",M6)))</formula>
    </cfRule>
    <cfRule type="containsText" dxfId="2" priority="14" operator="containsText" text="divers">
      <formula>NOT(ISERROR(SEARCH("divers",M6)))</formula>
    </cfRule>
    <cfRule type="containsText" dxfId="1" priority="15" operator="containsText" text="Vente">
      <formula>NOT(ISERROR(SEARCH("Vente",M6)))</formula>
    </cfRule>
    <cfRule type="containsText" dxfId="0" priority="16" operator="containsText" text="Caisse">
      <formula>NOT(ISERROR(SEARCH("Caisse",M6)))</formula>
    </cfRule>
  </conditionalFormatting>
  <dataValidations count="3">
    <dataValidation type="list" allowBlank="1" sqref="N10:N12">
      <formula1>AVS</formula1>
    </dataValidation>
    <dataValidation type="list" allowBlank="1" showInputMessage="1" showErrorMessage="1" sqref="C10:C21">
      <formula1>code</formula1>
    </dataValidation>
    <dataValidation type="list" allowBlank="1" sqref="D11:D21">
      <formula1>perso</formula1>
    </dataValidation>
  </dataValidations>
  <pageMargins left="0" right="0" top="0" bottom="0" header="0.30000000000000004" footer="0.30000000000000004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 2014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2014-05-30T06:29:11Z</dcterms:created>
  <dcterms:modified xsi:type="dcterms:W3CDTF">2014-05-30T06:49:20Z</dcterms:modified>
</cp:coreProperties>
</file>