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 tabRatio="889" activeTab="2"/>
  </bookViews>
  <sheets>
    <sheet name="Report année précécente" sheetId="10" r:id="rId1"/>
    <sheet name="Budget" sheetId="1" r:id="rId2"/>
    <sheet name="Compte courant" sheetId="2" r:id="rId3"/>
    <sheet name="LEP Manu" sheetId="3" r:id="rId4"/>
    <sheet name="Livret A Manu" sheetId="4" r:id="rId5"/>
    <sheet name="LEP Cath" sheetId="5" r:id="rId6"/>
    <sheet name="Livret A Cath" sheetId="6" r:id="rId7"/>
    <sheet name="Livret A Camille" sheetId="7" r:id="rId8"/>
    <sheet name="Compte titres" sheetId="8" r:id="rId9"/>
    <sheet name="Synthèse" sheetId="9" r:id="rId10"/>
    <sheet name="Table_comptes" sheetId="11" r:id="rId11"/>
    <sheet name="Table_prévi" sheetId="12" r:id="rId12"/>
    <sheet name="Table_suivi" sheetId="13" r:id="rId13"/>
  </sheets>
  <functionGroups builtInGroupCount="17"/>
  <definedNames>
    <definedName name="_xlnm.Print_Titles" localSheetId="2">'Compte courant'!$1:$8</definedName>
    <definedName name="_xlnm.Print_Area" localSheetId="2">'Compte courant'!$A:$I</definedName>
  </definedNames>
  <calcPr calcId="145621"/>
</workbook>
</file>

<file path=xl/calcChain.xml><?xml version="1.0" encoding="utf-8"?>
<calcChain xmlns="http://schemas.openxmlformats.org/spreadsheetml/2006/main">
  <c r="G8" i="2" l="1"/>
  <c r="A8" i="2"/>
  <c r="G5" i="3" l="1"/>
  <c r="G5" i="4"/>
  <c r="G5" i="5"/>
  <c r="G5" i="6"/>
  <c r="G5" i="7"/>
  <c r="A5" i="7"/>
  <c r="A5" i="6"/>
  <c r="A5" i="5"/>
  <c r="A5" i="4"/>
  <c r="A5" i="3"/>
</calcChain>
</file>

<file path=xl/sharedStrings.xml><?xml version="1.0" encoding="utf-8"?>
<sst xmlns="http://schemas.openxmlformats.org/spreadsheetml/2006/main" count="448" uniqueCount="192">
  <si>
    <t>Date</t>
  </si>
  <si>
    <t>Opération</t>
  </si>
  <si>
    <t>Référence</t>
  </si>
  <si>
    <t>Crédit</t>
  </si>
  <si>
    <t>Débit</t>
  </si>
  <si>
    <t>Solde</t>
  </si>
  <si>
    <t>Commentaire</t>
  </si>
  <si>
    <t>Compte courant</t>
  </si>
  <si>
    <t>Livret A Manu</t>
  </si>
  <si>
    <t>LEP Manu</t>
  </si>
  <si>
    <t>Livret A Camille</t>
  </si>
  <si>
    <t>Achat</t>
  </si>
  <si>
    <t>Nb</t>
  </si>
  <si>
    <t>Au 31/12</t>
  </si>
  <si>
    <t>Cours</t>
  </si>
  <si>
    <t>Akka Technologies</t>
  </si>
  <si>
    <t>Chargeurs</t>
  </si>
  <si>
    <t>Engie</t>
  </si>
  <si>
    <t>CNP assurances</t>
  </si>
  <si>
    <t>Crédit agricole</t>
  </si>
  <si>
    <t>Actions</t>
  </si>
  <si>
    <t>Année</t>
  </si>
  <si>
    <t>Report année précédente</t>
  </si>
  <si>
    <t>N/A</t>
  </si>
  <si>
    <t>Livret A Cath</t>
  </si>
  <si>
    <t>LEP Cath</t>
  </si>
  <si>
    <t>Montupet</t>
  </si>
  <si>
    <t>Manu</t>
  </si>
  <si>
    <t>Cath</t>
  </si>
  <si>
    <t>Validé</t>
  </si>
  <si>
    <t>Compte titres</t>
  </si>
  <si>
    <t>Comptes bancaires</t>
  </si>
  <si>
    <t>Budget</t>
  </si>
  <si>
    <t>Salaire Manu</t>
  </si>
  <si>
    <t>Salaire Cath</t>
  </si>
  <si>
    <t>Crédit maison</t>
  </si>
  <si>
    <t>PATZ</t>
  </si>
  <si>
    <t>Mensuel</t>
  </si>
  <si>
    <t>Frais bancaires</t>
  </si>
  <si>
    <t>Provisions sur charges</t>
  </si>
  <si>
    <t>Assurance Superb</t>
  </si>
  <si>
    <t>Assurance Leaf</t>
  </si>
  <si>
    <t>Assurance maison</t>
  </si>
  <si>
    <t>Portable Manu</t>
  </si>
  <si>
    <t>Portable Cath</t>
  </si>
  <si>
    <t>Abonnement Internet</t>
  </si>
  <si>
    <t>Retraite Cath</t>
  </si>
  <si>
    <t>Retraite Manu</t>
  </si>
  <si>
    <t>Cotisation syndicale Manu</t>
  </si>
  <si>
    <t>Aéroconseil</t>
  </si>
  <si>
    <t>Pôle Emploi</t>
  </si>
  <si>
    <t>Caisse d'Epargne</t>
  </si>
  <si>
    <t>Free Mobile</t>
  </si>
  <si>
    <t>Free Telecom</t>
  </si>
  <si>
    <t>Groupama</t>
  </si>
  <si>
    <t>Prévoir</t>
  </si>
  <si>
    <t>CFTC</t>
  </si>
  <si>
    <t>Nexity</t>
  </si>
  <si>
    <t>Crédit Leaf</t>
  </si>
  <si>
    <t>DIAC</t>
  </si>
  <si>
    <t>Périodicité</t>
  </si>
  <si>
    <t>Provisions</t>
  </si>
  <si>
    <t>Electricité</t>
  </si>
  <si>
    <t>Gaz</t>
  </si>
  <si>
    <t>Taxe foncière</t>
  </si>
  <si>
    <t>Taxe d'habitation</t>
  </si>
  <si>
    <t>Entretien Superb</t>
  </si>
  <si>
    <t>Entretien Leaf</t>
  </si>
  <si>
    <t>Hebdo</t>
  </si>
  <si>
    <t>Courses</t>
  </si>
  <si>
    <t>Divers</t>
  </si>
  <si>
    <t>Budget prévisionnel</t>
  </si>
  <si>
    <t>Relevés de comptes</t>
  </si>
  <si>
    <t>Non saisi</t>
  </si>
  <si>
    <t>Réserves sur épargne</t>
  </si>
  <si>
    <t>TOTAL……………………………………………………..…...….</t>
  </si>
  <si>
    <t>Camille</t>
  </si>
  <si>
    <t>Cantine</t>
  </si>
  <si>
    <t>Mutuelle Cath</t>
  </si>
  <si>
    <t>GAV Manu</t>
  </si>
  <si>
    <t>Prévoyance Cath</t>
  </si>
  <si>
    <t>Epargne Camille</t>
  </si>
  <si>
    <t/>
  </si>
  <si>
    <t>Leclerc Energie</t>
  </si>
  <si>
    <t>Total Spring</t>
  </si>
  <si>
    <t>Fisc</t>
  </si>
  <si>
    <t>Skoda</t>
  </si>
  <si>
    <t>Perso</t>
  </si>
  <si>
    <t>Anglais Camille</t>
  </si>
  <si>
    <t>Patinage Camille</t>
  </si>
  <si>
    <t>Happy Mômes</t>
  </si>
  <si>
    <t>BPG</t>
  </si>
  <si>
    <t>CAPACITE D'EPARGNE……………..……………………….</t>
  </si>
  <si>
    <t>Allocations familliales</t>
  </si>
  <si>
    <t>CAF</t>
  </si>
  <si>
    <t>Rapprochement bancaire</t>
  </si>
  <si>
    <t>Date du relevé de compte</t>
  </si>
  <si>
    <t>Reprise du solde de l'année précédente</t>
  </si>
  <si>
    <t>Bénéficiaire / Origine</t>
  </si>
  <si>
    <t>Recettes</t>
  </si>
  <si>
    <t>Dépenses</t>
  </si>
  <si>
    <t>Source</t>
  </si>
  <si>
    <t>Jour</t>
  </si>
  <si>
    <t>Ref</t>
  </si>
  <si>
    <t>Compte</t>
  </si>
  <si>
    <t>Compte1</t>
  </si>
  <si>
    <t>Compte2</t>
  </si>
  <si>
    <t>Compte3</t>
  </si>
  <si>
    <t>Compte4</t>
  </si>
  <si>
    <t>Compte5</t>
  </si>
  <si>
    <t>Compte6</t>
  </si>
  <si>
    <t>Prévi1</t>
  </si>
  <si>
    <t>Ligne_budget</t>
  </si>
  <si>
    <t>Recette</t>
  </si>
  <si>
    <t>Dépense</t>
  </si>
  <si>
    <t>Prévi2</t>
  </si>
  <si>
    <t>Prévi3</t>
  </si>
  <si>
    <t>Prévi4</t>
  </si>
  <si>
    <t>Prévi5</t>
  </si>
  <si>
    <t>Prévi6</t>
  </si>
  <si>
    <t>Prévi7</t>
  </si>
  <si>
    <t>Prévi8</t>
  </si>
  <si>
    <t>Prévi9</t>
  </si>
  <si>
    <t>Prévi10</t>
  </si>
  <si>
    <t>Prévi11</t>
  </si>
  <si>
    <t>Prévi12</t>
  </si>
  <si>
    <t>Prévi13</t>
  </si>
  <si>
    <t>Prévi14</t>
  </si>
  <si>
    <t>Prévi15</t>
  </si>
  <si>
    <t>Prévi16</t>
  </si>
  <si>
    <t>Prévi17</t>
  </si>
  <si>
    <t>Prévi18</t>
  </si>
  <si>
    <t>Prévi19</t>
  </si>
  <si>
    <t>Prévi20</t>
  </si>
  <si>
    <t>Prévi21</t>
  </si>
  <si>
    <t>Prévi22</t>
  </si>
  <si>
    <t>Prévi23</t>
  </si>
  <si>
    <t>Prévi24</t>
  </si>
  <si>
    <t>Prévi25</t>
  </si>
  <si>
    <t>Prévi26</t>
  </si>
  <si>
    <t>Prévi27</t>
  </si>
  <si>
    <t>Prévi28</t>
  </si>
  <si>
    <t>Prévi29</t>
  </si>
  <si>
    <t>Prévi30</t>
  </si>
  <si>
    <t>Prévi31</t>
  </si>
  <si>
    <t>Prévi32</t>
  </si>
  <si>
    <t>Suivi1</t>
  </si>
  <si>
    <t>Suivi2</t>
  </si>
  <si>
    <t>Suivi3</t>
  </si>
  <si>
    <t>Suivi4</t>
  </si>
  <si>
    <t>Suivi5</t>
  </si>
  <si>
    <t>Suivi6</t>
  </si>
  <si>
    <t>Suivi7</t>
  </si>
  <si>
    <t>Suivi8</t>
  </si>
  <si>
    <t>Suivi9</t>
  </si>
  <si>
    <t>Suivi10</t>
  </si>
  <si>
    <t>Suivi11</t>
  </si>
  <si>
    <t>Suivi12</t>
  </si>
  <si>
    <t>Suivi13</t>
  </si>
  <si>
    <t>Suivi14</t>
  </si>
  <si>
    <t>Suivi15</t>
  </si>
  <si>
    <t>Suivi16</t>
  </si>
  <si>
    <t>Suivi17</t>
  </si>
  <si>
    <t>Suivi18</t>
  </si>
  <si>
    <t>Suivi19</t>
  </si>
  <si>
    <t>Ligne de budget 1</t>
  </si>
  <si>
    <t>Crédit 1</t>
  </si>
  <si>
    <t>Débit 1</t>
  </si>
  <si>
    <t>Débit 2</t>
  </si>
  <si>
    <t>Ligne de budget 2</t>
  </si>
  <si>
    <t>Crédit 2</t>
  </si>
  <si>
    <t>Ligne de budget 3</t>
  </si>
  <si>
    <t>Crédit 3</t>
  </si>
  <si>
    <t>Débit 3</t>
  </si>
  <si>
    <t>Cotisation club</t>
  </si>
  <si>
    <t>Salaire 1</t>
  </si>
  <si>
    <t>Salaire 2</t>
  </si>
  <si>
    <t>Boite 1</t>
  </si>
  <si>
    <t>Boite 2</t>
  </si>
  <si>
    <t>Banque</t>
  </si>
  <si>
    <t>Syndic</t>
  </si>
  <si>
    <t>Assurance</t>
  </si>
  <si>
    <t>Portable 1</t>
  </si>
  <si>
    <t>Portable 2</t>
  </si>
  <si>
    <t>Mutuelle 1</t>
  </si>
  <si>
    <t>GAV 2</t>
  </si>
  <si>
    <t>Retraite 1</t>
  </si>
  <si>
    <t>Retraite 2</t>
  </si>
  <si>
    <t>Prévoyance 2</t>
  </si>
  <si>
    <t>Epargne enfant</t>
  </si>
  <si>
    <t>FAI</t>
  </si>
  <si>
    <t>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</si>
</sst>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dd\ 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8" fontId="0" fillId="0" borderId="5" xfId="0" applyNumberFormat="1" applyBorder="1" applyAlignment="1">
      <alignment vertical="center"/>
    </xf>
    <xf numFmtId="8" fontId="0" fillId="0" borderId="10" xfId="0" applyNumberFormat="1" applyBorder="1" applyAlignment="1">
      <alignment vertical="center"/>
    </xf>
    <xf numFmtId="8" fontId="0" fillId="0" borderId="7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8" fontId="0" fillId="0" borderId="9" xfId="0" applyNumberFormat="1" applyBorder="1" applyAlignment="1">
      <alignment vertical="center"/>
    </xf>
    <xf numFmtId="8" fontId="0" fillId="0" borderId="6" xfId="0" applyNumberForma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8" fontId="0" fillId="0" borderId="14" xfId="0" applyNumberFormat="1" applyBorder="1" applyAlignment="1">
      <alignment vertical="center"/>
    </xf>
    <xf numFmtId="8" fontId="0" fillId="0" borderId="15" xfId="0" applyNumberFormat="1" applyBorder="1" applyAlignment="1">
      <alignment vertical="center"/>
    </xf>
    <xf numFmtId="8" fontId="0" fillId="0" borderId="16" xfId="0" applyNumberForma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0" xfId="0" applyBorder="1" applyAlignment="1">
      <alignment vertical="center"/>
    </xf>
    <xf numFmtId="8" fontId="0" fillId="0" borderId="17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8" fontId="0" fillId="0" borderId="19" xfId="0" applyNumberFormat="1" applyBorder="1" applyAlignment="1">
      <alignment vertical="center"/>
    </xf>
    <xf numFmtId="8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8" fontId="0" fillId="0" borderId="2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8" fontId="0" fillId="0" borderId="8" xfId="0" applyNumberFormat="1" applyBorder="1" applyAlignment="1">
      <alignment vertical="center"/>
    </xf>
    <xf numFmtId="16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8" fontId="0" fillId="0" borderId="3" xfId="0" applyNumberFormat="1" applyBorder="1" applyAlignment="1">
      <alignment vertical="center"/>
    </xf>
    <xf numFmtId="8" fontId="1" fillId="0" borderId="1" xfId="0" applyNumberFormat="1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8" fontId="0" fillId="0" borderId="20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right" vertical="center"/>
    </xf>
    <xf numFmtId="8" fontId="1" fillId="0" borderId="1" xfId="0" applyNumberFormat="1" applyFont="1" applyBorder="1" applyAlignment="1">
      <alignment horizontal="left" vertical="center"/>
    </xf>
    <xf numFmtId="8" fontId="1" fillId="0" borderId="1" xfId="0" applyNumberFormat="1" applyFont="1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8" fontId="0" fillId="0" borderId="0" xfId="0" applyNumberFormat="1" applyAlignment="1">
      <alignment vertical="center"/>
    </xf>
    <xf numFmtId="0" fontId="0" fillId="0" borderId="25" xfId="0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15" fontId="1" fillId="0" borderId="25" xfId="0" applyNumberFormat="1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1" fillId="0" borderId="25" xfId="0" applyNumberFormat="1" applyFont="1" applyBorder="1" applyAlignment="1">
      <alignment horizontal="center" vertical="center"/>
    </xf>
    <xf numFmtId="2" fontId="0" fillId="0" borderId="25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8" fontId="0" fillId="0" borderId="26" xfId="0" applyNumberForma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8" fontId="1" fillId="0" borderId="21" xfId="0" applyNumberFormat="1" applyFont="1" applyBorder="1" applyAlignment="1">
      <alignment horizontal="center" vertical="center"/>
    </xf>
    <xf numFmtId="8" fontId="1" fillId="0" borderId="22" xfId="0" applyNumberFormat="1" applyFont="1" applyBorder="1" applyAlignment="1">
      <alignment horizontal="center" vertical="center"/>
    </xf>
    <xf numFmtId="8" fontId="1" fillId="0" borderId="23" xfId="0" applyNumberFormat="1" applyFont="1" applyBorder="1" applyAlignment="1">
      <alignment horizontal="center" vertical="center"/>
    </xf>
    <xf numFmtId="8" fontId="1" fillId="0" borderId="24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"/>
  <sheetViews>
    <sheetView showGridLines="0" workbookViewId="0"/>
  </sheetViews>
  <sheetFormatPr baseColWidth="10" defaultRowHeight="15" x14ac:dyDescent="0.25"/>
  <cols>
    <col min="1" max="1" width="15.140625" style="1" bestFit="1" customWidth="1"/>
    <col min="2" max="4" width="11.42578125" style="1"/>
    <col min="5" max="5" width="11.42578125" style="28"/>
    <col min="6" max="6" width="17.5703125" style="1" bestFit="1" customWidth="1"/>
    <col min="7" max="16384" width="11.42578125" style="1"/>
  </cols>
  <sheetData>
    <row r="1" spans="1:10" x14ac:dyDescent="0.25">
      <c r="A1" s="6" t="s">
        <v>21</v>
      </c>
      <c r="B1" s="7">
        <v>2019</v>
      </c>
      <c r="F1" s="71" t="s">
        <v>30</v>
      </c>
      <c r="G1" s="72"/>
      <c r="H1" s="72"/>
      <c r="I1" s="72"/>
      <c r="J1" s="73"/>
    </row>
    <row r="3" spans="1:10" x14ac:dyDescent="0.25">
      <c r="A3" s="74" t="s">
        <v>31</v>
      </c>
      <c r="B3" s="76" t="s">
        <v>5</v>
      </c>
      <c r="C3" s="69" t="s">
        <v>72</v>
      </c>
      <c r="D3" s="70"/>
      <c r="F3" s="76" t="s">
        <v>20</v>
      </c>
      <c r="G3" s="69" t="s">
        <v>11</v>
      </c>
      <c r="H3" s="70"/>
      <c r="I3" s="69" t="s">
        <v>13</v>
      </c>
      <c r="J3" s="70"/>
    </row>
    <row r="4" spans="1:10" x14ac:dyDescent="0.25">
      <c r="A4" s="75"/>
      <c r="B4" s="77"/>
      <c r="C4" s="8" t="s">
        <v>5</v>
      </c>
      <c r="D4" s="9" t="s">
        <v>73</v>
      </c>
      <c r="F4" s="77"/>
      <c r="G4" s="8" t="s">
        <v>14</v>
      </c>
      <c r="H4" s="9" t="s">
        <v>12</v>
      </c>
      <c r="I4" s="8" t="s">
        <v>14</v>
      </c>
      <c r="J4" s="9" t="s">
        <v>12</v>
      </c>
    </row>
    <row r="5" spans="1:10" x14ac:dyDescent="0.25">
      <c r="A5" s="31" t="s">
        <v>7</v>
      </c>
      <c r="B5" s="32">
        <v>0</v>
      </c>
      <c r="C5" s="16">
        <v>0</v>
      </c>
      <c r="D5" s="13">
        <v>0</v>
      </c>
      <c r="E5" s="29"/>
      <c r="F5" s="10"/>
      <c r="G5" s="16"/>
      <c r="H5" s="19"/>
      <c r="I5" s="16"/>
      <c r="J5" s="19"/>
    </row>
    <row r="6" spans="1:10" x14ac:dyDescent="0.25">
      <c r="A6" s="26" t="s">
        <v>8</v>
      </c>
      <c r="B6" s="23">
        <v>1</v>
      </c>
      <c r="C6" s="17">
        <v>1</v>
      </c>
      <c r="D6" s="14">
        <v>0</v>
      </c>
      <c r="E6" s="29"/>
      <c r="F6" s="11"/>
      <c r="G6" s="17"/>
      <c r="H6" s="20"/>
      <c r="I6" s="17"/>
      <c r="J6" s="20"/>
    </row>
    <row r="7" spans="1:10" x14ac:dyDescent="0.25">
      <c r="A7" s="26" t="s">
        <v>9</v>
      </c>
      <c r="B7" s="23">
        <v>1</v>
      </c>
      <c r="C7" s="17">
        <v>1</v>
      </c>
      <c r="D7" s="14">
        <v>0</v>
      </c>
      <c r="E7" s="29"/>
      <c r="F7" s="11"/>
      <c r="G7" s="17"/>
      <c r="H7" s="20"/>
      <c r="I7" s="17"/>
      <c r="J7" s="20"/>
    </row>
    <row r="8" spans="1:10" x14ac:dyDescent="0.25">
      <c r="A8" s="26" t="s">
        <v>24</v>
      </c>
      <c r="B8" s="23">
        <v>1</v>
      </c>
      <c r="C8" s="17">
        <v>1</v>
      </c>
      <c r="D8" s="14">
        <v>0</v>
      </c>
      <c r="E8" s="29"/>
      <c r="F8" s="11"/>
      <c r="G8" s="17"/>
      <c r="H8" s="20"/>
      <c r="I8" s="17"/>
      <c r="J8" s="20"/>
    </row>
    <row r="9" spans="1:10" x14ac:dyDescent="0.25">
      <c r="A9" s="26" t="s">
        <v>25</v>
      </c>
      <c r="B9" s="23">
        <v>1</v>
      </c>
      <c r="C9" s="17">
        <v>1</v>
      </c>
      <c r="D9" s="14">
        <v>0</v>
      </c>
      <c r="E9" s="29"/>
      <c r="F9" s="11"/>
      <c r="G9" s="17"/>
      <c r="H9" s="20"/>
      <c r="I9" s="17"/>
      <c r="J9" s="20"/>
    </row>
    <row r="10" spans="1:10" x14ac:dyDescent="0.25">
      <c r="A10" s="27" t="s">
        <v>10</v>
      </c>
      <c r="B10" s="24">
        <v>1</v>
      </c>
      <c r="C10" s="18">
        <v>1</v>
      </c>
      <c r="D10" s="15">
        <v>0</v>
      </c>
      <c r="E10" s="29"/>
      <c r="F10" s="11"/>
      <c r="G10" s="17"/>
      <c r="H10" s="20"/>
      <c r="I10" s="17"/>
      <c r="J10" s="20"/>
    </row>
    <row r="11" spans="1:10" x14ac:dyDescent="0.25">
      <c r="F11" s="11"/>
      <c r="G11" s="17"/>
      <c r="H11" s="20"/>
      <c r="I11" s="17"/>
      <c r="J11" s="20"/>
    </row>
    <row r="12" spans="1:10" x14ac:dyDescent="0.25">
      <c r="A12" s="71" t="s">
        <v>74</v>
      </c>
      <c r="B12" s="73"/>
      <c r="F12" s="11"/>
      <c r="G12" s="17"/>
      <c r="H12" s="20"/>
      <c r="I12" s="17"/>
      <c r="J12" s="20"/>
    </row>
    <row r="13" spans="1:10" x14ac:dyDescent="0.25">
      <c r="A13" s="25" t="s">
        <v>27</v>
      </c>
      <c r="B13" s="22">
        <v>0</v>
      </c>
      <c r="F13" s="11"/>
      <c r="G13" s="17"/>
      <c r="H13" s="20"/>
      <c r="I13" s="17"/>
      <c r="J13" s="20"/>
    </row>
    <row r="14" spans="1:10" x14ac:dyDescent="0.25">
      <c r="A14" s="27" t="s">
        <v>28</v>
      </c>
      <c r="B14" s="24">
        <v>0</v>
      </c>
      <c r="F14" s="11"/>
      <c r="G14" s="17"/>
      <c r="H14" s="20"/>
      <c r="I14" s="17"/>
      <c r="J14" s="20"/>
    </row>
    <row r="15" spans="1:10" x14ac:dyDescent="0.25">
      <c r="F15" s="11"/>
      <c r="G15" s="17"/>
      <c r="H15" s="20"/>
      <c r="I15" s="17"/>
      <c r="J15" s="20"/>
    </row>
    <row r="16" spans="1:10" x14ac:dyDescent="0.25">
      <c r="F16" s="11"/>
      <c r="G16" s="17"/>
      <c r="H16" s="20"/>
      <c r="I16" s="17"/>
      <c r="J16" s="20"/>
    </row>
    <row r="17" spans="5:10" x14ac:dyDescent="0.25">
      <c r="E17" s="1"/>
      <c r="F17" s="11"/>
      <c r="G17" s="17"/>
      <c r="H17" s="20"/>
      <c r="I17" s="17"/>
      <c r="J17" s="20"/>
    </row>
    <row r="18" spans="5:10" x14ac:dyDescent="0.25">
      <c r="E18" s="1"/>
      <c r="F18" s="11"/>
      <c r="G18" s="17"/>
      <c r="H18" s="20"/>
      <c r="I18" s="17"/>
      <c r="J18" s="20"/>
    </row>
    <row r="19" spans="5:10" x14ac:dyDescent="0.25">
      <c r="E19" s="1"/>
      <c r="F19" s="11"/>
      <c r="G19" s="17"/>
      <c r="H19" s="20"/>
      <c r="I19" s="17"/>
      <c r="J19" s="20"/>
    </row>
    <row r="20" spans="5:10" x14ac:dyDescent="0.25">
      <c r="E20" s="1"/>
      <c r="F20" s="11"/>
      <c r="G20" s="17"/>
      <c r="H20" s="20"/>
      <c r="I20" s="17"/>
      <c r="J20" s="20"/>
    </row>
    <row r="21" spans="5:10" x14ac:dyDescent="0.25">
      <c r="E21" s="1"/>
      <c r="F21" s="11"/>
      <c r="G21" s="17"/>
      <c r="H21" s="20"/>
      <c r="I21" s="17"/>
      <c r="J21" s="20"/>
    </row>
    <row r="22" spans="5:10" x14ac:dyDescent="0.25">
      <c r="E22" s="1"/>
      <c r="F22" s="11"/>
      <c r="G22" s="17"/>
      <c r="H22" s="20"/>
      <c r="I22" s="17"/>
      <c r="J22" s="20"/>
    </row>
    <row r="23" spans="5:10" x14ac:dyDescent="0.25">
      <c r="E23" s="1"/>
      <c r="F23" s="11"/>
      <c r="G23" s="17"/>
      <c r="H23" s="20"/>
      <c r="I23" s="17"/>
      <c r="J23" s="20"/>
    </row>
    <row r="24" spans="5:10" x14ac:dyDescent="0.25">
      <c r="E24" s="1"/>
      <c r="F24" s="12"/>
      <c r="G24" s="18"/>
      <c r="H24" s="21"/>
      <c r="I24" s="18"/>
      <c r="J24" s="21"/>
    </row>
  </sheetData>
  <mergeCells count="8">
    <mergeCell ref="G3:H3"/>
    <mergeCell ref="I3:J3"/>
    <mergeCell ref="F1:J1"/>
    <mergeCell ref="A12:B12"/>
    <mergeCell ref="A3:A4"/>
    <mergeCell ref="B3:B4"/>
    <mergeCell ref="C3:D3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47"/>
  <sheetViews>
    <sheetView showGridLines="0" workbookViewId="0">
      <pane ySplit="4" topLeftCell="A5" activePane="bottomLeft" state="frozen"/>
      <selection pane="bottomLeft" activeCell="F9" sqref="F9"/>
    </sheetView>
  </sheetViews>
  <sheetFormatPr baseColWidth="10" defaultRowHeight="15" x14ac:dyDescent="0.25"/>
  <cols>
    <col min="1" max="1" width="12.42578125" style="4" customWidth="1"/>
    <col min="2" max="2" width="6.140625" style="4" customWidth="1"/>
    <col min="3" max="3" width="26.85546875" style="1" customWidth="1"/>
    <col min="4" max="5" width="11.42578125" style="5"/>
    <col min="6" max="6" width="26.85546875" style="1" customWidth="1"/>
    <col min="7" max="16384" width="11.42578125" style="1"/>
  </cols>
  <sheetData>
    <row r="1" spans="1:6" ht="15" customHeight="1" x14ac:dyDescent="0.25">
      <c r="A1" s="79" t="s">
        <v>71</v>
      </c>
      <c r="B1" s="79"/>
      <c r="C1" s="79"/>
      <c r="D1" s="79"/>
      <c r="E1" s="79"/>
      <c r="F1" s="79"/>
    </row>
    <row r="2" spans="1:6" ht="15" customHeight="1" x14ac:dyDescent="0.25">
      <c r="A2" s="79"/>
      <c r="B2" s="79"/>
      <c r="C2" s="79"/>
      <c r="D2" s="79"/>
      <c r="E2" s="79"/>
      <c r="F2" s="79"/>
    </row>
    <row r="4" spans="1:6" s="4" customFormat="1" x14ac:dyDescent="0.25">
      <c r="A4" s="30" t="s">
        <v>60</v>
      </c>
      <c r="B4" s="30" t="s">
        <v>102</v>
      </c>
      <c r="C4" s="30" t="s">
        <v>32</v>
      </c>
      <c r="D4" s="33" t="s">
        <v>99</v>
      </c>
      <c r="E4" s="33" t="s">
        <v>100</v>
      </c>
      <c r="F4" s="30" t="s">
        <v>101</v>
      </c>
    </row>
    <row r="5" spans="1:6" ht="15" customHeight="1" x14ac:dyDescent="0.25">
      <c r="A5" s="34" t="s">
        <v>37</v>
      </c>
      <c r="B5" s="34">
        <v>1</v>
      </c>
      <c r="C5" s="10" t="s">
        <v>175</v>
      </c>
      <c r="D5" s="35">
        <v>100</v>
      </c>
      <c r="E5" s="35"/>
      <c r="F5" s="10" t="s">
        <v>177</v>
      </c>
    </row>
    <row r="6" spans="1:6" x14ac:dyDescent="0.25">
      <c r="A6" s="36" t="s">
        <v>37</v>
      </c>
      <c r="B6" s="36">
        <v>1</v>
      </c>
      <c r="C6" s="11" t="s">
        <v>176</v>
      </c>
      <c r="D6" s="37">
        <v>1000</v>
      </c>
      <c r="E6" s="37"/>
      <c r="F6" s="11" t="s">
        <v>178</v>
      </c>
    </row>
    <row r="7" spans="1:6" x14ac:dyDescent="0.25">
      <c r="A7" s="36" t="s">
        <v>37</v>
      </c>
      <c r="B7" s="36">
        <v>1</v>
      </c>
      <c r="C7" s="11" t="s">
        <v>93</v>
      </c>
      <c r="D7" s="37">
        <v>100</v>
      </c>
      <c r="E7" s="37"/>
      <c r="F7" s="11" t="s">
        <v>94</v>
      </c>
    </row>
    <row r="8" spans="1:6" x14ac:dyDescent="0.25">
      <c r="A8" s="36" t="s">
        <v>37</v>
      </c>
      <c r="B8" s="36">
        <v>2</v>
      </c>
      <c r="C8" s="11" t="s">
        <v>58</v>
      </c>
      <c r="D8" s="37"/>
      <c r="E8" s="37">
        <v>174.86</v>
      </c>
      <c r="F8" s="11" t="s">
        <v>179</v>
      </c>
    </row>
    <row r="9" spans="1:6" x14ac:dyDescent="0.25">
      <c r="A9" s="36" t="s">
        <v>37</v>
      </c>
      <c r="B9" s="36">
        <v>5</v>
      </c>
      <c r="C9" s="11" t="s">
        <v>35</v>
      </c>
      <c r="D9" s="37"/>
      <c r="E9" s="37">
        <v>995.26</v>
      </c>
      <c r="F9" s="11" t="s">
        <v>179</v>
      </c>
    </row>
    <row r="10" spans="1:6" x14ac:dyDescent="0.25">
      <c r="A10" s="36" t="s">
        <v>37</v>
      </c>
      <c r="B10" s="36">
        <v>5</v>
      </c>
      <c r="C10" s="11" t="s">
        <v>36</v>
      </c>
      <c r="D10" s="37"/>
      <c r="E10" s="37">
        <v>49.63</v>
      </c>
      <c r="F10" s="11" t="s">
        <v>179</v>
      </c>
    </row>
    <row r="11" spans="1:6" x14ac:dyDescent="0.25">
      <c r="A11" s="36" t="s">
        <v>37</v>
      </c>
      <c r="B11" s="36">
        <v>5</v>
      </c>
      <c r="C11" s="11" t="s">
        <v>39</v>
      </c>
      <c r="D11" s="37"/>
      <c r="E11" s="37">
        <v>85</v>
      </c>
      <c r="F11" s="11" t="s">
        <v>180</v>
      </c>
    </row>
    <row r="12" spans="1:6" x14ac:dyDescent="0.25">
      <c r="A12" s="36" t="s">
        <v>37</v>
      </c>
      <c r="B12" s="36">
        <v>5</v>
      </c>
      <c r="C12" s="38" t="s">
        <v>40</v>
      </c>
      <c r="D12" s="37"/>
      <c r="E12" s="37">
        <v>57.43</v>
      </c>
      <c r="F12" s="11" t="s">
        <v>179</v>
      </c>
    </row>
    <row r="13" spans="1:6" x14ac:dyDescent="0.25">
      <c r="A13" s="36" t="s">
        <v>37</v>
      </c>
      <c r="B13" s="36">
        <v>5</v>
      </c>
      <c r="C13" s="11" t="s">
        <v>41</v>
      </c>
      <c r="D13" s="37"/>
      <c r="E13" s="37">
        <v>32</v>
      </c>
      <c r="F13" s="11" t="s">
        <v>179</v>
      </c>
    </row>
    <row r="14" spans="1:6" x14ac:dyDescent="0.25">
      <c r="A14" s="36" t="s">
        <v>37</v>
      </c>
      <c r="B14" s="36">
        <v>5</v>
      </c>
      <c r="C14" s="11" t="s">
        <v>42</v>
      </c>
      <c r="D14" s="37"/>
      <c r="E14" s="37">
        <v>47.81</v>
      </c>
      <c r="F14" s="11" t="s">
        <v>179</v>
      </c>
    </row>
    <row r="15" spans="1:6" x14ac:dyDescent="0.25">
      <c r="A15" s="36" t="s">
        <v>37</v>
      </c>
      <c r="B15" s="36">
        <v>5</v>
      </c>
      <c r="C15" s="11" t="s">
        <v>182</v>
      </c>
      <c r="D15" s="37"/>
      <c r="E15" s="37">
        <v>2</v>
      </c>
      <c r="F15" s="11" t="s">
        <v>52</v>
      </c>
    </row>
    <row r="16" spans="1:6" x14ac:dyDescent="0.25">
      <c r="A16" s="36" t="s">
        <v>37</v>
      </c>
      <c r="B16" s="36">
        <v>5</v>
      </c>
      <c r="C16" s="11" t="s">
        <v>183</v>
      </c>
      <c r="D16" s="37"/>
      <c r="E16" s="37">
        <v>15.99</v>
      </c>
      <c r="F16" s="11" t="s">
        <v>52</v>
      </c>
    </row>
    <row r="17" spans="1:6" x14ac:dyDescent="0.25">
      <c r="A17" s="36" t="s">
        <v>37</v>
      </c>
      <c r="B17" s="36">
        <v>5</v>
      </c>
      <c r="C17" s="11" t="s">
        <v>45</v>
      </c>
      <c r="D17" s="37"/>
      <c r="E17" s="37">
        <v>29.99</v>
      </c>
      <c r="F17" s="11" t="s">
        <v>190</v>
      </c>
    </row>
    <row r="18" spans="1:6" x14ac:dyDescent="0.25">
      <c r="A18" s="36" t="s">
        <v>37</v>
      </c>
      <c r="B18" s="36">
        <v>10</v>
      </c>
      <c r="C18" s="11" t="s">
        <v>184</v>
      </c>
      <c r="D18" s="37"/>
      <c r="E18" s="37">
        <v>176.18</v>
      </c>
      <c r="F18" s="11" t="s">
        <v>181</v>
      </c>
    </row>
    <row r="19" spans="1:6" x14ac:dyDescent="0.25">
      <c r="A19" s="36" t="s">
        <v>37</v>
      </c>
      <c r="B19" s="36">
        <v>10</v>
      </c>
      <c r="C19" s="11" t="s">
        <v>185</v>
      </c>
      <c r="D19" s="37"/>
      <c r="E19" s="37">
        <v>9.83</v>
      </c>
      <c r="F19" s="11" t="s">
        <v>181</v>
      </c>
    </row>
    <row r="20" spans="1:6" x14ac:dyDescent="0.25">
      <c r="A20" s="36" t="s">
        <v>37</v>
      </c>
      <c r="B20" s="36">
        <v>10</v>
      </c>
      <c r="C20" s="11" t="s">
        <v>186</v>
      </c>
      <c r="D20" s="37"/>
      <c r="E20" s="37">
        <v>78.790000000000006</v>
      </c>
      <c r="F20" s="11" t="s">
        <v>55</v>
      </c>
    </row>
    <row r="21" spans="1:6" x14ac:dyDescent="0.25">
      <c r="A21" s="36" t="s">
        <v>37</v>
      </c>
      <c r="B21" s="36">
        <v>10</v>
      </c>
      <c r="C21" s="11" t="s">
        <v>187</v>
      </c>
      <c r="D21" s="37"/>
      <c r="E21" s="37">
        <v>78.790000000000006</v>
      </c>
      <c r="F21" s="11" t="s">
        <v>55</v>
      </c>
    </row>
    <row r="22" spans="1:6" x14ac:dyDescent="0.25">
      <c r="A22" s="36" t="s">
        <v>37</v>
      </c>
      <c r="B22" s="36">
        <v>10</v>
      </c>
      <c r="C22" s="11" t="s">
        <v>188</v>
      </c>
      <c r="D22" s="37"/>
      <c r="E22" s="37">
        <v>29.46</v>
      </c>
      <c r="F22" s="11" t="s">
        <v>55</v>
      </c>
    </row>
    <row r="23" spans="1:6" x14ac:dyDescent="0.25">
      <c r="A23" s="36" t="s">
        <v>37</v>
      </c>
      <c r="B23" s="36">
        <v>10</v>
      </c>
      <c r="C23" s="11" t="s">
        <v>189</v>
      </c>
      <c r="D23" s="37"/>
      <c r="E23" s="37">
        <v>64.81</v>
      </c>
      <c r="F23" s="11" t="s">
        <v>55</v>
      </c>
    </row>
    <row r="24" spans="1:6" x14ac:dyDescent="0.25">
      <c r="A24" s="36" t="s">
        <v>37</v>
      </c>
      <c r="B24" s="36">
        <v>11</v>
      </c>
      <c r="C24" s="11" t="s">
        <v>174</v>
      </c>
      <c r="D24" s="37"/>
      <c r="E24" s="37">
        <v>11</v>
      </c>
      <c r="F24" s="11" t="s">
        <v>191</v>
      </c>
    </row>
    <row r="25" spans="1:6" x14ac:dyDescent="0.25">
      <c r="A25" s="36" t="s">
        <v>37</v>
      </c>
      <c r="B25" s="36">
        <v>13</v>
      </c>
      <c r="C25" s="11" t="s">
        <v>38</v>
      </c>
      <c r="D25" s="37"/>
      <c r="E25" s="37">
        <v>10.75</v>
      </c>
      <c r="F25" s="11" t="s">
        <v>179</v>
      </c>
    </row>
    <row r="26" spans="1:6" x14ac:dyDescent="0.25">
      <c r="A26" s="36" t="s">
        <v>37</v>
      </c>
      <c r="B26" s="36"/>
      <c r="C26" s="11" t="s">
        <v>82</v>
      </c>
      <c r="D26" s="37"/>
      <c r="E26" s="37"/>
      <c r="F26" s="11" t="s">
        <v>82</v>
      </c>
    </row>
    <row r="27" spans="1:6" x14ac:dyDescent="0.25">
      <c r="A27" s="36" t="s">
        <v>37</v>
      </c>
      <c r="B27" s="36"/>
      <c r="C27" s="11" t="s">
        <v>82</v>
      </c>
      <c r="D27" s="37"/>
      <c r="E27" s="37"/>
      <c r="F27" s="11" t="s">
        <v>82</v>
      </c>
    </row>
    <row r="28" spans="1:6" x14ac:dyDescent="0.25">
      <c r="A28" s="39" t="s">
        <v>37</v>
      </c>
      <c r="B28" s="39"/>
      <c r="C28" s="12" t="s">
        <v>82</v>
      </c>
      <c r="D28" s="40"/>
      <c r="E28" s="40"/>
      <c r="F28" s="12" t="s">
        <v>82</v>
      </c>
    </row>
    <row r="29" spans="1:6" x14ac:dyDescent="0.25">
      <c r="A29" s="34" t="s">
        <v>68</v>
      </c>
      <c r="B29" s="34"/>
      <c r="C29" s="10" t="s">
        <v>69</v>
      </c>
      <c r="D29" s="35"/>
      <c r="E29" s="35">
        <v>450</v>
      </c>
      <c r="F29" s="10" t="s">
        <v>70</v>
      </c>
    </row>
    <row r="30" spans="1:6" x14ac:dyDescent="0.25">
      <c r="A30" s="39" t="s">
        <v>68</v>
      </c>
      <c r="B30" s="39"/>
      <c r="C30" s="12" t="s">
        <v>82</v>
      </c>
      <c r="D30" s="40"/>
      <c r="E30" s="40"/>
      <c r="F30" s="12" t="s">
        <v>82</v>
      </c>
    </row>
    <row r="31" spans="1:6" x14ac:dyDescent="0.25">
      <c r="A31" s="34" t="s">
        <v>61</v>
      </c>
      <c r="B31" s="34"/>
      <c r="C31" s="10" t="s">
        <v>62</v>
      </c>
      <c r="D31" s="35"/>
      <c r="E31" s="35">
        <v>110</v>
      </c>
      <c r="F31" s="10" t="s">
        <v>83</v>
      </c>
    </row>
    <row r="32" spans="1:6" x14ac:dyDescent="0.25">
      <c r="A32" s="36" t="s">
        <v>61</v>
      </c>
      <c r="B32" s="36"/>
      <c r="C32" s="11" t="s">
        <v>63</v>
      </c>
      <c r="D32" s="37"/>
      <c r="E32" s="37">
        <v>25</v>
      </c>
      <c r="F32" s="11" t="s">
        <v>84</v>
      </c>
    </row>
    <row r="33" spans="1:6" x14ac:dyDescent="0.25">
      <c r="A33" s="36" t="s">
        <v>61</v>
      </c>
      <c r="B33" s="36"/>
      <c r="C33" s="11" t="s">
        <v>64</v>
      </c>
      <c r="D33" s="37"/>
      <c r="E33" s="37">
        <v>110</v>
      </c>
      <c r="F33" s="11" t="s">
        <v>85</v>
      </c>
    </row>
    <row r="34" spans="1:6" x14ac:dyDescent="0.25">
      <c r="A34" s="36" t="s">
        <v>61</v>
      </c>
      <c r="B34" s="36"/>
      <c r="C34" s="11" t="s">
        <v>65</v>
      </c>
      <c r="D34" s="37"/>
      <c r="E34" s="37">
        <v>35</v>
      </c>
      <c r="F34" s="11" t="s">
        <v>85</v>
      </c>
    </row>
    <row r="35" spans="1:6" x14ac:dyDescent="0.25">
      <c r="A35" s="36" t="s">
        <v>61</v>
      </c>
      <c r="B35" s="36"/>
      <c r="C35" s="11" t="s">
        <v>66</v>
      </c>
      <c r="D35" s="37"/>
      <c r="E35" s="37">
        <v>30</v>
      </c>
      <c r="F35" s="11" t="s">
        <v>86</v>
      </c>
    </row>
    <row r="36" spans="1:6" x14ac:dyDescent="0.25">
      <c r="A36" s="36" t="s">
        <v>61</v>
      </c>
      <c r="B36" s="36"/>
      <c r="C36" s="11" t="s">
        <v>67</v>
      </c>
      <c r="D36" s="37"/>
      <c r="E36" s="37">
        <v>25</v>
      </c>
      <c r="F36" s="11" t="s">
        <v>70</v>
      </c>
    </row>
    <row r="37" spans="1:6" x14ac:dyDescent="0.25">
      <c r="A37" s="36" t="s">
        <v>61</v>
      </c>
      <c r="B37" s="36"/>
      <c r="C37" s="11" t="s">
        <v>76</v>
      </c>
      <c r="D37" s="37"/>
      <c r="E37" s="37">
        <v>100</v>
      </c>
      <c r="F37" s="11" t="s">
        <v>87</v>
      </c>
    </row>
    <row r="38" spans="1:6" x14ac:dyDescent="0.25">
      <c r="A38" s="36" t="s">
        <v>61</v>
      </c>
      <c r="B38" s="36"/>
      <c r="C38" s="11" t="s">
        <v>77</v>
      </c>
      <c r="D38" s="37"/>
      <c r="E38" s="37">
        <v>100</v>
      </c>
      <c r="F38" s="11" t="s">
        <v>87</v>
      </c>
    </row>
    <row r="39" spans="1:6" x14ac:dyDescent="0.25">
      <c r="A39" s="36" t="s">
        <v>61</v>
      </c>
      <c r="B39" s="36"/>
      <c r="C39" s="11" t="s">
        <v>88</v>
      </c>
      <c r="D39" s="37"/>
      <c r="E39" s="37">
        <v>50</v>
      </c>
      <c r="F39" s="11" t="s">
        <v>90</v>
      </c>
    </row>
    <row r="40" spans="1:6" x14ac:dyDescent="0.25">
      <c r="A40" s="36" t="s">
        <v>61</v>
      </c>
      <c r="B40" s="36"/>
      <c r="C40" s="11" t="s">
        <v>89</v>
      </c>
      <c r="D40" s="37"/>
      <c r="E40" s="37">
        <v>25</v>
      </c>
      <c r="F40" s="11" t="s">
        <v>91</v>
      </c>
    </row>
    <row r="41" spans="1:6" x14ac:dyDescent="0.25">
      <c r="A41" s="36" t="s">
        <v>61</v>
      </c>
      <c r="B41" s="42"/>
      <c r="C41" s="43" t="s">
        <v>82</v>
      </c>
      <c r="D41" s="44"/>
      <c r="E41" s="44"/>
      <c r="F41" s="43" t="s">
        <v>82</v>
      </c>
    </row>
    <row r="42" spans="1:6" x14ac:dyDescent="0.25">
      <c r="A42" s="36" t="s">
        <v>61</v>
      </c>
      <c r="B42" s="42"/>
      <c r="C42" s="43" t="s">
        <v>82</v>
      </c>
      <c r="D42" s="44"/>
      <c r="E42" s="44"/>
      <c r="F42" s="43" t="s">
        <v>82</v>
      </c>
    </row>
    <row r="43" spans="1:6" x14ac:dyDescent="0.25">
      <c r="A43" s="36" t="s">
        <v>61</v>
      </c>
      <c r="B43" s="42"/>
      <c r="C43" s="43" t="s">
        <v>82</v>
      </c>
      <c r="D43" s="44"/>
      <c r="E43" s="44"/>
      <c r="F43" s="43" t="s">
        <v>82</v>
      </c>
    </row>
    <row r="44" spans="1:6" x14ac:dyDescent="0.25">
      <c r="A44" s="36" t="s">
        <v>61</v>
      </c>
      <c r="B44" s="42"/>
      <c r="C44" s="43" t="s">
        <v>82</v>
      </c>
      <c r="D44" s="44"/>
      <c r="E44" s="44"/>
      <c r="F44" s="43" t="s">
        <v>82</v>
      </c>
    </row>
    <row r="45" spans="1:6" x14ac:dyDescent="0.25">
      <c r="A45" s="39" t="s">
        <v>61</v>
      </c>
      <c r="B45" s="39"/>
      <c r="C45" s="12" t="s">
        <v>82</v>
      </c>
      <c r="D45" s="40"/>
      <c r="E45" s="40"/>
      <c r="F45" s="12" t="s">
        <v>82</v>
      </c>
    </row>
    <row r="46" spans="1:6" x14ac:dyDescent="0.25">
      <c r="A46" s="78" t="s">
        <v>75</v>
      </c>
      <c r="B46" s="78"/>
      <c r="C46" s="78"/>
      <c r="D46" s="41">
        <v>3508.60009765625</v>
      </c>
      <c r="E46" s="41">
        <v>3009.580078125</v>
      </c>
      <c r="F46" s="82"/>
    </row>
    <row r="47" spans="1:6" x14ac:dyDescent="0.25">
      <c r="A47" s="78" t="s">
        <v>92</v>
      </c>
      <c r="B47" s="78"/>
      <c r="C47" s="78"/>
      <c r="D47" s="80">
        <v>499.01998901367187</v>
      </c>
      <c r="E47" s="81"/>
      <c r="F47" s="83"/>
    </row>
  </sheetData>
  <sortState ref="B5:F28">
    <sortCondition ref="B5"/>
  </sortState>
  <mergeCells count="5">
    <mergeCell ref="A46:C46"/>
    <mergeCell ref="A1:F2"/>
    <mergeCell ref="A47:C47"/>
    <mergeCell ref="D47:E47"/>
    <mergeCell ref="F46:F47"/>
  </mergeCells>
  <printOptions horizontalCentered="1"/>
  <pageMargins left="0.39370078740157483" right="0.39370078740157483" top="0.39370078740157483" bottom="0.39370078740157483" header="0.51181102362204722" footer="0.19685039370078741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8"/>
  <sheetViews>
    <sheetView showGridLines="0" tabSelected="1" workbookViewId="0">
      <pane xSplit="9" ySplit="7" topLeftCell="J8" activePane="bottomRight" state="frozen"/>
      <selection sqref="A1:I2"/>
      <selection pane="topRight" sqref="A1:I2"/>
      <selection pane="bottomLeft" sqref="A1:I2"/>
      <selection pane="bottomRight" activeCell="A9" sqref="A9"/>
    </sheetView>
  </sheetViews>
  <sheetFormatPr baseColWidth="10" defaultRowHeight="15" x14ac:dyDescent="0.25"/>
  <cols>
    <col min="1" max="1" width="17.140625" style="3" customWidth="1"/>
    <col min="2" max="2" width="6.7109375" style="3" customWidth="1"/>
    <col min="3" max="3" width="24" style="1" bestFit="1" customWidth="1"/>
    <col min="4" max="4" width="11.42578125" style="4"/>
    <col min="5" max="7" width="11.42578125" style="57"/>
    <col min="8" max="8" width="25" style="5" customWidth="1"/>
    <col min="9" max="9" width="37.85546875" style="1" customWidth="1"/>
    <col min="10" max="10" width="11.42578125" style="1"/>
    <col min="11" max="12" width="11.42578125" style="61"/>
    <col min="13" max="13" width="11.42578125" style="1"/>
    <col min="14" max="15" width="11.42578125" style="61"/>
    <col min="16" max="16" width="11.42578125" style="1"/>
    <col min="17" max="18" width="11.42578125" style="61"/>
    <col min="19" max="16384" width="11.42578125" style="1"/>
  </cols>
  <sheetData>
    <row r="1" spans="1:18" x14ac:dyDescent="0.25">
      <c r="A1" s="84" t="s">
        <v>7</v>
      </c>
      <c r="B1" s="84"/>
      <c r="C1" s="84"/>
      <c r="D1" s="84"/>
      <c r="E1" s="84"/>
      <c r="F1" s="84"/>
      <c r="G1" s="84"/>
      <c r="H1" s="84"/>
      <c r="I1" s="84"/>
    </row>
    <row r="2" spans="1:18" x14ac:dyDescent="0.25">
      <c r="A2" s="84"/>
      <c r="B2" s="84"/>
      <c r="C2" s="84"/>
      <c r="D2" s="84"/>
      <c r="E2" s="84"/>
      <c r="F2" s="84"/>
      <c r="G2" s="84"/>
      <c r="H2" s="84"/>
      <c r="I2" s="84"/>
    </row>
    <row r="4" spans="1:18" x14ac:dyDescent="0.25">
      <c r="A4" s="50"/>
      <c r="B4" s="50"/>
      <c r="C4" s="78" t="s">
        <v>95</v>
      </c>
      <c r="D4" s="78"/>
      <c r="E4" s="78"/>
      <c r="F4" s="78"/>
      <c r="G4" s="78"/>
      <c r="H4" s="78"/>
      <c r="I4" s="28"/>
    </row>
    <row r="5" spans="1:18" x14ac:dyDescent="0.25">
      <c r="A5" s="50"/>
      <c r="B5" s="28"/>
      <c r="C5" s="78" t="s">
        <v>96</v>
      </c>
      <c r="D5" s="78"/>
      <c r="E5" s="85"/>
      <c r="F5" s="85"/>
      <c r="G5" s="53" t="s">
        <v>5</v>
      </c>
      <c r="H5" s="54"/>
      <c r="I5" s="28"/>
    </row>
    <row r="7" spans="1:18" s="2" customFormat="1" x14ac:dyDescent="0.25">
      <c r="A7" s="51" t="s">
        <v>0</v>
      </c>
      <c r="B7" s="51" t="s">
        <v>29</v>
      </c>
      <c r="C7" s="52" t="s">
        <v>1</v>
      </c>
      <c r="D7" s="45" t="s">
        <v>2</v>
      </c>
      <c r="E7" s="55" t="s">
        <v>3</v>
      </c>
      <c r="F7" s="55" t="s">
        <v>4</v>
      </c>
      <c r="G7" s="55" t="s">
        <v>5</v>
      </c>
      <c r="H7" s="33" t="s">
        <v>98</v>
      </c>
      <c r="I7" s="45" t="s">
        <v>6</v>
      </c>
      <c r="J7" s="59" t="s">
        <v>165</v>
      </c>
      <c r="K7" s="62" t="s">
        <v>166</v>
      </c>
      <c r="L7" s="62" t="s">
        <v>167</v>
      </c>
      <c r="M7" s="60" t="s">
        <v>169</v>
      </c>
      <c r="N7" s="62" t="s">
        <v>170</v>
      </c>
      <c r="O7" s="62" t="s">
        <v>168</v>
      </c>
      <c r="P7" s="59" t="s">
        <v>171</v>
      </c>
      <c r="Q7" s="62" t="s">
        <v>172</v>
      </c>
      <c r="R7" s="62" t="s">
        <v>173</v>
      </c>
    </row>
    <row r="8" spans="1:18" x14ac:dyDescent="0.25">
      <c r="A8" s="46">
        <f>DATE('Report année précécente'!B1,1,1)</f>
        <v>43466</v>
      </c>
      <c r="B8" s="46"/>
      <c r="C8" s="49" t="s">
        <v>22</v>
      </c>
      <c r="D8" s="47" t="s">
        <v>23</v>
      </c>
      <c r="E8" s="56"/>
      <c r="F8" s="56"/>
      <c r="G8" s="56">
        <f>VLOOKUP(A1,'Report année précécente'!A:B,2,FALSE)</f>
        <v>0</v>
      </c>
      <c r="H8" s="48"/>
      <c r="I8" s="49" t="s">
        <v>97</v>
      </c>
      <c r="J8" s="58"/>
      <c r="K8" s="63"/>
      <c r="L8" s="63"/>
      <c r="M8" s="58"/>
      <c r="N8" s="63"/>
      <c r="O8" s="63"/>
      <c r="P8" s="58"/>
      <c r="Q8" s="63"/>
      <c r="R8" s="63"/>
    </row>
  </sheetData>
  <sortState ref="A9:R29">
    <sortCondition ref="A1"/>
  </sortState>
  <mergeCells count="4">
    <mergeCell ref="A1:I2"/>
    <mergeCell ref="E5:F5"/>
    <mergeCell ref="C5:D5"/>
    <mergeCell ref="C4:H4"/>
  </mergeCells>
  <pageMargins left="0.39370078740157483" right="0.39370078740157483" top="0.39370078740157483" bottom="0.39370078740157483" header="0.51181102362204722" footer="0.19685039370078741"/>
  <pageSetup paperSize="9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showGridLines="0" workbookViewId="0">
      <selection sqref="A1:I2"/>
    </sheetView>
  </sheetViews>
  <sheetFormatPr baseColWidth="10" defaultRowHeight="15" x14ac:dyDescent="0.25"/>
  <cols>
    <col min="1" max="1" width="17.140625" style="3" bestFit="1" customWidth="1"/>
    <col min="2" max="2" width="6.7109375" style="3" bestFit="1" customWidth="1"/>
    <col min="3" max="3" width="24" style="4" bestFit="1" customWidth="1"/>
    <col min="4" max="4" width="11.42578125" style="4"/>
    <col min="5" max="7" width="11.42578125" style="5"/>
    <col min="8" max="8" width="25" style="1" customWidth="1"/>
    <col min="9" max="9" width="37.85546875" style="1" customWidth="1"/>
    <col min="10" max="16384" width="11.42578125" style="1"/>
  </cols>
  <sheetData>
    <row r="1" spans="1:9" ht="15" customHeight="1" x14ac:dyDescent="0.25">
      <c r="A1" s="86" t="s">
        <v>9</v>
      </c>
      <c r="B1" s="86"/>
      <c r="C1" s="86"/>
      <c r="D1" s="86"/>
      <c r="E1" s="86"/>
      <c r="F1" s="86"/>
      <c r="G1" s="86"/>
      <c r="H1" s="86"/>
      <c r="I1" s="86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</row>
    <row r="4" spans="1:9" s="2" customFormat="1" x14ac:dyDescent="0.25">
      <c r="A4" s="51" t="s">
        <v>0</v>
      </c>
      <c r="B4" s="51" t="s">
        <v>29</v>
      </c>
      <c r="C4" s="64" t="s">
        <v>1</v>
      </c>
      <c r="D4" s="64" t="s">
        <v>2</v>
      </c>
      <c r="E4" s="55" t="s">
        <v>3</v>
      </c>
      <c r="F4" s="55" t="s">
        <v>4</v>
      </c>
      <c r="G4" s="55" t="s">
        <v>5</v>
      </c>
      <c r="H4" s="55" t="s">
        <v>98</v>
      </c>
      <c r="I4" s="64" t="s">
        <v>6</v>
      </c>
    </row>
    <row r="5" spans="1:9" x14ac:dyDescent="0.25">
      <c r="A5" s="65">
        <f>DATE('Report année précécente'!B1,1,1)</f>
        <v>43466</v>
      </c>
      <c r="B5" s="65"/>
      <c r="C5" s="67" t="s">
        <v>22</v>
      </c>
      <c r="D5" s="67" t="s">
        <v>23</v>
      </c>
      <c r="E5" s="68"/>
      <c r="F5" s="68"/>
      <c r="G5" s="68">
        <f>VLOOKUP(A1,'Report année précécente'!A:B,2,FALSE)</f>
        <v>1</v>
      </c>
      <c r="H5" s="66"/>
      <c r="I5" s="66"/>
    </row>
  </sheetData>
  <mergeCells count="1">
    <mergeCell ref="A1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"/>
  <sheetViews>
    <sheetView showGridLines="0" workbookViewId="0">
      <selection sqref="A1:I2"/>
    </sheetView>
  </sheetViews>
  <sheetFormatPr baseColWidth="10" defaultRowHeight="15" x14ac:dyDescent="0.25"/>
  <cols>
    <col min="1" max="1" width="17.140625" style="3" bestFit="1" customWidth="1"/>
    <col min="2" max="2" width="6.7109375" style="3" bestFit="1" customWidth="1"/>
    <col min="3" max="3" width="24" style="4" bestFit="1" customWidth="1"/>
    <col min="4" max="4" width="11.42578125" style="4"/>
    <col min="5" max="7" width="11.42578125" style="5"/>
    <col min="8" max="8" width="25" style="1" customWidth="1"/>
    <col min="9" max="9" width="37.85546875" style="1" customWidth="1"/>
    <col min="10" max="16384" width="11.42578125" style="1"/>
  </cols>
  <sheetData>
    <row r="1" spans="1:9" ht="15" customHeight="1" x14ac:dyDescent="0.25">
      <c r="A1" s="86" t="s">
        <v>8</v>
      </c>
      <c r="B1" s="86"/>
      <c r="C1" s="86"/>
      <c r="D1" s="86"/>
      <c r="E1" s="86"/>
      <c r="F1" s="86"/>
      <c r="G1" s="86"/>
      <c r="H1" s="86"/>
      <c r="I1" s="86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</row>
    <row r="4" spans="1:9" s="2" customFormat="1" x14ac:dyDescent="0.25">
      <c r="A4" s="51" t="s">
        <v>0</v>
      </c>
      <c r="B4" s="51" t="s">
        <v>29</v>
      </c>
      <c r="C4" s="64" t="s">
        <v>1</v>
      </c>
      <c r="D4" s="64" t="s">
        <v>2</v>
      </c>
      <c r="E4" s="55" t="s">
        <v>3</v>
      </c>
      <c r="F4" s="55" t="s">
        <v>4</v>
      </c>
      <c r="G4" s="55" t="s">
        <v>5</v>
      </c>
      <c r="H4" s="55" t="s">
        <v>98</v>
      </c>
      <c r="I4" s="64" t="s">
        <v>6</v>
      </c>
    </row>
    <row r="5" spans="1:9" x14ac:dyDescent="0.25">
      <c r="A5" s="65">
        <f>DATE('Report année précécente'!B1,1,1)</f>
        <v>43466</v>
      </c>
      <c r="B5" s="65"/>
      <c r="C5" s="67" t="s">
        <v>22</v>
      </c>
      <c r="D5" s="67" t="s">
        <v>23</v>
      </c>
      <c r="E5" s="68"/>
      <c r="F5" s="68"/>
      <c r="G5" s="68">
        <f>VLOOKUP(A1,'Report année précécente'!A:B,2,FALSE)</f>
        <v>1</v>
      </c>
      <c r="H5" s="66"/>
      <c r="I5" s="66"/>
    </row>
  </sheetData>
  <mergeCells count="1">
    <mergeCell ref="A1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5"/>
  <sheetViews>
    <sheetView showGridLines="0" workbookViewId="0">
      <selection sqref="A1:I2"/>
    </sheetView>
  </sheetViews>
  <sheetFormatPr baseColWidth="10" defaultRowHeight="15" x14ac:dyDescent="0.25"/>
  <cols>
    <col min="1" max="1" width="17.140625" style="3" bestFit="1" customWidth="1"/>
    <col min="2" max="2" width="6.7109375" style="3" bestFit="1" customWidth="1"/>
    <col min="3" max="3" width="24" style="4" bestFit="1" customWidth="1"/>
    <col min="4" max="4" width="11.42578125" style="4"/>
    <col min="5" max="7" width="11.42578125" style="5"/>
    <col min="8" max="8" width="25" style="1" customWidth="1"/>
    <col min="9" max="9" width="37.85546875" style="1" customWidth="1"/>
    <col min="10" max="16384" width="11.42578125" style="1"/>
  </cols>
  <sheetData>
    <row r="1" spans="1:9" ht="15" customHeight="1" x14ac:dyDescent="0.25">
      <c r="A1" s="86" t="s">
        <v>25</v>
      </c>
      <c r="B1" s="86"/>
      <c r="C1" s="86"/>
      <c r="D1" s="86"/>
      <c r="E1" s="86"/>
      <c r="F1" s="86"/>
      <c r="G1" s="86"/>
      <c r="H1" s="86"/>
      <c r="I1" s="86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</row>
    <row r="4" spans="1:9" s="2" customFormat="1" x14ac:dyDescent="0.25">
      <c r="A4" s="51" t="s">
        <v>0</v>
      </c>
      <c r="B4" s="51" t="s">
        <v>29</v>
      </c>
      <c r="C4" s="64" t="s">
        <v>1</v>
      </c>
      <c r="D4" s="64" t="s">
        <v>2</v>
      </c>
      <c r="E4" s="55" t="s">
        <v>3</v>
      </c>
      <c r="F4" s="55" t="s">
        <v>4</v>
      </c>
      <c r="G4" s="55" t="s">
        <v>5</v>
      </c>
      <c r="H4" s="55" t="s">
        <v>98</v>
      </c>
      <c r="I4" s="64" t="s">
        <v>6</v>
      </c>
    </row>
    <row r="5" spans="1:9" x14ac:dyDescent="0.25">
      <c r="A5" s="65">
        <f>DATE('Report année précécente'!B1,1,1)</f>
        <v>43466</v>
      </c>
      <c r="B5" s="65"/>
      <c r="C5" s="67" t="s">
        <v>22</v>
      </c>
      <c r="D5" s="67" t="s">
        <v>23</v>
      </c>
      <c r="E5" s="68"/>
      <c r="F5" s="68"/>
      <c r="G5" s="68">
        <f>VLOOKUP(A1,'Report année précécente'!A:B,2,FALSE)</f>
        <v>1</v>
      </c>
      <c r="H5" s="66"/>
      <c r="I5" s="66"/>
    </row>
  </sheetData>
  <mergeCells count="1">
    <mergeCell ref="A1:I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5"/>
  <sheetViews>
    <sheetView showGridLines="0" workbookViewId="0">
      <selection sqref="A1:I2"/>
    </sheetView>
  </sheetViews>
  <sheetFormatPr baseColWidth="10" defaultRowHeight="15" x14ac:dyDescent="0.25"/>
  <cols>
    <col min="1" max="1" width="17.140625" style="3" bestFit="1" customWidth="1"/>
    <col min="2" max="2" width="6.7109375" style="3" bestFit="1" customWidth="1"/>
    <col min="3" max="3" width="24" style="4" bestFit="1" customWidth="1"/>
    <col min="4" max="4" width="11.42578125" style="4"/>
    <col min="5" max="7" width="11.42578125" style="5"/>
    <col min="8" max="8" width="25" style="1" customWidth="1"/>
    <col min="9" max="9" width="37.85546875" style="1" customWidth="1"/>
    <col min="10" max="16384" width="11.42578125" style="1"/>
  </cols>
  <sheetData>
    <row r="1" spans="1:9" ht="15" customHeight="1" x14ac:dyDescent="0.25">
      <c r="A1" s="86" t="s">
        <v>24</v>
      </c>
      <c r="B1" s="86"/>
      <c r="C1" s="86"/>
      <c r="D1" s="86"/>
      <c r="E1" s="86"/>
      <c r="F1" s="86"/>
      <c r="G1" s="86"/>
      <c r="H1" s="86"/>
      <c r="I1" s="86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</row>
    <row r="4" spans="1:9" s="2" customFormat="1" x14ac:dyDescent="0.25">
      <c r="A4" s="51" t="s">
        <v>0</v>
      </c>
      <c r="B4" s="51" t="s">
        <v>29</v>
      </c>
      <c r="C4" s="64" t="s">
        <v>1</v>
      </c>
      <c r="D4" s="64" t="s">
        <v>2</v>
      </c>
      <c r="E4" s="55" t="s">
        <v>3</v>
      </c>
      <c r="F4" s="55" t="s">
        <v>4</v>
      </c>
      <c r="G4" s="55" t="s">
        <v>5</v>
      </c>
      <c r="H4" s="55" t="s">
        <v>98</v>
      </c>
      <c r="I4" s="64" t="s">
        <v>6</v>
      </c>
    </row>
    <row r="5" spans="1:9" x14ac:dyDescent="0.25">
      <c r="A5" s="65">
        <f>DATE('Report année précécente'!B1,1,1)</f>
        <v>43466</v>
      </c>
      <c r="B5" s="65"/>
      <c r="C5" s="67" t="s">
        <v>22</v>
      </c>
      <c r="D5" s="67" t="s">
        <v>23</v>
      </c>
      <c r="E5" s="68"/>
      <c r="F5" s="68"/>
      <c r="G5" s="68">
        <f>VLOOKUP(A1,'Report année précécente'!A:B,2,FALSE)</f>
        <v>1</v>
      </c>
      <c r="H5" s="66"/>
      <c r="I5" s="66"/>
    </row>
  </sheetData>
  <mergeCells count="1">
    <mergeCell ref="A1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5"/>
  <sheetViews>
    <sheetView showGridLines="0" workbookViewId="0">
      <selection sqref="A1:I2"/>
    </sheetView>
  </sheetViews>
  <sheetFormatPr baseColWidth="10" defaultRowHeight="15" x14ac:dyDescent="0.25"/>
  <cols>
    <col min="1" max="1" width="17.140625" style="3" bestFit="1" customWidth="1"/>
    <col min="2" max="2" width="6.7109375" style="3" bestFit="1" customWidth="1"/>
    <col min="3" max="3" width="24" style="4" bestFit="1" customWidth="1"/>
    <col min="4" max="4" width="11.42578125" style="4"/>
    <col min="5" max="7" width="11.42578125" style="5"/>
    <col min="8" max="8" width="25" style="1" customWidth="1"/>
    <col min="9" max="9" width="37.85546875" style="1" customWidth="1"/>
    <col min="10" max="16384" width="11.42578125" style="1"/>
  </cols>
  <sheetData>
    <row r="1" spans="1:9" ht="15" customHeight="1" x14ac:dyDescent="0.25">
      <c r="A1" s="86" t="s">
        <v>10</v>
      </c>
      <c r="B1" s="86"/>
      <c r="C1" s="86"/>
      <c r="D1" s="86"/>
      <c r="E1" s="86"/>
      <c r="F1" s="86"/>
      <c r="G1" s="86"/>
      <c r="H1" s="86"/>
      <c r="I1" s="86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</row>
    <row r="4" spans="1:9" s="2" customFormat="1" x14ac:dyDescent="0.25">
      <c r="A4" s="51" t="s">
        <v>0</v>
      </c>
      <c r="B4" s="51" t="s">
        <v>29</v>
      </c>
      <c r="C4" s="64" t="s">
        <v>1</v>
      </c>
      <c r="D4" s="64" t="s">
        <v>2</v>
      </c>
      <c r="E4" s="55" t="s">
        <v>3</v>
      </c>
      <c r="F4" s="55" t="s">
        <v>4</v>
      </c>
      <c r="G4" s="55" t="s">
        <v>5</v>
      </c>
      <c r="H4" s="55" t="s">
        <v>98</v>
      </c>
      <c r="I4" s="64" t="s">
        <v>6</v>
      </c>
    </row>
    <row r="5" spans="1:9" x14ac:dyDescent="0.25">
      <c r="A5" s="65">
        <f>DATE('Report année précécente'!B1,1,1)</f>
        <v>43466</v>
      </c>
      <c r="B5" s="65"/>
      <c r="C5" s="67" t="s">
        <v>22</v>
      </c>
      <c r="D5" s="67" t="s">
        <v>23</v>
      </c>
      <c r="E5" s="68"/>
      <c r="F5" s="68"/>
      <c r="G5" s="68">
        <f>VLOOKUP(A1,'Report année précécente'!A:B,2,FALSE)</f>
        <v>1</v>
      </c>
      <c r="H5" s="66"/>
      <c r="I5" s="66"/>
    </row>
  </sheetData>
  <mergeCells count="1">
    <mergeCell ref="A1:I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24"/>
  <sheetViews>
    <sheetView showGridLines="0" workbookViewId="0">
      <selection sqref="A1:A2"/>
    </sheetView>
  </sheetViews>
  <sheetFormatPr baseColWidth="10" defaultRowHeight="15" x14ac:dyDescent="0.25"/>
  <cols>
    <col min="1" max="1" width="15.140625" style="1" bestFit="1" customWidth="1"/>
    <col min="2" max="4" width="11.42578125" style="1"/>
    <col min="5" max="5" width="11.42578125" style="28"/>
    <col min="6" max="6" width="17.5703125" style="1" bestFit="1" customWidth="1"/>
    <col min="7" max="16384" width="11.42578125" style="1"/>
  </cols>
  <sheetData>
    <row r="1" spans="1:10" x14ac:dyDescent="0.25">
      <c r="A1" s="74" t="s">
        <v>31</v>
      </c>
      <c r="B1" s="76" t="s">
        <v>5</v>
      </c>
      <c r="C1" s="69" t="s">
        <v>72</v>
      </c>
      <c r="D1" s="70"/>
      <c r="F1" s="71" t="s">
        <v>30</v>
      </c>
      <c r="G1" s="72"/>
      <c r="H1" s="72"/>
      <c r="I1" s="72"/>
      <c r="J1" s="73"/>
    </row>
    <row r="2" spans="1:10" x14ac:dyDescent="0.25">
      <c r="A2" s="75"/>
      <c r="B2" s="77"/>
      <c r="C2" s="8" t="s">
        <v>5</v>
      </c>
      <c r="D2" s="9" t="s">
        <v>73</v>
      </c>
    </row>
    <row r="3" spans="1:10" x14ac:dyDescent="0.25">
      <c r="A3" s="25" t="s">
        <v>7</v>
      </c>
      <c r="B3" s="22">
        <v>0</v>
      </c>
      <c r="C3" s="22">
        <v>0</v>
      </c>
      <c r="D3" s="35"/>
      <c r="F3" s="76" t="s">
        <v>20</v>
      </c>
      <c r="G3" s="69" t="s">
        <v>11</v>
      </c>
      <c r="H3" s="70"/>
      <c r="I3" s="69" t="s">
        <v>13</v>
      </c>
      <c r="J3" s="70"/>
    </row>
    <row r="4" spans="1:10" x14ac:dyDescent="0.25">
      <c r="A4" s="26" t="s">
        <v>8</v>
      </c>
      <c r="B4" s="23">
        <v>209.93</v>
      </c>
      <c r="C4" s="23">
        <v>209.93</v>
      </c>
      <c r="D4" s="37"/>
      <c r="F4" s="77"/>
      <c r="G4" s="8" t="s">
        <v>14</v>
      </c>
      <c r="H4" s="9" t="s">
        <v>12</v>
      </c>
      <c r="I4" s="8" t="s">
        <v>14</v>
      </c>
      <c r="J4" s="9" t="s">
        <v>12</v>
      </c>
    </row>
    <row r="5" spans="1:10" x14ac:dyDescent="0.25">
      <c r="A5" s="26" t="s">
        <v>9</v>
      </c>
      <c r="B5" s="23">
        <v>3286.71</v>
      </c>
      <c r="C5" s="23">
        <v>3286.71</v>
      </c>
      <c r="D5" s="37"/>
      <c r="E5" s="29"/>
      <c r="F5" s="10" t="s">
        <v>15</v>
      </c>
      <c r="G5" s="16">
        <v>13.14</v>
      </c>
      <c r="H5" s="19">
        <v>150</v>
      </c>
      <c r="I5" s="16">
        <v>44.2</v>
      </c>
      <c r="J5" s="19">
        <v>150</v>
      </c>
    </row>
    <row r="6" spans="1:10" x14ac:dyDescent="0.25">
      <c r="A6" s="26" t="s">
        <v>24</v>
      </c>
      <c r="B6" s="23">
        <v>208.35</v>
      </c>
      <c r="C6" s="23">
        <v>208.35</v>
      </c>
      <c r="D6" s="37"/>
      <c r="E6" s="29"/>
      <c r="F6" s="11" t="s">
        <v>16</v>
      </c>
      <c r="G6" s="17">
        <v>5.81</v>
      </c>
      <c r="H6" s="20">
        <v>182</v>
      </c>
      <c r="I6" s="17">
        <v>16.8</v>
      </c>
      <c r="J6" s="20">
        <v>182</v>
      </c>
    </row>
    <row r="7" spans="1:10" x14ac:dyDescent="0.25">
      <c r="A7" s="26" t="s">
        <v>25</v>
      </c>
      <c r="B7" s="23">
        <v>3574.24</v>
      </c>
      <c r="C7" s="23">
        <v>3574.24</v>
      </c>
      <c r="D7" s="37"/>
      <c r="E7" s="29"/>
      <c r="F7" s="11" t="s">
        <v>17</v>
      </c>
      <c r="G7" s="17">
        <v>16.079999999999998</v>
      </c>
      <c r="H7" s="20">
        <v>62</v>
      </c>
      <c r="I7" s="17">
        <v>12.525</v>
      </c>
      <c r="J7" s="20">
        <v>62</v>
      </c>
    </row>
    <row r="8" spans="1:10" x14ac:dyDescent="0.25">
      <c r="A8" s="27" t="s">
        <v>10</v>
      </c>
      <c r="B8" s="24">
        <v>3701.51</v>
      </c>
      <c r="C8" s="24">
        <v>3701.51</v>
      </c>
      <c r="D8" s="40"/>
      <c r="E8" s="29"/>
      <c r="F8" s="11" t="s">
        <v>18</v>
      </c>
      <c r="G8" s="17">
        <v>10.08</v>
      </c>
      <c r="H8" s="20">
        <v>81</v>
      </c>
      <c r="I8" s="17">
        <v>18.52</v>
      </c>
      <c r="J8" s="20">
        <v>81</v>
      </c>
    </row>
    <row r="9" spans="1:10" x14ac:dyDescent="0.25">
      <c r="E9" s="29"/>
      <c r="F9" s="11" t="s">
        <v>19</v>
      </c>
      <c r="G9" s="17">
        <v>6.4</v>
      </c>
      <c r="H9" s="20">
        <v>169</v>
      </c>
      <c r="I9" s="17">
        <v>9.43</v>
      </c>
      <c r="J9" s="20">
        <v>169</v>
      </c>
    </row>
    <row r="10" spans="1:10" x14ac:dyDescent="0.25">
      <c r="A10" s="71" t="s">
        <v>74</v>
      </c>
      <c r="B10" s="73"/>
      <c r="E10" s="29"/>
      <c r="F10" s="11" t="s">
        <v>26</v>
      </c>
      <c r="G10" s="17">
        <v>71.53</v>
      </c>
      <c r="H10" s="20">
        <v>0</v>
      </c>
      <c r="I10" s="17">
        <v>71.53</v>
      </c>
      <c r="J10" s="20">
        <v>0</v>
      </c>
    </row>
    <row r="11" spans="1:10" x14ac:dyDescent="0.25">
      <c r="A11" s="25" t="s">
        <v>27</v>
      </c>
      <c r="B11" s="22">
        <v>0</v>
      </c>
      <c r="F11" s="11"/>
      <c r="G11" s="17"/>
      <c r="H11" s="20"/>
      <c r="I11" s="17"/>
      <c r="J11" s="20"/>
    </row>
    <row r="12" spans="1:10" x14ac:dyDescent="0.25">
      <c r="A12" s="27" t="s">
        <v>28</v>
      </c>
      <c r="B12" s="24">
        <v>0</v>
      </c>
      <c r="F12" s="11"/>
      <c r="G12" s="17"/>
      <c r="H12" s="20"/>
      <c r="I12" s="17"/>
      <c r="J12" s="20"/>
    </row>
    <row r="13" spans="1:10" x14ac:dyDescent="0.25">
      <c r="F13" s="11"/>
      <c r="G13" s="17"/>
      <c r="H13" s="20"/>
      <c r="I13" s="17"/>
      <c r="J13" s="20"/>
    </row>
    <row r="14" spans="1:10" x14ac:dyDescent="0.25">
      <c r="F14" s="11"/>
      <c r="G14" s="17"/>
      <c r="H14" s="20"/>
      <c r="I14" s="17"/>
      <c r="J14" s="20"/>
    </row>
    <row r="15" spans="1:10" x14ac:dyDescent="0.25">
      <c r="F15" s="11"/>
      <c r="G15" s="17"/>
      <c r="H15" s="20"/>
      <c r="I15" s="17"/>
      <c r="J15" s="20"/>
    </row>
    <row r="16" spans="1:10" x14ac:dyDescent="0.25">
      <c r="F16" s="11"/>
      <c r="G16" s="17"/>
      <c r="H16" s="20"/>
      <c r="I16" s="17"/>
      <c r="J16" s="20"/>
    </row>
    <row r="17" spans="5:10" x14ac:dyDescent="0.25">
      <c r="E17" s="1"/>
      <c r="F17" s="11"/>
      <c r="G17" s="17"/>
      <c r="H17" s="20"/>
      <c r="I17" s="17"/>
      <c r="J17" s="20"/>
    </row>
    <row r="18" spans="5:10" x14ac:dyDescent="0.25">
      <c r="E18" s="1"/>
      <c r="F18" s="11"/>
      <c r="G18" s="17"/>
      <c r="H18" s="20"/>
      <c r="I18" s="17"/>
      <c r="J18" s="20"/>
    </row>
    <row r="19" spans="5:10" x14ac:dyDescent="0.25">
      <c r="E19" s="1"/>
      <c r="F19" s="11"/>
      <c r="G19" s="17"/>
      <c r="H19" s="20"/>
      <c r="I19" s="17"/>
      <c r="J19" s="20"/>
    </row>
    <row r="20" spans="5:10" x14ac:dyDescent="0.25">
      <c r="E20" s="1"/>
      <c r="F20" s="11"/>
      <c r="G20" s="17"/>
      <c r="H20" s="20"/>
      <c r="I20" s="17"/>
      <c r="J20" s="20"/>
    </row>
    <row r="21" spans="5:10" x14ac:dyDescent="0.25">
      <c r="E21" s="1"/>
      <c r="F21" s="11"/>
      <c r="G21" s="17"/>
      <c r="H21" s="20"/>
      <c r="I21" s="17"/>
      <c r="J21" s="20"/>
    </row>
    <row r="22" spans="5:10" x14ac:dyDescent="0.25">
      <c r="E22" s="1"/>
      <c r="F22" s="11"/>
      <c r="G22" s="17"/>
      <c r="H22" s="20"/>
      <c r="I22" s="17"/>
      <c r="J22" s="20"/>
    </row>
    <row r="23" spans="5:10" x14ac:dyDescent="0.25">
      <c r="E23" s="1"/>
      <c r="F23" s="11"/>
      <c r="G23" s="17"/>
      <c r="H23" s="20"/>
      <c r="I23" s="17"/>
      <c r="J23" s="20"/>
    </row>
    <row r="24" spans="5:10" x14ac:dyDescent="0.25">
      <c r="E24" s="1"/>
      <c r="F24" s="12"/>
      <c r="G24" s="18"/>
      <c r="H24" s="21"/>
      <c r="I24" s="18"/>
      <c r="J24" s="21"/>
    </row>
  </sheetData>
  <mergeCells count="8">
    <mergeCell ref="A10:B10"/>
    <mergeCell ref="F1:J1"/>
    <mergeCell ref="F3:F4"/>
    <mergeCell ref="G3:H3"/>
    <mergeCell ref="I3:J3"/>
    <mergeCell ref="A1:A2"/>
    <mergeCell ref="B1:B2"/>
    <mergeCell ref="C1:D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7"/>
  <sheetViews>
    <sheetView workbookViewId="0">
      <selection activeCell="A8" sqref="A8"/>
    </sheetView>
  </sheetViews>
  <sheetFormatPr baseColWidth="10" defaultRowHeight="15" x14ac:dyDescent="0.25"/>
  <sheetData>
    <row r="1" spans="1:2" x14ac:dyDescent="0.25">
      <c r="A1" t="s">
        <v>103</v>
      </c>
      <c r="B1" t="s">
        <v>104</v>
      </c>
    </row>
    <row r="2" spans="1:2" x14ac:dyDescent="0.25">
      <c r="A2" t="s">
        <v>105</v>
      </c>
      <c r="B2" t="s">
        <v>7</v>
      </c>
    </row>
    <row r="3" spans="1:2" x14ac:dyDescent="0.25">
      <c r="A3" t="s">
        <v>106</v>
      </c>
      <c r="B3" t="s">
        <v>8</v>
      </c>
    </row>
    <row r="4" spans="1:2" x14ac:dyDescent="0.25">
      <c r="A4" t="s">
        <v>107</v>
      </c>
      <c r="B4" t="s">
        <v>9</v>
      </c>
    </row>
    <row r="5" spans="1:2" x14ac:dyDescent="0.25">
      <c r="A5" t="s">
        <v>108</v>
      </c>
      <c r="B5" t="s">
        <v>24</v>
      </c>
    </row>
    <row r="6" spans="1:2" x14ac:dyDescent="0.25">
      <c r="A6" t="s">
        <v>109</v>
      </c>
      <c r="B6" t="s">
        <v>25</v>
      </c>
    </row>
    <row r="7" spans="1:2" x14ac:dyDescent="0.25">
      <c r="A7" t="s">
        <v>110</v>
      </c>
      <c r="B7" t="s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3"/>
  <sheetViews>
    <sheetView workbookViewId="0"/>
  </sheetViews>
  <sheetFormatPr baseColWidth="10" defaultRowHeight="15" x14ac:dyDescent="0.25"/>
  <cols>
    <col min="1" max="1" width="7.5703125" bestFit="1" customWidth="1"/>
    <col min="2" max="2" width="10.7109375" bestFit="1" customWidth="1"/>
    <col min="3" max="3" width="4.7109375" bestFit="1" customWidth="1"/>
    <col min="4" max="4" width="24.42578125" bestFit="1" customWidth="1"/>
    <col min="5" max="5" width="8" bestFit="1" customWidth="1"/>
    <col min="6" max="6" width="8.85546875" bestFit="1" customWidth="1"/>
    <col min="7" max="7" width="15.7109375" bestFit="1" customWidth="1"/>
  </cols>
  <sheetData>
    <row r="1" spans="1:7" x14ac:dyDescent="0.25">
      <c r="A1" t="s">
        <v>103</v>
      </c>
      <c r="B1" t="s">
        <v>60</v>
      </c>
      <c r="C1" t="s">
        <v>102</v>
      </c>
      <c r="D1" t="s">
        <v>112</v>
      </c>
      <c r="E1" t="s">
        <v>113</v>
      </c>
      <c r="F1" t="s">
        <v>114</v>
      </c>
      <c r="G1" t="s">
        <v>101</v>
      </c>
    </row>
    <row r="2" spans="1:7" x14ac:dyDescent="0.25">
      <c r="A2" t="s">
        <v>111</v>
      </c>
      <c r="B2" t="s">
        <v>37</v>
      </c>
      <c r="C2">
        <v>1</v>
      </c>
      <c r="D2" t="s">
        <v>33</v>
      </c>
      <c r="E2">
        <v>2343.02</v>
      </c>
      <c r="F2">
        <v>0</v>
      </c>
      <c r="G2" t="s">
        <v>49</v>
      </c>
    </row>
    <row r="3" spans="1:7" x14ac:dyDescent="0.25">
      <c r="A3" t="s">
        <v>115</v>
      </c>
      <c r="B3" t="s">
        <v>37</v>
      </c>
      <c r="C3">
        <v>1</v>
      </c>
      <c r="D3" t="s">
        <v>34</v>
      </c>
      <c r="E3">
        <v>1100</v>
      </c>
      <c r="F3">
        <v>0</v>
      </c>
      <c r="G3" t="s">
        <v>50</v>
      </c>
    </row>
    <row r="4" spans="1:7" x14ac:dyDescent="0.25">
      <c r="A4" t="s">
        <v>116</v>
      </c>
      <c r="B4" t="s">
        <v>37</v>
      </c>
      <c r="C4">
        <v>1</v>
      </c>
      <c r="D4" t="s">
        <v>93</v>
      </c>
      <c r="E4">
        <v>65.58</v>
      </c>
      <c r="F4">
        <v>0</v>
      </c>
      <c r="G4" t="s">
        <v>94</v>
      </c>
    </row>
    <row r="5" spans="1:7" x14ac:dyDescent="0.25">
      <c r="A5" t="s">
        <v>117</v>
      </c>
      <c r="B5" t="s">
        <v>37</v>
      </c>
      <c r="C5">
        <v>2</v>
      </c>
      <c r="D5" t="s">
        <v>58</v>
      </c>
      <c r="E5">
        <v>0</v>
      </c>
      <c r="F5">
        <v>174.86</v>
      </c>
      <c r="G5" t="s">
        <v>59</v>
      </c>
    </row>
    <row r="6" spans="1:7" x14ac:dyDescent="0.25">
      <c r="A6" t="s">
        <v>118</v>
      </c>
      <c r="B6" t="s">
        <v>37</v>
      </c>
      <c r="C6">
        <v>5</v>
      </c>
      <c r="D6" t="s">
        <v>35</v>
      </c>
      <c r="E6">
        <v>0</v>
      </c>
      <c r="F6">
        <v>995.26</v>
      </c>
      <c r="G6" t="s">
        <v>51</v>
      </c>
    </row>
    <row r="7" spans="1:7" x14ac:dyDescent="0.25">
      <c r="A7" t="s">
        <v>119</v>
      </c>
      <c r="B7" t="s">
        <v>37</v>
      </c>
      <c r="C7">
        <v>5</v>
      </c>
      <c r="D7" t="s">
        <v>36</v>
      </c>
      <c r="E7">
        <v>0</v>
      </c>
      <c r="F7">
        <v>49.63</v>
      </c>
      <c r="G7" t="s">
        <v>51</v>
      </c>
    </row>
    <row r="8" spans="1:7" x14ac:dyDescent="0.25">
      <c r="A8" t="s">
        <v>120</v>
      </c>
      <c r="B8" t="s">
        <v>37</v>
      </c>
      <c r="C8">
        <v>5</v>
      </c>
      <c r="D8" t="s">
        <v>39</v>
      </c>
      <c r="E8">
        <v>0</v>
      </c>
      <c r="F8">
        <v>85</v>
      </c>
      <c r="G8" t="s">
        <v>57</v>
      </c>
    </row>
    <row r="9" spans="1:7" x14ac:dyDescent="0.25">
      <c r="A9" t="s">
        <v>121</v>
      </c>
      <c r="B9" t="s">
        <v>37</v>
      </c>
      <c r="C9">
        <v>5</v>
      </c>
      <c r="D9" t="s">
        <v>40</v>
      </c>
      <c r="E9">
        <v>0</v>
      </c>
      <c r="F9">
        <v>57.43</v>
      </c>
      <c r="G9" t="s">
        <v>51</v>
      </c>
    </row>
    <row r="10" spans="1:7" x14ac:dyDescent="0.25">
      <c r="A10" t="s">
        <v>122</v>
      </c>
      <c r="B10" t="s">
        <v>37</v>
      </c>
      <c r="C10">
        <v>5</v>
      </c>
      <c r="D10" t="s">
        <v>41</v>
      </c>
      <c r="E10">
        <v>0</v>
      </c>
      <c r="F10">
        <v>32</v>
      </c>
      <c r="G10" t="s">
        <v>51</v>
      </c>
    </row>
    <row r="11" spans="1:7" x14ac:dyDescent="0.25">
      <c r="A11" t="s">
        <v>123</v>
      </c>
      <c r="B11" t="s">
        <v>37</v>
      </c>
      <c r="C11">
        <v>5</v>
      </c>
      <c r="D11" t="s">
        <v>42</v>
      </c>
      <c r="E11">
        <v>0</v>
      </c>
      <c r="F11">
        <v>47.81</v>
      </c>
      <c r="G11" t="s">
        <v>51</v>
      </c>
    </row>
    <row r="12" spans="1:7" x14ac:dyDescent="0.25">
      <c r="A12" t="s">
        <v>124</v>
      </c>
      <c r="B12" t="s">
        <v>37</v>
      </c>
      <c r="C12">
        <v>5</v>
      </c>
      <c r="D12" t="s">
        <v>43</v>
      </c>
      <c r="E12">
        <v>0</v>
      </c>
      <c r="F12">
        <v>2</v>
      </c>
      <c r="G12" t="s">
        <v>52</v>
      </c>
    </row>
    <row r="13" spans="1:7" x14ac:dyDescent="0.25">
      <c r="A13" t="s">
        <v>125</v>
      </c>
      <c r="B13" t="s">
        <v>37</v>
      </c>
      <c r="C13">
        <v>5</v>
      </c>
      <c r="D13" t="s">
        <v>44</v>
      </c>
      <c r="E13">
        <v>0</v>
      </c>
      <c r="F13">
        <v>15.99</v>
      </c>
      <c r="G13" t="s">
        <v>52</v>
      </c>
    </row>
    <row r="14" spans="1:7" x14ac:dyDescent="0.25">
      <c r="A14" t="s">
        <v>126</v>
      </c>
      <c r="B14" t="s">
        <v>37</v>
      </c>
      <c r="C14">
        <v>5</v>
      </c>
      <c r="D14" t="s">
        <v>45</v>
      </c>
      <c r="E14">
        <v>0</v>
      </c>
      <c r="F14">
        <v>29.99</v>
      </c>
      <c r="G14" t="s">
        <v>53</v>
      </c>
    </row>
    <row r="15" spans="1:7" x14ac:dyDescent="0.25">
      <c r="A15" t="s">
        <v>127</v>
      </c>
      <c r="B15" t="s">
        <v>37</v>
      </c>
      <c r="C15">
        <v>10</v>
      </c>
      <c r="D15" t="s">
        <v>78</v>
      </c>
      <c r="E15">
        <v>0</v>
      </c>
      <c r="F15">
        <v>176.18</v>
      </c>
      <c r="G15" t="s">
        <v>54</v>
      </c>
    </row>
    <row r="16" spans="1:7" x14ac:dyDescent="0.25">
      <c r="A16" t="s">
        <v>128</v>
      </c>
      <c r="B16" t="s">
        <v>37</v>
      </c>
      <c r="C16">
        <v>10</v>
      </c>
      <c r="D16" t="s">
        <v>79</v>
      </c>
      <c r="E16">
        <v>0</v>
      </c>
      <c r="F16">
        <v>9.83</v>
      </c>
      <c r="G16" t="s">
        <v>54</v>
      </c>
    </row>
    <row r="17" spans="1:7" x14ac:dyDescent="0.25">
      <c r="A17" t="s">
        <v>129</v>
      </c>
      <c r="B17" t="s">
        <v>37</v>
      </c>
      <c r="C17">
        <v>10</v>
      </c>
      <c r="D17" t="s">
        <v>46</v>
      </c>
      <c r="E17">
        <v>0</v>
      </c>
      <c r="F17">
        <v>78.790000000000006</v>
      </c>
      <c r="G17" t="s">
        <v>55</v>
      </c>
    </row>
    <row r="18" spans="1:7" x14ac:dyDescent="0.25">
      <c r="A18" t="s">
        <v>130</v>
      </c>
      <c r="B18" t="s">
        <v>37</v>
      </c>
      <c r="C18">
        <v>10</v>
      </c>
      <c r="D18" t="s">
        <v>47</v>
      </c>
      <c r="E18">
        <v>0</v>
      </c>
      <c r="F18">
        <v>78.790000000000006</v>
      </c>
      <c r="G18" t="s">
        <v>55</v>
      </c>
    </row>
    <row r="19" spans="1:7" x14ac:dyDescent="0.25">
      <c r="A19" t="s">
        <v>131</v>
      </c>
      <c r="B19" t="s">
        <v>37</v>
      </c>
      <c r="C19">
        <v>10</v>
      </c>
      <c r="D19" t="s">
        <v>80</v>
      </c>
      <c r="E19">
        <v>0</v>
      </c>
      <c r="F19">
        <v>29.46</v>
      </c>
      <c r="G19" t="s">
        <v>55</v>
      </c>
    </row>
    <row r="20" spans="1:7" x14ac:dyDescent="0.25">
      <c r="A20" t="s">
        <v>132</v>
      </c>
      <c r="B20" t="s">
        <v>37</v>
      </c>
      <c r="C20">
        <v>10</v>
      </c>
      <c r="D20" t="s">
        <v>81</v>
      </c>
      <c r="E20">
        <v>0</v>
      </c>
      <c r="F20">
        <v>64.81</v>
      </c>
      <c r="G20" t="s">
        <v>55</v>
      </c>
    </row>
    <row r="21" spans="1:7" x14ac:dyDescent="0.25">
      <c r="A21" t="s">
        <v>133</v>
      </c>
      <c r="B21" t="s">
        <v>37</v>
      </c>
      <c r="C21">
        <v>11</v>
      </c>
      <c r="D21" t="s">
        <v>48</v>
      </c>
      <c r="E21">
        <v>0</v>
      </c>
      <c r="F21">
        <v>11</v>
      </c>
      <c r="G21" t="s">
        <v>56</v>
      </c>
    </row>
    <row r="22" spans="1:7" x14ac:dyDescent="0.25">
      <c r="A22" t="s">
        <v>134</v>
      </c>
      <c r="B22" t="s">
        <v>37</v>
      </c>
      <c r="C22">
        <v>13</v>
      </c>
      <c r="D22" t="s">
        <v>38</v>
      </c>
      <c r="E22">
        <v>0</v>
      </c>
      <c r="F22">
        <v>10.75</v>
      </c>
      <c r="G22" t="s">
        <v>51</v>
      </c>
    </row>
    <row r="23" spans="1:7" x14ac:dyDescent="0.25">
      <c r="A23" t="s">
        <v>135</v>
      </c>
      <c r="B23" t="s">
        <v>68</v>
      </c>
      <c r="C23" t="s">
        <v>23</v>
      </c>
      <c r="D23" t="s">
        <v>69</v>
      </c>
      <c r="E23">
        <v>0</v>
      </c>
      <c r="F23">
        <v>450</v>
      </c>
      <c r="G23" t="s">
        <v>70</v>
      </c>
    </row>
    <row r="24" spans="1:7" x14ac:dyDescent="0.25">
      <c r="A24" t="s">
        <v>136</v>
      </c>
      <c r="B24" t="s">
        <v>61</v>
      </c>
      <c r="C24" t="s">
        <v>23</v>
      </c>
      <c r="D24" t="s">
        <v>62</v>
      </c>
      <c r="E24">
        <v>0</v>
      </c>
      <c r="F24">
        <v>110</v>
      </c>
      <c r="G24" t="s">
        <v>83</v>
      </c>
    </row>
    <row r="25" spans="1:7" x14ac:dyDescent="0.25">
      <c r="A25" t="s">
        <v>137</v>
      </c>
      <c r="B25" t="s">
        <v>61</v>
      </c>
      <c r="C25" t="s">
        <v>23</v>
      </c>
      <c r="D25" t="s">
        <v>63</v>
      </c>
      <c r="E25">
        <v>0</v>
      </c>
      <c r="F25">
        <v>25</v>
      </c>
      <c r="G25" t="s">
        <v>84</v>
      </c>
    </row>
    <row r="26" spans="1:7" x14ac:dyDescent="0.25">
      <c r="A26" t="s">
        <v>138</v>
      </c>
      <c r="B26" t="s">
        <v>61</v>
      </c>
      <c r="C26" t="s">
        <v>23</v>
      </c>
      <c r="D26" t="s">
        <v>64</v>
      </c>
      <c r="E26">
        <v>0</v>
      </c>
      <c r="F26">
        <v>110</v>
      </c>
      <c r="G26" t="s">
        <v>85</v>
      </c>
    </row>
    <row r="27" spans="1:7" x14ac:dyDescent="0.25">
      <c r="A27" t="s">
        <v>139</v>
      </c>
      <c r="B27" t="s">
        <v>61</v>
      </c>
      <c r="C27" t="s">
        <v>23</v>
      </c>
      <c r="D27" t="s">
        <v>65</v>
      </c>
      <c r="E27">
        <v>0</v>
      </c>
      <c r="F27">
        <v>35</v>
      </c>
      <c r="G27" t="s">
        <v>85</v>
      </c>
    </row>
    <row r="28" spans="1:7" x14ac:dyDescent="0.25">
      <c r="A28" t="s">
        <v>140</v>
      </c>
      <c r="B28" t="s">
        <v>61</v>
      </c>
      <c r="C28" t="s">
        <v>23</v>
      </c>
      <c r="D28" t="s">
        <v>66</v>
      </c>
      <c r="E28">
        <v>0</v>
      </c>
      <c r="F28">
        <v>30</v>
      </c>
      <c r="G28" t="s">
        <v>86</v>
      </c>
    </row>
    <row r="29" spans="1:7" x14ac:dyDescent="0.25">
      <c r="A29" t="s">
        <v>141</v>
      </c>
      <c r="B29" t="s">
        <v>61</v>
      </c>
      <c r="C29" t="s">
        <v>23</v>
      </c>
      <c r="D29" t="s">
        <v>67</v>
      </c>
      <c r="E29">
        <v>0</v>
      </c>
      <c r="F29">
        <v>25</v>
      </c>
      <c r="G29" t="s">
        <v>70</v>
      </c>
    </row>
    <row r="30" spans="1:7" x14ac:dyDescent="0.25">
      <c r="A30" t="s">
        <v>142</v>
      </c>
      <c r="B30" t="s">
        <v>61</v>
      </c>
      <c r="C30" t="s">
        <v>23</v>
      </c>
      <c r="D30" t="s">
        <v>76</v>
      </c>
      <c r="E30">
        <v>0</v>
      </c>
      <c r="F30">
        <v>100</v>
      </c>
      <c r="G30" t="s">
        <v>87</v>
      </c>
    </row>
    <row r="31" spans="1:7" x14ac:dyDescent="0.25">
      <c r="A31" t="s">
        <v>143</v>
      </c>
      <c r="B31" t="s">
        <v>61</v>
      </c>
      <c r="C31" t="s">
        <v>23</v>
      </c>
      <c r="D31" t="s">
        <v>77</v>
      </c>
      <c r="E31">
        <v>0</v>
      </c>
      <c r="F31">
        <v>100</v>
      </c>
      <c r="G31" t="s">
        <v>87</v>
      </c>
    </row>
    <row r="32" spans="1:7" x14ac:dyDescent="0.25">
      <c r="A32" t="s">
        <v>144</v>
      </c>
      <c r="B32" t="s">
        <v>61</v>
      </c>
      <c r="C32" t="s">
        <v>23</v>
      </c>
      <c r="D32" t="s">
        <v>88</v>
      </c>
      <c r="E32">
        <v>0</v>
      </c>
      <c r="F32">
        <v>50</v>
      </c>
      <c r="G32" t="s">
        <v>90</v>
      </c>
    </row>
    <row r="33" spans="1:7" x14ac:dyDescent="0.25">
      <c r="A33" t="s">
        <v>145</v>
      </c>
      <c r="B33" t="s">
        <v>61</v>
      </c>
      <c r="C33" t="s">
        <v>23</v>
      </c>
      <c r="D33" t="s">
        <v>89</v>
      </c>
      <c r="E33">
        <v>0</v>
      </c>
      <c r="F33">
        <v>25</v>
      </c>
      <c r="G33" t="s">
        <v>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20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103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  <row r="5" spans="1:1" x14ac:dyDescent="0.25">
      <c r="A5" t="s">
        <v>149</v>
      </c>
    </row>
    <row r="6" spans="1:1" x14ac:dyDescent="0.25">
      <c r="A6" t="s">
        <v>150</v>
      </c>
    </row>
    <row r="7" spans="1:1" x14ac:dyDescent="0.25">
      <c r="A7" t="s">
        <v>151</v>
      </c>
    </row>
    <row r="8" spans="1:1" x14ac:dyDescent="0.25">
      <c r="A8" t="s">
        <v>152</v>
      </c>
    </row>
    <row r="9" spans="1:1" x14ac:dyDescent="0.25">
      <c r="A9" t="s">
        <v>153</v>
      </c>
    </row>
    <row r="10" spans="1:1" x14ac:dyDescent="0.25">
      <c r="A10" t="s">
        <v>154</v>
      </c>
    </row>
    <row r="11" spans="1:1" x14ac:dyDescent="0.25">
      <c r="A11" t="s">
        <v>155</v>
      </c>
    </row>
    <row r="12" spans="1:1" x14ac:dyDescent="0.25">
      <c r="A12" t="s">
        <v>156</v>
      </c>
    </row>
    <row r="13" spans="1:1" x14ac:dyDescent="0.25">
      <c r="A13" t="s">
        <v>157</v>
      </c>
    </row>
    <row r="14" spans="1:1" x14ac:dyDescent="0.25">
      <c r="A14" t="s">
        <v>158</v>
      </c>
    </row>
    <row r="15" spans="1:1" x14ac:dyDescent="0.25">
      <c r="A15" t="s">
        <v>159</v>
      </c>
    </row>
    <row r="16" spans="1:1" x14ac:dyDescent="0.25">
      <c r="A16" t="s">
        <v>160</v>
      </c>
    </row>
    <row r="17" spans="1:1" x14ac:dyDescent="0.25">
      <c r="A17" t="s">
        <v>161</v>
      </c>
    </row>
    <row r="18" spans="1:1" x14ac:dyDescent="0.25">
      <c r="A18" t="s">
        <v>162</v>
      </c>
    </row>
    <row r="19" spans="1:1" x14ac:dyDescent="0.25">
      <c r="A19" t="s">
        <v>163</v>
      </c>
    </row>
    <row r="20" spans="1:1" x14ac:dyDescent="0.25">
      <c r="A20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Report année précécente</vt:lpstr>
      <vt:lpstr>Budget</vt:lpstr>
      <vt:lpstr>Compte courant</vt:lpstr>
      <vt:lpstr>LEP Manu</vt:lpstr>
      <vt:lpstr>Livret A Manu</vt:lpstr>
      <vt:lpstr>LEP Cath</vt:lpstr>
      <vt:lpstr>Livret A Cath</vt:lpstr>
      <vt:lpstr>Livret A Camille</vt:lpstr>
      <vt:lpstr>Compte titres</vt:lpstr>
      <vt:lpstr>Synthèse</vt:lpstr>
      <vt:lpstr>Table_comptes</vt:lpstr>
      <vt:lpstr>Table_prévi</vt:lpstr>
      <vt:lpstr>Table_suivi</vt:lpstr>
      <vt:lpstr>'Compte courant'!Impression_des_titres</vt:lpstr>
      <vt:lpstr>'Compte courant'!Zone_d_impression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 Manuel</dc:creator>
  <cp:lastModifiedBy>NAJAR Manuel</cp:lastModifiedBy>
  <cp:lastPrinted>2019-01-07T00:10:20Z</cp:lastPrinted>
  <dcterms:created xsi:type="dcterms:W3CDTF">2019-01-02T08:27:17Z</dcterms:created>
  <dcterms:modified xsi:type="dcterms:W3CDTF">2019-01-07T01:16:43Z</dcterms:modified>
</cp:coreProperties>
</file>