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/>
  <bookViews>
    <workbookView xWindow="7560" yWindow="480" windowWidth="3825" windowHeight="5730" tabRatio="960" firstSheet="1" activeTab="1"/>
  </bookViews>
  <sheets>
    <sheet name="Matrice d'autorisations usine" sheetId="21" state="hidden" r:id="rId1"/>
    <sheet name="Menu de recherche" sheetId="41" r:id="rId2"/>
    <sheet name="Maint done by procedure" sheetId="9" state="hidden" r:id="rId3"/>
    <sheet name="OPs in lieu of SWP need updatin" sheetId="10" state="hidden" r:id="rId4"/>
    <sheet name="ISBL-OSBL" sheetId="11" state="hidden" r:id="rId5"/>
  </sheets>
  <definedNames>
    <definedName name="_xlnm._FilterDatabase" localSheetId="0" hidden="1">'Matrice d''autorisations usine'!$A$2:$AJ$238</definedName>
    <definedName name="_xlnm.Print_Titles" localSheetId="0">'Matrice d''autorisations usine'!$B:$E,'Matrice d''autorisations usine'!$1:$2</definedName>
    <definedName name="_xlnm.Print_Area" localSheetId="0">'Matrice d''autorisations usine'!$A$1:$AJ$226</definedName>
  </definedNames>
  <calcPr calcId="124519"/>
</workbook>
</file>

<file path=xl/calcChain.xml><?xml version="1.0" encoding="utf-8"?>
<calcChain xmlns="http://schemas.openxmlformats.org/spreadsheetml/2006/main">
  <c r="L4" i="41"/>
  <c r="L3"/>
  <c r="L2"/>
  <c r="L1"/>
  <c r="N11"/>
  <c r="N9"/>
  <c r="N8"/>
  <c r="N7"/>
  <c r="N6"/>
  <c r="N5"/>
  <c r="N4"/>
  <c r="N3"/>
  <c r="N2"/>
  <c r="N1"/>
  <c r="L8"/>
  <c r="L7"/>
  <c r="L6"/>
  <c r="L5"/>
</calcChain>
</file>

<file path=xl/comments1.xml><?xml version="1.0" encoding="utf-8"?>
<comments xmlns="http://schemas.openxmlformats.org/spreadsheetml/2006/main">
  <authors>
    <author>HOUSSIN</author>
  </authors>
  <commentList>
    <comment ref="F2" authorId="0">
      <text>
        <r>
          <rPr>
            <b/>
            <sz val="10"/>
            <color indexed="81"/>
            <rFont val="Tahoma"/>
            <family val="2"/>
          </rPr>
          <t>HOUSSIN:</t>
        </r>
        <r>
          <rPr>
            <sz val="10"/>
            <color indexed="81"/>
            <rFont val="Tahoma"/>
            <family val="2"/>
          </rPr>
          <t xml:space="preserve">
Plan de formation et tracabilite des formations</t>
        </r>
      </text>
    </comment>
    <comment ref="S2" authorId="0">
      <text>
        <r>
          <rPr>
            <b/>
            <sz val="10"/>
            <color indexed="81"/>
            <rFont val="Tahoma"/>
            <family val="2"/>
          </rPr>
          <t>HOUSSIN:</t>
        </r>
        <r>
          <rPr>
            <sz val="10"/>
            <color indexed="81"/>
            <rFont val="Tahoma"/>
            <family val="2"/>
          </rPr>
          <t xml:space="preserve">
Habilitation médicale et Formation PEC (utilisation EPI, port du ARI, Lecture test O2) </t>
        </r>
      </text>
    </comment>
    <comment ref="AH2" authorId="0">
      <text>
        <r>
          <rPr>
            <b/>
            <sz val="10"/>
            <color indexed="81"/>
            <rFont val="Tahoma"/>
            <family val="2"/>
          </rPr>
          <t>HOUSSIN:</t>
        </r>
        <r>
          <rPr>
            <sz val="10"/>
            <color indexed="81"/>
            <rFont val="Tahoma"/>
            <family val="2"/>
          </rPr>
          <t xml:space="preserve">
Permis CACES et Autorisation de l'employeur</t>
        </r>
      </text>
    </comment>
  </commentList>
</comments>
</file>

<file path=xl/sharedStrings.xml><?xml version="1.0" encoding="utf-8"?>
<sst xmlns="http://schemas.openxmlformats.org/spreadsheetml/2006/main" count="2859" uniqueCount="725">
  <si>
    <t>Lifting</t>
  </si>
  <si>
    <t>Master Number</t>
  </si>
  <si>
    <t>SWP Issuer for Lifting</t>
  </si>
  <si>
    <t>SWP Approver for Non-critical Lifts</t>
  </si>
  <si>
    <t>SWP Approver for Critical Lifts</t>
  </si>
  <si>
    <t>SWP Approver for Lifting of Personnel</t>
  </si>
  <si>
    <t>Activities covered by maintenance procedures that should be considered in lieu of SWP</t>
  </si>
  <si>
    <t>Instrumentation calibration/functional checks (PSMCI procedures)</t>
  </si>
  <si>
    <t>Changing seals on particular pumps</t>
  </si>
  <si>
    <t>Cleaning equipment in particular service</t>
  </si>
  <si>
    <t>Replacing rupture discs/PRDs</t>
  </si>
  <si>
    <t>List of current activities covered by OP that include LEO and need to be updated to be used in lieu of SWP</t>
  </si>
  <si>
    <t>sampling, changing sample cylinder</t>
  </si>
  <si>
    <t>disconnecting/connecting hoses on loading/unloading tank trucks/tank cars/trucks/barges</t>
  </si>
  <si>
    <t>preparing equipment for maintenance/LOTO (venting, purging)</t>
  </si>
  <si>
    <t>filter changes</t>
  </si>
  <si>
    <t>tank gauging</t>
  </si>
  <si>
    <t>inserting/removing injection tubes</t>
  </si>
  <si>
    <t>hose switching station</t>
  </si>
  <si>
    <t>changing pressure gauges</t>
  </si>
  <si>
    <t>header inertness checks</t>
  </si>
  <si>
    <t>dumping/charging/cleaning catalyst/additivies</t>
  </si>
  <si>
    <t>coupling/uncoupling pelleter</t>
  </si>
  <si>
    <t>changing screen packs</t>
  </si>
  <si>
    <t>draining flare drip legs</t>
  </si>
  <si>
    <t>flushing cooling water headers/heat exchangers</t>
  </si>
  <si>
    <t>blowing instrument/analyzer leads???</t>
  </si>
  <si>
    <t>bins/tank car/barge washing</t>
  </si>
  <si>
    <t>charging oil</t>
  </si>
  <si>
    <t>replacing pressurized cylinders</t>
  </si>
  <si>
    <t>cleaning seals (poly)</t>
  </si>
  <si>
    <t>furnace burnout</t>
  </si>
  <si>
    <t>Review this list to ensure procedures in place</t>
  </si>
  <si>
    <t>Potential tasks that we should write a procedure for</t>
  </si>
  <si>
    <t>?????</t>
  </si>
  <si>
    <t>Instrument Analyzer IES/LEO</t>
  </si>
  <si>
    <t>Nom</t>
  </si>
  <si>
    <t>Fonction</t>
  </si>
  <si>
    <t>Emetteur AT</t>
  </si>
  <si>
    <t>Emetteur AT pour THP</t>
  </si>
  <si>
    <t>Emetteur AT pour HP</t>
  </si>
  <si>
    <t>Emetteur pour Permis de Feu</t>
  </si>
  <si>
    <t>Emetteur Permis d'ouverture de tuyauterie</t>
  </si>
  <si>
    <t>Sauveteur PEC</t>
  </si>
  <si>
    <t>Personne compétente pour la gestion d'une fouille</t>
  </si>
  <si>
    <t>U531981</t>
  </si>
  <si>
    <t>Laurent</t>
  </si>
  <si>
    <t>Aeschelmann</t>
  </si>
  <si>
    <t>U541931</t>
  </si>
  <si>
    <t>Stephane</t>
  </si>
  <si>
    <t>Albrecht</t>
  </si>
  <si>
    <t>U542152</t>
  </si>
  <si>
    <t>Juan</t>
  </si>
  <si>
    <t>Alvarez</t>
  </si>
  <si>
    <t>U534578</t>
  </si>
  <si>
    <t>Tony</t>
  </si>
  <si>
    <t>Anzalone</t>
  </si>
  <si>
    <t>U534424</t>
  </si>
  <si>
    <t>Frederic</t>
  </si>
  <si>
    <t>Babinger</t>
  </si>
  <si>
    <t>U529713</t>
  </si>
  <si>
    <t>Bailly</t>
  </si>
  <si>
    <t>U529758</t>
  </si>
  <si>
    <t>Nathalie</t>
  </si>
  <si>
    <t>U528753</t>
  </si>
  <si>
    <t>Jean Marc</t>
  </si>
  <si>
    <t>Basch</t>
  </si>
  <si>
    <t>Philippe</t>
  </si>
  <si>
    <t>U530510</t>
  </si>
  <si>
    <t>Bernard</t>
  </si>
  <si>
    <t>Bechtel</t>
  </si>
  <si>
    <t>U535661</t>
  </si>
  <si>
    <t>Katia</t>
  </si>
  <si>
    <t>U532174</t>
  </si>
  <si>
    <t>Kais</t>
  </si>
  <si>
    <t>Benzarti</t>
  </si>
  <si>
    <t>U535808</t>
  </si>
  <si>
    <t>Jean Vincent</t>
  </si>
  <si>
    <t>Bettinger</t>
  </si>
  <si>
    <t>Francois</t>
  </si>
  <si>
    <t>U537674</t>
  </si>
  <si>
    <t>Carine</t>
  </si>
  <si>
    <t>Bildstein</t>
  </si>
  <si>
    <t>U533722</t>
  </si>
  <si>
    <t>Daniel</t>
  </si>
  <si>
    <t>Bingler</t>
  </si>
  <si>
    <t>U540122</t>
  </si>
  <si>
    <t>Jean Christophe</t>
  </si>
  <si>
    <t>Bitterwolf</t>
  </si>
  <si>
    <t>Alfred</t>
  </si>
  <si>
    <t>U532535</t>
  </si>
  <si>
    <t>Ludovic</t>
  </si>
  <si>
    <t>Bonnet</t>
  </si>
  <si>
    <t>U539893</t>
  </si>
  <si>
    <t>Francis</t>
  </si>
  <si>
    <t>Borga</t>
  </si>
  <si>
    <t>U540956</t>
  </si>
  <si>
    <t>Jean Francois</t>
  </si>
  <si>
    <t>Bossert</t>
  </si>
  <si>
    <t>U539315</t>
  </si>
  <si>
    <t>Denis</t>
  </si>
  <si>
    <t>Boudgoust</t>
  </si>
  <si>
    <t>U541820</t>
  </si>
  <si>
    <t>Sebastien</t>
  </si>
  <si>
    <t>Boulogne</t>
  </si>
  <si>
    <t>U535743</t>
  </si>
  <si>
    <t>Bourdonneau</t>
  </si>
  <si>
    <t>U531208</t>
  </si>
  <si>
    <t>Jerome</t>
  </si>
  <si>
    <t>Bourgeois</t>
  </si>
  <si>
    <t>U540658</t>
  </si>
  <si>
    <t>Brice</t>
  </si>
  <si>
    <t>U539434</t>
  </si>
  <si>
    <t>Alain</t>
  </si>
  <si>
    <t>Brunner</t>
  </si>
  <si>
    <t>U528372</t>
  </si>
  <si>
    <t>Yves</t>
  </si>
  <si>
    <t>Buhler</t>
  </si>
  <si>
    <t>U534416</t>
  </si>
  <si>
    <t>Andre</t>
  </si>
  <si>
    <t>Burgmeier</t>
  </si>
  <si>
    <t>U528085</t>
  </si>
  <si>
    <t>Eric</t>
  </si>
  <si>
    <t>Carasco</t>
  </si>
  <si>
    <t>U535412</t>
  </si>
  <si>
    <t>Jean-Louis</t>
  </si>
  <si>
    <t>Cassan</t>
  </si>
  <si>
    <t>U531319</t>
  </si>
  <si>
    <t>Cerni</t>
  </si>
  <si>
    <t>U532767</t>
  </si>
  <si>
    <t>Didier</t>
  </si>
  <si>
    <t>Cesse</t>
  </si>
  <si>
    <t>U537019</t>
  </si>
  <si>
    <t>Chauffier</t>
  </si>
  <si>
    <t>U538738</t>
  </si>
  <si>
    <t>Claeys</t>
  </si>
  <si>
    <t>U541761</t>
  </si>
  <si>
    <t>Nicolas</t>
  </si>
  <si>
    <t>Codasse</t>
  </si>
  <si>
    <t>U531929</t>
  </si>
  <si>
    <t>Vincent</t>
  </si>
  <si>
    <t>Commissione</t>
  </si>
  <si>
    <t>U541656</t>
  </si>
  <si>
    <t>Jose</t>
  </si>
  <si>
    <t>DaSilva</t>
  </si>
  <si>
    <t>U535520</t>
  </si>
  <si>
    <t>Charles</t>
  </si>
  <si>
    <t>Deuchler</t>
  </si>
  <si>
    <t>U528671</t>
  </si>
  <si>
    <t>Camille</t>
  </si>
  <si>
    <t>Devulder</t>
  </si>
  <si>
    <t>U536994</t>
  </si>
  <si>
    <t>Joran</t>
  </si>
  <si>
    <t>Dezorzi</t>
  </si>
  <si>
    <t>U541692</t>
  </si>
  <si>
    <t>Fabrice</t>
  </si>
  <si>
    <t>Dichtel</t>
  </si>
  <si>
    <t>U528651</t>
  </si>
  <si>
    <t>Raphael</t>
  </si>
  <si>
    <t>Dick</t>
  </si>
  <si>
    <t>U536724</t>
  </si>
  <si>
    <t>Claude</t>
  </si>
  <si>
    <t>Diebolt</t>
  </si>
  <si>
    <t>U529300</t>
  </si>
  <si>
    <t>Serge</t>
  </si>
  <si>
    <t>Dietenbeck</t>
  </si>
  <si>
    <t>U534063</t>
  </si>
  <si>
    <t>Dillmann</t>
  </si>
  <si>
    <t>U536684</t>
  </si>
  <si>
    <t>Joseph</t>
  </si>
  <si>
    <t>U537849</t>
  </si>
  <si>
    <t>Dollinger</t>
  </si>
  <si>
    <t>U529246</t>
  </si>
  <si>
    <t>U537670</t>
  </si>
  <si>
    <t>Thierry</t>
  </si>
  <si>
    <t>Durrenbach</t>
  </si>
  <si>
    <t>U531597</t>
  </si>
  <si>
    <t>Mireille</t>
  </si>
  <si>
    <t>Ebert</t>
  </si>
  <si>
    <t>U538499</t>
  </si>
  <si>
    <t>Ellermann</t>
  </si>
  <si>
    <t>U537340</t>
  </si>
  <si>
    <t>Engel</t>
  </si>
  <si>
    <t>Raymond</t>
  </si>
  <si>
    <t>U542526</t>
  </si>
  <si>
    <t>Patrick</t>
  </si>
  <si>
    <t>Englender</t>
  </si>
  <si>
    <t>U539145</t>
  </si>
  <si>
    <t>Marc</t>
  </si>
  <si>
    <t>Eschenlauer</t>
  </si>
  <si>
    <t>U537018</t>
  </si>
  <si>
    <t>Eyermann</t>
  </si>
  <si>
    <t>U539525</t>
  </si>
  <si>
    <t>Annick</t>
  </si>
  <si>
    <t>Fath</t>
  </si>
  <si>
    <t>U533226</t>
  </si>
  <si>
    <t>Fenninger</t>
  </si>
  <si>
    <t>U536423</t>
  </si>
  <si>
    <t>Pascal</t>
  </si>
  <si>
    <t>Finckbohner</t>
  </si>
  <si>
    <t>Fischbach</t>
  </si>
  <si>
    <t>U541907</t>
  </si>
  <si>
    <t>Rene</t>
  </si>
  <si>
    <t>U538873</t>
  </si>
  <si>
    <t>Marcel</t>
  </si>
  <si>
    <t>Fischer</t>
  </si>
  <si>
    <t>U531751</t>
  </si>
  <si>
    <t>Mathieu</t>
  </si>
  <si>
    <t>U536375</t>
  </si>
  <si>
    <t>Romain</t>
  </si>
  <si>
    <t>U530821</t>
  </si>
  <si>
    <t>Bertrand</t>
  </si>
  <si>
    <t>Foltzenlogel</t>
  </si>
  <si>
    <t>U542406</t>
  </si>
  <si>
    <t>U531259</t>
  </si>
  <si>
    <t>Fontaine</t>
  </si>
  <si>
    <t>U539707</t>
  </si>
  <si>
    <t>Frey</t>
  </si>
  <si>
    <t>U530972</t>
  </si>
  <si>
    <t>Christophe</t>
  </si>
  <si>
    <t>Frison</t>
  </si>
  <si>
    <t>U537925</t>
  </si>
  <si>
    <t>Fuchs</t>
  </si>
  <si>
    <t>U535220</t>
  </si>
  <si>
    <t>Gabel</t>
  </si>
  <si>
    <t>U532534</t>
  </si>
  <si>
    <t>Gerard</t>
  </si>
  <si>
    <t>U528186</t>
  </si>
  <si>
    <t>Pia</t>
  </si>
  <si>
    <t>U537067</t>
  </si>
  <si>
    <t>Bruno</t>
  </si>
  <si>
    <t>Gadroy</t>
  </si>
  <si>
    <t>U538508</t>
  </si>
  <si>
    <t>Manuel</t>
  </si>
  <si>
    <t>Garcia</t>
  </si>
  <si>
    <t>U533764</t>
  </si>
  <si>
    <t>Veronique</t>
  </si>
  <si>
    <t>Gast</t>
  </si>
  <si>
    <t>U533277</t>
  </si>
  <si>
    <t>Gnaegy</t>
  </si>
  <si>
    <t>U532364</t>
  </si>
  <si>
    <t>Cyrille</t>
  </si>
  <si>
    <t>Goetzmann</t>
  </si>
  <si>
    <t>U538870</t>
  </si>
  <si>
    <t>Michel</t>
  </si>
  <si>
    <t>Gruenfelder</t>
  </si>
  <si>
    <t>U530377</t>
  </si>
  <si>
    <t>Isabelle</t>
  </si>
  <si>
    <t>Grutzner</t>
  </si>
  <si>
    <t>U539834</t>
  </si>
  <si>
    <t>U530357</t>
  </si>
  <si>
    <t>Grzesiak</t>
  </si>
  <si>
    <t>U539261</t>
  </si>
  <si>
    <t>Joel</t>
  </si>
  <si>
    <t>Guellan</t>
  </si>
  <si>
    <t>U536394</t>
  </si>
  <si>
    <t>Guimaraes</t>
  </si>
  <si>
    <t>U532807</t>
  </si>
  <si>
    <t>Guth</t>
  </si>
  <si>
    <t>U538702</t>
  </si>
  <si>
    <t>Gilbert</t>
  </si>
  <si>
    <t>Haar</t>
  </si>
  <si>
    <t>U535590</t>
  </si>
  <si>
    <t>Fabienne</t>
  </si>
  <si>
    <t>Halter</t>
  </si>
  <si>
    <t>U542102</t>
  </si>
  <si>
    <t>Hauer</t>
  </si>
  <si>
    <t>U530007</t>
  </si>
  <si>
    <t>Jeannot</t>
  </si>
  <si>
    <t>Hawecker</t>
  </si>
  <si>
    <t>U540076</t>
  </si>
  <si>
    <t>Hecker</t>
  </si>
  <si>
    <t>U528184</t>
  </si>
  <si>
    <t>Guy</t>
  </si>
  <si>
    <t>Heintz</t>
  </si>
  <si>
    <t>U529342</t>
  </si>
  <si>
    <t>Jean Claude</t>
  </si>
  <si>
    <t>U536363</t>
  </si>
  <si>
    <t>Christian</t>
  </si>
  <si>
    <t>Heintzelmann</t>
  </si>
  <si>
    <t>U541500</t>
  </si>
  <si>
    <t>Jean-Pierre</t>
  </si>
  <si>
    <t>Heitz</t>
  </si>
  <si>
    <t>U541765</t>
  </si>
  <si>
    <t>Heller-Clauss</t>
  </si>
  <si>
    <t>U536252</t>
  </si>
  <si>
    <t>Hemmerle</t>
  </si>
  <si>
    <t>U534276</t>
  </si>
  <si>
    <t>Hennard</t>
  </si>
  <si>
    <t>U534644</t>
  </si>
  <si>
    <t>Marie Madeleine</t>
  </si>
  <si>
    <t>Hentsch</t>
  </si>
  <si>
    <t>U536944</t>
  </si>
  <si>
    <t>Jean Louis</t>
  </si>
  <si>
    <t>Herbein</t>
  </si>
  <si>
    <t>U530710</t>
  </si>
  <si>
    <t>Jean-Claude</t>
  </si>
  <si>
    <t>Heyd</t>
  </si>
  <si>
    <t>U537795</t>
  </si>
  <si>
    <t>Emmanuel</t>
  </si>
  <si>
    <t>Hoffarth</t>
  </si>
  <si>
    <t>U541321</t>
  </si>
  <si>
    <t>Marion</t>
  </si>
  <si>
    <t>Holbein</t>
  </si>
  <si>
    <t>U527903</t>
  </si>
  <si>
    <t>Hollender</t>
  </si>
  <si>
    <t>U530169</t>
  </si>
  <si>
    <t>Dany</t>
  </si>
  <si>
    <t>Holweg</t>
  </si>
  <si>
    <t>U533769</t>
  </si>
  <si>
    <t>Sylvie</t>
  </si>
  <si>
    <t>Humbert</t>
  </si>
  <si>
    <t>U528001</t>
  </si>
  <si>
    <t>Claudia</t>
  </si>
  <si>
    <t>Iffrig</t>
  </si>
  <si>
    <t>U538863</t>
  </si>
  <si>
    <t>Iltis</t>
  </si>
  <si>
    <t>U535156</t>
  </si>
  <si>
    <t>Imbs</t>
  </si>
  <si>
    <t>U530638</t>
  </si>
  <si>
    <t>Ingrand</t>
  </si>
  <si>
    <t>Jonathan</t>
  </si>
  <si>
    <t>U533107</t>
  </si>
  <si>
    <t>Youssef</t>
  </si>
  <si>
    <t>Kabel</t>
  </si>
  <si>
    <t>U541928</t>
  </si>
  <si>
    <t>Kandel</t>
  </si>
  <si>
    <t>U528293</t>
  </si>
  <si>
    <t>Keller</t>
  </si>
  <si>
    <t>U532881</t>
  </si>
  <si>
    <t>U539151</t>
  </si>
  <si>
    <t>Kettering</t>
  </si>
  <si>
    <t>U528363</t>
  </si>
  <si>
    <t>Marie-Rose</t>
  </si>
  <si>
    <t>U533227</t>
  </si>
  <si>
    <t>Renaud</t>
  </si>
  <si>
    <t>Kieffer</t>
  </si>
  <si>
    <t>U535006</t>
  </si>
  <si>
    <t>Kiener</t>
  </si>
  <si>
    <t>U536705</t>
  </si>
  <si>
    <t>Kientz</t>
  </si>
  <si>
    <t>Klein</t>
  </si>
  <si>
    <t>U529120</t>
  </si>
  <si>
    <t>Klieber</t>
  </si>
  <si>
    <t>U531802</t>
  </si>
  <si>
    <t>Roland</t>
  </si>
  <si>
    <t>Knaub</t>
  </si>
  <si>
    <t>U532309</t>
  </si>
  <si>
    <t>Bernadette</t>
  </si>
  <si>
    <t>Kochert</t>
  </si>
  <si>
    <t>U540588</t>
  </si>
  <si>
    <t>Koensgen</t>
  </si>
  <si>
    <t>U538698</t>
  </si>
  <si>
    <t>Hubert</t>
  </si>
  <si>
    <t>Kurtz</t>
  </si>
  <si>
    <t>U536958</t>
  </si>
  <si>
    <t>Martine</t>
  </si>
  <si>
    <t>U536366</t>
  </si>
  <si>
    <t>La-Selva</t>
  </si>
  <si>
    <t>U533220</t>
  </si>
  <si>
    <t>Labarelle</t>
  </si>
  <si>
    <t>U540000</t>
  </si>
  <si>
    <t>Labarre</t>
  </si>
  <si>
    <t>Pierre</t>
  </si>
  <si>
    <t>U531714</t>
  </si>
  <si>
    <t>Latt</t>
  </si>
  <si>
    <t>U541832</t>
  </si>
  <si>
    <t>U533367</t>
  </si>
  <si>
    <t>U540283</t>
  </si>
  <si>
    <t>Leibel</t>
  </si>
  <si>
    <t>U529998</t>
  </si>
  <si>
    <t>Linck</t>
  </si>
  <si>
    <t>U539134</t>
  </si>
  <si>
    <t>Loehr</t>
  </si>
  <si>
    <t>U529815</t>
  </si>
  <si>
    <t>Jean Paul</t>
  </si>
  <si>
    <t>Lohmann</t>
  </si>
  <si>
    <t>U533485</t>
  </si>
  <si>
    <t>Marchal</t>
  </si>
  <si>
    <t>U529379</t>
  </si>
  <si>
    <t>Johnny</t>
  </si>
  <si>
    <t>Marfing</t>
  </si>
  <si>
    <t>U536474</t>
  </si>
  <si>
    <t>Joelle</t>
  </si>
  <si>
    <t>Martig</t>
  </si>
  <si>
    <t>U542163</t>
  </si>
  <si>
    <t>Gabriel Juan</t>
  </si>
  <si>
    <t>Martin</t>
  </si>
  <si>
    <t>U537236</t>
  </si>
  <si>
    <t>Martinez</t>
  </si>
  <si>
    <t>U536198</t>
  </si>
  <si>
    <t>Juan Manuel</t>
  </si>
  <si>
    <t>U535675</t>
  </si>
  <si>
    <t>Martz</t>
  </si>
  <si>
    <t>U540340</t>
  </si>
  <si>
    <t>Maurath</t>
  </si>
  <si>
    <t>U538604</t>
  </si>
  <si>
    <t>Amandine</t>
  </si>
  <si>
    <t>Mauzon</t>
  </si>
  <si>
    <t>U531852</t>
  </si>
  <si>
    <t>Mayer</t>
  </si>
  <si>
    <t>U531220</t>
  </si>
  <si>
    <t>Daniele</t>
  </si>
  <si>
    <t>Meichel</t>
  </si>
  <si>
    <t>U528669</t>
  </si>
  <si>
    <t>Merckel</t>
  </si>
  <si>
    <t>U529366</t>
  </si>
  <si>
    <t>Meyer</t>
  </si>
  <si>
    <t>U540209</t>
  </si>
  <si>
    <t>Monique</t>
  </si>
  <si>
    <t>U533170</t>
  </si>
  <si>
    <t>Olivier</t>
  </si>
  <si>
    <t>Middelberg</t>
  </si>
  <si>
    <t>U537337</t>
  </si>
  <si>
    <t>Mochel</t>
  </si>
  <si>
    <t>U542701</t>
  </si>
  <si>
    <t>Moog</t>
  </si>
  <si>
    <t>U537076</t>
  </si>
  <si>
    <t>Georges</t>
  </si>
  <si>
    <t>U539083</t>
  </si>
  <si>
    <t>Mickael</t>
  </si>
  <si>
    <t>Mordelet</t>
  </si>
  <si>
    <t>U540138</t>
  </si>
  <si>
    <t>U533899</t>
  </si>
  <si>
    <t>Jean Marie</t>
  </si>
  <si>
    <t>Muller</t>
  </si>
  <si>
    <t>U531646</t>
  </si>
  <si>
    <t>U540758</t>
  </si>
  <si>
    <t>U529357</t>
  </si>
  <si>
    <t>Samuel</t>
  </si>
  <si>
    <t>Ortega</t>
  </si>
  <si>
    <t>U536075</t>
  </si>
  <si>
    <t>Gilles</t>
  </si>
  <si>
    <t>Osterstock</t>
  </si>
  <si>
    <t>U534556</t>
  </si>
  <si>
    <t>Pace</t>
  </si>
  <si>
    <t>U539833</t>
  </si>
  <si>
    <t>Patou</t>
  </si>
  <si>
    <t>U534801</t>
  </si>
  <si>
    <t>Peyronnet</t>
  </si>
  <si>
    <t>U542171</t>
  </si>
  <si>
    <t>Pfennig</t>
  </si>
  <si>
    <t>U541566</t>
  </si>
  <si>
    <t>Piquard</t>
  </si>
  <si>
    <t>U534127</t>
  </si>
  <si>
    <t>U536629</t>
  </si>
  <si>
    <t>Pissembon</t>
  </si>
  <si>
    <t>U539000</t>
  </si>
  <si>
    <t>Plique</t>
  </si>
  <si>
    <t>U539393</t>
  </si>
  <si>
    <t>Porto</t>
  </si>
  <si>
    <t>U531942</t>
  </si>
  <si>
    <t>Robert</t>
  </si>
  <si>
    <t>Reinert</t>
  </si>
  <si>
    <t>U531347</t>
  </si>
  <si>
    <t>Reppert</t>
  </si>
  <si>
    <t>U536299</t>
  </si>
  <si>
    <t>Reymann</t>
  </si>
  <si>
    <t>U532844</t>
  </si>
  <si>
    <t>Pegui</t>
  </si>
  <si>
    <t>Reynaert</t>
  </si>
  <si>
    <t>U530637</t>
  </si>
  <si>
    <t>Mohamed</t>
  </si>
  <si>
    <t>Ridane</t>
  </si>
  <si>
    <t>U528175</t>
  </si>
  <si>
    <t>Jean-Jacques</t>
  </si>
  <si>
    <t>Riehl</t>
  </si>
  <si>
    <t>U531408</t>
  </si>
  <si>
    <t>Rohe</t>
  </si>
  <si>
    <t>U529239</t>
  </si>
  <si>
    <t>Rubeck</t>
  </si>
  <si>
    <t>U528532</t>
  </si>
  <si>
    <t>Sausse</t>
  </si>
  <si>
    <t>U528909</t>
  </si>
  <si>
    <t>Schall</t>
  </si>
  <si>
    <t>U539079</t>
  </si>
  <si>
    <t>Benoit</t>
  </si>
  <si>
    <t>Schauer</t>
  </si>
  <si>
    <t>U528028</t>
  </si>
  <si>
    <t>Martial</t>
  </si>
  <si>
    <t>Schauinger</t>
  </si>
  <si>
    <t>U538261</t>
  </si>
  <si>
    <t>Jean-Luc</t>
  </si>
  <si>
    <t>Schilling</t>
  </si>
  <si>
    <t>U542088</t>
  </si>
  <si>
    <t>Schmaltz</t>
  </si>
  <si>
    <t>U532938</t>
  </si>
  <si>
    <t>Jean-Yves</t>
  </si>
  <si>
    <t>Schneider</t>
  </si>
  <si>
    <t>U535366</t>
  </si>
  <si>
    <t>U536881</t>
  </si>
  <si>
    <t>Schucke</t>
  </si>
  <si>
    <t>U533140</t>
  </si>
  <si>
    <t>Schunder</t>
  </si>
  <si>
    <t>U541780</t>
  </si>
  <si>
    <t>Schuster</t>
  </si>
  <si>
    <t>U529395</t>
  </si>
  <si>
    <t>Messaoud</t>
  </si>
  <si>
    <t>Sebia</t>
  </si>
  <si>
    <t>U542218</t>
  </si>
  <si>
    <t>U529310</t>
  </si>
  <si>
    <t>Siegel</t>
  </si>
  <si>
    <t>U532563</t>
  </si>
  <si>
    <t>Simler</t>
  </si>
  <si>
    <t>U530500</t>
  </si>
  <si>
    <t>Simon</t>
  </si>
  <si>
    <t>U528095</t>
  </si>
  <si>
    <t>Stahl</t>
  </si>
  <si>
    <t>U534934</t>
  </si>
  <si>
    <t>Stan</t>
  </si>
  <si>
    <t>U529195</t>
  </si>
  <si>
    <t>Steiner</t>
  </si>
  <si>
    <t>U531888</t>
  </si>
  <si>
    <t>Stengel</t>
  </si>
  <si>
    <t>U533032</t>
  </si>
  <si>
    <t>Lionel</t>
  </si>
  <si>
    <t>Stoltz</t>
  </si>
  <si>
    <t>U536340</t>
  </si>
  <si>
    <t>Striebig</t>
  </si>
  <si>
    <t>U528426</t>
  </si>
  <si>
    <t>Sacha</t>
  </si>
  <si>
    <t>Thomann</t>
  </si>
  <si>
    <t>U529104</t>
  </si>
  <si>
    <t>Thomas</t>
  </si>
  <si>
    <t>U536397</t>
  </si>
  <si>
    <t>Marie Agnes</t>
  </si>
  <si>
    <t>Tirole</t>
  </si>
  <si>
    <t>U542596</t>
  </si>
  <si>
    <t>Toussaint</t>
  </si>
  <si>
    <t>U537013</t>
  </si>
  <si>
    <t>Frank</t>
  </si>
  <si>
    <t>Vidal</t>
  </si>
  <si>
    <t>U536367</t>
  </si>
  <si>
    <t>Voelcker</t>
  </si>
  <si>
    <t>U536001</t>
  </si>
  <si>
    <t>Wagner</t>
  </si>
  <si>
    <t>U535327</t>
  </si>
  <si>
    <t>Wahl</t>
  </si>
  <si>
    <t>U530355</t>
  </si>
  <si>
    <t>Walter</t>
  </si>
  <si>
    <t>U534086</t>
  </si>
  <si>
    <t>U535341</t>
  </si>
  <si>
    <t>U537778</t>
  </si>
  <si>
    <t>Walther</t>
  </si>
  <si>
    <t>U531280</t>
  </si>
  <si>
    <t>Wassmuth</t>
  </si>
  <si>
    <t>U532782</t>
  </si>
  <si>
    <t>Weiss</t>
  </si>
  <si>
    <t>U541220</t>
  </si>
  <si>
    <t>Welsch</t>
  </si>
  <si>
    <t>U536720</t>
  </si>
  <si>
    <t>Wenzel</t>
  </si>
  <si>
    <t>U539808</t>
  </si>
  <si>
    <t>Westenhoeffer</t>
  </si>
  <si>
    <t>U531645</t>
  </si>
  <si>
    <t>Wust</t>
  </si>
  <si>
    <t>U534671</t>
  </si>
  <si>
    <t>Damien</t>
  </si>
  <si>
    <t>Zerr</t>
  </si>
  <si>
    <t>U540748</t>
  </si>
  <si>
    <t>Angele</t>
  </si>
  <si>
    <t>Zimmermann</t>
  </si>
  <si>
    <t>U541962</t>
  </si>
  <si>
    <t>Prénom</t>
  </si>
  <si>
    <t>Service</t>
  </si>
  <si>
    <t>EHS</t>
  </si>
  <si>
    <t>SERVICE TECHNIQUE</t>
  </si>
  <si>
    <t>LOGISTIQUE</t>
  </si>
  <si>
    <t xml:space="preserve">Personne autorisée à utiliser une procédure opératoire </t>
  </si>
  <si>
    <t>Emetteur Permis Entrée en Espace confiné</t>
  </si>
  <si>
    <t>Approbateur Permis Entrée en espace Confine</t>
  </si>
  <si>
    <t>Travaux Electriques</t>
  </si>
  <si>
    <t>Habilitation électrique B1V</t>
  </si>
  <si>
    <t>Habilitation électrique BR / BC</t>
  </si>
  <si>
    <t>Emetteur Permis de Fouille</t>
  </si>
  <si>
    <t>Approbateur Permis de Travail en Hauteur Critique</t>
  </si>
  <si>
    <t>Emetteur/Planificateur Permis Travail en Hauteur</t>
  </si>
  <si>
    <t>Personne pouvant gerer les Garde-Corps critiques</t>
  </si>
  <si>
    <t xml:space="preserve">Responsable des equipements de protections individuelles et collectives </t>
  </si>
  <si>
    <t>Fouilles (Ex ATN2)</t>
  </si>
  <si>
    <t>Levage</t>
  </si>
  <si>
    <t>Approbateur  Permis de Levage Critique</t>
  </si>
  <si>
    <t>Reception echafaudage</t>
  </si>
  <si>
    <t>Autorisation conduite nacelle</t>
  </si>
  <si>
    <t>Emetteur permis de Levage Critique</t>
  </si>
  <si>
    <t>Habiliter à effectuer une Entrée en Espace Confiné</t>
  </si>
  <si>
    <t>Chargé de consignation électrique</t>
  </si>
  <si>
    <t>Approbateur pour travail à chaud haute energie en zone ATEX</t>
  </si>
  <si>
    <r>
      <t>NOTE IMPORTANTE:</t>
    </r>
    <r>
      <rPr>
        <sz val="10"/>
        <rFont val="Arial"/>
        <family val="2"/>
      </rPr>
      <t xml:space="preserve">  Tous les changements doivent etre approuvés par les Production Leaders mais ne peuvent etre effectifs avant que les formations requises aient ete verifiées et complétées. </t>
    </r>
  </si>
  <si>
    <t>WWTP/Utilities</t>
  </si>
  <si>
    <t>U538387</t>
  </si>
  <si>
    <t>x</t>
  </si>
  <si>
    <t xml:space="preserve">Sebastien </t>
  </si>
  <si>
    <t>Frédéric</t>
  </si>
  <si>
    <t>Mouillé</t>
  </si>
  <si>
    <t>Fabien</t>
  </si>
  <si>
    <t>U539873</t>
  </si>
  <si>
    <t>Raphaël</t>
  </si>
  <si>
    <t>Ségaux</t>
  </si>
  <si>
    <t>Marie-José</t>
  </si>
  <si>
    <t>Bender</t>
  </si>
  <si>
    <t>Christine</t>
  </si>
  <si>
    <t>U529317</t>
  </si>
  <si>
    <t>CICO</t>
  </si>
  <si>
    <t>Logistic Activity Scheduler</t>
  </si>
  <si>
    <t xml:space="preserve"> </t>
  </si>
  <si>
    <t>Opérateur Chargement / Dépotage</t>
  </si>
  <si>
    <t>Responsable Logistique site</t>
  </si>
  <si>
    <t>LAC/LAS</t>
  </si>
  <si>
    <t>Logistic Activity Coordinator</t>
  </si>
  <si>
    <t>Logistic Technical Advisor</t>
  </si>
  <si>
    <t>Waste Area Coordinator</t>
  </si>
  <si>
    <t>LAQ</t>
  </si>
  <si>
    <t>coach</t>
  </si>
  <si>
    <t>opérateur réacteur</t>
  </si>
  <si>
    <t>opérateur filtration</t>
  </si>
  <si>
    <t>Polyvalent 1</t>
  </si>
  <si>
    <t>gatekeeper</t>
  </si>
  <si>
    <t>Polyvalent 2</t>
  </si>
  <si>
    <t>CAE</t>
  </si>
  <si>
    <t>RUN</t>
  </si>
  <si>
    <t>chef de secteur</t>
  </si>
  <si>
    <t>X</t>
  </si>
  <si>
    <t>Op. Polyvalent 2</t>
  </si>
  <si>
    <t>OP Poly Remplace CAE</t>
  </si>
  <si>
    <t>OP.Conditionnement</t>
  </si>
  <si>
    <t>PL</t>
  </si>
  <si>
    <t>AC/GK</t>
  </si>
  <si>
    <t>Quality Coordinator</t>
  </si>
  <si>
    <t>TICA</t>
  </si>
  <si>
    <t>Op. Polyvalent 1</t>
  </si>
  <si>
    <t>Production Cheduler</t>
  </si>
  <si>
    <t>RPE</t>
  </si>
  <si>
    <t>Administrative Assistant</t>
  </si>
  <si>
    <t>Packaging Technician</t>
  </si>
  <si>
    <t>Pluta</t>
  </si>
  <si>
    <t>Préparateur de consignation (chargé de travaux)</t>
  </si>
  <si>
    <t>FINANCES</t>
  </si>
  <si>
    <t>DIRECTION</t>
  </si>
  <si>
    <t>SERVICES GENERAUX</t>
  </si>
  <si>
    <t>PROCUREMENT</t>
  </si>
  <si>
    <t>Resp services généraux</t>
  </si>
  <si>
    <t>Analyste données stratégiques</t>
  </si>
  <si>
    <t>Coordinateur Formation</t>
  </si>
  <si>
    <t>ouvrier de nettoyage</t>
  </si>
  <si>
    <t>chargée de paie</t>
  </si>
  <si>
    <t>Responsable Finances</t>
  </si>
  <si>
    <t>Inocencio</t>
  </si>
  <si>
    <t>Marie-Ange</t>
  </si>
  <si>
    <t>U770273</t>
  </si>
  <si>
    <t>Raphaelle</t>
  </si>
  <si>
    <t>Houssin</t>
  </si>
  <si>
    <t>EH&amp;S Del. Leader</t>
  </si>
  <si>
    <t>Kastner</t>
  </si>
  <si>
    <t>EH&amp;S Del. Tech</t>
  </si>
  <si>
    <t>U533732</t>
  </si>
  <si>
    <t>EH&amp;S Delivery Tech.</t>
  </si>
  <si>
    <t>Medcin</t>
  </si>
  <si>
    <t>Infirmiere</t>
  </si>
  <si>
    <t>Secretaire Medicale</t>
  </si>
  <si>
    <t>ES&amp;S Technician</t>
  </si>
  <si>
    <t>IH Specialist</t>
  </si>
  <si>
    <t>ODMS Specialist</t>
  </si>
  <si>
    <t>ES&amp;S and PSEC specialist</t>
  </si>
  <si>
    <t>Reg. &amp; Environment Specialist</t>
  </si>
  <si>
    <t>U530567</t>
  </si>
  <si>
    <t>TA/Coach/SUSD</t>
  </si>
  <si>
    <t>Demand Planner</t>
  </si>
  <si>
    <t>DCM</t>
  </si>
  <si>
    <t>PA</t>
  </si>
  <si>
    <t>Pa</t>
  </si>
  <si>
    <t>operation leader</t>
  </si>
  <si>
    <t>U544849</t>
  </si>
  <si>
    <t>Estelle</t>
  </si>
  <si>
    <t>De Jonge</t>
  </si>
  <si>
    <t>Wurtz</t>
  </si>
  <si>
    <t>U370874</t>
  </si>
  <si>
    <t>Weber</t>
  </si>
  <si>
    <t>U368588</t>
  </si>
  <si>
    <t>TA</t>
  </si>
  <si>
    <t>CQ</t>
  </si>
  <si>
    <t>a faire</t>
  </si>
  <si>
    <r>
      <t xml:space="preserve">Autorisation de travail (ExATN1) (SWP)
</t>
    </r>
    <r>
      <rPr>
        <b/>
        <sz val="8"/>
        <color indexed="10"/>
        <rFont val="Arial"/>
        <family val="2"/>
      </rPr>
      <t>GL00039-1095</t>
    </r>
  </si>
  <si>
    <r>
      <t xml:space="preserve">Isolation des sources d' Energies- Consignation- (RTM) (Ex ATN2)
</t>
    </r>
    <r>
      <rPr>
        <b/>
        <sz val="8"/>
        <color indexed="10"/>
        <rFont val="Arial"/>
        <family val="2"/>
      </rPr>
      <t>GL00037-1095 CP3935 Safety system impairment (SSI) for facility workgroup leadership</t>
    </r>
  </si>
  <si>
    <r>
      <t xml:space="preserve">Ouverture d'équipemet ou de tuyauteries (LEO) (EX AT N2)
</t>
    </r>
    <r>
      <rPr>
        <b/>
        <sz val="8"/>
        <color indexed="10"/>
        <rFont val="Arial"/>
        <family val="2"/>
      </rPr>
      <t>CP 1030</t>
    </r>
  </si>
  <si>
    <r>
      <t xml:space="preserve">Permis pour le nettoyage THP &amp; HP (Ex ATN2) 
</t>
    </r>
    <r>
      <rPr>
        <b/>
        <sz val="8"/>
        <color indexed="10"/>
        <rFont val="Arial"/>
        <family val="2"/>
      </rPr>
      <t>GL0041-1095</t>
    </r>
  </si>
  <si>
    <r>
      <t xml:space="preserve">Entrée en Espace Confiné (EX AT N2)
</t>
    </r>
    <r>
      <rPr>
        <b/>
        <sz val="8"/>
        <color indexed="10"/>
        <rFont val="Arial"/>
        <family val="2"/>
      </rPr>
      <t>GL00035-1095</t>
    </r>
  </si>
  <si>
    <r>
      <t xml:space="preserve">Travail en Hauteur
</t>
    </r>
    <r>
      <rPr>
        <b/>
        <sz val="8"/>
        <color indexed="10"/>
        <rFont val="Arial"/>
        <family val="2"/>
      </rPr>
      <t>GL00340-GL00341-GL00342-GL00389</t>
    </r>
  </si>
  <si>
    <r>
      <t xml:space="preserve">Permis de Feu (Ex AT N2)
</t>
    </r>
    <r>
      <rPr>
        <b/>
        <sz val="8"/>
        <color indexed="10"/>
        <rFont val="Arial"/>
        <family val="2"/>
      </rPr>
      <t>GL00036-1095</t>
    </r>
  </si>
  <si>
    <t>X a faire</t>
  </si>
  <si>
    <t>Chargé de consignation pour autres energies ( pneumatique )</t>
  </si>
  <si>
    <t>U544733</t>
  </si>
  <si>
    <t>Kadir</t>
  </si>
  <si>
    <t>Basak</t>
  </si>
  <si>
    <t>U373718</t>
  </si>
  <si>
    <t>Johann</t>
  </si>
  <si>
    <t>Gentes</t>
  </si>
  <si>
    <t>Bonnard</t>
  </si>
  <si>
    <t>U374122</t>
  </si>
  <si>
    <t xml:space="preserve">Jalale </t>
  </si>
  <si>
    <t>Barbouchi</t>
  </si>
  <si>
    <t xml:space="preserve">Michel </t>
  </si>
  <si>
    <t>Tromp</t>
  </si>
  <si>
    <t>Alexandre</t>
  </si>
  <si>
    <t>Henry</t>
  </si>
  <si>
    <t>Charlier</t>
  </si>
  <si>
    <t>U544504</t>
  </si>
  <si>
    <t>U551715</t>
  </si>
  <si>
    <t xml:space="preserve"> Khaled</t>
  </si>
  <si>
    <t>Lamrani</t>
  </si>
  <si>
    <t xml:space="preserve">Patrick </t>
  </si>
  <si>
    <t>U653561</t>
  </si>
  <si>
    <t>Lerley</t>
  </si>
  <si>
    <t>U535433</t>
  </si>
  <si>
    <t>Jean Philippe</t>
  </si>
  <si>
    <t>U653666</t>
  </si>
  <si>
    <t>Laura</t>
  </si>
  <si>
    <t>Pinay</t>
  </si>
  <si>
    <t>Marie Agnès</t>
  </si>
  <si>
    <t>U536209</t>
  </si>
  <si>
    <t>Wolff</t>
  </si>
  <si>
    <t>Stéphane</t>
  </si>
  <si>
    <t>recherche dans la base de donnée</t>
  </si>
  <si>
    <t>Choix du Secteur</t>
  </si>
  <si>
    <t>Identifiant</t>
  </si>
</sst>
</file>

<file path=xl/styles.xml><?xml version="1.0" encoding="utf-8"?>
<styleSheet xmlns="http://schemas.openxmlformats.org/spreadsheetml/2006/main">
  <numFmts count="2">
    <numFmt numFmtId="164" formatCode="000000"/>
    <numFmt numFmtId="165" formatCode="0.0%"/>
  </numFmts>
  <fonts count="17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10"/>
      <color indexed="8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0"/>
      <color rgb="FFFF0000"/>
      <name val="Arial"/>
      <family val="2"/>
    </font>
    <font>
      <b/>
      <sz val="18"/>
      <name val="Arial"/>
      <family val="2"/>
    </font>
    <font>
      <sz val="8"/>
      <color rgb="FF000000"/>
      <name val="Tahoma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1" fontId="7" fillId="0" borderId="0"/>
    <xf numFmtId="9" fontId="1" fillId="0" borderId="0" applyFont="0" applyFill="0" applyBorder="0" applyAlignment="0" applyProtection="0"/>
  </cellStyleXfs>
  <cellXfs count="121">
    <xf numFmtId="0" fontId="0" fillId="0" borderId="0" xfId="0"/>
    <xf numFmtId="0" fontId="5" fillId="0" borderId="0" xfId="0" applyFont="1"/>
    <xf numFmtId="0" fontId="2" fillId="0" borderId="0" xfId="1" applyFont="1" applyFill="1" applyAlignment="1">
      <alignment vertical="top"/>
    </xf>
    <xf numFmtId="0" fontId="5" fillId="0" borderId="3" xfId="1" applyFont="1" applyFill="1" applyBorder="1" applyAlignment="1">
      <alignment horizontal="center" vertical="center" textRotation="90" wrapText="1"/>
    </xf>
    <xf numFmtId="0" fontId="5" fillId="0" borderId="2" xfId="1" applyFont="1" applyFill="1" applyBorder="1" applyAlignment="1">
      <alignment horizontal="center" vertical="center" textRotation="90" wrapText="1"/>
    </xf>
    <xf numFmtId="0" fontId="5" fillId="3" borderId="4" xfId="1" applyFont="1" applyFill="1" applyBorder="1" applyAlignment="1">
      <alignment horizontal="center" vertical="center" textRotation="90" wrapText="1"/>
    </xf>
    <xf numFmtId="0" fontId="5" fillId="3" borderId="5" xfId="1" applyFont="1" applyFill="1" applyBorder="1" applyAlignment="1">
      <alignment horizontal="center" vertical="center" textRotation="90" wrapText="1"/>
    </xf>
    <xf numFmtId="0" fontId="5" fillId="4" borderId="4" xfId="1" applyFont="1" applyFill="1" applyBorder="1" applyAlignment="1">
      <alignment horizontal="center" vertical="center" textRotation="90" wrapText="1"/>
    </xf>
    <xf numFmtId="0" fontId="5" fillId="4" borderId="6" xfId="1" applyFont="1" applyFill="1" applyBorder="1" applyAlignment="1">
      <alignment horizontal="center" vertical="center" textRotation="90" wrapText="1"/>
    </xf>
    <xf numFmtId="0" fontId="5" fillId="4" borderId="5" xfId="1" applyFont="1" applyFill="1" applyBorder="1" applyAlignment="1">
      <alignment horizontal="center" vertical="center" textRotation="90" wrapText="1"/>
    </xf>
    <xf numFmtId="0" fontId="5" fillId="5" borderId="4" xfId="1" applyFont="1" applyFill="1" applyBorder="1" applyAlignment="1">
      <alignment horizontal="center" vertical="center" textRotation="90" wrapText="1"/>
    </xf>
    <xf numFmtId="0" fontId="5" fillId="5" borderId="5" xfId="1" applyFont="1" applyFill="1" applyBorder="1" applyAlignment="1">
      <alignment horizontal="center" vertical="center" textRotation="90" wrapText="1"/>
    </xf>
    <xf numFmtId="0" fontId="5" fillId="6" borderId="4" xfId="1" applyFont="1" applyFill="1" applyBorder="1" applyAlignment="1">
      <alignment horizontal="center" vertical="center" textRotation="90" wrapText="1"/>
    </xf>
    <xf numFmtId="0" fontId="5" fillId="7" borderId="4" xfId="1" applyFont="1" applyFill="1" applyBorder="1" applyAlignment="1">
      <alignment horizontal="center" vertical="center" textRotation="90" wrapText="1"/>
    </xf>
    <xf numFmtId="0" fontId="5" fillId="8" borderId="4" xfId="1" applyFont="1" applyFill="1" applyBorder="1" applyAlignment="1">
      <alignment horizontal="center" vertical="center" textRotation="90" wrapText="1"/>
    </xf>
    <xf numFmtId="0" fontId="5" fillId="8" borderId="7" xfId="1" applyFont="1" applyFill="1" applyBorder="1" applyAlignment="1">
      <alignment horizontal="center" vertical="center" textRotation="90" wrapText="1"/>
    </xf>
    <xf numFmtId="0" fontId="5" fillId="0" borderId="8" xfId="1" applyFont="1" applyFill="1" applyBorder="1" applyAlignment="1">
      <alignment horizontal="center" vertical="center" textRotation="90" wrapText="1"/>
    </xf>
    <xf numFmtId="0" fontId="5" fillId="0" borderId="7" xfId="1" applyFont="1" applyFill="1" applyBorder="1" applyAlignment="1">
      <alignment horizontal="center" vertical="center" textRotation="90" wrapText="1"/>
    </xf>
    <xf numFmtId="0" fontId="5" fillId="0" borderId="9" xfId="1" applyFont="1" applyFill="1" applyBorder="1" applyAlignment="1">
      <alignment horizontal="center" vertical="center" textRotation="90" wrapText="1"/>
    </xf>
    <xf numFmtId="0" fontId="5" fillId="3" borderId="7" xfId="1" applyFont="1" applyFill="1" applyBorder="1" applyAlignment="1">
      <alignment horizontal="center" vertical="center" textRotation="90" wrapText="1"/>
    </xf>
    <xf numFmtId="0" fontId="5" fillId="6" borderId="10" xfId="1" applyFont="1" applyFill="1" applyBorder="1" applyAlignment="1">
      <alignment horizontal="center" vertical="center" textRotation="90" wrapText="1"/>
    </xf>
    <xf numFmtId="0" fontId="5" fillId="6" borderId="11" xfId="1" applyFont="1" applyFill="1" applyBorder="1" applyAlignment="1">
      <alignment horizontal="center" vertical="center" textRotation="90" wrapText="1"/>
    </xf>
    <xf numFmtId="0" fontId="5" fillId="6" borderId="12" xfId="1" applyFont="1" applyFill="1" applyBorder="1" applyAlignment="1">
      <alignment horizontal="center" vertical="center" textRotation="90" wrapText="1"/>
    </xf>
    <xf numFmtId="0" fontId="5" fillId="6" borderId="0" xfId="1" applyFont="1" applyFill="1" applyBorder="1" applyAlignment="1">
      <alignment horizontal="center" vertical="center" textRotation="90" wrapText="1"/>
    </xf>
    <xf numFmtId="0" fontId="2" fillId="0" borderId="0" xfId="1" applyFont="1" applyFill="1"/>
    <xf numFmtId="0" fontId="7" fillId="9" borderId="0" xfId="1" applyFont="1" applyFill="1"/>
    <xf numFmtId="1" fontId="10" fillId="0" borderId="1" xfId="2" applyFont="1" applyFill="1" applyBorder="1" applyAlignment="1">
      <alignment wrapText="1"/>
    </xf>
    <xf numFmtId="0" fontId="7" fillId="9" borderId="0" xfId="1" applyFont="1" applyFill="1" applyBorder="1" applyAlignment="1">
      <alignment horizontal="center"/>
    </xf>
    <xf numFmtId="0" fontId="7" fillId="9" borderId="0" xfId="1" applyFont="1" applyFill="1" applyBorder="1"/>
    <xf numFmtId="0" fontId="7" fillId="0" borderId="0" xfId="1" applyFont="1"/>
    <xf numFmtId="0" fontId="7" fillId="0" borderId="0" xfId="1" applyFont="1" applyFill="1"/>
    <xf numFmtId="0" fontId="7" fillId="0" borderId="1" xfId="1" applyFont="1" applyFill="1" applyBorder="1"/>
    <xf numFmtId="1" fontId="10" fillId="0" borderId="0" xfId="2" applyFont="1" applyFill="1" applyBorder="1" applyAlignment="1">
      <alignment wrapText="1"/>
    </xf>
    <xf numFmtId="1" fontId="10" fillId="0" borderId="0" xfId="2" applyFont="1" applyFill="1" applyBorder="1" applyAlignment="1">
      <alignment horizontal="center" wrapText="1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0" fontId="7" fillId="0" borderId="0" xfId="1" applyFont="1" applyFill="1" applyAlignment="1">
      <alignment horizontal="center"/>
    </xf>
    <xf numFmtId="0" fontId="7" fillId="0" borderId="0" xfId="1" applyFont="1" applyFill="1" applyBorder="1" applyAlignment="1">
      <alignment horizontal="left"/>
    </xf>
    <xf numFmtId="0" fontId="7" fillId="2" borderId="0" xfId="1" applyFont="1" applyFill="1"/>
    <xf numFmtId="1" fontId="10" fillId="2" borderId="1" xfId="2" applyFont="1" applyFill="1" applyBorder="1" applyAlignment="1">
      <alignment wrapText="1"/>
    </xf>
    <xf numFmtId="0" fontId="7" fillId="2" borderId="0" xfId="1" applyFont="1" applyFill="1" applyBorder="1" applyAlignment="1">
      <alignment horizontal="center"/>
    </xf>
    <xf numFmtId="1" fontId="10" fillId="2" borderId="0" xfId="2" applyFont="1" applyFill="1" applyBorder="1" applyAlignment="1">
      <alignment wrapText="1"/>
    </xf>
    <xf numFmtId="0" fontId="7" fillId="2" borderId="0" xfId="1" applyFont="1" applyFill="1" applyBorder="1"/>
    <xf numFmtId="1" fontId="10" fillId="10" borderId="0" xfId="2" applyFont="1" applyFill="1" applyBorder="1" applyAlignment="1">
      <alignment horizontal="center" wrapText="1"/>
    </xf>
    <xf numFmtId="1" fontId="7" fillId="0" borderId="0" xfId="2" applyFont="1" applyFill="1" applyBorder="1" applyAlignment="1">
      <alignment wrapText="1"/>
    </xf>
    <xf numFmtId="0" fontId="7" fillId="10" borderId="0" xfId="1" applyFont="1" applyFill="1"/>
    <xf numFmtId="1" fontId="10" fillId="10" borderId="1" xfId="2" applyFont="1" applyFill="1" applyBorder="1" applyAlignment="1">
      <alignment wrapText="1"/>
    </xf>
    <xf numFmtId="0" fontId="7" fillId="10" borderId="0" xfId="1" applyFont="1" applyFill="1" applyBorder="1"/>
    <xf numFmtId="1" fontId="10" fillId="10" borderId="0" xfId="2" applyFont="1" applyFill="1" applyBorder="1" applyAlignment="1">
      <alignment wrapText="1"/>
    </xf>
    <xf numFmtId="1" fontId="10" fillId="0" borderId="13" xfId="2" applyFont="1" applyFill="1" applyBorder="1" applyAlignment="1">
      <alignment wrapText="1"/>
    </xf>
    <xf numFmtId="1" fontId="10" fillId="0" borderId="14" xfId="2" applyFont="1" applyFill="1" applyBorder="1" applyAlignment="1">
      <alignment wrapText="1"/>
    </xf>
    <xf numFmtId="1" fontId="10" fillId="0" borderId="0" xfId="2" applyFont="1" applyFill="1" applyBorder="1" applyAlignment="1">
      <alignment horizontal="left" wrapText="1"/>
    </xf>
    <xf numFmtId="164" fontId="3" fillId="0" borderId="1" xfId="1" applyNumberFormat="1" applyFont="1" applyFill="1" applyBorder="1" applyAlignment="1">
      <alignment horizontal="left"/>
    </xf>
    <xf numFmtId="1" fontId="10" fillId="0" borderId="15" xfId="2" applyFont="1" applyFill="1" applyBorder="1" applyAlignment="1">
      <alignment wrapText="1"/>
    </xf>
    <xf numFmtId="0" fontId="7" fillId="0" borderId="1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left"/>
    </xf>
    <xf numFmtId="0" fontId="7" fillId="10" borderId="1" xfId="1" applyFont="1" applyFill="1" applyBorder="1" applyAlignment="1">
      <alignment horizontal="left"/>
    </xf>
    <xf numFmtId="164" fontId="3" fillId="0" borderId="0" xfId="1" applyNumberFormat="1" applyFont="1" applyFill="1" applyBorder="1" applyAlignment="1">
      <alignment horizontal="center"/>
    </xf>
    <xf numFmtId="0" fontId="7" fillId="11" borderId="0" xfId="1" applyFont="1" applyFill="1"/>
    <xf numFmtId="1" fontId="10" fillId="10" borderId="0" xfId="2" applyFont="1" applyFill="1" applyBorder="1" applyAlignment="1">
      <alignment horizontal="left" wrapText="1"/>
    </xf>
    <xf numFmtId="165" fontId="7" fillId="10" borderId="0" xfId="3" applyNumberFormat="1" applyFont="1" applyFill="1" applyAlignment="1">
      <alignment horizontal="center"/>
    </xf>
    <xf numFmtId="0" fontId="7" fillId="0" borderId="0" xfId="1" applyFont="1" applyFill="1" applyAlignment="1">
      <alignment horizontal="center" vertical="center"/>
    </xf>
    <xf numFmtId="1" fontId="10" fillId="0" borderId="0" xfId="2" applyFont="1" applyFill="1" applyBorder="1" applyAlignment="1">
      <alignment horizontal="center" vertical="center" wrapText="1"/>
    </xf>
    <xf numFmtId="165" fontId="7" fillId="0" borderId="0" xfId="3" applyNumberFormat="1" applyFont="1" applyFill="1" applyAlignment="1">
      <alignment horizontal="center"/>
    </xf>
    <xf numFmtId="0" fontId="7" fillId="0" borderId="0" xfId="1" applyFont="1" applyFill="1" applyBorder="1" applyAlignment="1">
      <alignment horizontal="center" vertical="center"/>
    </xf>
    <xf numFmtId="1" fontId="10" fillId="0" borderId="1" xfId="2" quotePrefix="1" applyFont="1" applyFill="1" applyBorder="1" applyAlignment="1">
      <alignment horizontal="left" wrapText="1"/>
    </xf>
    <xf numFmtId="164" fontId="3" fillId="0" borderId="0" xfId="1" applyNumberFormat="1" applyFont="1" applyFill="1" applyBorder="1" applyAlignment="1">
      <alignment horizontal="left"/>
    </xf>
    <xf numFmtId="1" fontId="10" fillId="11" borderId="1" xfId="2" applyFont="1" applyFill="1" applyBorder="1" applyAlignment="1">
      <alignment wrapText="1"/>
    </xf>
    <xf numFmtId="0" fontId="7" fillId="11" borderId="0" xfId="1" applyFont="1" applyFill="1" applyBorder="1"/>
    <xf numFmtId="1" fontId="10" fillId="11" borderId="0" xfId="2" applyFont="1" applyFill="1" applyBorder="1" applyAlignment="1">
      <alignment wrapText="1"/>
    </xf>
    <xf numFmtId="1" fontId="10" fillId="11" borderId="0" xfId="2" applyFont="1" applyFill="1" applyBorder="1" applyAlignment="1">
      <alignment horizontal="center" wrapText="1"/>
    </xf>
    <xf numFmtId="0" fontId="5" fillId="10" borderId="5" xfId="1" applyFont="1" applyFill="1" applyBorder="1" applyAlignment="1">
      <alignment horizontal="center" vertical="center" textRotation="90" wrapText="1"/>
    </xf>
    <xf numFmtId="0" fontId="5" fillId="10" borderId="7" xfId="1" applyFont="1" applyFill="1" applyBorder="1" applyAlignment="1">
      <alignment horizontal="center" vertical="center" textRotation="90" wrapText="1"/>
    </xf>
    <xf numFmtId="0" fontId="5" fillId="10" borderId="6" xfId="1" applyFont="1" applyFill="1" applyBorder="1" applyAlignment="1">
      <alignment horizontal="center" vertical="center" textRotation="90" wrapText="1"/>
    </xf>
    <xf numFmtId="0" fontId="13" fillId="10" borderId="0" xfId="1" applyFont="1" applyFill="1" applyBorder="1"/>
    <xf numFmtId="1" fontId="13" fillId="10" borderId="0" xfId="2" applyFont="1" applyFill="1" applyBorder="1" applyAlignment="1">
      <alignment wrapText="1"/>
    </xf>
    <xf numFmtId="0" fontId="13" fillId="0" borderId="0" xfId="1" applyFont="1" applyFill="1"/>
    <xf numFmtId="1" fontId="13" fillId="0" borderId="0" xfId="2" applyFont="1" applyFill="1" applyBorder="1" applyAlignment="1">
      <alignment wrapText="1"/>
    </xf>
    <xf numFmtId="0" fontId="13" fillId="0" borderId="0" xfId="1" applyFont="1" applyFill="1" applyBorder="1"/>
    <xf numFmtId="0" fontId="7" fillId="11" borderId="1" xfId="1" applyFont="1" applyFill="1" applyBorder="1" applyAlignment="1">
      <alignment horizontal="center"/>
    </xf>
    <xf numFmtId="0" fontId="0" fillId="0" borderId="0" xfId="0" applyFill="1"/>
    <xf numFmtId="0" fontId="0" fillId="12" borderId="23" xfId="0" applyFill="1" applyBorder="1"/>
    <xf numFmtId="0" fontId="0" fillId="12" borderId="25" xfId="0" applyFill="1" applyBorder="1"/>
    <xf numFmtId="0" fontId="0" fillId="12" borderId="16" xfId="0" applyFill="1" applyBorder="1"/>
    <xf numFmtId="0" fontId="0" fillId="12" borderId="0" xfId="0" applyFill="1" applyBorder="1"/>
    <xf numFmtId="0" fontId="0" fillId="12" borderId="26" xfId="0" applyFill="1" applyBorder="1"/>
    <xf numFmtId="0" fontId="0" fillId="12" borderId="2" xfId="0" applyFill="1" applyBorder="1"/>
    <xf numFmtId="0" fontId="0" fillId="12" borderId="11" xfId="0" applyFill="1" applyBorder="1"/>
    <xf numFmtId="0" fontId="0" fillId="12" borderId="27" xfId="0" applyFill="1" applyBorder="1"/>
    <xf numFmtId="0" fontId="0" fillId="0" borderId="0" xfId="0" applyNumberFormat="1"/>
    <xf numFmtId="0" fontId="1" fillId="0" borderId="0" xfId="0" applyFont="1" applyFill="1" applyBorder="1"/>
    <xf numFmtId="0" fontId="6" fillId="4" borderId="17" xfId="1" applyFont="1" applyFill="1" applyBorder="1" applyAlignment="1">
      <alignment horizontal="center" vertical="top" wrapText="1"/>
    </xf>
    <xf numFmtId="0" fontId="5" fillId="10" borderId="22" xfId="1" applyFont="1" applyFill="1" applyBorder="1" applyAlignment="1">
      <alignment horizontal="center" vertical="top" wrapText="1"/>
    </xf>
    <xf numFmtId="0" fontId="4" fillId="9" borderId="18" xfId="1" applyFont="1" applyFill="1" applyBorder="1" applyAlignment="1">
      <alignment horizontal="left" vertical="center" wrapText="1"/>
    </xf>
    <xf numFmtId="0" fontId="9" fillId="9" borderId="19" xfId="1" applyFont="1" applyFill="1" applyBorder="1" applyAlignment="1">
      <alignment horizontal="left" vertical="center" wrapText="1"/>
    </xf>
    <xf numFmtId="0" fontId="9" fillId="9" borderId="20" xfId="1" applyFont="1" applyFill="1" applyBorder="1" applyAlignment="1">
      <alignment horizontal="left" vertical="center" wrapText="1"/>
    </xf>
    <xf numFmtId="0" fontId="6" fillId="3" borderId="17" xfId="1" applyFont="1" applyFill="1" applyBorder="1" applyAlignment="1">
      <alignment horizontal="center" vertical="top" wrapText="1"/>
    </xf>
    <xf numFmtId="0" fontId="6" fillId="3" borderId="22" xfId="1" applyFont="1" applyFill="1" applyBorder="1" applyAlignment="1">
      <alignment horizontal="center" vertical="top" wrapText="1"/>
    </xf>
    <xf numFmtId="0" fontId="6" fillId="4" borderId="18" xfId="1" applyFont="1" applyFill="1" applyBorder="1" applyAlignment="1">
      <alignment horizontal="center" vertical="top" wrapText="1"/>
    </xf>
    <xf numFmtId="0" fontId="6" fillId="4" borderId="19" xfId="1" applyFont="1" applyFill="1" applyBorder="1" applyAlignment="1">
      <alignment horizontal="center" vertical="top" wrapText="1"/>
    </xf>
    <xf numFmtId="0" fontId="6" fillId="4" borderId="20" xfId="1" applyFont="1" applyFill="1" applyBorder="1" applyAlignment="1">
      <alignment horizontal="center" vertical="top" wrapText="1"/>
    </xf>
    <xf numFmtId="0" fontId="6" fillId="5" borderId="21" xfId="1" applyFont="1" applyFill="1" applyBorder="1" applyAlignment="1">
      <alignment horizontal="center" vertical="top" wrapText="1"/>
    </xf>
    <xf numFmtId="0" fontId="5" fillId="5" borderId="22" xfId="1" applyFont="1" applyFill="1" applyBorder="1" applyAlignment="1">
      <alignment horizontal="center" vertical="top" wrapText="1"/>
    </xf>
    <xf numFmtId="0" fontId="6" fillId="6" borderId="21" xfId="1" applyFont="1" applyFill="1" applyBorder="1" applyAlignment="1">
      <alignment horizontal="center" vertical="top" wrapText="1"/>
    </xf>
    <xf numFmtId="0" fontId="6" fillId="7" borderId="18" xfId="1" applyFont="1" applyFill="1" applyBorder="1" applyAlignment="1">
      <alignment horizontal="center" vertical="top" wrapText="1"/>
    </xf>
    <xf numFmtId="0" fontId="6" fillId="10" borderId="20" xfId="1" applyFont="1" applyFill="1" applyBorder="1" applyAlignment="1">
      <alignment horizontal="center" vertical="top" wrapText="1"/>
    </xf>
    <xf numFmtId="0" fontId="6" fillId="8" borderId="18" xfId="1" applyFont="1" applyFill="1" applyBorder="1" applyAlignment="1">
      <alignment horizontal="center" vertical="top" wrapText="1"/>
    </xf>
    <xf numFmtId="0" fontId="6" fillId="10" borderId="19" xfId="1" applyFont="1" applyFill="1" applyBorder="1" applyAlignment="1">
      <alignment horizontal="center" vertical="top" wrapText="1"/>
    </xf>
    <xf numFmtId="0" fontId="6" fillId="8" borderId="19" xfId="1" applyFont="1" applyFill="1" applyBorder="1" applyAlignment="1">
      <alignment horizontal="center" vertical="top" wrapText="1"/>
    </xf>
    <xf numFmtId="0" fontId="6" fillId="0" borderId="18" xfId="1" applyFont="1" applyFill="1" applyBorder="1" applyAlignment="1">
      <alignment horizontal="center" vertical="top"/>
    </xf>
    <xf numFmtId="0" fontId="6" fillId="0" borderId="19" xfId="1" applyFont="1" applyFill="1" applyBorder="1" applyAlignment="1">
      <alignment horizontal="center" vertical="top"/>
    </xf>
    <xf numFmtId="0" fontId="6" fillId="3" borderId="18" xfId="1" applyFont="1" applyFill="1" applyBorder="1" applyAlignment="1">
      <alignment horizontal="center" vertical="top" wrapText="1"/>
    </xf>
    <xf numFmtId="0" fontId="6" fillId="3" borderId="20" xfId="1" applyFont="1" applyFill="1" applyBorder="1" applyAlignment="1">
      <alignment horizontal="center" vertical="top" wrapText="1"/>
    </xf>
    <xf numFmtId="0" fontId="6" fillId="10" borderId="22" xfId="1" applyFont="1" applyFill="1" applyBorder="1" applyAlignment="1">
      <alignment horizontal="center" vertical="top" wrapText="1"/>
    </xf>
    <xf numFmtId="0" fontId="6" fillId="6" borderId="18" xfId="1" applyFont="1" applyFill="1" applyBorder="1" applyAlignment="1">
      <alignment horizontal="center" vertical="top" wrapText="1"/>
    </xf>
    <xf numFmtId="0" fontId="6" fillId="6" borderId="19" xfId="1" applyFont="1" applyFill="1" applyBorder="1" applyAlignment="1">
      <alignment horizontal="center" vertical="top" wrapText="1"/>
    </xf>
    <xf numFmtId="0" fontId="6" fillId="6" borderId="20" xfId="1" applyFont="1" applyFill="1" applyBorder="1" applyAlignment="1">
      <alignment horizontal="center" vertical="top" wrapText="1"/>
    </xf>
    <xf numFmtId="0" fontId="7" fillId="12" borderId="24" xfId="0" applyFont="1" applyFill="1" applyBorder="1" applyAlignment="1">
      <alignment horizontal="center"/>
    </xf>
    <xf numFmtId="0" fontId="7" fillId="12" borderId="23" xfId="0" applyFont="1" applyFill="1" applyBorder="1" applyAlignment="1">
      <alignment horizontal="center"/>
    </xf>
    <xf numFmtId="0" fontId="14" fillId="12" borderId="0" xfId="0" applyFont="1" applyFill="1" applyBorder="1" applyAlignment="1">
      <alignment horizontal="center" vertical="center"/>
    </xf>
    <xf numFmtId="0" fontId="14" fillId="12" borderId="11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_Sheet1 2" xfId="2"/>
    <cellStyle name="Pourcentage" xfId="3" builtinId="5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2" displayName="Table2" ref="A23:D239" totalsRowShown="0" headerRowDxfId="5" dataDxfId="4">
  <autoFilter ref="A23:D239"/>
  <tableColumns count="4">
    <tableColumn id="1" name="Service" dataDxfId="3"/>
    <tableColumn id="2" name="Identifiant" dataDxfId="2"/>
    <tableColumn id="3" name="Prénom" dataDxfId="1"/>
    <tableColumn id="4" name="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AJ241"/>
  <sheetViews>
    <sheetView zoomScale="90" zoomScaleNormal="90" workbookViewId="0">
      <pane ySplit="3" topLeftCell="A4" activePane="bottomLeft" state="frozen"/>
      <selection pane="bottomLeft" activeCell="A90" sqref="A90"/>
    </sheetView>
  </sheetViews>
  <sheetFormatPr baseColWidth="10" defaultColWidth="9.140625" defaultRowHeight="12.75"/>
  <cols>
    <col min="1" max="1" width="22.42578125" style="30" customWidth="1"/>
    <col min="2" max="2" width="19.42578125" style="34" customWidth="1"/>
    <col min="3" max="3" width="16.7109375" style="57" customWidth="1"/>
    <col min="4" max="4" width="14.42578125" style="57" customWidth="1"/>
    <col min="5" max="5" width="17.7109375" style="35" customWidth="1"/>
    <col min="6" max="6" width="9.140625" style="34"/>
    <col min="7" max="7" width="6.7109375" style="34" customWidth="1"/>
    <col min="8" max="9" width="13" style="34" customWidth="1"/>
    <col min="10" max="10" width="12" style="34" bestFit="1" customWidth="1"/>
    <col min="11" max="11" width="5.7109375" style="34" customWidth="1"/>
    <col min="12" max="12" width="6.5703125" style="34" customWidth="1"/>
    <col min="13" max="13" width="5.7109375" style="34" customWidth="1"/>
    <col min="14" max="14" width="8.85546875" style="47" customWidth="1"/>
    <col min="15" max="15" width="14.28515625" style="34" customWidth="1"/>
    <col min="16" max="16" width="12.42578125" style="47" customWidth="1"/>
    <col min="17" max="17" width="7.85546875" style="34" customWidth="1"/>
    <col min="18" max="18" width="9.7109375" style="47" customWidth="1"/>
    <col min="19" max="19" width="11" style="34" customWidth="1"/>
    <col min="20" max="21" width="5.85546875" style="34" customWidth="1"/>
    <col min="22" max="22" width="6" style="30" customWidth="1"/>
    <col min="23" max="23" width="5.85546875" style="30" customWidth="1"/>
    <col min="24" max="24" width="7.7109375" style="30" customWidth="1"/>
    <col min="25" max="25" width="7.28515625" style="30" customWidth="1"/>
    <col min="26" max="26" width="10.42578125" style="30" customWidth="1"/>
    <col min="27" max="27" width="11.5703125" style="30" customWidth="1"/>
    <col min="28" max="28" width="11.5703125" style="45" customWidth="1"/>
    <col min="29" max="30" width="15.85546875" style="30" customWidth="1"/>
    <col min="31" max="31" width="12.85546875" style="45" customWidth="1"/>
    <col min="32" max="34" width="12.85546875" style="30" customWidth="1"/>
    <col min="35" max="35" width="9.140625" style="30"/>
    <col min="36" max="36" width="9.140625" style="45"/>
    <col min="37" max="16384" width="9.140625" style="30"/>
  </cols>
  <sheetData>
    <row r="1" spans="1:36" s="2" customFormat="1" ht="69" customHeight="1" thickBot="1">
      <c r="A1" s="93" t="s">
        <v>588</v>
      </c>
      <c r="B1" s="94"/>
      <c r="C1" s="94"/>
      <c r="D1" s="94"/>
      <c r="E1" s="95"/>
      <c r="F1" s="96" t="s">
        <v>682</v>
      </c>
      <c r="G1" s="97"/>
      <c r="H1" s="98" t="s">
        <v>683</v>
      </c>
      <c r="I1" s="99"/>
      <c r="J1" s="100"/>
      <c r="K1" s="101" t="s">
        <v>685</v>
      </c>
      <c r="L1" s="102"/>
      <c r="M1" s="103" t="s">
        <v>688</v>
      </c>
      <c r="N1" s="92"/>
      <c r="O1" s="104" t="s">
        <v>684</v>
      </c>
      <c r="P1" s="105"/>
      <c r="Q1" s="106" t="s">
        <v>686</v>
      </c>
      <c r="R1" s="107"/>
      <c r="S1" s="108"/>
      <c r="T1" s="108"/>
      <c r="U1" s="109" t="s">
        <v>0</v>
      </c>
      <c r="V1" s="110"/>
      <c r="W1" s="110"/>
      <c r="X1" s="110"/>
      <c r="Y1" s="111" t="s">
        <v>571</v>
      </c>
      <c r="Z1" s="112"/>
      <c r="AA1" s="101" t="s">
        <v>579</v>
      </c>
      <c r="AB1" s="113"/>
      <c r="AC1" s="114" t="s">
        <v>687</v>
      </c>
      <c r="AD1" s="115"/>
      <c r="AE1" s="107"/>
      <c r="AF1" s="115"/>
      <c r="AG1" s="115"/>
      <c r="AH1" s="116"/>
      <c r="AI1" s="91" t="s">
        <v>580</v>
      </c>
      <c r="AJ1" s="92"/>
    </row>
    <row r="2" spans="1:36" s="24" customFormat="1" ht="109.9" customHeight="1">
      <c r="A2" s="3" t="s">
        <v>564</v>
      </c>
      <c r="B2" s="3" t="s">
        <v>1</v>
      </c>
      <c r="C2" s="3" t="s">
        <v>563</v>
      </c>
      <c r="D2" s="3" t="s">
        <v>36</v>
      </c>
      <c r="E2" s="4" t="s">
        <v>37</v>
      </c>
      <c r="F2" s="5" t="s">
        <v>568</v>
      </c>
      <c r="G2" s="6" t="s">
        <v>38</v>
      </c>
      <c r="H2" s="7" t="s">
        <v>586</v>
      </c>
      <c r="I2" s="8" t="s">
        <v>636</v>
      </c>
      <c r="J2" s="9" t="s">
        <v>690</v>
      </c>
      <c r="K2" s="10" t="s">
        <v>39</v>
      </c>
      <c r="L2" s="11" t="s">
        <v>40</v>
      </c>
      <c r="M2" s="12" t="s">
        <v>41</v>
      </c>
      <c r="N2" s="71" t="s">
        <v>587</v>
      </c>
      <c r="O2" s="13" t="s">
        <v>42</v>
      </c>
      <c r="P2" s="73" t="s">
        <v>35</v>
      </c>
      <c r="Q2" s="14" t="s">
        <v>569</v>
      </c>
      <c r="R2" s="72" t="s">
        <v>570</v>
      </c>
      <c r="S2" s="15" t="s">
        <v>585</v>
      </c>
      <c r="T2" s="15" t="s">
        <v>43</v>
      </c>
      <c r="U2" s="16" t="s">
        <v>2</v>
      </c>
      <c r="V2" s="17" t="s">
        <v>3</v>
      </c>
      <c r="W2" s="17" t="s">
        <v>4</v>
      </c>
      <c r="X2" s="18" t="s">
        <v>5</v>
      </c>
      <c r="Y2" s="5" t="s">
        <v>572</v>
      </c>
      <c r="Z2" s="19" t="s">
        <v>573</v>
      </c>
      <c r="AA2" s="10" t="s">
        <v>574</v>
      </c>
      <c r="AB2" s="71" t="s">
        <v>44</v>
      </c>
      <c r="AC2" s="20" t="s">
        <v>576</v>
      </c>
      <c r="AD2" s="21" t="s">
        <v>577</v>
      </c>
      <c r="AE2" s="72" t="s">
        <v>575</v>
      </c>
      <c r="AF2" s="22" t="s">
        <v>578</v>
      </c>
      <c r="AG2" s="22" t="s">
        <v>582</v>
      </c>
      <c r="AH2" s="23" t="s">
        <v>583</v>
      </c>
      <c r="AI2" s="7" t="s">
        <v>584</v>
      </c>
      <c r="AJ2" s="71" t="s">
        <v>581</v>
      </c>
    </row>
    <row r="3" spans="1:36" s="29" customFormat="1" ht="12" customHeight="1">
      <c r="A3" s="25" t="s">
        <v>567</v>
      </c>
      <c r="B3" s="26" t="s">
        <v>45</v>
      </c>
      <c r="C3" s="26" t="s">
        <v>46</v>
      </c>
      <c r="D3" s="26" t="s">
        <v>47</v>
      </c>
      <c r="E3" s="27" t="s">
        <v>603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ht="12" customHeight="1">
      <c r="A4" s="25" t="s">
        <v>668</v>
      </c>
      <c r="B4" s="26" t="s">
        <v>48</v>
      </c>
      <c r="C4" s="26" t="s">
        <v>49</v>
      </c>
      <c r="D4" s="26" t="s">
        <v>50</v>
      </c>
      <c r="E4" s="27" t="s">
        <v>614</v>
      </c>
      <c r="F4" s="28" t="s">
        <v>622</v>
      </c>
      <c r="G4" s="28"/>
      <c r="H4" s="28"/>
      <c r="I4" s="28"/>
      <c r="J4" s="28"/>
      <c r="K4" s="28"/>
      <c r="L4" s="28"/>
      <c r="M4" s="28"/>
      <c r="O4" s="28"/>
      <c r="Q4" s="28"/>
      <c r="S4" s="28" t="s">
        <v>622</v>
      </c>
      <c r="T4" s="28"/>
      <c r="U4" s="28"/>
      <c r="V4" s="25"/>
      <c r="W4" s="25"/>
      <c r="X4" s="25"/>
      <c r="Y4" s="25"/>
      <c r="Z4" s="25"/>
      <c r="AA4" s="25"/>
      <c r="AC4" s="25"/>
      <c r="AD4" s="25"/>
      <c r="AF4" s="25"/>
      <c r="AG4" s="25"/>
      <c r="AH4" s="25"/>
      <c r="AI4" s="25"/>
    </row>
    <row r="5" spans="1:36" ht="12" customHeight="1">
      <c r="A5" s="25" t="s">
        <v>668</v>
      </c>
      <c r="B5" s="26" t="s">
        <v>51</v>
      </c>
      <c r="C5" s="26" t="s">
        <v>52</v>
      </c>
      <c r="D5" s="26" t="s">
        <v>53</v>
      </c>
      <c r="E5" s="27" t="s">
        <v>614</v>
      </c>
      <c r="F5" s="28" t="s">
        <v>622</v>
      </c>
      <c r="G5" s="28"/>
      <c r="H5" s="28"/>
      <c r="I5" s="28"/>
      <c r="J5" s="28"/>
      <c r="K5" s="28"/>
      <c r="L5" s="28"/>
      <c r="M5" s="28"/>
      <c r="O5" s="28"/>
      <c r="Q5" s="28"/>
      <c r="S5" s="28" t="s">
        <v>605</v>
      </c>
      <c r="T5" s="28"/>
      <c r="U5" s="28"/>
      <c r="V5" s="25"/>
      <c r="W5" s="25"/>
      <c r="X5" s="25"/>
      <c r="Y5" s="25"/>
      <c r="Z5" s="25"/>
      <c r="AA5" s="25"/>
      <c r="AC5" s="25"/>
      <c r="AD5" s="25"/>
      <c r="AF5" s="25"/>
      <c r="AG5" s="25"/>
      <c r="AH5" s="25"/>
      <c r="AI5" s="25"/>
    </row>
    <row r="6" spans="1:36" ht="12" customHeight="1">
      <c r="B6" s="31"/>
      <c r="C6" s="26"/>
      <c r="D6" s="26"/>
      <c r="E6" s="32"/>
      <c r="F6" s="62"/>
      <c r="G6" s="62"/>
      <c r="H6" s="62"/>
      <c r="I6" s="62"/>
      <c r="J6" s="62"/>
      <c r="K6" s="62"/>
      <c r="L6" s="62"/>
      <c r="M6" s="62"/>
      <c r="N6" s="62"/>
      <c r="O6" s="62"/>
      <c r="P6" s="34"/>
      <c r="Q6" s="62"/>
      <c r="R6" s="62"/>
      <c r="S6" s="61"/>
      <c r="T6" s="61"/>
      <c r="Y6" s="61"/>
      <c r="Z6" s="62"/>
      <c r="AB6" s="62"/>
      <c r="AC6" s="62"/>
      <c r="AD6" s="62"/>
      <c r="AE6" s="62"/>
      <c r="AF6" s="61"/>
      <c r="AG6" s="62"/>
      <c r="AH6" s="61"/>
      <c r="AI6" s="62"/>
      <c r="AJ6" s="62"/>
    </row>
    <row r="7" spans="1:36" ht="12" customHeight="1">
      <c r="A7" s="25" t="s">
        <v>668</v>
      </c>
      <c r="B7" s="26" t="s">
        <v>57</v>
      </c>
      <c r="C7" s="26" t="s">
        <v>58</v>
      </c>
      <c r="D7" s="26" t="s">
        <v>59</v>
      </c>
      <c r="E7" s="35" t="s">
        <v>614</v>
      </c>
      <c r="F7" s="28" t="s">
        <v>622</v>
      </c>
      <c r="I7" s="33"/>
      <c r="K7" s="28"/>
      <c r="L7" s="28"/>
      <c r="S7" s="28" t="s">
        <v>605</v>
      </c>
    </row>
    <row r="8" spans="1:36" ht="12" customHeight="1">
      <c r="A8" s="25" t="s">
        <v>668</v>
      </c>
      <c r="B8" s="26" t="s">
        <v>60</v>
      </c>
      <c r="C8" s="26" t="s">
        <v>46</v>
      </c>
      <c r="D8" s="26" t="s">
        <v>61</v>
      </c>
      <c r="E8" s="35" t="s">
        <v>614</v>
      </c>
      <c r="F8" s="28" t="s">
        <v>622</v>
      </c>
      <c r="I8" s="33"/>
      <c r="K8" s="28"/>
      <c r="L8" s="28"/>
      <c r="S8" s="28" t="s">
        <v>622</v>
      </c>
    </row>
    <row r="9" spans="1:36" ht="12" customHeight="1">
      <c r="A9" s="25" t="s">
        <v>668</v>
      </c>
      <c r="B9" s="26" t="s">
        <v>536</v>
      </c>
      <c r="C9" s="26" t="s">
        <v>247</v>
      </c>
      <c r="D9" s="26" t="s">
        <v>537</v>
      </c>
      <c r="F9" s="34" t="s">
        <v>605</v>
      </c>
    </row>
    <row r="10" spans="1:36" ht="12" customHeight="1">
      <c r="A10" s="25" t="s">
        <v>668</v>
      </c>
      <c r="B10" s="26" t="s">
        <v>64</v>
      </c>
      <c r="C10" s="26" t="s">
        <v>65</v>
      </c>
      <c r="D10" s="26" t="s">
        <v>66</v>
      </c>
      <c r="E10" s="35" t="s">
        <v>615</v>
      </c>
      <c r="F10" s="28" t="s">
        <v>622</v>
      </c>
      <c r="I10" s="33"/>
    </row>
    <row r="11" spans="1:36" ht="12" customHeight="1">
      <c r="B11" s="31"/>
      <c r="C11" s="26"/>
      <c r="D11" s="26"/>
      <c r="F11" s="61"/>
      <c r="G11" s="62"/>
      <c r="H11" s="61"/>
      <c r="I11" s="61"/>
      <c r="J11" s="61"/>
      <c r="K11" s="64"/>
      <c r="L11" s="61"/>
      <c r="M11" s="61"/>
      <c r="N11" s="61"/>
      <c r="O11" s="61"/>
      <c r="P11" s="34"/>
      <c r="Q11" s="61"/>
      <c r="R11" s="61"/>
      <c r="S11" s="61"/>
      <c r="T11" s="61"/>
      <c r="Y11" s="62"/>
      <c r="Z11" s="61"/>
      <c r="AB11" s="61"/>
      <c r="AC11" s="61"/>
      <c r="AD11" s="61"/>
      <c r="AE11" s="61"/>
      <c r="AF11" s="61"/>
      <c r="AG11" s="61"/>
      <c r="AH11" s="61"/>
      <c r="AI11" s="61"/>
      <c r="AJ11" s="61"/>
    </row>
    <row r="12" spans="1:36" ht="12" customHeight="1">
      <c r="A12" s="30" t="s">
        <v>612</v>
      </c>
      <c r="B12" s="26" t="s">
        <v>68</v>
      </c>
      <c r="C12" s="26" t="s">
        <v>69</v>
      </c>
      <c r="D12" s="26" t="s">
        <v>70</v>
      </c>
      <c r="F12" s="32" t="s">
        <v>591</v>
      </c>
      <c r="I12" s="33"/>
      <c r="N12" s="34"/>
      <c r="P12" s="34"/>
      <c r="R12" s="34"/>
      <c r="Y12" s="36" t="s">
        <v>591</v>
      </c>
      <c r="AB12" s="30"/>
      <c r="AE12" s="30"/>
      <c r="AJ12" s="30"/>
    </row>
    <row r="13" spans="1:36" ht="12" customHeight="1">
      <c r="A13" s="30" t="s">
        <v>567</v>
      </c>
      <c r="B13" s="26" t="s">
        <v>71</v>
      </c>
      <c r="C13" s="26" t="s">
        <v>72</v>
      </c>
      <c r="D13" s="26" t="s">
        <v>70</v>
      </c>
      <c r="E13" s="37" t="s">
        <v>604</v>
      </c>
      <c r="F13" s="34" t="s">
        <v>605</v>
      </c>
      <c r="I13" s="33"/>
      <c r="N13" s="34"/>
      <c r="P13" s="34"/>
      <c r="R13" s="34"/>
      <c r="AB13" s="30"/>
      <c r="AE13" s="30"/>
      <c r="AJ13" s="30"/>
    </row>
    <row r="14" spans="1:36" ht="12" customHeight="1">
      <c r="A14" s="30" t="s">
        <v>567</v>
      </c>
      <c r="B14" s="26" t="s">
        <v>602</v>
      </c>
      <c r="C14" s="26" t="s">
        <v>601</v>
      </c>
      <c r="D14" s="26" t="s">
        <v>600</v>
      </c>
      <c r="E14" s="37" t="s">
        <v>604</v>
      </c>
      <c r="F14" s="34" t="s">
        <v>605</v>
      </c>
      <c r="I14" s="33"/>
      <c r="N14" s="34"/>
      <c r="P14" s="34"/>
      <c r="R14" s="34"/>
      <c r="AB14" s="30"/>
      <c r="AE14" s="30"/>
      <c r="AJ14" s="30"/>
    </row>
    <row r="15" spans="1:36" ht="12" customHeight="1">
      <c r="A15" s="30" t="s">
        <v>669</v>
      </c>
      <c r="B15" s="26" t="s">
        <v>73</v>
      </c>
      <c r="C15" s="26" t="s">
        <v>74</v>
      </c>
      <c r="D15" s="26" t="s">
        <v>75</v>
      </c>
      <c r="E15" s="35" t="s">
        <v>623</v>
      </c>
      <c r="F15" s="32" t="s">
        <v>622</v>
      </c>
      <c r="I15" s="33"/>
      <c r="J15" s="34" t="s">
        <v>622</v>
      </c>
      <c r="N15" s="34"/>
      <c r="P15" s="34"/>
      <c r="R15" s="34"/>
      <c r="S15" s="34" t="s">
        <v>622</v>
      </c>
      <c r="T15" s="34" t="s">
        <v>622</v>
      </c>
      <c r="AB15" s="30"/>
      <c r="AE15" s="30"/>
      <c r="AJ15" s="30"/>
    </row>
    <row r="16" spans="1:36" ht="12" customHeight="1">
      <c r="B16" s="31"/>
      <c r="C16" s="26"/>
      <c r="D16" s="26"/>
      <c r="E16" s="32"/>
      <c r="F16" s="62"/>
      <c r="G16" s="62"/>
      <c r="H16" s="62"/>
      <c r="I16" s="62"/>
      <c r="J16" s="61"/>
      <c r="K16" s="64"/>
      <c r="L16" s="64"/>
      <c r="M16" s="62"/>
      <c r="N16" s="61"/>
      <c r="O16" s="62"/>
      <c r="P16" s="34"/>
      <c r="Q16" s="61"/>
      <c r="R16" s="61"/>
      <c r="S16" s="61"/>
      <c r="T16" s="61"/>
      <c r="Y16" s="61"/>
      <c r="Z16" s="62"/>
      <c r="AB16" s="62"/>
      <c r="AC16" s="62"/>
      <c r="AD16" s="61"/>
      <c r="AE16" s="61"/>
      <c r="AF16" s="61"/>
      <c r="AG16" s="61"/>
      <c r="AH16" s="61"/>
      <c r="AI16" s="61"/>
      <c r="AJ16" s="61"/>
    </row>
    <row r="17" spans="1:36" s="38" customFormat="1" ht="12" customHeight="1">
      <c r="A17" s="38" t="s">
        <v>669</v>
      </c>
      <c r="B17" s="39" t="s">
        <v>76</v>
      </c>
      <c r="C17" s="39" t="s">
        <v>77</v>
      </c>
      <c r="D17" s="39" t="s">
        <v>78</v>
      </c>
      <c r="E17" s="40" t="s">
        <v>624</v>
      </c>
      <c r="F17" s="41" t="s">
        <v>622</v>
      </c>
      <c r="G17" s="41" t="s">
        <v>622</v>
      </c>
      <c r="H17" s="42"/>
      <c r="I17" s="59" t="s">
        <v>622</v>
      </c>
      <c r="J17" s="42" t="s">
        <v>622</v>
      </c>
      <c r="K17" s="42" t="s">
        <v>622</v>
      </c>
      <c r="L17" s="42" t="s">
        <v>622</v>
      </c>
      <c r="M17" s="42" t="s">
        <v>622</v>
      </c>
      <c r="N17" s="42"/>
      <c r="O17" s="42" t="s">
        <v>622</v>
      </c>
      <c r="P17" s="34"/>
      <c r="Q17" s="42" t="s">
        <v>622</v>
      </c>
      <c r="R17" s="42"/>
      <c r="S17" s="42" t="s">
        <v>622</v>
      </c>
      <c r="T17" s="42"/>
      <c r="U17" s="34"/>
      <c r="V17" s="30"/>
      <c r="W17" s="30"/>
      <c r="X17" s="30"/>
      <c r="Y17" s="38" t="s">
        <v>622</v>
      </c>
      <c r="AA17" s="30"/>
      <c r="AC17" s="38" t="s">
        <v>622</v>
      </c>
      <c r="AD17" s="38" t="s">
        <v>622</v>
      </c>
      <c r="AI17" s="38" t="s">
        <v>622</v>
      </c>
    </row>
    <row r="18" spans="1:36" ht="12" customHeight="1">
      <c r="A18" s="30" t="s">
        <v>612</v>
      </c>
      <c r="B18" s="26" t="s">
        <v>80</v>
      </c>
      <c r="C18" s="26" t="s">
        <v>81</v>
      </c>
      <c r="D18" s="26" t="s">
        <v>82</v>
      </c>
      <c r="F18" s="32" t="s">
        <v>591</v>
      </c>
      <c r="I18" s="33"/>
      <c r="N18" s="34"/>
      <c r="P18" s="34"/>
      <c r="R18" s="34"/>
      <c r="Y18" s="36"/>
      <c r="AA18" s="30" t="s">
        <v>622</v>
      </c>
      <c r="AB18" s="30"/>
      <c r="AE18" s="30"/>
      <c r="AJ18" s="30"/>
    </row>
    <row r="19" spans="1:36" ht="12" customHeight="1">
      <c r="A19" s="30" t="s">
        <v>567</v>
      </c>
      <c r="B19" s="26" t="s">
        <v>83</v>
      </c>
      <c r="C19" s="26" t="s">
        <v>84</v>
      </c>
      <c r="D19" s="26" t="s">
        <v>85</v>
      </c>
      <c r="E19" s="37" t="s">
        <v>606</v>
      </c>
      <c r="F19" s="32" t="s">
        <v>622</v>
      </c>
      <c r="I19" s="33"/>
      <c r="N19" s="34"/>
      <c r="P19" s="34"/>
      <c r="R19" s="34"/>
      <c r="AB19" s="30"/>
      <c r="AE19" s="30"/>
      <c r="AJ19" s="30"/>
    </row>
    <row r="20" spans="1:36" ht="12" customHeight="1">
      <c r="A20" s="30" t="s">
        <v>669</v>
      </c>
      <c r="B20" s="26" t="s">
        <v>86</v>
      </c>
      <c r="C20" s="26" t="s">
        <v>87</v>
      </c>
      <c r="D20" s="26" t="s">
        <v>88</v>
      </c>
      <c r="E20" s="35" t="s">
        <v>625</v>
      </c>
      <c r="F20" s="32" t="s">
        <v>622</v>
      </c>
      <c r="H20" s="32" t="s">
        <v>622</v>
      </c>
      <c r="I20" s="33"/>
      <c r="J20" s="32" t="s">
        <v>622</v>
      </c>
      <c r="N20" s="34"/>
      <c r="P20" s="34"/>
      <c r="R20" s="34"/>
      <c r="Y20" s="30" t="s">
        <v>622</v>
      </c>
      <c r="Z20" s="30" t="s">
        <v>622</v>
      </c>
      <c r="AB20" s="30"/>
      <c r="AE20" s="30"/>
      <c r="AJ20" s="30"/>
    </row>
    <row r="21" spans="1:36" ht="12" customHeight="1">
      <c r="A21" s="25" t="s">
        <v>668</v>
      </c>
      <c r="B21" s="26" t="s">
        <v>90</v>
      </c>
      <c r="C21" s="26" t="s">
        <v>91</v>
      </c>
      <c r="D21" s="26" t="s">
        <v>92</v>
      </c>
      <c r="E21" s="35" t="s">
        <v>614</v>
      </c>
      <c r="F21" s="28" t="s">
        <v>622</v>
      </c>
      <c r="I21" s="33"/>
      <c r="K21" s="34" t="s">
        <v>605</v>
      </c>
      <c r="L21" s="34" t="s">
        <v>605</v>
      </c>
    </row>
    <row r="22" spans="1:36" ht="12" customHeight="1">
      <c r="A22" s="25" t="s">
        <v>668</v>
      </c>
      <c r="B22" s="26" t="s">
        <v>93</v>
      </c>
      <c r="C22" s="26" t="s">
        <v>94</v>
      </c>
      <c r="D22" s="26" t="s">
        <v>95</v>
      </c>
      <c r="E22" s="35" t="s">
        <v>619</v>
      </c>
      <c r="F22" s="28" t="s">
        <v>622</v>
      </c>
      <c r="G22" s="32" t="s">
        <v>622</v>
      </c>
      <c r="H22" s="32"/>
      <c r="I22" s="33" t="s">
        <v>622</v>
      </c>
      <c r="J22" s="44" t="s">
        <v>622</v>
      </c>
      <c r="K22" s="32" t="s">
        <v>622</v>
      </c>
      <c r="L22" s="32" t="s">
        <v>622</v>
      </c>
      <c r="M22" s="32" t="s">
        <v>622</v>
      </c>
      <c r="O22" s="34" t="s">
        <v>622</v>
      </c>
      <c r="Q22" s="34" t="s">
        <v>622</v>
      </c>
      <c r="S22" s="28" t="s">
        <v>605</v>
      </c>
      <c r="Y22" s="30" t="s">
        <v>622</v>
      </c>
      <c r="AC22" s="30" t="s">
        <v>622</v>
      </c>
      <c r="AG22" s="76" t="s">
        <v>689</v>
      </c>
    </row>
    <row r="23" spans="1:36" ht="12" customHeight="1">
      <c r="A23" s="30" t="s">
        <v>567</v>
      </c>
      <c r="B23" s="26" t="s">
        <v>96</v>
      </c>
      <c r="C23" s="26" t="s">
        <v>97</v>
      </c>
      <c r="D23" s="26" t="s">
        <v>98</v>
      </c>
      <c r="E23" s="37" t="s">
        <v>606</v>
      </c>
      <c r="F23" s="32" t="s">
        <v>622</v>
      </c>
      <c r="I23" s="33"/>
      <c r="N23" s="34"/>
      <c r="P23" s="34"/>
      <c r="R23" s="34"/>
      <c r="AA23" s="30" t="s">
        <v>605</v>
      </c>
      <c r="AB23" s="30"/>
      <c r="AE23" s="30"/>
      <c r="AJ23" s="30"/>
    </row>
    <row r="24" spans="1:36" ht="12" customHeight="1">
      <c r="A24" s="30" t="s">
        <v>567</v>
      </c>
      <c r="B24" s="26" t="s">
        <v>99</v>
      </c>
      <c r="C24" s="26" t="s">
        <v>100</v>
      </c>
      <c r="D24" s="26" t="s">
        <v>101</v>
      </c>
      <c r="E24" s="37" t="s">
        <v>606</v>
      </c>
      <c r="F24" s="32" t="s">
        <v>622</v>
      </c>
      <c r="I24" s="33"/>
      <c r="N24" s="34"/>
      <c r="P24" s="34"/>
      <c r="R24" s="34"/>
      <c r="AB24" s="30"/>
      <c r="AE24" s="30"/>
      <c r="AJ24" s="30"/>
    </row>
    <row r="25" spans="1:36" ht="12" customHeight="1">
      <c r="A25" s="30" t="s">
        <v>669</v>
      </c>
      <c r="B25" s="26" t="s">
        <v>102</v>
      </c>
      <c r="C25" s="26" t="s">
        <v>103</v>
      </c>
      <c r="D25" s="26" t="s">
        <v>104</v>
      </c>
      <c r="E25" s="35" t="s">
        <v>625</v>
      </c>
      <c r="F25" s="32" t="s">
        <v>622</v>
      </c>
      <c r="H25" s="32" t="s">
        <v>622</v>
      </c>
      <c r="I25" s="33"/>
      <c r="J25" s="32" t="s">
        <v>622</v>
      </c>
      <c r="N25" s="34"/>
      <c r="P25" s="34"/>
      <c r="R25" s="34"/>
      <c r="Y25" s="30" t="s">
        <v>622</v>
      </c>
      <c r="Z25" s="30" t="s">
        <v>622</v>
      </c>
      <c r="AB25" s="30"/>
      <c r="AE25" s="30"/>
      <c r="AJ25" s="30"/>
    </row>
    <row r="26" spans="1:36" ht="12" customHeight="1">
      <c r="A26" s="30" t="s">
        <v>669</v>
      </c>
      <c r="B26" s="26" t="s">
        <v>105</v>
      </c>
      <c r="C26" s="26" t="s">
        <v>79</v>
      </c>
      <c r="D26" s="26" t="s">
        <v>106</v>
      </c>
      <c r="E26" s="35" t="s">
        <v>626</v>
      </c>
      <c r="F26" s="32" t="s">
        <v>622</v>
      </c>
      <c r="I26" s="33"/>
      <c r="N26" s="34" t="s">
        <v>622</v>
      </c>
      <c r="P26" s="34"/>
      <c r="R26" s="34" t="s">
        <v>622</v>
      </c>
      <c r="AA26" s="58" t="s">
        <v>605</v>
      </c>
      <c r="AB26" s="30"/>
      <c r="AE26" s="30" t="s">
        <v>622</v>
      </c>
      <c r="AJ26" s="30" t="s">
        <v>622</v>
      </c>
    </row>
    <row r="27" spans="1:36" ht="12" customHeight="1">
      <c r="A27" s="30" t="s">
        <v>669</v>
      </c>
      <c r="B27" s="26" t="s">
        <v>107</v>
      </c>
      <c r="C27" s="26" t="s">
        <v>108</v>
      </c>
      <c r="D27" s="26" t="s">
        <v>109</v>
      </c>
      <c r="E27" s="35" t="s">
        <v>625</v>
      </c>
      <c r="F27" s="32" t="s">
        <v>622</v>
      </c>
      <c r="I27" s="33"/>
      <c r="N27" s="34"/>
      <c r="P27" s="34"/>
      <c r="R27" s="34"/>
      <c r="T27" s="34" t="s">
        <v>622</v>
      </c>
      <c r="Y27" s="30" t="s">
        <v>622</v>
      </c>
      <c r="AB27" s="30"/>
      <c r="AE27" s="30"/>
      <c r="AJ27" s="30"/>
    </row>
    <row r="28" spans="1:36" ht="12" customHeight="1">
      <c r="A28" s="30" t="s">
        <v>612</v>
      </c>
      <c r="B28" s="26" t="s">
        <v>110</v>
      </c>
      <c r="C28" s="26" t="s">
        <v>46</v>
      </c>
      <c r="D28" s="26" t="s">
        <v>111</v>
      </c>
      <c r="F28" s="32" t="s">
        <v>591</v>
      </c>
      <c r="I28" s="33"/>
      <c r="N28" s="34"/>
      <c r="P28" s="34"/>
      <c r="R28" s="34"/>
      <c r="Y28" s="36" t="s">
        <v>591</v>
      </c>
      <c r="AB28" s="30"/>
      <c r="AE28" s="30"/>
      <c r="AJ28" s="30"/>
    </row>
    <row r="29" spans="1:36" ht="12" customHeight="1">
      <c r="B29" s="31"/>
      <c r="C29" s="26"/>
      <c r="D29" s="26"/>
      <c r="E29" s="32"/>
      <c r="F29" s="62"/>
      <c r="G29" s="62"/>
      <c r="H29" s="62"/>
      <c r="I29" s="62"/>
      <c r="J29" s="62"/>
      <c r="K29" s="61"/>
      <c r="L29" s="61"/>
      <c r="M29" s="62"/>
      <c r="N29" s="61"/>
      <c r="O29" s="61"/>
      <c r="P29" s="34"/>
      <c r="Q29" s="61"/>
      <c r="R29" s="61"/>
      <c r="S29" s="62"/>
      <c r="T29" s="61"/>
      <c r="Y29" s="61"/>
      <c r="Z29" s="62"/>
      <c r="AB29" s="61"/>
      <c r="AC29" s="61"/>
      <c r="AD29" s="61"/>
      <c r="AE29" s="61"/>
      <c r="AF29" s="61"/>
      <c r="AG29" s="61"/>
      <c r="AH29" s="62"/>
      <c r="AI29" s="61"/>
      <c r="AJ29" s="61"/>
    </row>
    <row r="30" spans="1:36" s="38" customFormat="1" ht="12" customHeight="1">
      <c r="A30" s="38" t="s">
        <v>669</v>
      </c>
      <c r="B30" s="39" t="s">
        <v>115</v>
      </c>
      <c r="C30" s="39" t="s">
        <v>116</v>
      </c>
      <c r="D30" s="39" t="s">
        <v>117</v>
      </c>
      <c r="E30" s="40" t="s">
        <v>619</v>
      </c>
      <c r="F30" s="41" t="s">
        <v>622</v>
      </c>
      <c r="G30" s="41" t="s">
        <v>622</v>
      </c>
      <c r="H30" s="42"/>
      <c r="I30" s="59" t="s">
        <v>622</v>
      </c>
      <c r="J30" s="41" t="s">
        <v>622</v>
      </c>
      <c r="K30" s="41" t="s">
        <v>622</v>
      </c>
      <c r="L30" s="41" t="s">
        <v>622</v>
      </c>
      <c r="M30" s="41" t="s">
        <v>622</v>
      </c>
      <c r="N30" s="41"/>
      <c r="O30" s="41" t="s">
        <v>622</v>
      </c>
      <c r="P30" s="34"/>
      <c r="Q30" s="41" t="s">
        <v>622</v>
      </c>
      <c r="R30" s="41"/>
      <c r="S30" s="41" t="s">
        <v>622</v>
      </c>
      <c r="T30" s="41" t="s">
        <v>622</v>
      </c>
      <c r="U30" s="34"/>
      <c r="V30" s="30"/>
      <c r="W30" s="30"/>
      <c r="X30" s="30"/>
      <c r="Y30" s="38" t="s">
        <v>622</v>
      </c>
      <c r="Z30" s="38" t="s">
        <v>622</v>
      </c>
      <c r="AA30" s="30"/>
      <c r="AC30" s="38" t="s">
        <v>622</v>
      </c>
      <c r="AD30" s="38" t="s">
        <v>622</v>
      </c>
      <c r="AI30" s="38" t="s">
        <v>622</v>
      </c>
    </row>
    <row r="31" spans="1:36" ht="12" customHeight="1">
      <c r="A31" s="30" t="s">
        <v>565</v>
      </c>
      <c r="B31" s="26" t="s">
        <v>118</v>
      </c>
      <c r="C31" s="26" t="s">
        <v>119</v>
      </c>
      <c r="D31" s="26" t="s">
        <v>120</v>
      </c>
      <c r="E31" s="26" t="s">
        <v>657</v>
      </c>
      <c r="I31" s="33"/>
      <c r="N31" s="34"/>
      <c r="P31" s="34"/>
      <c r="R31" s="34"/>
      <c r="AB31" s="30"/>
      <c r="AE31" s="30"/>
      <c r="AJ31" s="30"/>
    </row>
    <row r="32" spans="1:36" ht="12" customHeight="1">
      <c r="A32" s="25" t="s">
        <v>668</v>
      </c>
      <c r="B32" s="26" t="s">
        <v>121</v>
      </c>
      <c r="C32" s="26" t="s">
        <v>122</v>
      </c>
      <c r="D32" s="26" t="s">
        <v>123</v>
      </c>
      <c r="E32" s="26" t="s">
        <v>614</v>
      </c>
      <c r="F32" s="28" t="s">
        <v>622</v>
      </c>
      <c r="I32" s="33"/>
      <c r="J32" s="32" t="s">
        <v>605</v>
      </c>
      <c r="S32" s="28" t="s">
        <v>605</v>
      </c>
    </row>
    <row r="33" spans="1:36" ht="12" customHeight="1">
      <c r="A33" s="25" t="s">
        <v>668</v>
      </c>
      <c r="B33" s="26" t="s">
        <v>124</v>
      </c>
      <c r="C33" s="26" t="s">
        <v>125</v>
      </c>
      <c r="D33" s="26" t="s">
        <v>126</v>
      </c>
      <c r="E33" s="26" t="s">
        <v>616</v>
      </c>
      <c r="F33" s="28" t="s">
        <v>622</v>
      </c>
      <c r="G33" s="32" t="s">
        <v>622</v>
      </c>
      <c r="I33" s="33" t="s">
        <v>622</v>
      </c>
      <c r="J33" s="77" t="s">
        <v>689</v>
      </c>
      <c r="K33" s="32" t="s">
        <v>622</v>
      </c>
      <c r="L33" s="32" t="s">
        <v>622</v>
      </c>
      <c r="M33" s="32" t="s">
        <v>622</v>
      </c>
      <c r="O33" s="34" t="s">
        <v>622</v>
      </c>
      <c r="Q33" s="34" t="s">
        <v>622</v>
      </c>
      <c r="S33" s="28" t="s">
        <v>605</v>
      </c>
      <c r="T33" s="34" t="s">
        <v>605</v>
      </c>
      <c r="Y33" s="30" t="s">
        <v>622</v>
      </c>
      <c r="AC33" s="30" t="s">
        <v>622</v>
      </c>
    </row>
    <row r="34" spans="1:36" ht="12" customHeight="1">
      <c r="A34" s="25" t="s">
        <v>668</v>
      </c>
      <c r="B34" s="26" t="s">
        <v>127</v>
      </c>
      <c r="C34" s="26" t="s">
        <v>67</v>
      </c>
      <c r="D34" s="26" t="s">
        <v>128</v>
      </c>
      <c r="E34" s="26" t="s">
        <v>616</v>
      </c>
      <c r="F34" s="28" t="s">
        <v>622</v>
      </c>
      <c r="G34" s="32" t="s">
        <v>622</v>
      </c>
      <c r="H34" s="32"/>
      <c r="I34" s="33" t="s">
        <v>622</v>
      </c>
      <c r="J34" s="32" t="s">
        <v>622</v>
      </c>
      <c r="K34" s="32" t="s">
        <v>622</v>
      </c>
      <c r="L34" s="32" t="s">
        <v>622</v>
      </c>
      <c r="M34" s="32" t="s">
        <v>622</v>
      </c>
      <c r="O34" s="34" t="s">
        <v>622</v>
      </c>
      <c r="Q34" s="34" t="s">
        <v>622</v>
      </c>
      <c r="S34" s="28" t="s">
        <v>605</v>
      </c>
      <c r="Y34" s="30" t="s">
        <v>622</v>
      </c>
      <c r="AC34" s="30" t="s">
        <v>622</v>
      </c>
    </row>
    <row r="35" spans="1:36" ht="12" customHeight="1">
      <c r="A35" s="25" t="s">
        <v>668</v>
      </c>
      <c r="B35" s="26" t="s">
        <v>129</v>
      </c>
      <c r="C35" s="26" t="s">
        <v>130</v>
      </c>
      <c r="D35" s="26" t="s">
        <v>131</v>
      </c>
      <c r="E35" s="26" t="s">
        <v>614</v>
      </c>
      <c r="F35" s="28" t="s">
        <v>622</v>
      </c>
      <c r="I35" s="33"/>
      <c r="J35" s="32" t="s">
        <v>605</v>
      </c>
      <c r="S35" s="28" t="s">
        <v>605</v>
      </c>
    </row>
    <row r="36" spans="1:36" ht="12" customHeight="1">
      <c r="B36" s="31"/>
      <c r="C36" s="26"/>
      <c r="D36" s="26"/>
      <c r="E36" s="26"/>
      <c r="F36" s="62"/>
      <c r="G36" s="62"/>
      <c r="H36" s="61"/>
      <c r="I36" s="62"/>
      <c r="J36" s="61"/>
      <c r="K36" s="62"/>
      <c r="L36" s="62"/>
      <c r="M36" s="62"/>
      <c r="N36" s="62"/>
      <c r="O36" s="62"/>
      <c r="P36" s="34"/>
      <c r="Q36" s="62"/>
      <c r="R36" s="62"/>
      <c r="S36" s="61"/>
      <c r="T36" s="61"/>
      <c r="Y36" s="62"/>
      <c r="Z36" s="61"/>
      <c r="AB36" s="62"/>
      <c r="AC36" s="62"/>
      <c r="AD36" s="62"/>
      <c r="AE36" s="62"/>
      <c r="AF36" s="61"/>
      <c r="AG36" s="62"/>
      <c r="AH36" s="61"/>
      <c r="AI36" s="62"/>
      <c r="AJ36" s="62"/>
    </row>
    <row r="37" spans="1:36" ht="12" customHeight="1">
      <c r="A37" s="30" t="s">
        <v>565</v>
      </c>
      <c r="B37" s="65" t="s">
        <v>672</v>
      </c>
      <c r="C37" s="26" t="s">
        <v>673</v>
      </c>
      <c r="D37" s="26" t="s">
        <v>674</v>
      </c>
      <c r="E37" s="26" t="s">
        <v>658</v>
      </c>
      <c r="I37" s="33"/>
      <c r="N37" s="34"/>
      <c r="P37" s="34"/>
      <c r="R37" s="34"/>
      <c r="AA37" s="30" t="s">
        <v>622</v>
      </c>
      <c r="AB37" s="30"/>
      <c r="AE37" s="30"/>
      <c r="AJ37" s="30"/>
    </row>
    <row r="38" spans="1:36" ht="12" customHeight="1">
      <c r="A38" s="25" t="s">
        <v>668</v>
      </c>
      <c r="B38" s="26" t="s">
        <v>134</v>
      </c>
      <c r="C38" s="26" t="s">
        <v>130</v>
      </c>
      <c r="D38" s="26" t="s">
        <v>135</v>
      </c>
      <c r="E38" s="26"/>
      <c r="I38" s="33"/>
      <c r="AA38" s="30" t="s">
        <v>605</v>
      </c>
    </row>
    <row r="39" spans="1:36" ht="12" customHeight="1">
      <c r="A39" s="30" t="s">
        <v>669</v>
      </c>
      <c r="B39" s="26" t="s">
        <v>139</v>
      </c>
      <c r="C39" s="26" t="s">
        <v>140</v>
      </c>
      <c r="D39" s="26" t="s">
        <v>141</v>
      </c>
      <c r="E39" s="26" t="s">
        <v>623</v>
      </c>
      <c r="F39" s="32" t="s">
        <v>622</v>
      </c>
      <c r="I39" s="33"/>
      <c r="J39" s="34" t="s">
        <v>622</v>
      </c>
      <c r="N39" s="34"/>
      <c r="P39" s="34"/>
      <c r="R39" s="34"/>
      <c r="S39" s="34" t="s">
        <v>622</v>
      </c>
      <c r="Y39" s="30" t="s">
        <v>622</v>
      </c>
      <c r="AB39" s="30"/>
      <c r="AE39" s="30"/>
      <c r="AJ39" s="30"/>
    </row>
    <row r="40" spans="1:36" ht="12" customHeight="1">
      <c r="A40" s="30" t="s">
        <v>567</v>
      </c>
      <c r="B40" s="26" t="s">
        <v>142</v>
      </c>
      <c r="C40" s="26" t="s">
        <v>143</v>
      </c>
      <c r="D40" s="26" t="s">
        <v>144</v>
      </c>
      <c r="E40" s="26" t="s">
        <v>606</v>
      </c>
      <c r="F40" s="32" t="s">
        <v>622</v>
      </c>
      <c r="I40" s="33"/>
      <c r="N40" s="34"/>
      <c r="P40" s="34"/>
      <c r="R40" s="34"/>
      <c r="AB40" s="30"/>
      <c r="AE40" s="30"/>
      <c r="AJ40" s="30"/>
    </row>
    <row r="41" spans="1:36" ht="12" customHeight="1">
      <c r="A41" s="25" t="s">
        <v>668</v>
      </c>
      <c r="B41" s="26" t="s">
        <v>145</v>
      </c>
      <c r="C41" s="26" t="s">
        <v>146</v>
      </c>
      <c r="D41" s="26" t="s">
        <v>147</v>
      </c>
      <c r="E41" s="26" t="s">
        <v>615</v>
      </c>
      <c r="F41" s="28" t="s">
        <v>622</v>
      </c>
      <c r="I41" s="33"/>
      <c r="N41" s="74"/>
      <c r="S41" s="34" t="s">
        <v>622</v>
      </c>
      <c r="T41" s="34" t="s">
        <v>622</v>
      </c>
    </row>
    <row r="42" spans="1:36" ht="12" customHeight="1">
      <c r="A42" s="25" t="s">
        <v>668</v>
      </c>
      <c r="B42" s="26" t="s">
        <v>151</v>
      </c>
      <c r="C42" s="26" t="s">
        <v>152</v>
      </c>
      <c r="D42" s="26" t="s">
        <v>153</v>
      </c>
      <c r="E42" s="26" t="s">
        <v>620</v>
      </c>
      <c r="F42" s="34" t="s">
        <v>622</v>
      </c>
      <c r="G42" s="32" t="s">
        <v>622</v>
      </c>
      <c r="H42" s="32"/>
      <c r="I42" s="33" t="s">
        <v>622</v>
      </c>
      <c r="J42" s="32" t="s">
        <v>622</v>
      </c>
      <c r="K42" s="32" t="s">
        <v>622</v>
      </c>
      <c r="L42" s="32" t="s">
        <v>622</v>
      </c>
      <c r="M42" s="32" t="s">
        <v>622</v>
      </c>
      <c r="N42" s="75" t="s">
        <v>689</v>
      </c>
      <c r="O42" s="34" t="s">
        <v>622</v>
      </c>
      <c r="Q42" s="34" t="s">
        <v>622</v>
      </c>
      <c r="R42" s="47" t="s">
        <v>622</v>
      </c>
      <c r="S42" s="34" t="s">
        <v>605</v>
      </c>
      <c r="AC42" s="30" t="s">
        <v>622</v>
      </c>
      <c r="AG42" s="30" t="s">
        <v>605</v>
      </c>
      <c r="AI42" s="30" t="s">
        <v>622</v>
      </c>
    </row>
    <row r="43" spans="1:36" ht="12" customHeight="1">
      <c r="B43" s="31"/>
      <c r="C43" s="26"/>
      <c r="D43" s="26"/>
      <c r="E43" s="26"/>
      <c r="F43" s="62"/>
      <c r="G43" s="62"/>
      <c r="H43" s="62"/>
      <c r="I43" s="62"/>
      <c r="J43" s="62"/>
      <c r="K43" s="61"/>
      <c r="L43" s="61"/>
      <c r="M43" s="62"/>
      <c r="N43" s="61"/>
      <c r="O43" s="62"/>
      <c r="P43" s="34"/>
      <c r="Q43" s="61"/>
      <c r="R43" s="61"/>
      <c r="S43" s="62"/>
      <c r="T43" s="62"/>
      <c r="Y43" s="61"/>
      <c r="Z43" s="62"/>
      <c r="AA43" s="58"/>
      <c r="AB43" s="61"/>
      <c r="AC43" s="62"/>
      <c r="AD43" s="61"/>
      <c r="AE43" s="61"/>
      <c r="AF43" s="61"/>
      <c r="AG43" s="61"/>
      <c r="AH43" s="62"/>
      <c r="AI43" s="61"/>
      <c r="AJ43" s="61"/>
    </row>
    <row r="44" spans="1:36" ht="12" customHeight="1">
      <c r="A44" s="25" t="s">
        <v>668</v>
      </c>
      <c r="B44" s="26" t="s">
        <v>157</v>
      </c>
      <c r="C44" s="26" t="s">
        <v>158</v>
      </c>
      <c r="D44" s="26" t="s">
        <v>159</v>
      </c>
      <c r="E44" s="26" t="s">
        <v>614</v>
      </c>
      <c r="F44" s="28" t="s">
        <v>622</v>
      </c>
      <c r="I44" s="33"/>
      <c r="J44" s="32" t="s">
        <v>605</v>
      </c>
      <c r="N44" s="74"/>
      <c r="S44" s="28" t="s">
        <v>605</v>
      </c>
      <c r="AA44" s="30" t="s">
        <v>605</v>
      </c>
    </row>
    <row r="45" spans="1:36" ht="12" customHeight="1">
      <c r="A45" s="25" t="s">
        <v>668</v>
      </c>
      <c r="B45" s="26" t="s">
        <v>160</v>
      </c>
      <c r="C45" s="26" t="s">
        <v>161</v>
      </c>
      <c r="D45" s="26" t="s">
        <v>162</v>
      </c>
      <c r="E45" s="26"/>
      <c r="I45" s="33"/>
      <c r="N45" s="74"/>
      <c r="AA45" s="30" t="s">
        <v>605</v>
      </c>
    </row>
    <row r="46" spans="1:36" ht="12" customHeight="1">
      <c r="B46" s="31"/>
      <c r="C46" s="26"/>
      <c r="D46" s="26"/>
      <c r="E46" s="26"/>
      <c r="F46" s="62"/>
      <c r="G46" s="62"/>
      <c r="H46" s="61"/>
      <c r="I46" s="61"/>
      <c r="J46" s="61"/>
      <c r="K46" s="61"/>
      <c r="L46" s="61"/>
      <c r="M46" s="62"/>
      <c r="N46" s="64"/>
      <c r="O46" s="61"/>
      <c r="P46" s="34"/>
      <c r="Q46" s="61"/>
      <c r="R46" s="61"/>
      <c r="S46" s="62"/>
      <c r="T46" s="61"/>
      <c r="Y46" s="62"/>
      <c r="Z46" s="61"/>
      <c r="AB46" s="61"/>
      <c r="AC46" s="61"/>
      <c r="AD46" s="61"/>
      <c r="AE46" s="61"/>
      <c r="AF46" s="61"/>
      <c r="AG46" s="61"/>
      <c r="AH46" s="62"/>
      <c r="AI46" s="61"/>
      <c r="AJ46" s="61"/>
    </row>
    <row r="47" spans="1:36" ht="12" customHeight="1">
      <c r="A47" s="30" t="s">
        <v>567</v>
      </c>
      <c r="B47" s="26" t="s">
        <v>166</v>
      </c>
      <c r="C47" s="26" t="s">
        <v>65</v>
      </c>
      <c r="D47" s="26" t="s">
        <v>167</v>
      </c>
      <c r="E47" s="26" t="s">
        <v>606</v>
      </c>
      <c r="F47" s="32" t="s">
        <v>622</v>
      </c>
      <c r="I47" s="33"/>
      <c r="N47" s="34"/>
      <c r="P47" s="34"/>
      <c r="R47" s="34"/>
      <c r="AB47" s="30"/>
      <c r="AE47" s="30"/>
      <c r="AJ47" s="30"/>
    </row>
    <row r="48" spans="1:36" ht="12" customHeight="1">
      <c r="A48" s="30" t="s">
        <v>567</v>
      </c>
      <c r="B48" s="26" t="s">
        <v>168</v>
      </c>
      <c r="C48" s="26" t="s">
        <v>169</v>
      </c>
      <c r="D48" s="26" t="s">
        <v>167</v>
      </c>
      <c r="E48" s="26" t="s">
        <v>606</v>
      </c>
      <c r="F48" s="32" t="s">
        <v>622</v>
      </c>
      <c r="I48" s="33"/>
      <c r="N48" s="34"/>
      <c r="P48" s="34"/>
      <c r="R48" s="34"/>
      <c r="AB48" s="30"/>
      <c r="AE48" s="30"/>
      <c r="AJ48" s="30"/>
    </row>
    <row r="49" spans="1:36" s="38" customFormat="1" ht="12" customHeight="1">
      <c r="A49" s="38" t="s">
        <v>669</v>
      </c>
      <c r="B49" s="39" t="s">
        <v>170</v>
      </c>
      <c r="C49" s="39" t="s">
        <v>100</v>
      </c>
      <c r="D49" s="39" t="s">
        <v>171</v>
      </c>
      <c r="E49" s="39" t="s">
        <v>624</v>
      </c>
      <c r="F49" s="41" t="s">
        <v>622</v>
      </c>
      <c r="G49" s="41" t="s">
        <v>622</v>
      </c>
      <c r="H49" s="42"/>
      <c r="I49" s="59" t="s">
        <v>622</v>
      </c>
      <c r="J49" s="41" t="s">
        <v>622</v>
      </c>
      <c r="K49" s="41" t="s">
        <v>622</v>
      </c>
      <c r="L49" s="41" t="s">
        <v>622</v>
      </c>
      <c r="M49" s="41" t="s">
        <v>622</v>
      </c>
      <c r="N49" s="41"/>
      <c r="O49" s="41" t="s">
        <v>622</v>
      </c>
      <c r="P49" s="34"/>
      <c r="Q49" s="41" t="s">
        <v>622</v>
      </c>
      <c r="R49" s="41"/>
      <c r="S49" s="41" t="s">
        <v>622</v>
      </c>
      <c r="T49" s="42"/>
      <c r="U49" s="34"/>
      <c r="V49" s="30"/>
      <c r="W49" s="30"/>
      <c r="X49" s="30"/>
      <c r="Y49" s="38" t="s">
        <v>622</v>
      </c>
      <c r="AA49" s="30"/>
      <c r="AC49" s="38" t="s">
        <v>622</v>
      </c>
      <c r="AD49" s="38" t="s">
        <v>622</v>
      </c>
      <c r="AI49" s="38" t="s">
        <v>622</v>
      </c>
    </row>
    <row r="50" spans="1:36" ht="12" customHeight="1">
      <c r="B50" s="31"/>
      <c r="C50" s="26"/>
      <c r="D50" s="26"/>
      <c r="E50" s="26"/>
      <c r="F50" s="62"/>
      <c r="G50" s="62"/>
      <c r="H50" s="61"/>
      <c r="I50" s="61"/>
      <c r="J50" s="61"/>
      <c r="K50" s="61"/>
      <c r="L50" s="61"/>
      <c r="M50" s="61"/>
      <c r="N50" s="61"/>
      <c r="O50" s="61"/>
      <c r="P50" s="34"/>
      <c r="Q50" s="61"/>
      <c r="R50" s="61"/>
      <c r="S50" s="61"/>
      <c r="T50" s="61"/>
      <c r="Y50" s="62"/>
      <c r="Z50" s="61"/>
      <c r="AB50" s="61"/>
      <c r="AC50" s="61"/>
      <c r="AD50" s="61"/>
      <c r="AE50" s="61"/>
      <c r="AF50" s="61"/>
      <c r="AG50" s="61"/>
      <c r="AH50" s="61"/>
      <c r="AI50" s="61"/>
      <c r="AJ50" s="61"/>
    </row>
    <row r="51" spans="1:36" ht="12" customHeight="1">
      <c r="A51" s="30" t="s">
        <v>612</v>
      </c>
      <c r="B51" s="26" t="s">
        <v>173</v>
      </c>
      <c r="C51" s="26" t="s">
        <v>174</v>
      </c>
      <c r="D51" s="26" t="s">
        <v>175</v>
      </c>
      <c r="E51" s="26"/>
      <c r="F51" s="32" t="s">
        <v>591</v>
      </c>
      <c r="I51" s="33"/>
      <c r="N51" s="34"/>
      <c r="P51" s="34"/>
      <c r="R51" s="34"/>
      <c r="Y51" s="35" t="s">
        <v>591</v>
      </c>
      <c r="AB51" s="30"/>
      <c r="AE51" s="30"/>
      <c r="AJ51" s="30"/>
    </row>
    <row r="52" spans="1:36" ht="12" customHeight="1">
      <c r="A52" s="30" t="s">
        <v>565</v>
      </c>
      <c r="B52" s="26" t="s">
        <v>176</v>
      </c>
      <c r="C52" s="26" t="s">
        <v>177</v>
      </c>
      <c r="D52" s="26" t="s">
        <v>178</v>
      </c>
      <c r="E52" s="26" t="s">
        <v>659</v>
      </c>
      <c r="I52" s="33"/>
      <c r="N52" s="34"/>
      <c r="P52" s="34"/>
      <c r="R52" s="34"/>
      <c r="AB52" s="30"/>
      <c r="AE52" s="30"/>
      <c r="AJ52" s="30"/>
    </row>
    <row r="53" spans="1:36" ht="12" customHeight="1">
      <c r="A53" s="25" t="s">
        <v>668</v>
      </c>
      <c r="B53" s="26" t="s">
        <v>62</v>
      </c>
      <c r="C53" s="26" t="s">
        <v>63</v>
      </c>
      <c r="D53" s="26" t="s">
        <v>61</v>
      </c>
      <c r="E53" s="26"/>
      <c r="F53" s="34" t="s">
        <v>605</v>
      </c>
      <c r="I53" s="33"/>
      <c r="N53" s="74"/>
    </row>
    <row r="54" spans="1:36" ht="12" customHeight="1">
      <c r="A54" s="30" t="s">
        <v>612</v>
      </c>
      <c r="B54" s="26" t="s">
        <v>181</v>
      </c>
      <c r="C54" s="26" t="s">
        <v>79</v>
      </c>
      <c r="D54" s="26" t="s">
        <v>182</v>
      </c>
      <c r="E54" s="26"/>
      <c r="F54" s="32" t="s">
        <v>591</v>
      </c>
      <c r="I54" s="33"/>
      <c r="N54" s="34"/>
      <c r="P54" s="34"/>
      <c r="R54" s="34"/>
      <c r="Y54" s="35" t="s">
        <v>591</v>
      </c>
      <c r="AA54" s="30" t="s">
        <v>605</v>
      </c>
      <c r="AB54" s="30"/>
      <c r="AE54" s="30"/>
      <c r="AJ54" s="30"/>
    </row>
    <row r="55" spans="1:36" ht="12" customHeight="1">
      <c r="B55" s="31"/>
      <c r="C55" s="26"/>
      <c r="D55" s="26"/>
      <c r="E55" s="26"/>
      <c r="F55" s="62"/>
      <c r="G55" s="62"/>
      <c r="H55" s="61"/>
      <c r="I55" s="61"/>
      <c r="J55" s="61"/>
      <c r="K55" s="61"/>
      <c r="L55" s="61"/>
      <c r="M55" s="62"/>
      <c r="N55" s="64"/>
      <c r="O55" s="61"/>
      <c r="P55" s="34"/>
      <c r="Q55" s="61"/>
      <c r="R55" s="61"/>
      <c r="S55" s="62"/>
      <c r="T55" s="61"/>
      <c r="Y55" s="62"/>
      <c r="Z55" s="61"/>
      <c r="AB55" s="61"/>
      <c r="AC55" s="61"/>
      <c r="AD55" s="61"/>
      <c r="AE55" s="61"/>
      <c r="AF55" s="61"/>
      <c r="AG55" s="61"/>
      <c r="AH55" s="62"/>
      <c r="AI55" s="61"/>
      <c r="AJ55" s="61"/>
    </row>
    <row r="56" spans="1:36" ht="12" customHeight="1">
      <c r="B56" s="31"/>
      <c r="C56" s="26"/>
      <c r="D56" s="26"/>
      <c r="E56" s="26"/>
      <c r="F56" s="62"/>
      <c r="G56" s="62"/>
      <c r="H56" s="62"/>
      <c r="I56" s="62"/>
      <c r="J56" s="62"/>
      <c r="K56" s="62"/>
      <c r="L56" s="62"/>
      <c r="M56" s="62"/>
      <c r="N56" s="61"/>
      <c r="O56" s="62"/>
      <c r="P56" s="34"/>
      <c r="Q56" s="62"/>
      <c r="R56" s="62"/>
      <c r="S56" s="61"/>
      <c r="T56" s="61"/>
      <c r="Y56" s="61"/>
      <c r="Z56" s="62"/>
      <c r="AB56" s="62"/>
      <c r="AC56" s="62"/>
      <c r="AD56" s="61"/>
      <c r="AE56" s="61"/>
      <c r="AF56" s="61"/>
      <c r="AG56" s="62"/>
      <c r="AH56" s="61"/>
      <c r="AI56" s="61"/>
      <c r="AJ56" s="61"/>
    </row>
    <row r="57" spans="1:36" ht="12" customHeight="1">
      <c r="A57" s="30" t="s">
        <v>567</v>
      </c>
      <c r="B57" s="26" t="s">
        <v>187</v>
      </c>
      <c r="C57" s="26" t="s">
        <v>188</v>
      </c>
      <c r="D57" s="26" t="s">
        <v>189</v>
      </c>
      <c r="E57" s="26" t="s">
        <v>603</v>
      </c>
      <c r="F57" s="34" t="s">
        <v>605</v>
      </c>
      <c r="I57" s="33"/>
      <c r="N57" s="34"/>
      <c r="P57" s="34"/>
      <c r="R57" s="34"/>
      <c r="AB57" s="30"/>
      <c r="AE57" s="30"/>
      <c r="AJ57" s="30"/>
    </row>
    <row r="58" spans="1:36" ht="12" customHeight="1">
      <c r="A58" s="30" t="s">
        <v>567</v>
      </c>
      <c r="B58" s="26" t="s">
        <v>190</v>
      </c>
      <c r="C58" s="26" t="s">
        <v>67</v>
      </c>
      <c r="D58" s="26" t="s">
        <v>191</v>
      </c>
      <c r="E58" s="26" t="s">
        <v>603</v>
      </c>
      <c r="F58" s="34" t="s">
        <v>605</v>
      </c>
      <c r="I58" s="33"/>
      <c r="N58" s="34"/>
      <c r="P58" s="34"/>
      <c r="R58" s="34"/>
      <c r="AB58" s="30"/>
      <c r="AE58" s="30"/>
      <c r="AJ58" s="30"/>
    </row>
    <row r="59" spans="1:36" ht="12" customHeight="1">
      <c r="A59" s="30" t="s">
        <v>567</v>
      </c>
      <c r="B59" s="26" t="s">
        <v>192</v>
      </c>
      <c r="C59" s="26" t="s">
        <v>193</v>
      </c>
      <c r="D59" s="26" t="s">
        <v>194</v>
      </c>
      <c r="E59" s="26" t="s">
        <v>607</v>
      </c>
      <c r="F59" s="34" t="s">
        <v>605</v>
      </c>
      <c r="I59" s="33"/>
      <c r="N59" s="34"/>
      <c r="P59" s="34"/>
      <c r="R59" s="34"/>
      <c r="AB59" s="30"/>
      <c r="AE59" s="30"/>
      <c r="AJ59" s="30"/>
    </row>
    <row r="60" spans="1:36" ht="12" customHeight="1">
      <c r="A60" s="30" t="s">
        <v>565</v>
      </c>
      <c r="B60" s="26" t="s">
        <v>195</v>
      </c>
      <c r="C60" s="26" t="s">
        <v>122</v>
      </c>
      <c r="D60" s="26" t="s">
        <v>196</v>
      </c>
      <c r="E60" s="26" t="s">
        <v>660</v>
      </c>
      <c r="F60" s="32" t="s">
        <v>591</v>
      </c>
      <c r="G60" s="32" t="s">
        <v>591</v>
      </c>
      <c r="I60" s="33" t="s">
        <v>591</v>
      </c>
      <c r="J60" s="34" t="s">
        <v>591</v>
      </c>
      <c r="K60" s="34" t="s">
        <v>591</v>
      </c>
      <c r="L60" s="34" t="s">
        <v>591</v>
      </c>
      <c r="M60" s="34" t="s">
        <v>591</v>
      </c>
      <c r="N60" s="34" t="s">
        <v>591</v>
      </c>
      <c r="O60" s="34" t="s">
        <v>591</v>
      </c>
      <c r="P60" s="34"/>
      <c r="Q60" s="34" t="s">
        <v>591</v>
      </c>
      <c r="R60" s="34" t="s">
        <v>591</v>
      </c>
      <c r="S60" s="34" t="s">
        <v>591</v>
      </c>
      <c r="T60" s="34" t="s">
        <v>591</v>
      </c>
      <c r="Y60" s="30" t="s">
        <v>591</v>
      </c>
      <c r="AB60" s="30"/>
      <c r="AC60" s="30" t="s">
        <v>591</v>
      </c>
      <c r="AD60" s="30" t="s">
        <v>591</v>
      </c>
      <c r="AE60" s="30" t="s">
        <v>591</v>
      </c>
      <c r="AF60" s="30" t="s">
        <v>591</v>
      </c>
      <c r="AG60" s="30" t="s">
        <v>591</v>
      </c>
      <c r="AH60" s="30" t="s">
        <v>591</v>
      </c>
      <c r="AI60" s="30" t="s">
        <v>591</v>
      </c>
      <c r="AJ60" s="30"/>
    </row>
    <row r="61" spans="1:36" ht="12" customHeight="1">
      <c r="A61" s="30" t="s">
        <v>589</v>
      </c>
      <c r="B61" s="26" t="s">
        <v>197</v>
      </c>
      <c r="C61" s="26" t="s">
        <v>198</v>
      </c>
      <c r="D61" s="26" t="s">
        <v>199</v>
      </c>
      <c r="E61" s="26"/>
      <c r="F61" s="44" t="s">
        <v>591</v>
      </c>
      <c r="G61" s="44" t="s">
        <v>591</v>
      </c>
      <c r="I61" s="33" t="s">
        <v>622</v>
      </c>
      <c r="J61" s="34" t="s">
        <v>591</v>
      </c>
      <c r="N61" s="34"/>
      <c r="P61" s="34"/>
      <c r="R61" s="34"/>
      <c r="AB61" s="30"/>
      <c r="AC61" s="30" t="s">
        <v>591</v>
      </c>
      <c r="AD61" s="30" t="s">
        <v>591</v>
      </c>
      <c r="AE61" s="30"/>
      <c r="AJ61" s="30"/>
    </row>
    <row r="62" spans="1:36" ht="12" customHeight="1">
      <c r="B62" s="31"/>
      <c r="C62" s="26"/>
      <c r="D62" s="26"/>
      <c r="E62" s="26"/>
      <c r="F62" s="62"/>
      <c r="G62" s="62"/>
      <c r="H62" s="61"/>
      <c r="I62" s="61"/>
      <c r="J62" s="61"/>
      <c r="K62" s="61"/>
      <c r="L62" s="61"/>
      <c r="M62" s="62"/>
      <c r="N62" s="64"/>
      <c r="O62" s="61"/>
      <c r="P62" s="34"/>
      <c r="Q62" s="61"/>
      <c r="R62" s="61"/>
      <c r="S62" s="62"/>
      <c r="T62" s="61"/>
      <c r="Y62" s="62"/>
      <c r="Z62" s="61"/>
      <c r="AB62" s="61"/>
      <c r="AC62" s="61"/>
      <c r="AD62" s="61"/>
      <c r="AE62" s="61"/>
      <c r="AF62" s="61"/>
      <c r="AG62" s="61"/>
      <c r="AH62" s="62"/>
      <c r="AI62" s="61"/>
      <c r="AJ62" s="61"/>
    </row>
    <row r="63" spans="1:36" ht="12" customHeight="1">
      <c r="A63" s="30" t="s">
        <v>567</v>
      </c>
      <c r="B63" s="26" t="s">
        <v>201</v>
      </c>
      <c r="C63" s="26" t="s">
        <v>202</v>
      </c>
      <c r="D63" s="26" t="s">
        <v>200</v>
      </c>
      <c r="E63" s="26" t="s">
        <v>606</v>
      </c>
      <c r="F63" s="32" t="s">
        <v>622</v>
      </c>
      <c r="I63" s="33"/>
      <c r="N63" s="34"/>
      <c r="P63" s="34"/>
      <c r="R63" s="34"/>
      <c r="AB63" s="30"/>
      <c r="AE63" s="30"/>
      <c r="AJ63" s="30"/>
    </row>
    <row r="64" spans="1:36" ht="12" customHeight="1">
      <c r="A64" s="25" t="s">
        <v>668</v>
      </c>
      <c r="B64" s="26" t="s">
        <v>203</v>
      </c>
      <c r="C64" s="26" t="s">
        <v>204</v>
      </c>
      <c r="D64" s="26" t="s">
        <v>205</v>
      </c>
      <c r="E64" s="26" t="s">
        <v>616</v>
      </c>
      <c r="F64" s="28" t="s">
        <v>622</v>
      </c>
      <c r="G64" s="32" t="s">
        <v>622</v>
      </c>
      <c r="H64" s="32"/>
      <c r="I64" s="33" t="s">
        <v>622</v>
      </c>
      <c r="J64" s="32" t="s">
        <v>622</v>
      </c>
      <c r="K64" s="32" t="s">
        <v>622</v>
      </c>
      <c r="L64" s="32" t="s">
        <v>622</v>
      </c>
      <c r="M64" s="32" t="s">
        <v>622</v>
      </c>
      <c r="N64" s="74"/>
      <c r="O64" s="34" t="s">
        <v>622</v>
      </c>
      <c r="Q64" s="34" t="s">
        <v>622</v>
      </c>
      <c r="S64" s="28" t="s">
        <v>605</v>
      </c>
      <c r="Y64" s="30" t="s">
        <v>622</v>
      </c>
      <c r="AC64" s="30" t="s">
        <v>622</v>
      </c>
    </row>
    <row r="65" spans="1:36" ht="12" customHeight="1">
      <c r="A65" s="30" t="s">
        <v>567</v>
      </c>
      <c r="B65" s="26" t="s">
        <v>206</v>
      </c>
      <c r="C65" s="26" t="s">
        <v>207</v>
      </c>
      <c r="D65" s="26" t="s">
        <v>205</v>
      </c>
      <c r="E65" s="26" t="s">
        <v>606</v>
      </c>
      <c r="F65" s="32" t="s">
        <v>622</v>
      </c>
      <c r="I65" s="33"/>
      <c r="N65" s="34"/>
      <c r="P65" s="34"/>
      <c r="R65" s="34"/>
      <c r="AB65" s="30"/>
      <c r="AE65" s="30"/>
      <c r="AJ65" s="30"/>
    </row>
    <row r="66" spans="1:36" ht="12" customHeight="1">
      <c r="B66" s="31"/>
      <c r="C66" s="26"/>
      <c r="D66" s="26"/>
      <c r="E66" s="26"/>
      <c r="F66" s="62"/>
      <c r="G66" s="62"/>
      <c r="H66" s="62"/>
      <c r="I66" s="62"/>
      <c r="J66" s="62"/>
      <c r="K66" s="61"/>
      <c r="L66" s="61"/>
      <c r="M66" s="62"/>
      <c r="N66" s="61"/>
      <c r="O66" s="62"/>
      <c r="P66" s="34"/>
      <c r="Q66" s="61"/>
      <c r="R66" s="61"/>
      <c r="S66" s="62"/>
      <c r="T66" s="62"/>
      <c r="Y66" s="61"/>
      <c r="Z66" s="62"/>
      <c r="AB66" s="61"/>
      <c r="AC66" s="62"/>
      <c r="AD66" s="61"/>
      <c r="AE66" s="61"/>
      <c r="AF66" s="61"/>
      <c r="AG66" s="61"/>
      <c r="AH66" s="62"/>
      <c r="AI66" s="61"/>
      <c r="AJ66" s="61"/>
    </row>
    <row r="67" spans="1:36" ht="12" customHeight="1">
      <c r="A67" s="30" t="s">
        <v>669</v>
      </c>
      <c r="B67" s="26" t="s">
        <v>213</v>
      </c>
      <c r="C67" s="26" t="s">
        <v>46</v>
      </c>
      <c r="D67" s="26" t="s">
        <v>212</v>
      </c>
      <c r="E67" s="26" t="s">
        <v>627</v>
      </c>
      <c r="F67" s="32" t="s">
        <v>622</v>
      </c>
      <c r="G67" s="32" t="s">
        <v>622</v>
      </c>
      <c r="H67" s="32" t="s">
        <v>622</v>
      </c>
      <c r="I67" s="51" t="s">
        <v>622</v>
      </c>
      <c r="J67" s="34" t="s">
        <v>622</v>
      </c>
      <c r="K67" s="34" t="s">
        <v>622</v>
      </c>
      <c r="L67" s="34" t="s">
        <v>622</v>
      </c>
      <c r="M67" s="34" t="s">
        <v>622</v>
      </c>
      <c r="N67" s="34" t="s">
        <v>622</v>
      </c>
      <c r="O67" s="34" t="s">
        <v>622</v>
      </c>
      <c r="P67" s="34"/>
      <c r="Q67" s="34" t="s">
        <v>622</v>
      </c>
      <c r="R67" s="34"/>
      <c r="Y67" s="30" t="s">
        <v>622</v>
      </c>
      <c r="Z67" s="30" t="s">
        <v>622</v>
      </c>
      <c r="AB67" s="30"/>
      <c r="AC67" s="34" t="s">
        <v>622</v>
      </c>
      <c r="AD67" s="34" t="s">
        <v>622</v>
      </c>
      <c r="AE67" s="30" t="s">
        <v>622</v>
      </c>
      <c r="AG67" s="30" t="s">
        <v>622</v>
      </c>
      <c r="AJ67" s="30"/>
    </row>
    <row r="68" spans="1:36" ht="12" customHeight="1">
      <c r="B68" s="31"/>
      <c r="C68" s="26"/>
      <c r="D68" s="26"/>
      <c r="E68" s="26"/>
      <c r="F68" s="62"/>
      <c r="G68" s="62"/>
      <c r="H68" s="61"/>
      <c r="I68" s="62"/>
      <c r="J68" s="61"/>
      <c r="K68" s="62"/>
      <c r="L68" s="62"/>
      <c r="M68" s="62"/>
      <c r="N68" s="61"/>
      <c r="O68" s="62"/>
      <c r="P68" s="34"/>
      <c r="Q68" s="62"/>
      <c r="R68" s="62"/>
      <c r="S68" s="61"/>
      <c r="T68" s="61"/>
      <c r="Y68" s="62"/>
      <c r="Z68" s="61"/>
      <c r="AB68" s="62"/>
      <c r="AC68" s="62"/>
      <c r="AD68" s="61"/>
      <c r="AE68" s="61"/>
      <c r="AF68" s="61"/>
      <c r="AG68" s="61"/>
      <c r="AH68" s="61"/>
      <c r="AI68" s="61"/>
      <c r="AJ68" s="61"/>
    </row>
    <row r="69" spans="1:36" ht="12" customHeight="1">
      <c r="A69" s="30" t="s">
        <v>567</v>
      </c>
      <c r="B69" s="26" t="s">
        <v>214</v>
      </c>
      <c r="C69" s="26" t="s">
        <v>94</v>
      </c>
      <c r="D69" s="26" t="s">
        <v>215</v>
      </c>
      <c r="E69" s="26" t="s">
        <v>606</v>
      </c>
      <c r="F69" s="32" t="s">
        <v>622</v>
      </c>
      <c r="I69" s="33"/>
      <c r="N69" s="34"/>
      <c r="P69" s="34"/>
      <c r="R69" s="34"/>
      <c r="AB69" s="30"/>
      <c r="AE69" s="30"/>
      <c r="AJ69" s="30"/>
    </row>
    <row r="70" spans="1:36" ht="12" customHeight="1">
      <c r="A70" s="30" t="s">
        <v>669</v>
      </c>
      <c r="B70" s="26" t="s">
        <v>216</v>
      </c>
      <c r="C70" s="26" t="s">
        <v>122</v>
      </c>
      <c r="D70" s="26" t="s">
        <v>217</v>
      </c>
      <c r="E70" s="26" t="s">
        <v>623</v>
      </c>
      <c r="F70" s="32" t="s">
        <v>622</v>
      </c>
      <c r="I70" s="33"/>
      <c r="J70" s="32" t="s">
        <v>622</v>
      </c>
      <c r="N70" s="34"/>
      <c r="P70" s="34"/>
      <c r="R70" s="34"/>
      <c r="S70" s="32" t="s">
        <v>622</v>
      </c>
      <c r="Y70" s="58" t="s">
        <v>622</v>
      </c>
      <c r="AA70" s="63"/>
      <c r="AB70" s="30"/>
      <c r="AE70" s="30"/>
      <c r="AJ70" s="30"/>
    </row>
    <row r="71" spans="1:36" s="38" customFormat="1" ht="12" customHeight="1">
      <c r="A71" s="38" t="s">
        <v>669</v>
      </c>
      <c r="B71" s="39" t="s">
        <v>218</v>
      </c>
      <c r="C71" s="39" t="s">
        <v>219</v>
      </c>
      <c r="D71" s="39" t="s">
        <v>220</v>
      </c>
      <c r="E71" s="39" t="s">
        <v>619</v>
      </c>
      <c r="F71" s="41" t="s">
        <v>622</v>
      </c>
      <c r="G71" s="41" t="s">
        <v>622</v>
      </c>
      <c r="H71" s="42"/>
      <c r="I71" s="59" t="s">
        <v>622</v>
      </c>
      <c r="J71" s="41" t="s">
        <v>622</v>
      </c>
      <c r="K71" s="41" t="s">
        <v>622</v>
      </c>
      <c r="L71" s="41" t="s">
        <v>622</v>
      </c>
      <c r="M71" s="41" t="s">
        <v>622</v>
      </c>
      <c r="N71" s="41"/>
      <c r="O71" s="41" t="s">
        <v>622</v>
      </c>
      <c r="P71" s="34"/>
      <c r="Q71" s="41" t="s">
        <v>622</v>
      </c>
      <c r="R71" s="41"/>
      <c r="S71" s="41" t="s">
        <v>622</v>
      </c>
      <c r="T71" s="42"/>
      <c r="U71" s="34"/>
      <c r="V71" s="30"/>
      <c r="W71" s="30"/>
      <c r="X71" s="30"/>
      <c r="Y71" s="38" t="s">
        <v>622</v>
      </c>
      <c r="AA71" s="63"/>
      <c r="AC71" s="42" t="s">
        <v>622</v>
      </c>
      <c r="AD71" s="38" t="s">
        <v>622</v>
      </c>
      <c r="AI71" s="38" t="s">
        <v>622</v>
      </c>
    </row>
    <row r="72" spans="1:36" ht="12" customHeight="1">
      <c r="A72" s="25" t="s">
        <v>668</v>
      </c>
      <c r="B72" s="26" t="s">
        <v>223</v>
      </c>
      <c r="C72" s="26" t="s">
        <v>113</v>
      </c>
      <c r="D72" s="26" t="s">
        <v>224</v>
      </c>
      <c r="E72" s="26" t="s">
        <v>619</v>
      </c>
      <c r="F72" s="28" t="s">
        <v>622</v>
      </c>
      <c r="G72" s="32" t="s">
        <v>622</v>
      </c>
      <c r="H72" s="32"/>
      <c r="I72" s="33" t="s">
        <v>622</v>
      </c>
      <c r="J72" s="32" t="s">
        <v>622</v>
      </c>
      <c r="K72" s="32" t="s">
        <v>622</v>
      </c>
      <c r="L72" s="32" t="s">
        <v>622</v>
      </c>
      <c r="M72" s="32" t="s">
        <v>622</v>
      </c>
      <c r="N72" s="75" t="s">
        <v>689</v>
      </c>
      <c r="O72" s="34" t="s">
        <v>622</v>
      </c>
      <c r="Q72" s="34" t="s">
        <v>622</v>
      </c>
      <c r="Y72" s="30" t="s">
        <v>622</v>
      </c>
      <c r="AA72" s="63"/>
      <c r="AC72" s="30" t="s">
        <v>622</v>
      </c>
      <c r="AG72" s="76" t="s">
        <v>689</v>
      </c>
      <c r="AI72" s="30" t="s">
        <v>605</v>
      </c>
    </row>
    <row r="73" spans="1:36" ht="12" customHeight="1">
      <c r="A73" s="25" t="s">
        <v>668</v>
      </c>
      <c r="B73" s="26" t="s">
        <v>225</v>
      </c>
      <c r="C73" s="26" t="s">
        <v>226</v>
      </c>
      <c r="D73" s="26" t="s">
        <v>224</v>
      </c>
      <c r="E73" s="26" t="s">
        <v>615</v>
      </c>
      <c r="F73" s="28" t="s">
        <v>622</v>
      </c>
      <c r="I73" s="33"/>
      <c r="N73" s="74"/>
    </row>
    <row r="74" spans="1:36" ht="12" customHeight="1">
      <c r="A74" s="30" t="s">
        <v>567</v>
      </c>
      <c r="B74" s="26" t="s">
        <v>227</v>
      </c>
      <c r="C74" s="26" t="s">
        <v>228</v>
      </c>
      <c r="D74" s="26" t="s">
        <v>224</v>
      </c>
      <c r="E74" s="26" t="s">
        <v>603</v>
      </c>
      <c r="F74" s="34" t="s">
        <v>605</v>
      </c>
      <c r="I74" s="33"/>
      <c r="N74" s="34"/>
      <c r="P74" s="34"/>
      <c r="R74" s="34"/>
      <c r="AB74" s="30"/>
      <c r="AE74" s="30"/>
      <c r="AJ74" s="30"/>
    </row>
    <row r="75" spans="1:36" ht="12" customHeight="1">
      <c r="A75" s="30" t="s">
        <v>567</v>
      </c>
      <c r="B75" s="26" t="s">
        <v>229</v>
      </c>
      <c r="C75" s="26" t="s">
        <v>230</v>
      </c>
      <c r="D75" s="26" t="s">
        <v>231</v>
      </c>
      <c r="E75" s="26" t="s">
        <v>606</v>
      </c>
      <c r="F75" s="32" t="s">
        <v>622</v>
      </c>
      <c r="I75" s="33"/>
      <c r="N75" s="34"/>
      <c r="P75" s="34"/>
      <c r="R75" s="34"/>
      <c r="AB75" s="30"/>
      <c r="AE75" s="30"/>
      <c r="AJ75" s="30"/>
    </row>
    <row r="76" spans="1:36" ht="12" customHeight="1">
      <c r="A76" s="25" t="s">
        <v>668</v>
      </c>
      <c r="B76" s="26" t="s">
        <v>232</v>
      </c>
      <c r="C76" s="26" t="s">
        <v>233</v>
      </c>
      <c r="D76" s="26" t="s">
        <v>234</v>
      </c>
      <c r="E76" s="26" t="s">
        <v>614</v>
      </c>
      <c r="F76" s="28" t="s">
        <v>622</v>
      </c>
      <c r="I76" s="33"/>
      <c r="J76" s="32" t="s">
        <v>605</v>
      </c>
      <c r="N76" s="74"/>
      <c r="S76" s="28" t="s">
        <v>622</v>
      </c>
      <c r="T76" s="34" t="s">
        <v>622</v>
      </c>
    </row>
    <row r="77" spans="1:36" ht="12" customHeight="1">
      <c r="A77" s="30" t="s">
        <v>567</v>
      </c>
      <c r="B77" s="26" t="s">
        <v>235</v>
      </c>
      <c r="C77" s="26" t="s">
        <v>236</v>
      </c>
      <c r="D77" s="26" t="s">
        <v>237</v>
      </c>
      <c r="E77" s="37" t="s">
        <v>604</v>
      </c>
      <c r="F77" s="34" t="s">
        <v>605</v>
      </c>
      <c r="I77" s="33"/>
      <c r="N77" s="34"/>
      <c r="P77" s="34"/>
      <c r="R77" s="34"/>
      <c r="AB77" s="30"/>
      <c r="AE77" s="30"/>
      <c r="AJ77" s="30"/>
    </row>
    <row r="78" spans="1:36" s="58" customFormat="1" ht="12" customHeight="1">
      <c r="A78" s="58" t="s">
        <v>668</v>
      </c>
      <c r="B78" s="67" t="s">
        <v>676</v>
      </c>
      <c r="C78" s="67" t="s">
        <v>211</v>
      </c>
      <c r="D78" s="67" t="s">
        <v>675</v>
      </c>
      <c r="E78" s="67" t="s">
        <v>629</v>
      </c>
      <c r="F78" s="34" t="s">
        <v>605</v>
      </c>
      <c r="G78" s="69" t="s">
        <v>605</v>
      </c>
      <c r="H78" s="68"/>
      <c r="I78" s="70" t="s">
        <v>605</v>
      </c>
      <c r="J78" s="77" t="s">
        <v>689</v>
      </c>
      <c r="K78" s="69" t="s">
        <v>605</v>
      </c>
      <c r="L78" s="69" t="s">
        <v>605</v>
      </c>
      <c r="M78" s="69" t="s">
        <v>605</v>
      </c>
      <c r="N78" s="75" t="s">
        <v>605</v>
      </c>
      <c r="O78" s="68" t="s">
        <v>622</v>
      </c>
      <c r="P78" s="47"/>
      <c r="Q78" s="68" t="s">
        <v>622</v>
      </c>
      <c r="R78" s="75" t="s">
        <v>689</v>
      </c>
      <c r="S78" s="68"/>
      <c r="T78" s="68"/>
      <c r="U78" s="68"/>
      <c r="AA78" s="30"/>
      <c r="AB78" s="45"/>
      <c r="AC78" s="58" t="s">
        <v>605</v>
      </c>
      <c r="AE78" s="45"/>
      <c r="AG78" s="58" t="s">
        <v>605</v>
      </c>
      <c r="AI78" s="58" t="s">
        <v>605</v>
      </c>
      <c r="AJ78" s="45"/>
    </row>
    <row r="79" spans="1:36" ht="12" customHeight="1">
      <c r="A79" s="30" t="s">
        <v>567</v>
      </c>
      <c r="B79" s="26" t="s">
        <v>238</v>
      </c>
      <c r="C79" s="26" t="s">
        <v>198</v>
      </c>
      <c r="D79" s="26" t="s">
        <v>239</v>
      </c>
      <c r="E79" s="26" t="s">
        <v>606</v>
      </c>
      <c r="F79" s="32" t="s">
        <v>622</v>
      </c>
      <c r="I79" s="33"/>
      <c r="N79" s="34"/>
      <c r="P79" s="34"/>
      <c r="R79" s="34"/>
      <c r="AB79" s="30"/>
      <c r="AE79" s="30"/>
      <c r="AJ79" s="30"/>
    </row>
    <row r="80" spans="1:36" ht="12" customHeight="1">
      <c r="A80" s="25" t="s">
        <v>668</v>
      </c>
      <c r="B80" s="26" t="s">
        <v>240</v>
      </c>
      <c r="C80" s="26" t="s">
        <v>241</v>
      </c>
      <c r="D80" s="26" t="s">
        <v>242</v>
      </c>
      <c r="E80" s="26" t="s">
        <v>614</v>
      </c>
      <c r="F80" s="28" t="s">
        <v>622</v>
      </c>
      <c r="I80" s="33"/>
      <c r="J80" s="32" t="s">
        <v>605</v>
      </c>
      <c r="N80" s="74"/>
      <c r="S80" s="28" t="s">
        <v>622</v>
      </c>
      <c r="T80" s="34" t="s">
        <v>622</v>
      </c>
    </row>
    <row r="81" spans="1:36" ht="12" customHeight="1">
      <c r="A81" s="25" t="s">
        <v>668</v>
      </c>
      <c r="B81" s="26" t="s">
        <v>243</v>
      </c>
      <c r="C81" s="26" t="s">
        <v>244</v>
      </c>
      <c r="D81" s="26" t="s">
        <v>245</v>
      </c>
      <c r="E81" s="26" t="s">
        <v>614</v>
      </c>
      <c r="F81" s="28" t="s">
        <v>622</v>
      </c>
      <c r="I81" s="33"/>
      <c r="J81" s="32" t="s">
        <v>605</v>
      </c>
      <c r="N81" s="74"/>
      <c r="S81" s="28" t="s">
        <v>605</v>
      </c>
    </row>
    <row r="82" spans="1:36" ht="12" customHeight="1">
      <c r="A82" s="30" t="s">
        <v>669</v>
      </c>
      <c r="B82" s="26" t="s">
        <v>246</v>
      </c>
      <c r="C82" s="26" t="s">
        <v>247</v>
      </c>
      <c r="D82" s="26" t="s">
        <v>248</v>
      </c>
      <c r="E82" s="26" t="s">
        <v>628</v>
      </c>
      <c r="F82" s="32" t="s">
        <v>622</v>
      </c>
      <c r="I82" s="33"/>
      <c r="N82" s="34"/>
      <c r="P82" s="34"/>
      <c r="R82" s="34"/>
      <c r="AB82" s="30"/>
      <c r="AE82" s="30"/>
      <c r="AJ82" s="30"/>
    </row>
    <row r="83" spans="1:36" ht="12" customHeight="1">
      <c r="A83" s="30" t="s">
        <v>589</v>
      </c>
      <c r="B83" s="26" t="s">
        <v>249</v>
      </c>
      <c r="C83" s="26" t="s">
        <v>185</v>
      </c>
      <c r="D83" s="26" t="s">
        <v>248</v>
      </c>
      <c r="E83" s="26"/>
      <c r="F83" s="44" t="s">
        <v>591</v>
      </c>
      <c r="G83" s="44" t="s">
        <v>591</v>
      </c>
      <c r="I83" s="33" t="s">
        <v>622</v>
      </c>
      <c r="J83" s="34" t="s">
        <v>591</v>
      </c>
      <c r="N83" s="34"/>
      <c r="P83" s="34"/>
      <c r="R83" s="34"/>
      <c r="AB83" s="30"/>
      <c r="AC83" s="30" t="s">
        <v>591</v>
      </c>
      <c r="AD83" s="30" t="s">
        <v>591</v>
      </c>
      <c r="AE83" s="30"/>
      <c r="AJ83" s="30"/>
    </row>
    <row r="84" spans="1:36" s="45" customFormat="1" ht="12" customHeight="1">
      <c r="A84" s="45" t="s">
        <v>567</v>
      </c>
      <c r="B84" s="46" t="s">
        <v>250</v>
      </c>
      <c r="C84" s="46" t="s">
        <v>185</v>
      </c>
      <c r="D84" s="46" t="s">
        <v>251</v>
      </c>
      <c r="E84" s="46" t="s">
        <v>608</v>
      </c>
      <c r="F84" s="47" t="s">
        <v>605</v>
      </c>
      <c r="G84" s="48" t="s">
        <v>622</v>
      </c>
      <c r="H84" s="47"/>
      <c r="I84" s="43" t="s">
        <v>622</v>
      </c>
      <c r="J84" s="47" t="s">
        <v>622</v>
      </c>
      <c r="K84" s="47"/>
      <c r="L84" s="47"/>
      <c r="M84" s="47" t="s">
        <v>622</v>
      </c>
      <c r="N84" s="47" t="s">
        <v>622</v>
      </c>
      <c r="O84" s="47" t="s">
        <v>622</v>
      </c>
      <c r="P84" s="34"/>
      <c r="Q84" s="47" t="s">
        <v>622</v>
      </c>
      <c r="R84" s="47" t="s">
        <v>622</v>
      </c>
      <c r="S84" s="47"/>
      <c r="T84" s="47"/>
      <c r="U84" s="34"/>
      <c r="V84" s="30"/>
      <c r="W84" s="30"/>
      <c r="X84" s="30"/>
      <c r="AA84" s="30"/>
      <c r="AE84" s="45" t="s">
        <v>622</v>
      </c>
    </row>
    <row r="85" spans="1:36" ht="12" customHeight="1">
      <c r="A85" s="25" t="s">
        <v>668</v>
      </c>
      <c r="B85" s="26" t="s">
        <v>252</v>
      </c>
      <c r="C85" s="26" t="s">
        <v>253</v>
      </c>
      <c r="D85" s="26" t="s">
        <v>254</v>
      </c>
      <c r="E85" s="26" t="s">
        <v>618</v>
      </c>
      <c r="F85" s="28" t="s">
        <v>622</v>
      </c>
      <c r="G85" s="44" t="s">
        <v>622</v>
      </c>
      <c r="I85" s="33" t="s">
        <v>622</v>
      </c>
      <c r="J85" s="77" t="s">
        <v>689</v>
      </c>
      <c r="K85" s="32" t="s">
        <v>605</v>
      </c>
      <c r="L85" s="32" t="s">
        <v>605</v>
      </c>
      <c r="M85" s="32" t="s">
        <v>605</v>
      </c>
      <c r="N85" s="74"/>
      <c r="O85" s="32" t="s">
        <v>622</v>
      </c>
      <c r="Q85" s="34" t="s">
        <v>622</v>
      </c>
      <c r="S85" s="28" t="s">
        <v>605</v>
      </c>
      <c r="T85" s="34" t="s">
        <v>605</v>
      </c>
      <c r="Y85" s="30" t="s">
        <v>622</v>
      </c>
    </row>
    <row r="86" spans="1:36" s="38" customFormat="1" ht="12" customHeight="1">
      <c r="A86" s="38" t="s">
        <v>669</v>
      </c>
      <c r="B86" s="39" t="s">
        <v>255</v>
      </c>
      <c r="C86" s="39" t="s">
        <v>143</v>
      </c>
      <c r="D86" s="39" t="s">
        <v>256</v>
      </c>
      <c r="E86" s="39" t="s">
        <v>619</v>
      </c>
      <c r="F86" s="41" t="s">
        <v>622</v>
      </c>
      <c r="G86" s="41" t="s">
        <v>622</v>
      </c>
      <c r="H86" s="42"/>
      <c r="I86" s="59" t="s">
        <v>622</v>
      </c>
      <c r="J86" s="41" t="s">
        <v>622</v>
      </c>
      <c r="K86" s="41" t="s">
        <v>622</v>
      </c>
      <c r="L86" s="41" t="s">
        <v>622</v>
      </c>
      <c r="M86" s="41" t="s">
        <v>622</v>
      </c>
      <c r="N86" s="41"/>
      <c r="O86" s="41" t="s">
        <v>622</v>
      </c>
      <c r="P86" s="34"/>
      <c r="Q86" s="41" t="s">
        <v>622</v>
      </c>
      <c r="R86" s="41"/>
      <c r="S86" s="41" t="s">
        <v>622</v>
      </c>
      <c r="T86" s="42"/>
      <c r="U86" s="34"/>
      <c r="V86" s="30"/>
      <c r="W86" s="30"/>
      <c r="X86" s="30"/>
      <c r="Y86" s="38" t="s">
        <v>622</v>
      </c>
      <c r="Z86" s="38" t="s">
        <v>622</v>
      </c>
      <c r="AA86" s="30"/>
      <c r="AC86" s="42" t="s">
        <v>622</v>
      </c>
      <c r="AD86" s="42" t="s">
        <v>622</v>
      </c>
      <c r="AI86" s="38" t="s">
        <v>622</v>
      </c>
    </row>
    <row r="87" spans="1:36" ht="12" customHeight="1">
      <c r="A87" s="25" t="s">
        <v>668</v>
      </c>
      <c r="B87" s="26" t="s">
        <v>148</v>
      </c>
      <c r="C87" s="26" t="s">
        <v>149</v>
      </c>
      <c r="D87" s="26" t="s">
        <v>150</v>
      </c>
      <c r="E87" s="26"/>
      <c r="I87" s="33"/>
      <c r="N87" s="74"/>
    </row>
    <row r="88" spans="1:36" ht="12" customHeight="1">
      <c r="A88" s="25" t="s">
        <v>668</v>
      </c>
      <c r="B88" s="26" t="s">
        <v>259</v>
      </c>
      <c r="C88" s="26" t="s">
        <v>260</v>
      </c>
      <c r="D88" s="26" t="s">
        <v>261</v>
      </c>
      <c r="E88" s="26" t="s">
        <v>614</v>
      </c>
      <c r="F88" s="28" t="s">
        <v>622</v>
      </c>
      <c r="I88" s="33"/>
      <c r="J88" s="32" t="s">
        <v>605</v>
      </c>
      <c r="N88" s="74"/>
      <c r="S88" s="28" t="s">
        <v>605</v>
      </c>
    </row>
    <row r="89" spans="1:36" ht="12" customHeight="1">
      <c r="A89" s="25" t="s">
        <v>668</v>
      </c>
      <c r="B89" s="26" t="s">
        <v>179</v>
      </c>
      <c r="C89" s="26" t="s">
        <v>648</v>
      </c>
      <c r="D89" s="26" t="s">
        <v>180</v>
      </c>
      <c r="E89" s="26"/>
      <c r="I89" s="33"/>
      <c r="N89" s="74"/>
    </row>
    <row r="90" spans="1:36" ht="12" customHeight="1">
      <c r="B90" s="26"/>
      <c r="C90" s="26"/>
      <c r="D90" s="26"/>
      <c r="E90" s="26"/>
      <c r="F90" s="62"/>
      <c r="G90" s="62"/>
      <c r="H90" s="64"/>
      <c r="I90" s="64"/>
      <c r="J90" s="61"/>
      <c r="K90" s="64"/>
      <c r="L90" s="64"/>
      <c r="M90" s="62"/>
      <c r="N90" s="64"/>
      <c r="O90" s="64"/>
      <c r="P90" s="34"/>
      <c r="Q90" s="64"/>
      <c r="R90" s="64"/>
      <c r="S90" s="64"/>
      <c r="T90" s="64"/>
      <c r="Y90" s="62"/>
      <c r="Z90" s="64"/>
      <c r="AB90" s="64"/>
      <c r="AC90" s="62"/>
      <c r="AD90" s="64"/>
      <c r="AE90" s="64"/>
      <c r="AF90" s="61"/>
      <c r="AG90" s="64"/>
      <c r="AH90" s="64"/>
      <c r="AI90" s="64"/>
      <c r="AJ90" s="64"/>
    </row>
    <row r="91" spans="1:36" ht="12" customHeight="1">
      <c r="A91" s="25" t="s">
        <v>668</v>
      </c>
      <c r="B91" s="26" t="s">
        <v>265</v>
      </c>
      <c r="C91" s="26" t="s">
        <v>244</v>
      </c>
      <c r="D91" s="26" t="s">
        <v>266</v>
      </c>
      <c r="E91" s="26" t="s">
        <v>614</v>
      </c>
      <c r="F91" s="28" t="s">
        <v>622</v>
      </c>
      <c r="I91" s="33"/>
      <c r="J91" s="32" t="s">
        <v>605</v>
      </c>
      <c r="N91" s="74"/>
      <c r="S91" s="28" t="s">
        <v>622</v>
      </c>
      <c r="T91" s="34" t="s">
        <v>622</v>
      </c>
    </row>
    <row r="92" spans="1:36" ht="12" customHeight="1">
      <c r="A92" s="25" t="s">
        <v>668</v>
      </c>
      <c r="B92" s="26" t="s">
        <v>267</v>
      </c>
      <c r="C92" s="26" t="s">
        <v>268</v>
      </c>
      <c r="D92" s="26" t="s">
        <v>269</v>
      </c>
      <c r="E92" s="26" t="s">
        <v>621</v>
      </c>
      <c r="F92" s="34" t="s">
        <v>605</v>
      </c>
      <c r="I92" s="33"/>
      <c r="N92" s="75" t="s">
        <v>605</v>
      </c>
      <c r="Q92" s="34" t="s">
        <v>605</v>
      </c>
      <c r="R92" s="47" t="s">
        <v>605</v>
      </c>
    </row>
    <row r="93" spans="1:36" ht="12" customHeight="1">
      <c r="A93" s="25" t="s">
        <v>668</v>
      </c>
      <c r="B93" s="26" t="s">
        <v>270</v>
      </c>
      <c r="C93" s="26" t="s">
        <v>69</v>
      </c>
      <c r="D93" s="26" t="s">
        <v>271</v>
      </c>
      <c r="E93" s="26" t="s">
        <v>615</v>
      </c>
      <c r="F93" s="28" t="s">
        <v>622</v>
      </c>
      <c r="I93" s="33"/>
      <c r="N93" s="74"/>
    </row>
    <row r="94" spans="1:36" ht="12" customHeight="1">
      <c r="A94" s="30" t="s">
        <v>612</v>
      </c>
      <c r="B94" s="26" t="s">
        <v>272</v>
      </c>
      <c r="C94" s="26" t="s">
        <v>273</v>
      </c>
      <c r="D94" s="26" t="s">
        <v>274</v>
      </c>
      <c r="E94" s="26"/>
      <c r="F94" s="32" t="s">
        <v>591</v>
      </c>
      <c r="I94" s="33"/>
      <c r="N94" s="34"/>
      <c r="P94" s="34"/>
      <c r="R94" s="34"/>
      <c r="Y94" s="35" t="s">
        <v>591</v>
      </c>
      <c r="AB94" s="30"/>
      <c r="AE94" s="30"/>
      <c r="AJ94" s="30"/>
    </row>
    <row r="95" spans="1:36" ht="12" customHeight="1">
      <c r="A95" s="30" t="s">
        <v>589</v>
      </c>
      <c r="B95" s="26" t="s">
        <v>275</v>
      </c>
      <c r="C95" s="26" t="s">
        <v>276</v>
      </c>
      <c r="D95" s="26" t="s">
        <v>274</v>
      </c>
      <c r="E95" s="26"/>
      <c r="F95" s="44" t="s">
        <v>591</v>
      </c>
      <c r="G95" s="44" t="s">
        <v>591</v>
      </c>
      <c r="I95" s="33" t="s">
        <v>622</v>
      </c>
      <c r="J95" s="34" t="s">
        <v>591</v>
      </c>
      <c r="N95" s="34"/>
      <c r="P95" s="34"/>
      <c r="R95" s="34"/>
      <c r="AB95" s="30"/>
      <c r="AC95" s="30" t="s">
        <v>591</v>
      </c>
      <c r="AD95" s="30" t="s">
        <v>591</v>
      </c>
      <c r="AE95" s="30"/>
      <c r="AJ95" s="30"/>
    </row>
    <row r="96" spans="1:36" ht="12" customHeight="1">
      <c r="B96" s="31"/>
      <c r="C96" s="26"/>
      <c r="D96" s="26"/>
      <c r="E96" s="26"/>
      <c r="F96" s="62"/>
      <c r="G96" s="62"/>
      <c r="H96" s="61"/>
      <c r="I96" s="62"/>
      <c r="J96" s="61"/>
      <c r="K96" s="62"/>
      <c r="L96" s="62"/>
      <c r="M96" s="62"/>
      <c r="N96" s="61"/>
      <c r="O96" s="62"/>
      <c r="P96" s="34"/>
      <c r="Q96" s="62"/>
      <c r="R96" s="62"/>
      <c r="S96" s="61"/>
      <c r="T96" s="61"/>
      <c r="Y96" s="62"/>
      <c r="Z96" s="61"/>
      <c r="AB96" s="62"/>
      <c r="AC96" s="62"/>
      <c r="AD96" s="61"/>
      <c r="AE96" s="61"/>
      <c r="AF96" s="61"/>
      <c r="AG96" s="62"/>
      <c r="AH96" s="61"/>
      <c r="AI96" s="61"/>
      <c r="AJ96" s="61"/>
    </row>
    <row r="97" spans="1:36" ht="12" customHeight="1">
      <c r="A97" s="30" t="s">
        <v>589</v>
      </c>
      <c r="B97" s="26" t="s">
        <v>280</v>
      </c>
      <c r="C97" s="26" t="s">
        <v>281</v>
      </c>
      <c r="D97" s="26" t="s">
        <v>282</v>
      </c>
      <c r="E97" s="26"/>
      <c r="F97" s="44"/>
      <c r="G97" s="44" t="s">
        <v>591</v>
      </c>
      <c r="I97" s="33"/>
      <c r="J97" s="34" t="s">
        <v>591</v>
      </c>
      <c r="N97" s="34"/>
      <c r="P97" s="34"/>
      <c r="R97" s="34"/>
      <c r="AB97" s="30"/>
      <c r="AC97" s="30" t="s">
        <v>591</v>
      </c>
      <c r="AD97" s="30" t="s">
        <v>591</v>
      </c>
      <c r="AE97" s="30" t="s">
        <v>591</v>
      </c>
      <c r="AJ97" s="30"/>
    </row>
    <row r="98" spans="1:36" ht="12" customHeight="1">
      <c r="A98" s="30" t="s">
        <v>637</v>
      </c>
      <c r="B98" s="26" t="s">
        <v>262</v>
      </c>
      <c r="C98" s="26" t="s">
        <v>263</v>
      </c>
      <c r="D98" s="26" t="s">
        <v>264</v>
      </c>
      <c r="E98" s="26"/>
      <c r="I98" s="33"/>
      <c r="N98" s="34"/>
      <c r="P98" s="34"/>
      <c r="R98" s="34"/>
      <c r="AB98" s="30"/>
      <c r="AE98" s="30"/>
      <c r="AJ98" s="30"/>
    </row>
    <row r="99" spans="1:36" ht="12" customHeight="1">
      <c r="A99" s="25" t="s">
        <v>668</v>
      </c>
      <c r="B99" s="26" t="s">
        <v>285</v>
      </c>
      <c r="C99" s="26" t="s">
        <v>219</v>
      </c>
      <c r="D99" s="26" t="s">
        <v>286</v>
      </c>
      <c r="E99" s="26" t="s">
        <v>616</v>
      </c>
      <c r="F99" s="28" t="s">
        <v>622</v>
      </c>
      <c r="G99" s="32" t="s">
        <v>622</v>
      </c>
      <c r="H99" s="32"/>
      <c r="I99" s="33" t="s">
        <v>622</v>
      </c>
      <c r="J99" s="44" t="s">
        <v>622</v>
      </c>
      <c r="K99" s="32" t="s">
        <v>622</v>
      </c>
      <c r="L99" s="32" t="s">
        <v>622</v>
      </c>
      <c r="M99" s="32" t="s">
        <v>622</v>
      </c>
      <c r="N99" s="74"/>
      <c r="O99" s="34" t="s">
        <v>622</v>
      </c>
      <c r="Q99" s="34" t="s">
        <v>622</v>
      </c>
      <c r="S99" s="28" t="s">
        <v>622</v>
      </c>
      <c r="T99" s="34" t="s">
        <v>622</v>
      </c>
      <c r="Y99" s="30" t="s">
        <v>622</v>
      </c>
      <c r="AC99" s="30" t="s">
        <v>622</v>
      </c>
    </row>
    <row r="100" spans="1:36" ht="12" customHeight="1">
      <c r="A100" s="30" t="s">
        <v>565</v>
      </c>
      <c r="B100" s="26" t="s">
        <v>287</v>
      </c>
      <c r="C100" s="26" t="s">
        <v>65</v>
      </c>
      <c r="D100" s="26" t="s">
        <v>288</v>
      </c>
      <c r="E100" s="26" t="s">
        <v>661</v>
      </c>
      <c r="I100" s="33"/>
      <c r="N100" s="34"/>
      <c r="P100" s="34"/>
      <c r="R100" s="34"/>
      <c r="AB100" s="30"/>
      <c r="AE100" s="30"/>
      <c r="AJ100" s="30"/>
    </row>
    <row r="101" spans="1:36" ht="12" customHeight="1">
      <c r="A101" s="30" t="s">
        <v>567</v>
      </c>
      <c r="B101" s="26" t="s">
        <v>292</v>
      </c>
      <c r="C101" s="26" t="s">
        <v>293</v>
      </c>
      <c r="D101" s="26" t="s">
        <v>294</v>
      </c>
      <c r="E101" s="26" t="s">
        <v>606</v>
      </c>
      <c r="F101" s="32" t="s">
        <v>622</v>
      </c>
      <c r="I101" s="33"/>
      <c r="N101" s="34"/>
      <c r="P101" s="34"/>
      <c r="R101" s="34"/>
      <c r="AB101" s="30"/>
      <c r="AE101" s="30"/>
      <c r="AJ101" s="30"/>
    </row>
    <row r="102" spans="1:36" ht="12" customHeight="1">
      <c r="A102" s="30" t="s">
        <v>638</v>
      </c>
      <c r="B102" s="26" t="s">
        <v>283</v>
      </c>
      <c r="C102" s="26" t="s">
        <v>236</v>
      </c>
      <c r="D102" s="26" t="s">
        <v>284</v>
      </c>
      <c r="E102" s="26"/>
      <c r="I102" s="33"/>
      <c r="N102" s="34"/>
      <c r="P102" s="34"/>
      <c r="R102" s="34"/>
      <c r="AB102" s="30"/>
      <c r="AE102" s="30"/>
      <c r="AJ102" s="30"/>
    </row>
    <row r="103" spans="1:36" s="38" customFormat="1" ht="12" customHeight="1">
      <c r="A103" s="38" t="s">
        <v>669</v>
      </c>
      <c r="B103" s="39" t="s">
        <v>295</v>
      </c>
      <c r="C103" s="39" t="s">
        <v>296</v>
      </c>
      <c r="D103" s="39" t="s">
        <v>297</v>
      </c>
      <c r="E103" s="39" t="s">
        <v>624</v>
      </c>
      <c r="F103" s="41" t="s">
        <v>622</v>
      </c>
      <c r="G103" s="41" t="s">
        <v>622</v>
      </c>
      <c r="H103" s="42"/>
      <c r="I103" s="59" t="s">
        <v>622</v>
      </c>
      <c r="J103" s="41" t="s">
        <v>622</v>
      </c>
      <c r="K103" s="41" t="s">
        <v>622</v>
      </c>
      <c r="L103" s="41" t="s">
        <v>622</v>
      </c>
      <c r="M103" s="41" t="s">
        <v>622</v>
      </c>
      <c r="N103" s="41"/>
      <c r="O103" s="41" t="s">
        <v>622</v>
      </c>
      <c r="P103" s="34"/>
      <c r="Q103" s="41" t="s">
        <v>622</v>
      </c>
      <c r="R103" s="41"/>
      <c r="S103" s="41" t="s">
        <v>622</v>
      </c>
      <c r="T103" s="42"/>
      <c r="U103" s="34"/>
      <c r="V103" s="30"/>
      <c r="W103" s="30"/>
      <c r="X103" s="30"/>
      <c r="Y103" s="38" t="s">
        <v>622</v>
      </c>
      <c r="AA103" s="30"/>
      <c r="AC103" s="42" t="s">
        <v>622</v>
      </c>
      <c r="AD103" s="42" t="s">
        <v>622</v>
      </c>
      <c r="AI103" s="38" t="s">
        <v>622</v>
      </c>
    </row>
    <row r="104" spans="1:36" ht="12" customHeight="1">
      <c r="B104" s="26"/>
      <c r="C104" s="26"/>
      <c r="D104" s="26"/>
      <c r="E104" s="26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34"/>
      <c r="Q104" s="62"/>
      <c r="R104" s="62"/>
      <c r="S104" s="61"/>
      <c r="T104" s="61"/>
      <c r="Y104" s="61"/>
      <c r="Z104" s="62"/>
      <c r="AB104" s="62"/>
      <c r="AC104" s="62"/>
      <c r="AD104" s="62"/>
      <c r="AE104" s="62"/>
      <c r="AF104" s="61"/>
      <c r="AG104" s="62"/>
      <c r="AH104" s="61"/>
      <c r="AI104" s="62"/>
      <c r="AJ104" s="62"/>
    </row>
    <row r="105" spans="1:36" ht="12" customHeight="1">
      <c r="A105" s="25" t="s">
        <v>668</v>
      </c>
      <c r="B105" s="26" t="s">
        <v>301</v>
      </c>
      <c r="C105" s="26" t="s">
        <v>302</v>
      </c>
      <c r="D105" s="26" t="s">
        <v>303</v>
      </c>
      <c r="E105" s="26" t="s">
        <v>620</v>
      </c>
      <c r="F105" s="34" t="s">
        <v>605</v>
      </c>
      <c r="G105" s="32" t="s">
        <v>622</v>
      </c>
      <c r="H105" s="32"/>
      <c r="I105" s="33" t="s">
        <v>622</v>
      </c>
      <c r="J105" s="32" t="s">
        <v>622</v>
      </c>
      <c r="K105" s="32" t="s">
        <v>622</v>
      </c>
      <c r="L105" s="32" t="s">
        <v>622</v>
      </c>
      <c r="M105" s="32" t="s">
        <v>622</v>
      </c>
      <c r="N105" s="75" t="s">
        <v>689</v>
      </c>
      <c r="O105" s="34" t="s">
        <v>622</v>
      </c>
      <c r="Q105" s="34" t="s">
        <v>622</v>
      </c>
      <c r="R105" s="47" t="s">
        <v>622</v>
      </c>
      <c r="AC105" s="30" t="s">
        <v>622</v>
      </c>
      <c r="AG105" s="30" t="s">
        <v>605</v>
      </c>
      <c r="AI105" s="30" t="s">
        <v>622</v>
      </c>
    </row>
    <row r="106" spans="1:36" ht="12" customHeight="1">
      <c r="A106" s="30" t="s">
        <v>669</v>
      </c>
      <c r="B106" s="26" t="s">
        <v>306</v>
      </c>
      <c r="C106" s="26" t="s">
        <v>307</v>
      </c>
      <c r="D106" s="26" t="s">
        <v>308</v>
      </c>
      <c r="E106" s="26" t="s">
        <v>629</v>
      </c>
      <c r="F106" s="32" t="s">
        <v>622</v>
      </c>
      <c r="G106" s="32" t="s">
        <v>622</v>
      </c>
      <c r="I106" s="51" t="s">
        <v>622</v>
      </c>
      <c r="K106" s="32" t="s">
        <v>622</v>
      </c>
      <c r="L106" s="32" t="s">
        <v>622</v>
      </c>
      <c r="M106" s="32" t="s">
        <v>622</v>
      </c>
      <c r="N106" s="32" t="s">
        <v>622</v>
      </c>
      <c r="O106" s="32" t="s">
        <v>622</v>
      </c>
      <c r="P106" s="34"/>
      <c r="Q106" s="32" t="s">
        <v>622</v>
      </c>
      <c r="R106" s="32" t="s">
        <v>622</v>
      </c>
      <c r="AB106" s="30"/>
      <c r="AC106" s="34" t="s">
        <v>622</v>
      </c>
      <c r="AD106" s="34" t="s">
        <v>622</v>
      </c>
      <c r="AE106" s="34" t="s">
        <v>622</v>
      </c>
      <c r="AJ106" s="30" t="s">
        <v>622</v>
      </c>
    </row>
    <row r="107" spans="1:36" ht="12" customHeight="1">
      <c r="A107" s="30" t="s">
        <v>639</v>
      </c>
      <c r="B107" s="26" t="s">
        <v>289</v>
      </c>
      <c r="C107" s="26" t="s">
        <v>290</v>
      </c>
      <c r="D107" s="26" t="s">
        <v>291</v>
      </c>
      <c r="E107" s="26" t="s">
        <v>641</v>
      </c>
      <c r="I107" s="33"/>
      <c r="N107" s="34"/>
      <c r="P107" s="34"/>
      <c r="R107" s="34"/>
      <c r="AB107" s="30"/>
      <c r="AE107" s="30"/>
      <c r="AJ107" s="30"/>
    </row>
    <row r="108" spans="1:36" ht="12" customHeight="1">
      <c r="A108" s="25" t="s">
        <v>668</v>
      </c>
      <c r="B108" s="26" t="s">
        <v>315</v>
      </c>
      <c r="C108" s="26" t="s">
        <v>253</v>
      </c>
      <c r="D108" s="26" t="s">
        <v>316</v>
      </c>
      <c r="E108" s="26" t="s">
        <v>619</v>
      </c>
      <c r="F108" s="28" t="s">
        <v>622</v>
      </c>
      <c r="G108" s="32" t="s">
        <v>622</v>
      </c>
      <c r="H108" s="32"/>
      <c r="I108" s="33" t="s">
        <v>622</v>
      </c>
      <c r="J108" s="32" t="s">
        <v>622</v>
      </c>
      <c r="K108" s="32" t="s">
        <v>622</v>
      </c>
      <c r="L108" s="32" t="s">
        <v>622</v>
      </c>
      <c r="M108" s="32" t="s">
        <v>622</v>
      </c>
      <c r="N108" s="75" t="s">
        <v>689</v>
      </c>
      <c r="O108" s="32" t="s">
        <v>622</v>
      </c>
      <c r="Q108" s="34" t="s">
        <v>622</v>
      </c>
      <c r="S108" s="34" t="s">
        <v>622</v>
      </c>
      <c r="T108" s="34" t="s">
        <v>622</v>
      </c>
      <c r="Y108" s="30" t="s">
        <v>622</v>
      </c>
      <c r="AC108" s="30" t="s">
        <v>622</v>
      </c>
      <c r="AG108" s="76" t="s">
        <v>689</v>
      </c>
      <c r="AI108" s="30" t="s">
        <v>605</v>
      </c>
    </row>
    <row r="109" spans="1:36" ht="12" customHeight="1">
      <c r="A109" s="30" t="s">
        <v>567</v>
      </c>
      <c r="B109" s="26" t="s">
        <v>319</v>
      </c>
      <c r="C109" s="26" t="s">
        <v>65</v>
      </c>
      <c r="D109" s="26" t="s">
        <v>320</v>
      </c>
      <c r="E109" s="26" t="s">
        <v>606</v>
      </c>
      <c r="F109" s="32" t="s">
        <v>622</v>
      </c>
      <c r="I109" s="33"/>
      <c r="N109" s="34"/>
      <c r="P109" s="34"/>
      <c r="R109" s="34"/>
      <c r="AB109" s="30"/>
      <c r="AE109" s="30"/>
      <c r="AJ109" s="30"/>
    </row>
    <row r="110" spans="1:36" ht="12" customHeight="1">
      <c r="A110" s="30" t="s">
        <v>638</v>
      </c>
      <c r="B110" s="26" t="s">
        <v>309</v>
      </c>
      <c r="C110" s="26" t="s">
        <v>310</v>
      </c>
      <c r="D110" s="26" t="s">
        <v>311</v>
      </c>
      <c r="E110" s="26" t="s">
        <v>643</v>
      </c>
      <c r="I110" s="33"/>
      <c r="N110" s="34"/>
      <c r="P110" s="34"/>
      <c r="R110" s="34"/>
      <c r="AB110" s="30"/>
      <c r="AE110" s="30"/>
      <c r="AJ110" s="30"/>
    </row>
    <row r="111" spans="1:36" ht="12" customHeight="1">
      <c r="A111" s="30" t="s">
        <v>567</v>
      </c>
      <c r="B111" s="26" t="s">
        <v>322</v>
      </c>
      <c r="C111" s="26" t="s">
        <v>323</v>
      </c>
      <c r="D111" s="26" t="s">
        <v>324</v>
      </c>
      <c r="E111" s="26" t="s">
        <v>606</v>
      </c>
      <c r="F111" s="32" t="s">
        <v>622</v>
      </c>
      <c r="I111" s="33"/>
      <c r="N111" s="34"/>
      <c r="P111" s="34"/>
      <c r="R111" s="34"/>
      <c r="AB111" s="30"/>
      <c r="AE111" s="30"/>
      <c r="AJ111" s="30"/>
    </row>
    <row r="112" spans="1:36" ht="12" customHeight="1">
      <c r="A112" s="30" t="s">
        <v>669</v>
      </c>
      <c r="B112" s="26" t="s">
        <v>325</v>
      </c>
      <c r="C112" s="26" t="s">
        <v>219</v>
      </c>
      <c r="D112" s="26" t="s">
        <v>326</v>
      </c>
      <c r="E112" s="26" t="s">
        <v>630</v>
      </c>
      <c r="F112" s="32" t="s">
        <v>622</v>
      </c>
      <c r="H112" s="32" t="s">
        <v>622</v>
      </c>
      <c r="I112" s="33"/>
      <c r="J112" s="32" t="s">
        <v>622</v>
      </c>
      <c r="N112" s="34"/>
      <c r="P112" s="34"/>
      <c r="R112" s="34"/>
      <c r="Y112" s="30" t="s">
        <v>622</v>
      </c>
      <c r="Z112" s="30" t="s">
        <v>622</v>
      </c>
      <c r="AB112" s="30"/>
      <c r="AE112" s="30"/>
      <c r="AJ112" s="30"/>
    </row>
    <row r="113" spans="1:36" ht="12" customHeight="1">
      <c r="A113" s="25" t="s">
        <v>668</v>
      </c>
      <c r="B113" s="26" t="s">
        <v>327</v>
      </c>
      <c r="C113" s="26" t="s">
        <v>253</v>
      </c>
      <c r="D113" s="26" t="s">
        <v>328</v>
      </c>
      <c r="E113" s="26"/>
      <c r="F113" s="34" t="s">
        <v>622</v>
      </c>
      <c r="I113" s="33"/>
      <c r="N113" s="74"/>
    </row>
    <row r="114" spans="1:36" ht="12" customHeight="1">
      <c r="A114" s="25" t="s">
        <v>668</v>
      </c>
      <c r="B114" s="26" t="s">
        <v>329</v>
      </c>
      <c r="C114" s="26" t="s">
        <v>198</v>
      </c>
      <c r="D114" s="26" t="s">
        <v>328</v>
      </c>
      <c r="E114" s="26" t="s">
        <v>614</v>
      </c>
      <c r="F114" s="28" t="s">
        <v>622</v>
      </c>
      <c r="I114" s="33"/>
      <c r="J114" s="32" t="s">
        <v>605</v>
      </c>
      <c r="N114" s="74"/>
      <c r="S114" s="28" t="s">
        <v>605</v>
      </c>
    </row>
    <row r="115" spans="1:36" ht="12" customHeight="1">
      <c r="A115" s="30" t="s">
        <v>669</v>
      </c>
      <c r="B115" s="26" t="s">
        <v>330</v>
      </c>
      <c r="C115" s="26" t="s">
        <v>278</v>
      </c>
      <c r="D115" s="26" t="s">
        <v>331</v>
      </c>
      <c r="E115" s="26" t="s">
        <v>631</v>
      </c>
      <c r="I115" s="33"/>
      <c r="N115" s="34"/>
      <c r="P115" s="34"/>
      <c r="R115" s="34"/>
      <c r="AB115" s="30"/>
      <c r="AE115" s="30"/>
      <c r="AJ115" s="30"/>
    </row>
    <row r="116" spans="1:36" ht="12" customHeight="1">
      <c r="A116" s="30" t="s">
        <v>565</v>
      </c>
      <c r="B116" s="26" t="s">
        <v>332</v>
      </c>
      <c r="C116" s="26" t="s">
        <v>333</v>
      </c>
      <c r="D116" s="26" t="s">
        <v>331</v>
      </c>
      <c r="E116" s="26" t="s">
        <v>662</v>
      </c>
      <c r="I116" s="33"/>
      <c r="N116" s="34"/>
      <c r="P116" s="34"/>
      <c r="R116" s="34"/>
      <c r="AB116" s="30"/>
      <c r="AE116" s="30"/>
      <c r="AJ116" s="30"/>
    </row>
    <row r="117" spans="1:36" ht="12" customHeight="1">
      <c r="A117" s="30" t="s">
        <v>567</v>
      </c>
      <c r="B117" s="26" t="s">
        <v>334</v>
      </c>
      <c r="C117" s="26" t="s">
        <v>335</v>
      </c>
      <c r="D117" s="26" t="s">
        <v>336</v>
      </c>
      <c r="E117" s="26" t="s">
        <v>606</v>
      </c>
      <c r="F117" s="32" t="s">
        <v>622</v>
      </c>
      <c r="I117" s="33"/>
      <c r="N117" s="34"/>
      <c r="P117" s="34"/>
      <c r="R117" s="34"/>
      <c r="AB117" s="30"/>
      <c r="AE117" s="30"/>
      <c r="AJ117" s="30"/>
    </row>
    <row r="118" spans="1:36" ht="12" customHeight="1">
      <c r="A118" s="30" t="s">
        <v>669</v>
      </c>
      <c r="B118" s="26" t="s">
        <v>337</v>
      </c>
      <c r="C118" s="26" t="s">
        <v>137</v>
      </c>
      <c r="D118" s="26" t="s">
        <v>338</v>
      </c>
      <c r="E118" s="26" t="s">
        <v>625</v>
      </c>
      <c r="F118" s="32" t="s">
        <v>622</v>
      </c>
      <c r="I118" s="33"/>
      <c r="N118" s="34"/>
      <c r="P118" s="34"/>
      <c r="R118" s="34"/>
      <c r="Y118" s="30" t="s">
        <v>622</v>
      </c>
      <c r="AB118" s="30"/>
      <c r="AE118" s="30"/>
      <c r="AJ118" s="30"/>
    </row>
    <row r="119" spans="1:36" ht="12" customHeight="1">
      <c r="A119" s="25" t="s">
        <v>668</v>
      </c>
      <c r="B119" s="26" t="s">
        <v>339</v>
      </c>
      <c r="C119" s="26" t="s">
        <v>268</v>
      </c>
      <c r="D119" s="26" t="s">
        <v>340</v>
      </c>
      <c r="E119" s="26" t="s">
        <v>615</v>
      </c>
      <c r="F119" s="28" t="s">
        <v>622</v>
      </c>
      <c r="I119" s="33"/>
      <c r="N119" s="74"/>
    </row>
    <row r="120" spans="1:36" ht="12" customHeight="1">
      <c r="A120" s="30" t="s">
        <v>639</v>
      </c>
      <c r="B120" s="26" t="s">
        <v>312</v>
      </c>
      <c r="C120" s="26" t="s">
        <v>313</v>
      </c>
      <c r="D120" s="26" t="s">
        <v>314</v>
      </c>
      <c r="E120" s="26" t="s">
        <v>633</v>
      </c>
      <c r="I120" s="33"/>
      <c r="N120" s="34"/>
      <c r="P120" s="34"/>
      <c r="R120" s="34"/>
      <c r="AB120" s="30"/>
      <c r="AE120" s="30"/>
      <c r="AJ120" s="30"/>
    </row>
    <row r="121" spans="1:36" ht="12" customHeight="1">
      <c r="A121" s="30" t="s">
        <v>589</v>
      </c>
      <c r="B121" s="26" t="s">
        <v>590</v>
      </c>
      <c r="C121" s="26" t="s">
        <v>198</v>
      </c>
      <c r="D121" s="26" t="s">
        <v>341</v>
      </c>
      <c r="E121" s="26"/>
      <c r="F121" s="44" t="s">
        <v>591</v>
      </c>
      <c r="G121" s="44" t="s">
        <v>591</v>
      </c>
      <c r="I121" s="33" t="s">
        <v>622</v>
      </c>
      <c r="J121" s="34" t="s">
        <v>591</v>
      </c>
      <c r="N121" s="34"/>
      <c r="P121" s="34"/>
      <c r="R121" s="34"/>
      <c r="AB121" s="30"/>
      <c r="AC121" s="30" t="s">
        <v>591</v>
      </c>
      <c r="AD121" s="30" t="s">
        <v>591</v>
      </c>
      <c r="AE121" s="30" t="s">
        <v>591</v>
      </c>
      <c r="AG121" s="30" t="s">
        <v>591</v>
      </c>
      <c r="AJ121" s="30"/>
    </row>
    <row r="122" spans="1:36" ht="12" customHeight="1">
      <c r="B122" s="31"/>
      <c r="C122" s="26"/>
      <c r="D122" s="26"/>
      <c r="E122" s="26"/>
      <c r="F122" s="62"/>
      <c r="G122" s="62"/>
      <c r="H122" s="61"/>
      <c r="I122" s="64"/>
      <c r="J122" s="61"/>
      <c r="K122" s="61"/>
      <c r="L122" s="61"/>
      <c r="M122" s="62"/>
      <c r="N122" s="61"/>
      <c r="O122" s="62"/>
      <c r="P122" s="34"/>
      <c r="Q122" s="62"/>
      <c r="R122" s="61"/>
      <c r="S122" s="61"/>
      <c r="T122" s="61"/>
      <c r="Y122" s="62"/>
      <c r="Z122" s="61"/>
      <c r="AB122" s="61"/>
      <c r="AC122" s="62"/>
      <c r="AD122" s="61"/>
      <c r="AE122" s="61"/>
      <c r="AF122" s="61"/>
      <c r="AG122" s="62"/>
      <c r="AH122" s="61"/>
      <c r="AI122" s="62"/>
      <c r="AJ122" s="61"/>
    </row>
    <row r="123" spans="1:36" ht="12" customHeight="1">
      <c r="B123" s="31"/>
      <c r="C123" s="26"/>
      <c r="D123" s="26"/>
      <c r="E123" s="26"/>
      <c r="F123" s="62"/>
      <c r="G123" s="62"/>
      <c r="H123" s="61"/>
      <c r="I123" s="61"/>
      <c r="J123" s="61"/>
      <c r="K123" s="61"/>
      <c r="L123" s="61"/>
      <c r="M123" s="62"/>
      <c r="N123" s="64"/>
      <c r="O123" s="61"/>
      <c r="P123" s="34"/>
      <c r="Q123" s="61"/>
      <c r="R123" s="61"/>
      <c r="S123" s="62"/>
      <c r="T123" s="61"/>
      <c r="Y123" s="62"/>
      <c r="Z123" s="61"/>
      <c r="AB123" s="61"/>
      <c r="AC123" s="61"/>
      <c r="AD123" s="61"/>
      <c r="AE123" s="61"/>
      <c r="AF123" s="61"/>
      <c r="AG123" s="61"/>
      <c r="AH123" s="62"/>
      <c r="AI123" s="61"/>
      <c r="AJ123" s="61"/>
    </row>
    <row r="124" spans="1:36" ht="12" customHeight="1">
      <c r="A124" s="30" t="s">
        <v>567</v>
      </c>
      <c r="B124" s="26" t="s">
        <v>347</v>
      </c>
      <c r="C124" s="26" t="s">
        <v>348</v>
      </c>
      <c r="D124" s="26" t="s">
        <v>349</v>
      </c>
      <c r="E124" s="37" t="s">
        <v>604</v>
      </c>
      <c r="F124" s="34" t="s">
        <v>605</v>
      </c>
      <c r="I124" s="33"/>
      <c r="N124" s="34"/>
      <c r="P124" s="34"/>
      <c r="R124" s="34"/>
      <c r="AB124" s="30"/>
      <c r="AE124" s="30"/>
      <c r="AI124" s="60" t="s">
        <v>591</v>
      </c>
      <c r="AJ124" s="30"/>
    </row>
    <row r="125" spans="1:36" ht="12" customHeight="1">
      <c r="A125" s="30" t="s">
        <v>565</v>
      </c>
      <c r="B125" s="26" t="s">
        <v>350</v>
      </c>
      <c r="C125" s="26" t="s">
        <v>198</v>
      </c>
      <c r="D125" s="26" t="s">
        <v>351</v>
      </c>
      <c r="E125" s="26" t="s">
        <v>663</v>
      </c>
      <c r="F125" s="49" t="s">
        <v>591</v>
      </c>
      <c r="G125" s="50" t="s">
        <v>591</v>
      </c>
      <c r="I125" s="33"/>
      <c r="K125" s="34" t="s">
        <v>591</v>
      </c>
      <c r="L125" s="34" t="s">
        <v>591</v>
      </c>
      <c r="M125" s="34" t="s">
        <v>591</v>
      </c>
      <c r="N125" s="34" t="s">
        <v>591</v>
      </c>
      <c r="O125" s="34" t="s">
        <v>591</v>
      </c>
      <c r="P125" s="34"/>
      <c r="Q125" s="34" t="s">
        <v>591</v>
      </c>
      <c r="R125" s="34" t="s">
        <v>591</v>
      </c>
      <c r="S125" s="34" t="s">
        <v>591</v>
      </c>
      <c r="T125" s="34" t="s">
        <v>591</v>
      </c>
      <c r="Y125" s="30" t="s">
        <v>591</v>
      </c>
      <c r="AA125" s="30" t="s">
        <v>591</v>
      </c>
      <c r="AB125" s="30" t="s">
        <v>591</v>
      </c>
      <c r="AC125" s="30" t="s">
        <v>591</v>
      </c>
      <c r="AD125" s="30" t="s">
        <v>591</v>
      </c>
      <c r="AE125" s="30" t="s">
        <v>591</v>
      </c>
      <c r="AJ125" s="30" t="s">
        <v>591</v>
      </c>
    </row>
    <row r="126" spans="1:36" ht="12" customHeight="1">
      <c r="A126" s="25" t="s">
        <v>668</v>
      </c>
      <c r="B126" s="26" t="s">
        <v>352</v>
      </c>
      <c r="C126" s="26" t="s">
        <v>353</v>
      </c>
      <c r="D126" s="26" t="s">
        <v>354</v>
      </c>
      <c r="E126" s="26" t="s">
        <v>616</v>
      </c>
      <c r="F126" s="28" t="s">
        <v>622</v>
      </c>
      <c r="G126" s="32" t="s">
        <v>622</v>
      </c>
      <c r="H126" s="32"/>
      <c r="I126" s="33" t="s">
        <v>622</v>
      </c>
      <c r="J126" s="32" t="s">
        <v>622</v>
      </c>
      <c r="K126" s="32" t="s">
        <v>622</v>
      </c>
      <c r="L126" s="32" t="s">
        <v>622</v>
      </c>
      <c r="M126" s="32" t="s">
        <v>622</v>
      </c>
      <c r="N126" s="74"/>
      <c r="O126" s="32" t="s">
        <v>622</v>
      </c>
      <c r="Q126" s="34" t="s">
        <v>622</v>
      </c>
      <c r="S126" s="28" t="s">
        <v>622</v>
      </c>
      <c r="Y126" s="30" t="s">
        <v>622</v>
      </c>
      <c r="AC126" s="30" t="s">
        <v>622</v>
      </c>
    </row>
    <row r="127" spans="1:36" ht="12" customHeight="1">
      <c r="B127" s="26"/>
      <c r="C127" s="26"/>
      <c r="D127" s="26"/>
      <c r="E127" s="26"/>
      <c r="F127" s="62"/>
      <c r="G127" s="64"/>
      <c r="H127" s="64"/>
      <c r="I127" s="64"/>
      <c r="J127" s="61"/>
      <c r="K127" s="64"/>
      <c r="L127" s="64"/>
      <c r="M127" s="64"/>
      <c r="N127" s="64"/>
      <c r="O127" s="64"/>
      <c r="P127" s="34"/>
      <c r="Q127" s="64"/>
      <c r="R127" s="64"/>
      <c r="S127" s="64"/>
      <c r="T127" s="64"/>
      <c r="Y127" s="64"/>
      <c r="Z127" s="64"/>
      <c r="AA127" s="64"/>
      <c r="AB127" s="64"/>
      <c r="AC127" s="64"/>
      <c r="AD127" s="64"/>
      <c r="AE127" s="64"/>
      <c r="AF127" s="61"/>
      <c r="AG127" s="64"/>
      <c r="AH127" s="64"/>
      <c r="AI127" s="64"/>
      <c r="AJ127" s="64"/>
    </row>
    <row r="128" spans="1:36" ht="12" customHeight="1">
      <c r="A128" s="25" t="s">
        <v>668</v>
      </c>
      <c r="B128" s="26" t="s">
        <v>355</v>
      </c>
      <c r="C128" s="26" t="s">
        <v>356</v>
      </c>
      <c r="D128" s="26" t="s">
        <v>354</v>
      </c>
      <c r="E128" s="26" t="s">
        <v>679</v>
      </c>
      <c r="F128" s="68"/>
      <c r="G128" s="69" t="s">
        <v>622</v>
      </c>
      <c r="H128" s="69"/>
      <c r="I128" s="70" t="s">
        <v>622</v>
      </c>
      <c r="J128" s="77" t="s">
        <v>689</v>
      </c>
      <c r="K128" s="69" t="s">
        <v>622</v>
      </c>
      <c r="L128" s="69" t="s">
        <v>622</v>
      </c>
      <c r="M128" s="69" t="s">
        <v>622</v>
      </c>
      <c r="N128" s="75" t="s">
        <v>689</v>
      </c>
      <c r="O128" s="69" t="s">
        <v>622</v>
      </c>
      <c r="Q128" s="68" t="s">
        <v>622</v>
      </c>
      <c r="R128" s="47" t="s">
        <v>622</v>
      </c>
      <c r="S128" s="68"/>
      <c r="T128" s="68"/>
      <c r="U128" s="68"/>
      <c r="V128" s="58"/>
      <c r="W128" s="58"/>
      <c r="X128" s="58"/>
      <c r="Y128" s="58" t="s">
        <v>622</v>
      </c>
      <c r="Z128" s="58"/>
      <c r="AA128" s="58" t="s">
        <v>622</v>
      </c>
      <c r="AC128" s="58" t="s">
        <v>622</v>
      </c>
      <c r="AD128" s="58"/>
      <c r="AF128" s="58"/>
      <c r="AG128" s="76" t="s">
        <v>689</v>
      </c>
      <c r="AH128" s="58"/>
      <c r="AI128" s="58" t="s">
        <v>622</v>
      </c>
    </row>
    <row r="129" spans="1:36" ht="12" customHeight="1">
      <c r="A129" s="25" t="s">
        <v>668</v>
      </c>
      <c r="B129" s="26" t="s">
        <v>361</v>
      </c>
      <c r="C129" s="26" t="s">
        <v>244</v>
      </c>
      <c r="D129" s="26" t="s">
        <v>362</v>
      </c>
      <c r="E129" s="26" t="s">
        <v>619</v>
      </c>
      <c r="F129" s="28" t="s">
        <v>622</v>
      </c>
      <c r="G129" s="32" t="s">
        <v>622</v>
      </c>
      <c r="H129" s="32"/>
      <c r="I129" s="33" t="s">
        <v>622</v>
      </c>
      <c r="J129" s="32" t="s">
        <v>622</v>
      </c>
      <c r="K129" s="32" t="s">
        <v>622</v>
      </c>
      <c r="L129" s="32" t="s">
        <v>622</v>
      </c>
      <c r="M129" s="32" t="s">
        <v>622</v>
      </c>
      <c r="N129" s="75" t="s">
        <v>689</v>
      </c>
      <c r="O129" s="32" t="s">
        <v>622</v>
      </c>
      <c r="Q129" s="34" t="s">
        <v>622</v>
      </c>
      <c r="Y129" s="30" t="s">
        <v>622</v>
      </c>
      <c r="AA129" s="30" t="s">
        <v>605</v>
      </c>
      <c r="AC129" s="30" t="s">
        <v>622</v>
      </c>
      <c r="AG129" s="76" t="s">
        <v>689</v>
      </c>
      <c r="AI129" s="30" t="s">
        <v>605</v>
      </c>
    </row>
    <row r="130" spans="1:36" ht="12" customHeight="1">
      <c r="A130" s="25" t="s">
        <v>668</v>
      </c>
      <c r="B130" s="26" t="s">
        <v>359</v>
      </c>
      <c r="C130" s="26" t="s">
        <v>188</v>
      </c>
      <c r="D130" s="26" t="s">
        <v>360</v>
      </c>
      <c r="E130" s="26" t="s">
        <v>629</v>
      </c>
      <c r="F130" s="34" t="s">
        <v>605</v>
      </c>
      <c r="G130" s="32" t="s">
        <v>622</v>
      </c>
      <c r="I130" s="33" t="s">
        <v>622</v>
      </c>
      <c r="J130" s="32" t="s">
        <v>622</v>
      </c>
      <c r="K130" s="32" t="s">
        <v>622</v>
      </c>
      <c r="L130" s="32" t="s">
        <v>622</v>
      </c>
      <c r="M130" s="32" t="s">
        <v>622</v>
      </c>
      <c r="N130" s="75" t="s">
        <v>689</v>
      </c>
      <c r="O130" s="34" t="s">
        <v>622</v>
      </c>
      <c r="Q130" s="34" t="s">
        <v>622</v>
      </c>
      <c r="R130" s="47" t="s">
        <v>622</v>
      </c>
      <c r="AA130" s="30" t="s">
        <v>605</v>
      </c>
      <c r="AC130" s="30" t="s">
        <v>622</v>
      </c>
      <c r="AG130" s="30" t="s">
        <v>605</v>
      </c>
      <c r="AI130" s="30" t="s">
        <v>605</v>
      </c>
    </row>
    <row r="131" spans="1:36" ht="12" customHeight="1">
      <c r="B131" s="26"/>
      <c r="C131" s="26"/>
      <c r="D131" s="26"/>
      <c r="E131" s="26"/>
      <c r="F131" s="64"/>
      <c r="G131" s="64"/>
      <c r="H131" s="64"/>
      <c r="I131" s="64"/>
      <c r="J131" s="61"/>
      <c r="K131" s="64"/>
      <c r="L131" s="64"/>
      <c r="M131" s="64"/>
      <c r="N131" s="64"/>
      <c r="O131" s="64"/>
      <c r="P131" s="34"/>
      <c r="Q131" s="64"/>
      <c r="R131" s="64"/>
      <c r="S131" s="64"/>
      <c r="T131" s="64"/>
      <c r="Y131" s="64"/>
      <c r="Z131" s="64"/>
      <c r="AA131" s="64"/>
      <c r="AB131" s="64"/>
      <c r="AC131" s="64"/>
      <c r="AD131" s="64"/>
      <c r="AE131" s="64"/>
      <c r="AF131" s="61"/>
      <c r="AG131" s="64"/>
      <c r="AH131" s="64"/>
      <c r="AI131" s="64"/>
      <c r="AJ131" s="64"/>
    </row>
    <row r="132" spans="1:36" ht="12" customHeight="1">
      <c r="A132" s="30" t="s">
        <v>612</v>
      </c>
      <c r="B132" s="26" t="s">
        <v>357</v>
      </c>
      <c r="C132" s="26" t="s">
        <v>356</v>
      </c>
      <c r="D132" s="26" t="s">
        <v>358</v>
      </c>
      <c r="E132" s="26"/>
      <c r="F132" s="32" t="s">
        <v>591</v>
      </c>
      <c r="G132" s="33"/>
      <c r="I132" s="33"/>
      <c r="N132" s="34"/>
      <c r="P132" s="34"/>
      <c r="R132" s="34"/>
      <c r="Y132" s="36"/>
      <c r="AB132" s="30"/>
      <c r="AE132" s="30"/>
      <c r="AJ132" s="30"/>
    </row>
    <row r="133" spans="1:36" ht="12" customHeight="1">
      <c r="A133" s="30" t="s">
        <v>567</v>
      </c>
      <c r="B133" s="26" t="s">
        <v>364</v>
      </c>
      <c r="C133" s="26" t="s">
        <v>198</v>
      </c>
      <c r="D133" s="26" t="s">
        <v>365</v>
      </c>
      <c r="E133" s="26" t="s">
        <v>606</v>
      </c>
      <c r="F133" s="32" t="s">
        <v>622</v>
      </c>
      <c r="I133" s="33"/>
      <c r="N133" s="34"/>
      <c r="P133" s="34"/>
      <c r="R133" s="34"/>
      <c r="AB133" s="30"/>
      <c r="AE133" s="30"/>
      <c r="AJ133" s="30"/>
    </row>
    <row r="134" spans="1:36" s="45" customFormat="1" ht="12" customHeight="1">
      <c r="A134" s="45" t="s">
        <v>567</v>
      </c>
      <c r="B134" s="46" t="s">
        <v>366</v>
      </c>
      <c r="C134" s="46" t="s">
        <v>363</v>
      </c>
      <c r="D134" s="46" t="s">
        <v>365</v>
      </c>
      <c r="E134" s="46" t="s">
        <v>609</v>
      </c>
      <c r="F134" s="47" t="s">
        <v>605</v>
      </c>
      <c r="G134" s="48" t="s">
        <v>622</v>
      </c>
      <c r="H134" s="47"/>
      <c r="I134" s="43" t="s">
        <v>622</v>
      </c>
      <c r="J134" s="47" t="s">
        <v>622</v>
      </c>
      <c r="K134" s="47"/>
      <c r="L134" s="47"/>
      <c r="M134" s="47" t="s">
        <v>622</v>
      </c>
      <c r="N134" s="47" t="s">
        <v>622</v>
      </c>
      <c r="O134" s="47" t="s">
        <v>622</v>
      </c>
      <c r="P134" s="34"/>
      <c r="Q134" s="47" t="s">
        <v>622</v>
      </c>
      <c r="R134" s="47" t="s">
        <v>622</v>
      </c>
      <c r="S134" s="47"/>
      <c r="T134" s="47"/>
      <c r="U134" s="34"/>
      <c r="V134" s="30"/>
      <c r="W134" s="30"/>
      <c r="X134" s="30"/>
      <c r="AA134" s="45" t="s">
        <v>622</v>
      </c>
      <c r="AE134" s="45" t="s">
        <v>622</v>
      </c>
    </row>
    <row r="135" spans="1:36" ht="12" customHeight="1">
      <c r="A135" s="30" t="s">
        <v>669</v>
      </c>
      <c r="B135" s="26" t="s">
        <v>367</v>
      </c>
      <c r="C135" s="26" t="s">
        <v>174</v>
      </c>
      <c r="D135" s="26" t="s">
        <v>365</v>
      </c>
      <c r="E135" s="26" t="s">
        <v>625</v>
      </c>
      <c r="F135" s="32" t="s">
        <v>622</v>
      </c>
      <c r="I135" s="33"/>
      <c r="N135" s="34"/>
      <c r="P135" s="34"/>
      <c r="R135" s="34"/>
      <c r="Y135" s="30" t="s">
        <v>622</v>
      </c>
      <c r="AB135" s="30"/>
      <c r="AE135" s="30"/>
      <c r="AJ135" s="30"/>
    </row>
    <row r="136" spans="1:36" ht="12" customHeight="1">
      <c r="A136" s="25" t="s">
        <v>668</v>
      </c>
      <c r="B136" s="26" t="s">
        <v>368</v>
      </c>
      <c r="C136" s="26" t="s">
        <v>158</v>
      </c>
      <c r="D136" s="26" t="s">
        <v>369</v>
      </c>
      <c r="E136" s="26" t="s">
        <v>618</v>
      </c>
      <c r="F136" s="28" t="s">
        <v>622</v>
      </c>
      <c r="G136" s="32" t="s">
        <v>622</v>
      </c>
      <c r="H136" s="78" t="s">
        <v>681</v>
      </c>
      <c r="I136" s="33" t="s">
        <v>622</v>
      </c>
      <c r="J136" s="32" t="s">
        <v>622</v>
      </c>
      <c r="K136" s="32" t="s">
        <v>622</v>
      </c>
      <c r="L136" s="32" t="s">
        <v>622</v>
      </c>
      <c r="M136" s="32" t="s">
        <v>622</v>
      </c>
      <c r="N136" s="74"/>
      <c r="O136" s="32" t="s">
        <v>622</v>
      </c>
      <c r="Q136" s="34" t="s">
        <v>622</v>
      </c>
      <c r="S136" s="28" t="s">
        <v>622</v>
      </c>
      <c r="T136" s="34" t="s">
        <v>622</v>
      </c>
      <c r="Y136" s="30" t="s">
        <v>622</v>
      </c>
    </row>
    <row r="137" spans="1:36" ht="12" customHeight="1">
      <c r="A137" s="30" t="s">
        <v>669</v>
      </c>
      <c r="B137" s="26" t="s">
        <v>370</v>
      </c>
      <c r="C137" s="26" t="s">
        <v>158</v>
      </c>
      <c r="D137" s="26" t="s">
        <v>371</v>
      </c>
      <c r="E137" s="26" t="s">
        <v>623</v>
      </c>
      <c r="F137" s="32" t="s">
        <v>622</v>
      </c>
      <c r="I137" s="33"/>
      <c r="J137" s="34" t="s">
        <v>622</v>
      </c>
      <c r="N137" s="34"/>
      <c r="P137" s="34"/>
      <c r="R137" s="34"/>
      <c r="S137" s="34" t="s">
        <v>622</v>
      </c>
      <c r="Y137" s="30" t="s">
        <v>622</v>
      </c>
      <c r="AB137" s="30"/>
      <c r="AE137" s="30"/>
      <c r="AJ137" s="30"/>
    </row>
    <row r="138" spans="1:36" ht="12" customHeight="1">
      <c r="B138" s="31"/>
      <c r="C138" s="26"/>
      <c r="D138" s="26"/>
      <c r="E138" s="26"/>
      <c r="F138" s="62"/>
      <c r="G138" s="62"/>
      <c r="H138" s="62"/>
      <c r="I138" s="62"/>
      <c r="J138" s="62"/>
      <c r="K138" s="61"/>
      <c r="L138" s="61"/>
      <c r="M138" s="62"/>
      <c r="N138" s="64"/>
      <c r="O138" s="62"/>
      <c r="P138" s="34"/>
      <c r="Q138" s="62"/>
      <c r="R138" s="61"/>
      <c r="S138" s="61"/>
      <c r="T138" s="61"/>
      <c r="Y138" s="61"/>
      <c r="Z138" s="62"/>
      <c r="AA138" s="62"/>
      <c r="AB138" s="62"/>
      <c r="AC138" s="62"/>
      <c r="AD138" s="61"/>
      <c r="AE138" s="61"/>
      <c r="AF138" s="61"/>
      <c r="AG138" s="62"/>
      <c r="AH138" s="61"/>
      <c r="AI138" s="62"/>
      <c r="AJ138" s="61"/>
    </row>
    <row r="139" spans="1:36" s="45" customFormat="1" ht="12" customHeight="1">
      <c r="A139" s="45" t="s">
        <v>567</v>
      </c>
      <c r="B139" s="46" t="s">
        <v>374</v>
      </c>
      <c r="C139" s="46" t="s">
        <v>375</v>
      </c>
      <c r="D139" s="46" t="s">
        <v>376</v>
      </c>
      <c r="E139" s="46" t="s">
        <v>606</v>
      </c>
      <c r="F139" s="48" t="s">
        <v>622</v>
      </c>
      <c r="G139" s="48" t="s">
        <v>622</v>
      </c>
      <c r="H139" s="47"/>
      <c r="I139" s="43" t="s">
        <v>622</v>
      </c>
      <c r="J139" s="48" t="s">
        <v>622</v>
      </c>
      <c r="K139" s="47"/>
      <c r="L139" s="47"/>
      <c r="M139" s="47" t="s">
        <v>622</v>
      </c>
      <c r="N139" s="47" t="s">
        <v>622</v>
      </c>
      <c r="O139" s="47" t="s">
        <v>622</v>
      </c>
      <c r="P139" s="34"/>
      <c r="Q139" s="47" t="s">
        <v>622</v>
      </c>
      <c r="R139" s="47" t="s">
        <v>622</v>
      </c>
      <c r="S139" s="47"/>
      <c r="T139" s="47"/>
      <c r="U139" s="34"/>
      <c r="V139" s="30"/>
      <c r="W139" s="30"/>
      <c r="X139" s="30"/>
      <c r="AA139" s="45" t="s">
        <v>622</v>
      </c>
      <c r="AE139" s="45" t="s">
        <v>622</v>
      </c>
      <c r="AI139" s="60" t="s">
        <v>591</v>
      </c>
    </row>
    <row r="140" spans="1:36" ht="12" customHeight="1">
      <c r="A140" s="30" t="s">
        <v>612</v>
      </c>
      <c r="B140" s="26" t="s">
        <v>377</v>
      </c>
      <c r="C140" s="26" t="s">
        <v>310</v>
      </c>
      <c r="D140" s="26" t="s">
        <v>378</v>
      </c>
      <c r="E140" s="26"/>
      <c r="F140" s="32"/>
      <c r="G140" s="35"/>
      <c r="I140" s="33"/>
      <c r="N140" s="34"/>
      <c r="P140" s="34"/>
      <c r="R140" s="34"/>
      <c r="Y140" s="36"/>
      <c r="AB140" s="30"/>
      <c r="AE140" s="30"/>
      <c r="AJ140" s="30"/>
    </row>
    <row r="141" spans="1:36" ht="12" customHeight="1">
      <c r="A141" s="30" t="s">
        <v>669</v>
      </c>
      <c r="B141" s="26" t="s">
        <v>379</v>
      </c>
      <c r="C141" s="26" t="s">
        <v>380</v>
      </c>
      <c r="D141" s="26" t="s">
        <v>381</v>
      </c>
      <c r="E141" s="26" t="s">
        <v>625</v>
      </c>
      <c r="F141" s="32" t="s">
        <v>622</v>
      </c>
      <c r="I141" s="33"/>
      <c r="N141" s="34"/>
      <c r="P141" s="34"/>
      <c r="R141" s="34"/>
      <c r="Y141" s="30" t="s">
        <v>622</v>
      </c>
      <c r="AB141" s="30"/>
      <c r="AE141" s="30"/>
      <c r="AJ141" s="30"/>
    </row>
    <row r="142" spans="1:36" ht="12" customHeight="1">
      <c r="A142" s="30" t="s">
        <v>669</v>
      </c>
      <c r="B142" s="26" t="s">
        <v>382</v>
      </c>
      <c r="C142" s="26" t="s">
        <v>383</v>
      </c>
      <c r="D142" s="26" t="s">
        <v>384</v>
      </c>
      <c r="E142" s="26" t="s">
        <v>667</v>
      </c>
      <c r="I142" s="33"/>
      <c r="N142" s="34"/>
      <c r="P142" s="34"/>
      <c r="R142" s="34"/>
      <c r="AB142" s="30"/>
      <c r="AE142" s="30"/>
      <c r="AJ142" s="30"/>
    </row>
    <row r="143" spans="1:36" ht="12" customHeight="1">
      <c r="A143" s="30" t="s">
        <v>567</v>
      </c>
      <c r="B143" s="26" t="s">
        <v>385</v>
      </c>
      <c r="C143" s="26" t="s">
        <v>386</v>
      </c>
      <c r="D143" s="26" t="s">
        <v>387</v>
      </c>
      <c r="E143" s="26" t="s">
        <v>606</v>
      </c>
      <c r="F143" s="32" t="s">
        <v>622</v>
      </c>
      <c r="I143" s="33"/>
      <c r="N143" s="34"/>
      <c r="P143" s="34"/>
      <c r="R143" s="34"/>
      <c r="AB143" s="30"/>
      <c r="AE143" s="30"/>
      <c r="AJ143" s="30"/>
    </row>
    <row r="144" spans="1:36" ht="12" customHeight="1">
      <c r="A144" s="25" t="s">
        <v>668</v>
      </c>
      <c r="B144" s="26" t="s">
        <v>388</v>
      </c>
      <c r="C144" s="26" t="s">
        <v>219</v>
      </c>
      <c r="D144" s="26" t="s">
        <v>389</v>
      </c>
      <c r="E144" s="26" t="s">
        <v>614</v>
      </c>
      <c r="F144" s="28" t="s">
        <v>622</v>
      </c>
      <c r="I144" s="33"/>
      <c r="J144" s="32" t="s">
        <v>605</v>
      </c>
      <c r="N144" s="74"/>
      <c r="S144" s="28" t="s">
        <v>622</v>
      </c>
      <c r="T144" s="34" t="s">
        <v>605</v>
      </c>
    </row>
    <row r="145" spans="1:36" ht="12" customHeight="1">
      <c r="A145" s="30" t="s">
        <v>612</v>
      </c>
      <c r="B145" s="26" t="s">
        <v>392</v>
      </c>
      <c r="C145" s="26" t="s">
        <v>49</v>
      </c>
      <c r="D145" s="26" t="s">
        <v>393</v>
      </c>
      <c r="E145" s="26"/>
      <c r="F145" s="32" t="s">
        <v>591</v>
      </c>
      <c r="G145" s="35"/>
      <c r="I145" s="33"/>
      <c r="N145" s="34"/>
      <c r="P145" s="34"/>
      <c r="R145" s="34"/>
      <c r="Y145" s="36" t="s">
        <v>591</v>
      </c>
      <c r="AB145" s="30"/>
      <c r="AE145" s="30"/>
      <c r="AJ145" s="30"/>
    </row>
    <row r="146" spans="1:36" s="38" customFormat="1" ht="12" customHeight="1">
      <c r="A146" s="38" t="s">
        <v>669</v>
      </c>
      <c r="B146" s="39" t="s">
        <v>394</v>
      </c>
      <c r="C146" s="39" t="s">
        <v>185</v>
      </c>
      <c r="D146" s="39" t="s">
        <v>395</v>
      </c>
      <c r="E146" s="39" t="s">
        <v>619</v>
      </c>
      <c r="F146" s="41" t="s">
        <v>622</v>
      </c>
      <c r="G146" s="41" t="s">
        <v>622</v>
      </c>
      <c r="H146" s="41" t="s">
        <v>622</v>
      </c>
      <c r="I146" s="59" t="s">
        <v>622</v>
      </c>
      <c r="J146" s="41" t="s">
        <v>622</v>
      </c>
      <c r="K146" s="41" t="s">
        <v>622</v>
      </c>
      <c r="L146" s="41" t="s">
        <v>622</v>
      </c>
      <c r="M146" s="41" t="s">
        <v>622</v>
      </c>
      <c r="N146" s="41"/>
      <c r="O146" s="41" t="s">
        <v>622</v>
      </c>
      <c r="P146" s="34"/>
      <c r="Q146" s="41" t="s">
        <v>622</v>
      </c>
      <c r="R146" s="41"/>
      <c r="S146" s="41" t="s">
        <v>622</v>
      </c>
      <c r="T146" s="42"/>
      <c r="U146" s="34"/>
      <c r="V146" s="30"/>
      <c r="W146" s="30"/>
      <c r="X146" s="30"/>
      <c r="Y146" s="38" t="s">
        <v>622</v>
      </c>
      <c r="Z146" s="38" t="s">
        <v>622</v>
      </c>
      <c r="AA146" s="42" t="s">
        <v>622</v>
      </c>
      <c r="AC146" s="42" t="s">
        <v>622</v>
      </c>
      <c r="AD146" s="42" t="s">
        <v>622</v>
      </c>
      <c r="AI146" s="38" t="s">
        <v>622</v>
      </c>
    </row>
    <row r="147" spans="1:36" ht="12" customHeight="1">
      <c r="A147" s="30" t="s">
        <v>669</v>
      </c>
      <c r="B147" s="26" t="s">
        <v>396</v>
      </c>
      <c r="C147" s="26" t="s">
        <v>397</v>
      </c>
      <c r="D147" s="26" t="s">
        <v>398</v>
      </c>
      <c r="E147" s="26" t="s">
        <v>632</v>
      </c>
      <c r="F147" s="32" t="s">
        <v>622</v>
      </c>
      <c r="G147" s="32" t="s">
        <v>622</v>
      </c>
      <c r="I147" s="51" t="s">
        <v>622</v>
      </c>
      <c r="K147" s="32" t="s">
        <v>622</v>
      </c>
      <c r="L147" s="32" t="s">
        <v>622</v>
      </c>
      <c r="M147" s="32" t="s">
        <v>622</v>
      </c>
      <c r="N147" s="32" t="s">
        <v>622</v>
      </c>
      <c r="O147" s="32" t="s">
        <v>622</v>
      </c>
      <c r="P147" s="34"/>
      <c r="Q147" s="32" t="s">
        <v>622</v>
      </c>
      <c r="R147" s="32" t="s">
        <v>622</v>
      </c>
      <c r="AA147" s="34" t="s">
        <v>622</v>
      </c>
      <c r="AB147" s="30"/>
      <c r="AC147" s="34" t="s">
        <v>622</v>
      </c>
      <c r="AD147" s="30" t="s">
        <v>622</v>
      </c>
      <c r="AE147" s="30" t="s">
        <v>622</v>
      </c>
      <c r="AJ147" s="30" t="s">
        <v>622</v>
      </c>
    </row>
    <row r="148" spans="1:36" ht="12" customHeight="1">
      <c r="A148" s="30" t="s">
        <v>639</v>
      </c>
      <c r="B148" s="26" t="s">
        <v>390</v>
      </c>
      <c r="C148" s="26" t="s">
        <v>391</v>
      </c>
      <c r="D148" s="26" t="s">
        <v>389</v>
      </c>
      <c r="E148" s="26" t="s">
        <v>644</v>
      </c>
      <c r="I148" s="33"/>
      <c r="N148" s="34"/>
      <c r="P148" s="34"/>
      <c r="R148" s="34"/>
      <c r="AB148" s="30"/>
      <c r="AE148" s="30"/>
      <c r="AJ148" s="30"/>
    </row>
    <row r="149" spans="1:36" ht="12" customHeight="1">
      <c r="A149" s="30" t="s">
        <v>640</v>
      </c>
      <c r="B149" s="26" t="s">
        <v>399</v>
      </c>
      <c r="C149" s="26" t="s">
        <v>130</v>
      </c>
      <c r="D149" s="26" t="s">
        <v>400</v>
      </c>
      <c r="E149" s="26" t="s">
        <v>642</v>
      </c>
      <c r="I149" s="33"/>
      <c r="N149" s="34"/>
      <c r="P149" s="34"/>
      <c r="R149" s="34"/>
      <c r="AB149" s="30"/>
      <c r="AE149" s="30"/>
      <c r="AJ149" s="30"/>
    </row>
    <row r="150" spans="1:36" ht="12" customHeight="1">
      <c r="A150" s="30" t="s">
        <v>567</v>
      </c>
      <c r="B150" s="26" t="s">
        <v>404</v>
      </c>
      <c r="C150" s="26" t="s">
        <v>89</v>
      </c>
      <c r="D150" s="26" t="s">
        <v>405</v>
      </c>
      <c r="E150" s="26" t="s">
        <v>606</v>
      </c>
      <c r="F150" s="32" t="s">
        <v>622</v>
      </c>
      <c r="I150" s="33"/>
      <c r="N150" s="34"/>
      <c r="P150" s="34"/>
      <c r="R150" s="34"/>
      <c r="AB150" s="30"/>
      <c r="AE150" s="30"/>
      <c r="AJ150" s="30"/>
    </row>
    <row r="151" spans="1:36" ht="12" customHeight="1">
      <c r="A151" s="25" t="s">
        <v>668</v>
      </c>
      <c r="B151" s="26" t="s">
        <v>406</v>
      </c>
      <c r="C151" s="26" t="s">
        <v>321</v>
      </c>
      <c r="D151" s="26" t="s">
        <v>405</v>
      </c>
      <c r="E151" s="26" t="s">
        <v>614</v>
      </c>
      <c r="F151" s="28" t="s">
        <v>622</v>
      </c>
      <c r="I151" s="33"/>
      <c r="J151" s="32" t="s">
        <v>605</v>
      </c>
      <c r="N151" s="74"/>
      <c r="S151" s="28" t="s">
        <v>622</v>
      </c>
      <c r="T151" s="34" t="s">
        <v>622</v>
      </c>
    </row>
    <row r="152" spans="1:36" ht="12" customHeight="1">
      <c r="A152" s="30" t="s">
        <v>637</v>
      </c>
      <c r="B152" s="26" t="s">
        <v>401</v>
      </c>
      <c r="C152" s="26" t="s">
        <v>402</v>
      </c>
      <c r="D152" s="26" t="s">
        <v>403</v>
      </c>
      <c r="E152" s="26" t="s">
        <v>645</v>
      </c>
      <c r="I152" s="33"/>
      <c r="N152" s="34"/>
      <c r="P152" s="34"/>
      <c r="R152" s="34"/>
      <c r="AB152" s="30"/>
      <c r="AE152" s="30"/>
      <c r="AJ152" s="30"/>
    </row>
    <row r="153" spans="1:36" ht="12" customHeight="1">
      <c r="A153" s="25" t="s">
        <v>668</v>
      </c>
      <c r="B153" s="26" t="s">
        <v>408</v>
      </c>
      <c r="C153" s="26" t="s">
        <v>409</v>
      </c>
      <c r="D153" s="26" t="s">
        <v>407</v>
      </c>
      <c r="E153" s="26" t="s">
        <v>680</v>
      </c>
      <c r="F153" s="34" t="s">
        <v>605</v>
      </c>
      <c r="I153" s="33"/>
      <c r="N153" s="74"/>
    </row>
    <row r="154" spans="1:36" ht="12" customHeight="1">
      <c r="B154" s="31"/>
      <c r="C154" s="26"/>
      <c r="D154" s="26"/>
      <c r="E154" s="26"/>
      <c r="F154" s="62"/>
      <c r="G154" s="62"/>
      <c r="H154" s="62"/>
      <c r="I154" s="62"/>
      <c r="J154" s="62"/>
      <c r="K154" s="61"/>
      <c r="L154" s="61"/>
      <c r="M154" s="62"/>
      <c r="N154" s="61"/>
      <c r="O154" s="62"/>
      <c r="P154" s="34"/>
      <c r="Q154" s="61"/>
      <c r="R154" s="61"/>
      <c r="S154" s="62"/>
      <c r="T154" s="62"/>
      <c r="Y154" s="61"/>
      <c r="Z154" s="62"/>
      <c r="AA154" s="61"/>
      <c r="AB154" s="61"/>
      <c r="AC154" s="62"/>
      <c r="AD154" s="61"/>
      <c r="AE154" s="61"/>
      <c r="AF154" s="61"/>
      <c r="AG154" s="61"/>
      <c r="AH154" s="62"/>
      <c r="AI154" s="61"/>
      <c r="AJ154" s="61"/>
    </row>
    <row r="155" spans="1:36" ht="12" customHeight="1">
      <c r="A155" s="30" t="s">
        <v>669</v>
      </c>
      <c r="B155" s="26" t="s">
        <v>413</v>
      </c>
      <c r="C155" s="26" t="s">
        <v>244</v>
      </c>
      <c r="D155" s="26" t="s">
        <v>414</v>
      </c>
      <c r="E155" s="26" t="s">
        <v>623</v>
      </c>
      <c r="F155" s="32" t="s">
        <v>622</v>
      </c>
      <c r="I155" s="33"/>
      <c r="N155" s="34"/>
      <c r="P155" s="34"/>
      <c r="R155" s="34"/>
      <c r="Y155" s="30" t="s">
        <v>622</v>
      </c>
      <c r="AB155" s="30"/>
      <c r="AE155" s="30"/>
      <c r="AJ155" s="30"/>
    </row>
    <row r="156" spans="1:36" s="45" customFormat="1" ht="12" customHeight="1">
      <c r="A156" s="45" t="s">
        <v>567</v>
      </c>
      <c r="B156" s="46" t="s">
        <v>417</v>
      </c>
      <c r="C156" s="46" t="s">
        <v>418</v>
      </c>
      <c r="D156" s="46" t="s">
        <v>416</v>
      </c>
      <c r="E156" s="46" t="s">
        <v>611</v>
      </c>
      <c r="F156" s="48" t="s">
        <v>622</v>
      </c>
      <c r="G156" s="48" t="s">
        <v>622</v>
      </c>
      <c r="H156" s="47"/>
      <c r="I156" s="43" t="s">
        <v>622</v>
      </c>
      <c r="J156" s="48" t="s">
        <v>622</v>
      </c>
      <c r="K156" s="47"/>
      <c r="L156" s="47"/>
      <c r="M156" s="47" t="s">
        <v>622</v>
      </c>
      <c r="N156" s="47" t="s">
        <v>622</v>
      </c>
      <c r="O156" s="47" t="s">
        <v>622</v>
      </c>
      <c r="P156" s="34"/>
      <c r="Q156" s="47" t="s">
        <v>622</v>
      </c>
      <c r="R156" s="47" t="s">
        <v>622</v>
      </c>
      <c r="S156" s="47"/>
      <c r="T156" s="47"/>
      <c r="U156" s="34"/>
      <c r="V156" s="30"/>
      <c r="W156" s="30"/>
      <c r="X156" s="30"/>
      <c r="AA156" s="45" t="s">
        <v>622</v>
      </c>
      <c r="AE156" s="45" t="s">
        <v>622</v>
      </c>
    </row>
    <row r="157" spans="1:36" ht="12" customHeight="1">
      <c r="A157" s="25" t="s">
        <v>668</v>
      </c>
      <c r="B157" s="26" t="s">
        <v>419</v>
      </c>
      <c r="C157" s="26" t="s">
        <v>420</v>
      </c>
      <c r="D157" s="26" t="s">
        <v>421</v>
      </c>
      <c r="E157" s="26" t="s">
        <v>614</v>
      </c>
      <c r="F157" s="28" t="s">
        <v>622</v>
      </c>
      <c r="I157" s="33"/>
      <c r="N157" s="74"/>
      <c r="Y157" s="30" t="s">
        <v>622</v>
      </c>
    </row>
    <row r="158" spans="1:36" ht="12" customHeight="1">
      <c r="B158" s="31"/>
      <c r="C158" s="26"/>
      <c r="D158" s="26"/>
      <c r="E158" s="26"/>
      <c r="F158" s="62"/>
      <c r="G158" s="62"/>
      <c r="H158" s="61"/>
      <c r="I158" s="62"/>
      <c r="J158" s="61"/>
      <c r="K158" s="61"/>
      <c r="L158" s="61"/>
      <c r="M158" s="62"/>
      <c r="N158" s="62"/>
      <c r="O158" s="62"/>
      <c r="P158" s="34"/>
      <c r="Q158" s="62"/>
      <c r="R158" s="62"/>
      <c r="S158" s="62"/>
      <c r="T158" s="61"/>
      <c r="Y158" s="62"/>
      <c r="Z158" s="61"/>
      <c r="AA158" s="61"/>
      <c r="AB158" s="61"/>
      <c r="AC158" s="62"/>
      <c r="AD158" s="62"/>
      <c r="AE158" s="62"/>
      <c r="AF158" s="61"/>
      <c r="AG158" s="62"/>
      <c r="AH158" s="62"/>
      <c r="AI158" s="62"/>
      <c r="AJ158" s="62"/>
    </row>
    <row r="159" spans="1:36" ht="12" customHeight="1">
      <c r="A159" s="30" t="s">
        <v>669</v>
      </c>
      <c r="B159" s="26" t="s">
        <v>423</v>
      </c>
      <c r="C159" s="26" t="s">
        <v>424</v>
      </c>
      <c r="D159" s="26" t="s">
        <v>425</v>
      </c>
      <c r="E159" s="26" t="s">
        <v>625</v>
      </c>
      <c r="F159" s="32" t="s">
        <v>622</v>
      </c>
      <c r="I159" s="33"/>
      <c r="N159" s="34"/>
      <c r="P159" s="34"/>
      <c r="R159" s="34"/>
      <c r="Y159" s="30" t="s">
        <v>622</v>
      </c>
      <c r="Z159" s="30" t="s">
        <v>622</v>
      </c>
      <c r="AB159" s="30"/>
      <c r="AE159" s="30"/>
      <c r="AJ159" s="30"/>
    </row>
    <row r="160" spans="1:36" ht="12" customHeight="1">
      <c r="A160" s="30" t="s">
        <v>567</v>
      </c>
      <c r="B160" s="26" t="s">
        <v>426</v>
      </c>
      <c r="C160" s="26" t="s">
        <v>244</v>
      </c>
      <c r="D160" s="26" t="s">
        <v>425</v>
      </c>
      <c r="E160" s="26" t="s">
        <v>606</v>
      </c>
      <c r="F160" s="32" t="s">
        <v>622</v>
      </c>
      <c r="I160" s="33"/>
      <c r="N160" s="34"/>
      <c r="P160" s="34"/>
      <c r="R160" s="34"/>
      <c r="AB160" s="30"/>
      <c r="AE160" s="30"/>
      <c r="AJ160" s="30"/>
    </row>
    <row r="161" spans="1:36" ht="12" customHeight="1">
      <c r="B161" s="26"/>
      <c r="C161" s="26"/>
      <c r="D161" s="26"/>
      <c r="E161" s="26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34"/>
      <c r="Q161" s="64"/>
      <c r="R161" s="64"/>
      <c r="S161" s="64"/>
      <c r="T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</row>
    <row r="162" spans="1:36" ht="12" customHeight="1">
      <c r="B162" s="31"/>
      <c r="C162" s="26"/>
      <c r="D162" s="26"/>
      <c r="E162" s="26"/>
      <c r="F162" s="62"/>
      <c r="G162" s="62"/>
      <c r="H162" s="62"/>
      <c r="I162" s="62"/>
      <c r="J162" s="62"/>
      <c r="K162" s="61"/>
      <c r="L162" s="61"/>
      <c r="M162" s="62"/>
      <c r="N162" s="61"/>
      <c r="O162" s="62"/>
      <c r="P162" s="34"/>
      <c r="Q162" s="61"/>
      <c r="R162" s="61"/>
      <c r="S162" s="62"/>
      <c r="T162" s="62"/>
      <c r="Y162" s="61"/>
      <c r="Z162" s="62"/>
      <c r="AA162" s="61"/>
      <c r="AB162" s="61"/>
      <c r="AC162" s="62"/>
      <c r="AD162" s="61"/>
      <c r="AE162" s="61"/>
      <c r="AF162" s="61"/>
      <c r="AG162" s="61"/>
      <c r="AH162" s="62"/>
      <c r="AI162" s="61"/>
      <c r="AJ162" s="61"/>
    </row>
    <row r="163" spans="1:36" ht="12" customHeight="1">
      <c r="A163" s="25" t="s">
        <v>668</v>
      </c>
      <c r="B163" s="26" t="s">
        <v>428</v>
      </c>
      <c r="C163" s="26" t="s">
        <v>429</v>
      </c>
      <c r="D163" s="26" t="s">
        <v>430</v>
      </c>
      <c r="E163" s="26" t="s">
        <v>614</v>
      </c>
      <c r="F163" s="28" t="s">
        <v>622</v>
      </c>
      <c r="I163" s="33"/>
      <c r="J163" s="32" t="s">
        <v>605</v>
      </c>
      <c r="N163" s="74"/>
      <c r="S163" s="28" t="s">
        <v>622</v>
      </c>
      <c r="T163" s="34" t="s">
        <v>622</v>
      </c>
    </row>
    <row r="164" spans="1:36" ht="12" customHeight="1">
      <c r="A164" s="25" t="s">
        <v>668</v>
      </c>
      <c r="B164" s="26" t="s">
        <v>431</v>
      </c>
      <c r="C164" s="26" t="s">
        <v>432</v>
      </c>
      <c r="D164" s="26" t="s">
        <v>433</v>
      </c>
      <c r="E164" s="26" t="s">
        <v>614</v>
      </c>
      <c r="F164" s="28" t="s">
        <v>622</v>
      </c>
      <c r="I164" s="33"/>
      <c r="J164" s="32" t="s">
        <v>605</v>
      </c>
      <c r="N164" s="74"/>
      <c r="S164" s="28" t="s">
        <v>622</v>
      </c>
      <c r="T164" s="34" t="s">
        <v>622</v>
      </c>
    </row>
    <row r="165" spans="1:36" ht="12" customHeight="1">
      <c r="A165" s="25" t="s">
        <v>668</v>
      </c>
      <c r="B165" s="26" t="s">
        <v>434</v>
      </c>
      <c r="C165" s="26" t="s">
        <v>79</v>
      </c>
      <c r="D165" s="26" t="s">
        <v>435</v>
      </c>
      <c r="E165" s="26" t="s">
        <v>614</v>
      </c>
      <c r="F165" s="28" t="s">
        <v>622</v>
      </c>
      <c r="I165" s="33"/>
      <c r="J165" s="32" t="s">
        <v>605</v>
      </c>
      <c r="N165" s="74"/>
      <c r="S165" s="28" t="s">
        <v>605</v>
      </c>
    </row>
    <row r="166" spans="1:36" ht="12" customHeight="1">
      <c r="B166" s="31"/>
      <c r="C166" s="26"/>
      <c r="D166" s="26"/>
      <c r="E166" s="26"/>
      <c r="F166" s="62"/>
      <c r="G166" s="62"/>
      <c r="H166" s="62"/>
      <c r="I166" s="62"/>
      <c r="J166" s="62"/>
      <c r="K166" s="61"/>
      <c r="L166" s="61"/>
      <c r="M166" s="62"/>
      <c r="N166" s="61"/>
      <c r="O166" s="61"/>
      <c r="P166" s="34"/>
      <c r="Q166" s="61"/>
      <c r="R166" s="61"/>
      <c r="S166" s="62"/>
      <c r="T166" s="61"/>
      <c r="Y166" s="61"/>
      <c r="Z166" s="62"/>
      <c r="AA166" s="61"/>
      <c r="AB166" s="61"/>
      <c r="AC166" s="61"/>
      <c r="AD166" s="61"/>
      <c r="AE166" s="61"/>
      <c r="AF166" s="61"/>
      <c r="AG166" s="61"/>
      <c r="AH166" s="62"/>
      <c r="AI166" s="61"/>
      <c r="AJ166" s="61"/>
    </row>
    <row r="167" spans="1:36" ht="12" customHeight="1">
      <c r="B167" s="31"/>
      <c r="C167" s="26"/>
      <c r="D167" s="26"/>
      <c r="E167" s="26"/>
      <c r="F167" s="62"/>
      <c r="G167" s="62"/>
      <c r="H167" s="62"/>
      <c r="I167" s="62"/>
      <c r="J167" s="62"/>
      <c r="K167" s="62"/>
      <c r="L167" s="62"/>
      <c r="M167" s="62"/>
      <c r="N167" s="61"/>
      <c r="O167" s="62"/>
      <c r="P167" s="34"/>
      <c r="Q167" s="62"/>
      <c r="R167" s="62"/>
      <c r="S167" s="61"/>
      <c r="T167" s="61"/>
      <c r="Y167" s="61"/>
      <c r="Z167" s="62"/>
      <c r="AA167" s="62"/>
      <c r="AB167" s="62"/>
      <c r="AC167" s="62"/>
      <c r="AD167" s="61"/>
      <c r="AE167" s="61"/>
      <c r="AF167" s="61"/>
      <c r="AG167" s="62"/>
      <c r="AH167" s="61"/>
      <c r="AI167" s="61"/>
      <c r="AJ167" s="61"/>
    </row>
    <row r="168" spans="1:36" ht="12" customHeight="1">
      <c r="A168" s="25" t="s">
        <v>668</v>
      </c>
      <c r="B168" s="26" t="s">
        <v>442</v>
      </c>
      <c r="C168" s="26" t="s">
        <v>299</v>
      </c>
      <c r="D168" s="26" t="s">
        <v>443</v>
      </c>
      <c r="E168" s="26" t="s">
        <v>619</v>
      </c>
      <c r="F168" s="28" t="s">
        <v>622</v>
      </c>
      <c r="G168" s="32" t="s">
        <v>622</v>
      </c>
      <c r="H168" s="32"/>
      <c r="I168" s="33" t="s">
        <v>622</v>
      </c>
      <c r="J168" s="32" t="s">
        <v>622</v>
      </c>
      <c r="K168" s="32" t="s">
        <v>622</v>
      </c>
      <c r="L168" s="32" t="s">
        <v>622</v>
      </c>
      <c r="M168" s="32" t="s">
        <v>622</v>
      </c>
      <c r="N168" s="75" t="s">
        <v>689</v>
      </c>
      <c r="O168" s="32" t="s">
        <v>622</v>
      </c>
      <c r="Q168" s="34" t="s">
        <v>622</v>
      </c>
      <c r="Y168" s="30" t="s">
        <v>622</v>
      </c>
      <c r="AA168" s="30" t="s">
        <v>605</v>
      </c>
      <c r="AC168" s="30" t="s">
        <v>622</v>
      </c>
      <c r="AG168" s="76" t="s">
        <v>689</v>
      </c>
      <c r="AI168" s="30" t="s">
        <v>605</v>
      </c>
    </row>
    <row r="169" spans="1:36" ht="12" customHeight="1">
      <c r="A169" s="30" t="s">
        <v>669</v>
      </c>
      <c r="B169" s="26" t="s">
        <v>444</v>
      </c>
      <c r="C169" s="26" t="s">
        <v>293</v>
      </c>
      <c r="D169" s="26" t="s">
        <v>443</v>
      </c>
      <c r="E169" s="26" t="s">
        <v>630</v>
      </c>
      <c r="F169" s="32" t="s">
        <v>622</v>
      </c>
      <c r="J169" s="34" t="s">
        <v>622</v>
      </c>
      <c r="N169" s="34"/>
      <c r="P169" s="34"/>
      <c r="R169" s="34"/>
      <c r="S169" s="34" t="s">
        <v>622</v>
      </c>
      <c r="Y169" s="30" t="s">
        <v>622</v>
      </c>
      <c r="Z169" s="30" t="s">
        <v>622</v>
      </c>
      <c r="AB169" s="30"/>
      <c r="AE169" s="30"/>
      <c r="AJ169" s="30"/>
    </row>
    <row r="170" spans="1:36" ht="12" customHeight="1">
      <c r="A170" s="30" t="s">
        <v>612</v>
      </c>
      <c r="B170" s="26" t="s">
        <v>445</v>
      </c>
      <c r="C170" s="26" t="s">
        <v>164</v>
      </c>
      <c r="D170" s="26" t="s">
        <v>446</v>
      </c>
      <c r="E170" s="26"/>
      <c r="F170" s="32" t="s">
        <v>591</v>
      </c>
      <c r="G170" s="35"/>
      <c r="N170" s="34"/>
      <c r="P170" s="34"/>
      <c r="R170" s="34"/>
      <c r="Y170" s="36" t="s">
        <v>591</v>
      </c>
      <c r="AB170" s="30"/>
      <c r="AE170" s="30"/>
      <c r="AJ170" s="30"/>
    </row>
    <row r="171" spans="1:36" ht="12" customHeight="1">
      <c r="A171" s="30" t="s">
        <v>669</v>
      </c>
      <c r="B171" s="26" t="s">
        <v>447</v>
      </c>
      <c r="C171" s="26" t="s">
        <v>244</v>
      </c>
      <c r="D171" s="26" t="s">
        <v>448</v>
      </c>
      <c r="E171" s="26" t="s">
        <v>625</v>
      </c>
      <c r="F171" s="32" t="s">
        <v>622</v>
      </c>
      <c r="N171" s="34"/>
      <c r="P171" s="34"/>
      <c r="R171" s="34"/>
      <c r="Y171" s="30" t="s">
        <v>622</v>
      </c>
      <c r="AB171" s="30"/>
      <c r="AE171" s="30"/>
      <c r="AJ171" s="30"/>
    </row>
    <row r="172" spans="1:36" ht="12" customHeight="1">
      <c r="A172" s="30" t="s">
        <v>670</v>
      </c>
      <c r="B172" s="26" t="s">
        <v>665</v>
      </c>
      <c r="C172" s="26" t="s">
        <v>100</v>
      </c>
      <c r="D172" s="26" t="s">
        <v>635</v>
      </c>
      <c r="E172" s="26" t="s">
        <v>666</v>
      </c>
      <c r="F172" s="32" t="s">
        <v>622</v>
      </c>
      <c r="G172" s="32" t="s">
        <v>622</v>
      </c>
      <c r="H172" s="32" t="s">
        <v>622</v>
      </c>
      <c r="I172" s="32" t="s">
        <v>622</v>
      </c>
      <c r="J172" s="32" t="s">
        <v>622</v>
      </c>
      <c r="K172" s="32" t="s">
        <v>622</v>
      </c>
      <c r="L172" s="32" t="s">
        <v>622</v>
      </c>
      <c r="M172" s="32" t="s">
        <v>622</v>
      </c>
      <c r="N172" s="32" t="s">
        <v>622</v>
      </c>
      <c r="O172" s="32" t="s">
        <v>622</v>
      </c>
      <c r="P172" s="34"/>
      <c r="Q172" s="32" t="s">
        <v>622</v>
      </c>
      <c r="R172" s="32"/>
      <c r="Y172" s="30" t="s">
        <v>622</v>
      </c>
      <c r="Z172" s="30" t="s">
        <v>622</v>
      </c>
      <c r="AA172" s="30" t="s">
        <v>622</v>
      </c>
      <c r="AB172" s="30"/>
      <c r="AC172" s="30" t="s">
        <v>622</v>
      </c>
      <c r="AD172" s="30" t="s">
        <v>622</v>
      </c>
      <c r="AE172" s="30" t="s">
        <v>622</v>
      </c>
      <c r="AJ172" s="30"/>
    </row>
    <row r="173" spans="1:36" ht="12" customHeight="1">
      <c r="A173" s="30" t="s">
        <v>669</v>
      </c>
      <c r="B173" s="26" t="s">
        <v>449</v>
      </c>
      <c r="C173" s="26" t="s">
        <v>647</v>
      </c>
      <c r="D173" s="26" t="s">
        <v>450</v>
      </c>
      <c r="E173" s="26" t="s">
        <v>623</v>
      </c>
      <c r="F173" s="32" t="s">
        <v>622</v>
      </c>
      <c r="J173" s="34" t="s">
        <v>622</v>
      </c>
      <c r="N173" s="34"/>
      <c r="P173" s="34"/>
      <c r="R173" s="34"/>
      <c r="Y173" s="30" t="s">
        <v>622</v>
      </c>
      <c r="AB173" s="30"/>
      <c r="AE173" s="30"/>
      <c r="AJ173" s="30"/>
    </row>
    <row r="174" spans="1:36" ht="12" customHeight="1">
      <c r="A174" s="25" t="s">
        <v>668</v>
      </c>
      <c r="B174" s="26" t="s">
        <v>451</v>
      </c>
      <c r="C174" s="26" t="s">
        <v>452</v>
      </c>
      <c r="D174" s="26" t="s">
        <v>453</v>
      </c>
      <c r="E174" s="26" t="s">
        <v>617</v>
      </c>
      <c r="F174" s="34" t="s">
        <v>605</v>
      </c>
      <c r="G174" s="32" t="s">
        <v>622</v>
      </c>
      <c r="H174" s="32"/>
      <c r="I174" s="33" t="s">
        <v>622</v>
      </c>
      <c r="J174" s="32" t="s">
        <v>622</v>
      </c>
      <c r="K174" s="32" t="s">
        <v>622</v>
      </c>
      <c r="L174" s="32" t="s">
        <v>622</v>
      </c>
      <c r="M174" s="32" t="s">
        <v>622</v>
      </c>
      <c r="N174" s="75" t="s">
        <v>689</v>
      </c>
      <c r="O174" s="32" t="s">
        <v>622</v>
      </c>
      <c r="Q174" s="34" t="s">
        <v>622</v>
      </c>
      <c r="R174" s="47" t="s">
        <v>622</v>
      </c>
      <c r="Y174" s="30" t="s">
        <v>622</v>
      </c>
      <c r="AA174" s="30" t="s">
        <v>622</v>
      </c>
      <c r="AC174" s="30" t="s">
        <v>622</v>
      </c>
      <c r="AG174" s="76" t="s">
        <v>689</v>
      </c>
      <c r="AI174" s="30" t="s">
        <v>622</v>
      </c>
    </row>
    <row r="175" spans="1:36" ht="12" customHeight="1">
      <c r="B175" s="31"/>
      <c r="C175" s="26"/>
      <c r="D175" s="26"/>
      <c r="E175" s="26"/>
      <c r="F175" s="62"/>
      <c r="G175" s="62"/>
      <c r="H175" s="61"/>
      <c r="I175" s="61"/>
      <c r="J175" s="61"/>
      <c r="K175" s="61"/>
      <c r="L175" s="61"/>
      <c r="M175" s="62"/>
      <c r="N175" s="64"/>
      <c r="O175" s="61"/>
      <c r="P175" s="34"/>
      <c r="Q175" s="61"/>
      <c r="R175" s="61"/>
      <c r="S175" s="62"/>
      <c r="T175" s="61"/>
      <c r="Y175" s="62"/>
      <c r="Z175" s="61"/>
      <c r="AA175" s="61"/>
      <c r="AB175" s="61"/>
      <c r="AC175" s="61"/>
      <c r="AD175" s="61"/>
      <c r="AE175" s="61"/>
      <c r="AF175" s="61"/>
      <c r="AG175" s="61"/>
      <c r="AH175" s="62"/>
      <c r="AI175" s="61"/>
      <c r="AJ175" s="61"/>
    </row>
    <row r="176" spans="1:36" ht="12" customHeight="1">
      <c r="A176" s="30" t="s">
        <v>589</v>
      </c>
      <c r="B176" s="26" t="s">
        <v>440</v>
      </c>
      <c r="C176" s="26" t="s">
        <v>293</v>
      </c>
      <c r="D176" s="26" t="s">
        <v>441</v>
      </c>
      <c r="E176" s="26"/>
      <c r="N176" s="34"/>
      <c r="P176" s="34"/>
      <c r="R176" s="34"/>
      <c r="AB176" s="30"/>
      <c r="AE176" s="30"/>
      <c r="AJ176" s="30"/>
    </row>
    <row r="177" spans="1:36" ht="12" customHeight="1">
      <c r="A177" s="30" t="s">
        <v>669</v>
      </c>
      <c r="B177" s="26" t="s">
        <v>458</v>
      </c>
      <c r="C177" s="26" t="s">
        <v>459</v>
      </c>
      <c r="D177" s="26" t="s">
        <v>460</v>
      </c>
      <c r="E177" s="26" t="s">
        <v>633</v>
      </c>
      <c r="N177" s="34"/>
      <c r="P177" s="34"/>
      <c r="R177" s="34"/>
      <c r="AB177" s="30"/>
      <c r="AE177" s="30"/>
      <c r="AJ177" s="30"/>
    </row>
    <row r="178" spans="1:36" ht="12" customHeight="1">
      <c r="A178" s="25" t="s">
        <v>668</v>
      </c>
      <c r="B178" s="26" t="s">
        <v>461</v>
      </c>
      <c r="C178" s="26" t="s">
        <v>462</v>
      </c>
      <c r="D178" s="26" t="s">
        <v>463</v>
      </c>
      <c r="E178" s="26" t="s">
        <v>615</v>
      </c>
      <c r="F178" s="28" t="s">
        <v>622</v>
      </c>
      <c r="N178" s="74"/>
    </row>
    <row r="179" spans="1:36" ht="12" customHeight="1">
      <c r="A179" s="25" t="s">
        <v>668</v>
      </c>
      <c r="B179" s="26" t="s">
        <v>464</v>
      </c>
      <c r="C179" s="26" t="s">
        <v>465</v>
      </c>
      <c r="D179" s="26" t="s">
        <v>466</v>
      </c>
      <c r="E179" s="26" t="s">
        <v>618</v>
      </c>
      <c r="F179" s="28" t="s">
        <v>622</v>
      </c>
      <c r="G179" s="32" t="s">
        <v>622</v>
      </c>
      <c r="I179" s="33" t="s">
        <v>622</v>
      </c>
      <c r="J179" s="32" t="s">
        <v>605</v>
      </c>
      <c r="K179" s="32" t="s">
        <v>605</v>
      </c>
      <c r="L179" s="32" t="s">
        <v>605</v>
      </c>
      <c r="M179" s="32" t="s">
        <v>605</v>
      </c>
      <c r="N179" s="74"/>
      <c r="O179" s="32" t="s">
        <v>622</v>
      </c>
      <c r="Q179" s="34" t="s">
        <v>622</v>
      </c>
      <c r="S179" s="28" t="s">
        <v>605</v>
      </c>
    </row>
    <row r="180" spans="1:36" ht="12" customHeight="1">
      <c r="A180" s="30" t="s">
        <v>567</v>
      </c>
      <c r="B180" s="26" t="s">
        <v>467</v>
      </c>
      <c r="C180" s="26" t="s">
        <v>253</v>
      </c>
      <c r="D180" s="26" t="s">
        <v>468</v>
      </c>
      <c r="E180" s="26" t="s">
        <v>606</v>
      </c>
      <c r="F180" s="32" t="s">
        <v>622</v>
      </c>
      <c r="N180" s="34"/>
      <c r="P180" s="34"/>
      <c r="R180" s="34"/>
      <c r="AB180" s="30"/>
      <c r="AE180" s="30"/>
      <c r="AJ180" s="30"/>
    </row>
    <row r="181" spans="1:36" ht="12" customHeight="1">
      <c r="A181" s="30" t="s">
        <v>669</v>
      </c>
      <c r="B181" s="26" t="s">
        <v>469</v>
      </c>
      <c r="C181" s="26" t="s">
        <v>244</v>
      </c>
      <c r="D181" s="26" t="s">
        <v>470</v>
      </c>
      <c r="E181" s="26" t="s">
        <v>634</v>
      </c>
      <c r="F181" s="32" t="s">
        <v>622</v>
      </c>
      <c r="G181" s="32" t="s">
        <v>622</v>
      </c>
      <c r="H181" s="32" t="s">
        <v>622</v>
      </c>
      <c r="I181" s="32" t="s">
        <v>622</v>
      </c>
      <c r="J181" s="32" t="s">
        <v>622</v>
      </c>
      <c r="K181" s="32" t="s">
        <v>622</v>
      </c>
      <c r="L181" s="32" t="s">
        <v>622</v>
      </c>
      <c r="M181" s="32" t="s">
        <v>622</v>
      </c>
      <c r="N181" s="32"/>
      <c r="O181" s="32" t="s">
        <v>622</v>
      </c>
      <c r="P181" s="34"/>
      <c r="Q181" s="32" t="s">
        <v>622</v>
      </c>
      <c r="R181" s="32"/>
      <c r="Y181" s="30" t="s">
        <v>622</v>
      </c>
      <c r="Z181" s="30" t="s">
        <v>622</v>
      </c>
      <c r="AA181" s="34" t="s">
        <v>622</v>
      </c>
      <c r="AB181" s="30"/>
      <c r="AC181" s="34" t="s">
        <v>622</v>
      </c>
      <c r="AD181" s="34" t="s">
        <v>622</v>
      </c>
      <c r="AE181" s="30"/>
      <c r="AJ181" s="30"/>
    </row>
    <row r="182" spans="1:36" ht="12" customHeight="1">
      <c r="A182" s="34" t="s">
        <v>565</v>
      </c>
      <c r="B182" s="26" t="s">
        <v>456</v>
      </c>
      <c r="C182" s="26" t="s">
        <v>278</v>
      </c>
      <c r="D182" s="26" t="s">
        <v>457</v>
      </c>
      <c r="E182" s="26" t="s">
        <v>664</v>
      </c>
      <c r="N182" s="34"/>
      <c r="P182" s="34"/>
      <c r="R182" s="34"/>
      <c r="AB182" s="30"/>
      <c r="AE182" s="30"/>
      <c r="AJ182" s="30"/>
    </row>
    <row r="183" spans="1:36" ht="12" customHeight="1">
      <c r="A183" s="25" t="s">
        <v>668</v>
      </c>
      <c r="B183" s="26" t="s">
        <v>473</v>
      </c>
      <c r="C183" s="26" t="s">
        <v>119</v>
      </c>
      <c r="D183" s="26" t="s">
        <v>474</v>
      </c>
      <c r="E183" s="26" t="s">
        <v>618</v>
      </c>
      <c r="F183" s="28" t="s">
        <v>622</v>
      </c>
      <c r="G183" s="32" t="s">
        <v>622</v>
      </c>
      <c r="I183" s="33" t="s">
        <v>622</v>
      </c>
      <c r="J183" s="32" t="s">
        <v>622</v>
      </c>
      <c r="K183" s="32" t="s">
        <v>605</v>
      </c>
      <c r="L183" s="32" t="s">
        <v>605</v>
      </c>
      <c r="M183" s="32" t="s">
        <v>605</v>
      </c>
      <c r="N183" s="74"/>
      <c r="O183" s="32" t="s">
        <v>622</v>
      </c>
      <c r="Q183" s="34" t="s">
        <v>622</v>
      </c>
      <c r="S183" s="28" t="s">
        <v>605</v>
      </c>
      <c r="Y183" s="30" t="s">
        <v>622</v>
      </c>
    </row>
    <row r="184" spans="1:36" ht="12" customHeight="1">
      <c r="A184" s="30" t="s">
        <v>589</v>
      </c>
      <c r="B184" s="26" t="s">
        <v>475</v>
      </c>
      <c r="C184" s="26" t="s">
        <v>476</v>
      </c>
      <c r="D184" s="26" t="s">
        <v>477</v>
      </c>
      <c r="E184" s="26"/>
      <c r="F184" s="44" t="s">
        <v>591</v>
      </c>
      <c r="G184" s="44" t="s">
        <v>591</v>
      </c>
      <c r="I184" s="34" t="s">
        <v>622</v>
      </c>
      <c r="J184" s="34" t="s">
        <v>591</v>
      </c>
      <c r="N184" s="34"/>
      <c r="P184" s="34"/>
      <c r="R184" s="34"/>
      <c r="AB184" s="30"/>
      <c r="AC184" s="30" t="s">
        <v>591</v>
      </c>
      <c r="AD184" s="30" t="s">
        <v>591</v>
      </c>
      <c r="AE184" s="30"/>
      <c r="AJ184" s="30"/>
    </row>
    <row r="185" spans="1:36" ht="12" customHeight="1">
      <c r="A185" s="25" t="s">
        <v>668</v>
      </c>
      <c r="B185" s="26" t="s">
        <v>478</v>
      </c>
      <c r="C185" s="26" t="s">
        <v>479</v>
      </c>
      <c r="D185" s="26" t="s">
        <v>480</v>
      </c>
      <c r="E185" s="26" t="s">
        <v>618</v>
      </c>
      <c r="F185" s="28" t="s">
        <v>622</v>
      </c>
      <c r="G185" s="32" t="s">
        <v>622</v>
      </c>
      <c r="I185" s="33" t="s">
        <v>622</v>
      </c>
      <c r="J185" s="77" t="s">
        <v>689</v>
      </c>
      <c r="K185" s="32" t="s">
        <v>605</v>
      </c>
      <c r="L185" s="32" t="s">
        <v>605</v>
      </c>
      <c r="M185" s="32" t="s">
        <v>605</v>
      </c>
      <c r="N185" s="74"/>
      <c r="O185" s="32" t="s">
        <v>622</v>
      </c>
      <c r="Q185" s="34" t="s">
        <v>622</v>
      </c>
      <c r="S185" s="28" t="s">
        <v>605</v>
      </c>
      <c r="Y185" s="30" t="s">
        <v>622</v>
      </c>
    </row>
    <row r="186" spans="1:36" ht="12" customHeight="1">
      <c r="A186" s="34" t="s">
        <v>565</v>
      </c>
      <c r="B186" s="26" t="s">
        <v>471</v>
      </c>
      <c r="C186" s="26" t="s">
        <v>278</v>
      </c>
      <c r="D186" s="26" t="s">
        <v>472</v>
      </c>
      <c r="E186" s="26" t="s">
        <v>656</v>
      </c>
      <c r="G186" s="50" t="s">
        <v>591</v>
      </c>
      <c r="K186" s="34" t="s">
        <v>591</v>
      </c>
      <c r="L186" s="34" t="s">
        <v>591</v>
      </c>
      <c r="M186" s="34" t="s">
        <v>591</v>
      </c>
      <c r="N186" s="34" t="s">
        <v>591</v>
      </c>
      <c r="O186" s="34" t="s">
        <v>591</v>
      </c>
      <c r="P186" s="34"/>
      <c r="Q186" s="34" t="s">
        <v>591</v>
      </c>
      <c r="R186" s="34" t="s">
        <v>591</v>
      </c>
      <c r="S186" s="34" t="s">
        <v>591</v>
      </c>
      <c r="Y186" s="30" t="s">
        <v>591</v>
      </c>
      <c r="AA186" s="30" t="s">
        <v>591</v>
      </c>
      <c r="AB186" s="30"/>
      <c r="AC186" s="30" t="s">
        <v>591</v>
      </c>
      <c r="AD186" s="30" t="s">
        <v>591</v>
      </c>
      <c r="AE186" s="30" t="s">
        <v>591</v>
      </c>
      <c r="AG186" s="30" t="s">
        <v>591</v>
      </c>
      <c r="AI186" s="30" t="s">
        <v>591</v>
      </c>
      <c r="AJ186" s="30"/>
    </row>
    <row r="187" spans="1:36" ht="12" customHeight="1">
      <c r="A187" s="30" t="s">
        <v>670</v>
      </c>
      <c r="B187" s="31" t="s">
        <v>481</v>
      </c>
      <c r="C187" s="26" t="s">
        <v>482</v>
      </c>
      <c r="D187" s="26" t="s">
        <v>483</v>
      </c>
      <c r="E187" s="35" t="s">
        <v>625</v>
      </c>
      <c r="F187" s="51" t="s">
        <v>622</v>
      </c>
      <c r="G187" s="33"/>
      <c r="M187" s="33"/>
      <c r="N187" s="34"/>
      <c r="O187" s="33"/>
      <c r="P187" s="34"/>
      <c r="R187" s="34"/>
      <c r="S187" s="33"/>
      <c r="T187" s="34" t="s">
        <v>622</v>
      </c>
      <c r="Y187" s="51" t="s">
        <v>622</v>
      </c>
      <c r="AB187" s="30"/>
      <c r="AC187" s="33"/>
      <c r="AE187" s="30"/>
      <c r="AH187" s="33"/>
      <c r="AJ187" s="30"/>
    </row>
    <row r="188" spans="1:36" ht="12" customHeight="1">
      <c r="A188" s="30" t="s">
        <v>589</v>
      </c>
      <c r="B188" s="26" t="s">
        <v>484</v>
      </c>
      <c r="C188" s="26" t="s">
        <v>207</v>
      </c>
      <c r="D188" s="26" t="s">
        <v>485</v>
      </c>
      <c r="F188" s="44" t="s">
        <v>591</v>
      </c>
      <c r="G188" s="44" t="s">
        <v>591</v>
      </c>
      <c r="I188" s="34" t="s">
        <v>622</v>
      </c>
      <c r="J188" s="34" t="s">
        <v>591</v>
      </c>
      <c r="N188" s="34"/>
      <c r="P188" s="34"/>
      <c r="R188" s="34"/>
      <c r="AB188" s="30"/>
      <c r="AC188" s="30" t="s">
        <v>591</v>
      </c>
      <c r="AD188" s="30" t="s">
        <v>591</v>
      </c>
      <c r="AE188" s="30"/>
      <c r="AJ188" s="30"/>
    </row>
    <row r="189" spans="1:36" ht="12" customHeight="1">
      <c r="A189" s="25" t="s">
        <v>668</v>
      </c>
      <c r="B189" s="26" t="s">
        <v>486</v>
      </c>
      <c r="C189" s="26" t="s">
        <v>487</v>
      </c>
      <c r="D189" s="26" t="s">
        <v>488</v>
      </c>
      <c r="E189" s="35" t="s">
        <v>614</v>
      </c>
      <c r="F189" s="28" t="s">
        <v>622</v>
      </c>
      <c r="J189" s="32" t="s">
        <v>605</v>
      </c>
      <c r="N189" s="74"/>
      <c r="S189" s="28" t="s">
        <v>605</v>
      </c>
      <c r="Y189" s="30" t="s">
        <v>622</v>
      </c>
    </row>
    <row r="190" spans="1:36" ht="12" customHeight="1">
      <c r="A190" s="25" t="s">
        <v>668</v>
      </c>
      <c r="B190" s="26" t="s">
        <v>489</v>
      </c>
      <c r="C190" s="26" t="s">
        <v>411</v>
      </c>
      <c r="D190" s="26" t="s">
        <v>488</v>
      </c>
      <c r="E190" s="35" t="s">
        <v>615</v>
      </c>
      <c r="F190" s="28" t="s">
        <v>622</v>
      </c>
      <c r="N190" s="74"/>
    </row>
    <row r="191" spans="1:36" ht="12" customHeight="1">
      <c r="B191" s="31"/>
      <c r="C191" s="26"/>
      <c r="D191" s="26"/>
      <c r="E191" s="32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34"/>
      <c r="Q191" s="61"/>
      <c r="R191" s="61"/>
      <c r="S191" s="61"/>
      <c r="T191" s="61"/>
      <c r="Y191" s="62"/>
      <c r="Z191" s="61"/>
      <c r="AA191" s="61"/>
      <c r="AB191" s="61"/>
      <c r="AC191" s="61"/>
      <c r="AD191" s="61"/>
      <c r="AE191" s="61"/>
      <c r="AF191" s="61"/>
      <c r="AG191" s="61"/>
      <c r="AH191" s="61"/>
      <c r="AI191" s="61"/>
      <c r="AJ191" s="61"/>
    </row>
    <row r="192" spans="1:36" ht="12" customHeight="1">
      <c r="A192" s="30" t="s">
        <v>567</v>
      </c>
      <c r="B192" s="26" t="s">
        <v>492</v>
      </c>
      <c r="C192" s="26" t="s">
        <v>122</v>
      </c>
      <c r="D192" s="26" t="s">
        <v>493</v>
      </c>
      <c r="E192" s="37" t="s">
        <v>606</v>
      </c>
      <c r="F192" s="32" t="s">
        <v>622</v>
      </c>
      <c r="N192" s="34"/>
      <c r="P192" s="34"/>
      <c r="R192" s="34"/>
      <c r="AB192" s="30"/>
      <c r="AE192" s="30"/>
      <c r="AJ192" s="30"/>
    </row>
    <row r="193" spans="1:36" s="38" customFormat="1" ht="12" customHeight="1">
      <c r="A193" s="38" t="s">
        <v>670</v>
      </c>
      <c r="B193" s="39" t="s">
        <v>494</v>
      </c>
      <c r="C193" s="39" t="s">
        <v>155</v>
      </c>
      <c r="D193" s="39" t="s">
        <v>495</v>
      </c>
      <c r="E193" s="40" t="s">
        <v>619</v>
      </c>
      <c r="F193" s="41" t="s">
        <v>622</v>
      </c>
      <c r="G193" s="41" t="s">
        <v>622</v>
      </c>
      <c r="H193" s="42"/>
      <c r="I193" s="41" t="s">
        <v>622</v>
      </c>
      <c r="J193" s="41" t="s">
        <v>622</v>
      </c>
      <c r="K193" s="41" t="s">
        <v>622</v>
      </c>
      <c r="L193" s="41" t="s">
        <v>622</v>
      </c>
      <c r="M193" s="41" t="s">
        <v>622</v>
      </c>
      <c r="N193" s="41"/>
      <c r="O193" s="41" t="s">
        <v>622</v>
      </c>
      <c r="P193" s="34"/>
      <c r="Q193" s="41" t="s">
        <v>622</v>
      </c>
      <c r="R193" s="41"/>
      <c r="S193" s="41" t="s">
        <v>622</v>
      </c>
      <c r="T193" s="42"/>
      <c r="U193" s="34"/>
      <c r="V193" s="30"/>
      <c r="W193" s="30"/>
      <c r="X193" s="30"/>
      <c r="Y193" s="38" t="s">
        <v>622</v>
      </c>
      <c r="AA193" s="42" t="s">
        <v>622</v>
      </c>
      <c r="AC193" s="42" t="s">
        <v>622</v>
      </c>
      <c r="AD193" s="38" t="s">
        <v>622</v>
      </c>
      <c r="AI193" s="38" t="s">
        <v>622</v>
      </c>
    </row>
    <row r="194" spans="1:36" ht="12" customHeight="1">
      <c r="A194" s="30" t="s">
        <v>669</v>
      </c>
      <c r="B194" s="26" t="s">
        <v>496</v>
      </c>
      <c r="C194" s="26" t="s">
        <v>497</v>
      </c>
      <c r="D194" s="26" t="s">
        <v>498</v>
      </c>
      <c r="E194" s="35" t="s">
        <v>625</v>
      </c>
      <c r="F194" s="32" t="s">
        <v>622</v>
      </c>
      <c r="N194" s="34"/>
      <c r="P194" s="34"/>
      <c r="R194" s="34"/>
      <c r="Y194" s="30" t="s">
        <v>622</v>
      </c>
      <c r="AB194" s="30"/>
      <c r="AE194" s="30"/>
      <c r="AJ194" s="30"/>
    </row>
    <row r="195" spans="1:36" ht="12" customHeight="1">
      <c r="B195" s="31"/>
      <c r="C195" s="26"/>
      <c r="D195" s="26"/>
      <c r="E195" s="32"/>
      <c r="F195" s="62"/>
      <c r="G195" s="62"/>
      <c r="H195" s="61"/>
      <c r="I195" s="61"/>
      <c r="J195" s="61"/>
      <c r="K195" s="61"/>
      <c r="L195" s="61"/>
      <c r="M195" s="62"/>
      <c r="N195" s="64"/>
      <c r="O195" s="61"/>
      <c r="P195" s="34"/>
      <c r="Q195" s="61"/>
      <c r="R195" s="61"/>
      <c r="S195" s="62"/>
      <c r="T195" s="61"/>
      <c r="Y195" s="62"/>
      <c r="Z195" s="61"/>
      <c r="AA195" s="61"/>
      <c r="AB195" s="61"/>
      <c r="AC195" s="61"/>
      <c r="AD195" s="61"/>
      <c r="AE195" s="61"/>
      <c r="AF195" s="61"/>
      <c r="AG195" s="61"/>
      <c r="AH195" s="62"/>
      <c r="AI195" s="61"/>
      <c r="AJ195" s="61"/>
    </row>
    <row r="196" spans="1:36" ht="12" customHeight="1">
      <c r="B196" s="31"/>
      <c r="C196" s="26"/>
      <c r="D196" s="26"/>
      <c r="E196" s="32"/>
      <c r="F196" s="62"/>
      <c r="G196" s="62"/>
      <c r="H196" s="61"/>
      <c r="I196" s="61"/>
      <c r="J196" s="61"/>
      <c r="K196" s="61"/>
      <c r="L196" s="61"/>
      <c r="M196" s="62"/>
      <c r="N196" s="64"/>
      <c r="O196" s="61"/>
      <c r="P196" s="34"/>
      <c r="Q196" s="61"/>
      <c r="R196" s="61"/>
      <c r="S196" s="62"/>
      <c r="T196" s="61"/>
      <c r="Y196" s="62"/>
      <c r="Z196" s="61"/>
      <c r="AA196" s="61"/>
      <c r="AB196" s="61"/>
      <c r="AC196" s="61"/>
      <c r="AD196" s="61"/>
      <c r="AE196" s="61"/>
      <c r="AF196" s="61"/>
      <c r="AG196" s="61"/>
      <c r="AH196" s="62"/>
      <c r="AI196" s="61"/>
      <c r="AJ196" s="61"/>
    </row>
    <row r="197" spans="1:36" ht="12" customHeight="1">
      <c r="A197" s="34" t="s">
        <v>637</v>
      </c>
      <c r="B197" s="26" t="s">
        <v>490</v>
      </c>
      <c r="C197" s="26" t="s">
        <v>226</v>
      </c>
      <c r="D197" s="26" t="s">
        <v>491</v>
      </c>
      <c r="E197" s="35" t="s">
        <v>646</v>
      </c>
      <c r="N197" s="34"/>
      <c r="P197" s="34"/>
      <c r="R197" s="34"/>
      <c r="AB197" s="30"/>
      <c r="AE197" s="30"/>
      <c r="AJ197" s="30"/>
    </row>
    <row r="198" spans="1:36" ht="12" customHeight="1">
      <c r="A198" s="30" t="s">
        <v>589</v>
      </c>
      <c r="B198" s="26" t="s">
        <v>502</v>
      </c>
      <c r="C198" s="52" t="s">
        <v>592</v>
      </c>
      <c r="D198" s="52" t="s">
        <v>503</v>
      </c>
      <c r="F198" s="44" t="s">
        <v>591</v>
      </c>
      <c r="G198" s="44" t="s">
        <v>591</v>
      </c>
      <c r="I198" s="34" t="s">
        <v>622</v>
      </c>
      <c r="J198" s="34" t="s">
        <v>591</v>
      </c>
      <c r="N198" s="34"/>
      <c r="P198" s="34"/>
      <c r="R198" s="34"/>
      <c r="AB198" s="30"/>
      <c r="AC198" s="30" t="s">
        <v>591</v>
      </c>
      <c r="AD198" s="30" t="s">
        <v>591</v>
      </c>
      <c r="AE198" s="30" t="s">
        <v>591</v>
      </c>
      <c r="AG198" s="30" t="s">
        <v>591</v>
      </c>
      <c r="AJ198" s="30"/>
    </row>
    <row r="199" spans="1:36" ht="12" customHeight="1">
      <c r="A199" s="30" t="s">
        <v>612</v>
      </c>
      <c r="B199" s="26" t="s">
        <v>504</v>
      </c>
      <c r="C199" s="26" t="s">
        <v>94</v>
      </c>
      <c r="D199" s="26" t="s">
        <v>505</v>
      </c>
      <c r="F199" s="32" t="s">
        <v>591</v>
      </c>
      <c r="G199" s="35"/>
      <c r="N199" s="34"/>
      <c r="P199" s="34"/>
      <c r="R199" s="34"/>
      <c r="Y199" s="36" t="s">
        <v>591</v>
      </c>
      <c r="AB199" s="30"/>
      <c r="AE199" s="30"/>
      <c r="AJ199" s="30"/>
    </row>
    <row r="200" spans="1:36" ht="12.75" customHeight="1">
      <c r="A200" s="25" t="s">
        <v>668</v>
      </c>
      <c r="B200" s="53" t="s">
        <v>506</v>
      </c>
      <c r="C200" s="32" t="s">
        <v>482</v>
      </c>
      <c r="D200" s="32" t="s">
        <v>507</v>
      </c>
      <c r="E200" s="35" t="s">
        <v>615</v>
      </c>
      <c r="F200" s="28" t="s">
        <v>622</v>
      </c>
      <c r="N200" s="74"/>
    </row>
    <row r="201" spans="1:36" ht="12.75" customHeight="1">
      <c r="A201" s="25" t="s">
        <v>668</v>
      </c>
      <c r="B201" s="32" t="s">
        <v>508</v>
      </c>
      <c r="C201" s="26" t="s">
        <v>97</v>
      </c>
      <c r="D201" s="26" t="s">
        <v>509</v>
      </c>
      <c r="E201" s="54" t="s">
        <v>614</v>
      </c>
      <c r="F201" s="28" t="s">
        <v>622</v>
      </c>
      <c r="J201" s="32" t="s">
        <v>605</v>
      </c>
      <c r="N201" s="74"/>
      <c r="S201" s="28" t="s">
        <v>605</v>
      </c>
    </row>
    <row r="202" spans="1:36" ht="12.75" customHeight="1">
      <c r="A202" s="25" t="s">
        <v>668</v>
      </c>
      <c r="B202" s="32" t="s">
        <v>510</v>
      </c>
      <c r="C202" s="26" t="s">
        <v>185</v>
      </c>
      <c r="D202" s="26" t="s">
        <v>511</v>
      </c>
      <c r="E202" s="54" t="s">
        <v>614</v>
      </c>
      <c r="F202" s="28" t="s">
        <v>622</v>
      </c>
      <c r="J202" s="32" t="s">
        <v>605</v>
      </c>
      <c r="N202" s="74"/>
      <c r="S202" s="28" t="s">
        <v>622</v>
      </c>
      <c r="T202" s="34" t="s">
        <v>605</v>
      </c>
    </row>
    <row r="203" spans="1:36" ht="12.75" customHeight="1">
      <c r="A203" s="25" t="s">
        <v>668</v>
      </c>
      <c r="B203" s="32" t="s">
        <v>514</v>
      </c>
      <c r="C203" s="26" t="s">
        <v>515</v>
      </c>
      <c r="D203" s="26" t="s">
        <v>516</v>
      </c>
      <c r="E203" s="54" t="s">
        <v>614</v>
      </c>
      <c r="F203" s="28" t="s">
        <v>622</v>
      </c>
      <c r="J203" s="32" t="s">
        <v>605</v>
      </c>
      <c r="N203" s="74"/>
      <c r="S203" s="28" t="s">
        <v>622</v>
      </c>
      <c r="T203" s="34" t="s">
        <v>622</v>
      </c>
    </row>
    <row r="204" spans="1:36">
      <c r="C204" s="26"/>
      <c r="D204" s="26"/>
      <c r="E204" s="26"/>
      <c r="F204" s="61"/>
      <c r="G204" s="62"/>
      <c r="H204" s="61"/>
      <c r="I204" s="61"/>
      <c r="J204" s="61"/>
      <c r="K204" s="62"/>
      <c r="L204" s="62"/>
      <c r="M204" s="62"/>
      <c r="N204" s="62"/>
      <c r="O204" s="62"/>
      <c r="P204" s="34"/>
      <c r="Q204" s="62"/>
      <c r="R204" s="62"/>
      <c r="S204" s="61"/>
      <c r="T204" s="61"/>
      <c r="Y204" s="62"/>
      <c r="Z204" s="61"/>
      <c r="AA204" s="61"/>
      <c r="AB204" s="61"/>
      <c r="AC204" s="62"/>
      <c r="AD204" s="61"/>
      <c r="AE204" s="62"/>
      <c r="AF204" s="61"/>
      <c r="AG204" s="61"/>
      <c r="AH204" s="61"/>
      <c r="AI204" s="62"/>
      <c r="AJ204" s="62"/>
    </row>
    <row r="205" spans="1:36" ht="12.75" customHeight="1">
      <c r="A205" s="30" t="s">
        <v>589</v>
      </c>
      <c r="B205" s="32" t="s">
        <v>519</v>
      </c>
      <c r="C205" s="26" t="s">
        <v>520</v>
      </c>
      <c r="D205" s="26" t="s">
        <v>521</v>
      </c>
      <c r="E205" s="54"/>
      <c r="F205" s="44" t="s">
        <v>591</v>
      </c>
      <c r="G205" s="44" t="s">
        <v>591</v>
      </c>
      <c r="I205" s="34" t="s">
        <v>622</v>
      </c>
      <c r="J205" s="34" t="s">
        <v>591</v>
      </c>
      <c r="N205" s="34"/>
      <c r="P205" s="34"/>
      <c r="R205" s="34"/>
      <c r="AB205" s="30"/>
      <c r="AC205" s="30" t="s">
        <v>591</v>
      </c>
      <c r="AD205" s="30" t="s">
        <v>591</v>
      </c>
      <c r="AE205" s="30"/>
      <c r="AJ205" s="30"/>
    </row>
    <row r="206" spans="1:36" ht="12.75" customHeight="1">
      <c r="A206" s="30" t="s">
        <v>612</v>
      </c>
      <c r="B206" s="32" t="s">
        <v>522</v>
      </c>
      <c r="C206" s="26" t="s">
        <v>276</v>
      </c>
      <c r="D206" s="26" t="s">
        <v>523</v>
      </c>
      <c r="E206" s="54"/>
      <c r="F206" s="32" t="s">
        <v>591</v>
      </c>
      <c r="G206" s="35"/>
      <c r="N206" s="34"/>
      <c r="P206" s="34"/>
      <c r="R206" s="34"/>
      <c r="Y206" s="36" t="s">
        <v>591</v>
      </c>
      <c r="AB206" s="30"/>
      <c r="AE206" s="30"/>
      <c r="AJ206" s="30"/>
    </row>
    <row r="207" spans="1:36" ht="12.75" customHeight="1">
      <c r="A207" s="30" t="s">
        <v>669</v>
      </c>
      <c r="B207" s="32" t="s">
        <v>524</v>
      </c>
      <c r="C207" s="26" t="s">
        <v>525</v>
      </c>
      <c r="D207" s="26" t="s">
        <v>526</v>
      </c>
      <c r="E207" s="54" t="s">
        <v>629</v>
      </c>
      <c r="F207" s="32" t="s">
        <v>622</v>
      </c>
      <c r="N207" s="34"/>
      <c r="P207" s="34"/>
      <c r="R207" s="34"/>
      <c r="AB207" s="30"/>
      <c r="AE207" s="30"/>
      <c r="AJ207" s="30"/>
    </row>
    <row r="208" spans="1:36" ht="12.75" customHeight="1">
      <c r="A208" s="30" t="s">
        <v>669</v>
      </c>
      <c r="B208" s="32" t="s">
        <v>527</v>
      </c>
      <c r="C208" s="26" t="s">
        <v>49</v>
      </c>
      <c r="D208" s="26" t="s">
        <v>528</v>
      </c>
      <c r="E208" s="35" t="s">
        <v>623</v>
      </c>
      <c r="F208" s="32" t="s">
        <v>622</v>
      </c>
      <c r="N208" s="34"/>
      <c r="P208" s="34"/>
      <c r="R208" s="34"/>
      <c r="Y208" s="30" t="s">
        <v>622</v>
      </c>
      <c r="AB208" s="30"/>
      <c r="AE208" s="30"/>
      <c r="AJ208" s="30"/>
    </row>
    <row r="209" spans="1:36">
      <c r="C209" s="26"/>
      <c r="D209" s="26"/>
      <c r="E209" s="26"/>
      <c r="F209" s="61"/>
      <c r="G209" s="62"/>
      <c r="H209" s="61"/>
      <c r="I209" s="61"/>
      <c r="J209" s="61"/>
      <c r="K209" s="62"/>
      <c r="L209" s="62"/>
      <c r="M209" s="62"/>
      <c r="N209" s="62"/>
      <c r="O209" s="62"/>
      <c r="P209" s="34"/>
      <c r="Q209" s="62"/>
      <c r="R209" s="62"/>
      <c r="S209" s="61"/>
      <c r="T209" s="61"/>
      <c r="Y209" s="62"/>
      <c r="Z209" s="61"/>
      <c r="AA209" s="61"/>
      <c r="AB209" s="61"/>
      <c r="AC209" s="62"/>
      <c r="AD209" s="61"/>
      <c r="AE209" s="62"/>
      <c r="AF209" s="61"/>
      <c r="AG209" s="61"/>
      <c r="AH209" s="61"/>
      <c r="AI209" s="62"/>
      <c r="AJ209" s="62"/>
    </row>
    <row r="210" spans="1:36" ht="12.75" customHeight="1">
      <c r="A210" s="30" t="s">
        <v>567</v>
      </c>
      <c r="B210" s="32" t="s">
        <v>529</v>
      </c>
      <c r="C210" s="26" t="s">
        <v>530</v>
      </c>
      <c r="D210" s="26" t="s">
        <v>531</v>
      </c>
      <c r="E210" s="55" t="s">
        <v>606</v>
      </c>
      <c r="F210" s="32" t="s">
        <v>622</v>
      </c>
      <c r="N210" s="34"/>
      <c r="P210" s="34"/>
      <c r="R210" s="34"/>
      <c r="AB210" s="30"/>
      <c r="AE210" s="30"/>
      <c r="AJ210" s="30"/>
    </row>
    <row r="211" spans="1:36" s="45" customFormat="1" ht="12.75" customHeight="1">
      <c r="A211" s="45" t="s">
        <v>567</v>
      </c>
      <c r="B211" s="48" t="s">
        <v>532</v>
      </c>
      <c r="C211" s="46" t="s">
        <v>296</v>
      </c>
      <c r="D211" s="46" t="s">
        <v>533</v>
      </c>
      <c r="E211" s="56" t="s">
        <v>610</v>
      </c>
      <c r="F211" s="47" t="s">
        <v>605</v>
      </c>
      <c r="G211" s="48" t="s">
        <v>622</v>
      </c>
      <c r="H211" s="47"/>
      <c r="I211" s="47"/>
      <c r="J211" s="47"/>
      <c r="K211" s="47"/>
      <c r="L211" s="47"/>
      <c r="M211" s="47" t="s">
        <v>622</v>
      </c>
      <c r="N211" s="47" t="s">
        <v>622</v>
      </c>
      <c r="O211" s="47" t="s">
        <v>622</v>
      </c>
      <c r="P211" s="34"/>
      <c r="Q211" s="47" t="s">
        <v>622</v>
      </c>
      <c r="R211" s="47" t="s">
        <v>622</v>
      </c>
      <c r="S211" s="47"/>
      <c r="T211" s="47"/>
      <c r="U211" s="34"/>
      <c r="V211" s="30"/>
      <c r="W211" s="30"/>
      <c r="X211" s="30"/>
      <c r="AA211" s="45" t="s">
        <v>622</v>
      </c>
      <c r="AE211" s="45" t="s">
        <v>622</v>
      </c>
    </row>
    <row r="212" spans="1:36" ht="12.75" customHeight="1">
      <c r="A212" s="30" t="s">
        <v>589</v>
      </c>
      <c r="B212" s="32" t="s">
        <v>534</v>
      </c>
      <c r="C212" s="26" t="s">
        <v>79</v>
      </c>
      <c r="D212" s="26" t="s">
        <v>535</v>
      </c>
      <c r="E212" s="54"/>
      <c r="F212" s="44" t="s">
        <v>591</v>
      </c>
      <c r="G212" s="44" t="s">
        <v>591</v>
      </c>
      <c r="I212" s="34" t="s">
        <v>622</v>
      </c>
      <c r="J212" s="34" t="s">
        <v>591</v>
      </c>
      <c r="N212" s="34"/>
      <c r="P212" s="34"/>
      <c r="R212" s="34"/>
      <c r="AB212" s="30"/>
      <c r="AC212" s="30" t="s">
        <v>591</v>
      </c>
      <c r="AD212" s="30" t="s">
        <v>591</v>
      </c>
      <c r="AE212" s="30"/>
      <c r="AJ212" s="30"/>
    </row>
    <row r="213" spans="1:36" ht="12.75" customHeight="1">
      <c r="A213" s="34" t="s">
        <v>567</v>
      </c>
      <c r="B213" s="32" t="s">
        <v>512</v>
      </c>
      <c r="C213" s="26" t="s">
        <v>260</v>
      </c>
      <c r="D213" s="26" t="s">
        <v>513</v>
      </c>
      <c r="E213" s="37" t="s">
        <v>606</v>
      </c>
      <c r="N213" s="34"/>
      <c r="P213" s="34"/>
      <c r="R213" s="34"/>
      <c r="AB213" s="30"/>
      <c r="AE213" s="30"/>
      <c r="AJ213" s="30"/>
    </row>
    <row r="214" spans="1:36" s="38" customFormat="1" ht="12.75" customHeight="1">
      <c r="A214" s="38" t="s">
        <v>669</v>
      </c>
      <c r="B214" s="41" t="s">
        <v>538</v>
      </c>
      <c r="C214" s="39" t="s">
        <v>230</v>
      </c>
      <c r="D214" s="39" t="s">
        <v>539</v>
      </c>
      <c r="E214" s="40" t="s">
        <v>624</v>
      </c>
      <c r="F214" s="41" t="s">
        <v>622</v>
      </c>
      <c r="G214" s="41" t="s">
        <v>622</v>
      </c>
      <c r="H214" s="42"/>
      <c r="I214" s="41" t="s">
        <v>622</v>
      </c>
      <c r="J214" s="41" t="s">
        <v>622</v>
      </c>
      <c r="K214" s="41" t="s">
        <v>622</v>
      </c>
      <c r="L214" s="41" t="s">
        <v>622</v>
      </c>
      <c r="M214" s="41" t="s">
        <v>622</v>
      </c>
      <c r="N214" s="41"/>
      <c r="O214" s="41" t="s">
        <v>622</v>
      </c>
      <c r="P214" s="34"/>
      <c r="Q214" s="41" t="s">
        <v>622</v>
      </c>
      <c r="R214" s="41"/>
      <c r="S214" s="41" t="s">
        <v>622</v>
      </c>
      <c r="T214" s="42"/>
      <c r="U214" s="34"/>
      <c r="V214" s="30"/>
      <c r="W214" s="30"/>
      <c r="X214" s="30"/>
      <c r="Y214" s="38" t="s">
        <v>622</v>
      </c>
      <c r="Z214" s="38" t="s">
        <v>622</v>
      </c>
      <c r="AA214" s="42" t="s">
        <v>622</v>
      </c>
      <c r="AC214" s="42" t="s">
        <v>622</v>
      </c>
      <c r="AD214" s="42" t="s">
        <v>622</v>
      </c>
      <c r="AI214" s="38" t="s">
        <v>622</v>
      </c>
    </row>
    <row r="215" spans="1:36" ht="12.75" customHeight="1">
      <c r="A215" s="30" t="s">
        <v>612</v>
      </c>
      <c r="B215" s="32" t="s">
        <v>540</v>
      </c>
      <c r="C215" s="26" t="s">
        <v>100</v>
      </c>
      <c r="D215" s="26" t="s">
        <v>539</v>
      </c>
      <c r="E215" s="54"/>
      <c r="F215" s="32" t="s">
        <v>591</v>
      </c>
      <c r="G215" s="33"/>
      <c r="N215" s="34"/>
      <c r="P215" s="34"/>
      <c r="R215" s="34"/>
      <c r="Y215" s="36" t="s">
        <v>591</v>
      </c>
      <c r="AB215" s="30"/>
      <c r="AE215" s="30"/>
      <c r="AJ215" s="30"/>
    </row>
    <row r="216" spans="1:36">
      <c r="C216" s="26"/>
      <c r="D216" s="26"/>
      <c r="E216" s="26"/>
      <c r="F216" s="62"/>
      <c r="G216" s="62"/>
      <c r="H216" s="62"/>
      <c r="I216" s="62"/>
      <c r="J216" s="62"/>
      <c r="K216" s="61"/>
      <c r="L216" s="61"/>
      <c r="M216" s="62"/>
      <c r="N216" s="61"/>
      <c r="O216" s="62"/>
      <c r="P216" s="34"/>
      <c r="Q216" s="61"/>
      <c r="R216" s="61"/>
      <c r="S216" s="62"/>
      <c r="T216" s="62"/>
      <c r="Y216" s="61"/>
      <c r="Z216" s="62"/>
      <c r="AA216" s="61"/>
      <c r="AB216" s="61"/>
      <c r="AC216" s="62"/>
      <c r="AD216" s="61"/>
      <c r="AE216" s="61"/>
      <c r="AF216" s="61"/>
      <c r="AG216" s="61"/>
      <c r="AH216" s="62"/>
      <c r="AI216" s="61"/>
      <c r="AJ216" s="61"/>
    </row>
    <row r="217" spans="1:36" ht="12.75" customHeight="1">
      <c r="A217" s="30" t="s">
        <v>567</v>
      </c>
      <c r="B217" s="32" t="s">
        <v>542</v>
      </c>
      <c r="C217" s="26" t="s">
        <v>183</v>
      </c>
      <c r="D217" s="26" t="s">
        <v>543</v>
      </c>
      <c r="E217" s="55" t="s">
        <v>606</v>
      </c>
      <c r="F217" s="32" t="s">
        <v>622</v>
      </c>
      <c r="N217" s="34"/>
      <c r="P217" s="34"/>
      <c r="R217" s="34"/>
      <c r="AB217" s="30"/>
      <c r="AE217" s="30"/>
      <c r="AJ217" s="30"/>
    </row>
    <row r="218" spans="1:36" ht="12.75" customHeight="1">
      <c r="A218" s="30" t="s">
        <v>567</v>
      </c>
      <c r="B218" s="32" t="s">
        <v>544</v>
      </c>
      <c r="C218" s="26" t="s">
        <v>363</v>
      </c>
      <c r="D218" s="26" t="s">
        <v>545</v>
      </c>
      <c r="E218" s="55" t="s">
        <v>604</v>
      </c>
      <c r="F218" s="34" t="s">
        <v>605</v>
      </c>
      <c r="G218" s="32"/>
      <c r="N218" s="34"/>
      <c r="P218" s="34"/>
      <c r="R218" s="34"/>
      <c r="AB218" s="30"/>
      <c r="AE218" s="30"/>
      <c r="AJ218" s="30"/>
    </row>
    <row r="219" spans="1:36" s="58" customFormat="1" ht="12.75" customHeight="1">
      <c r="A219" s="30" t="s">
        <v>589</v>
      </c>
      <c r="B219" s="69" t="s">
        <v>546</v>
      </c>
      <c r="C219" s="67" t="s">
        <v>198</v>
      </c>
      <c r="D219" s="67" t="s">
        <v>547</v>
      </c>
      <c r="E219" s="79" t="s">
        <v>627</v>
      </c>
      <c r="F219" s="47" t="s">
        <v>622</v>
      </c>
      <c r="G219" s="48" t="s">
        <v>622</v>
      </c>
      <c r="H219" s="69"/>
      <c r="I219" s="43" t="s">
        <v>622</v>
      </c>
      <c r="J219" s="48" t="s">
        <v>622</v>
      </c>
      <c r="K219" s="48" t="s">
        <v>622</v>
      </c>
      <c r="L219" s="48" t="s">
        <v>622</v>
      </c>
      <c r="M219" s="48" t="s">
        <v>622</v>
      </c>
      <c r="N219" s="68"/>
      <c r="O219" s="48" t="s">
        <v>622</v>
      </c>
      <c r="P219" s="68"/>
      <c r="Q219" s="47" t="s">
        <v>622</v>
      </c>
      <c r="R219" s="47" t="s">
        <v>622</v>
      </c>
      <c r="S219" s="47"/>
      <c r="T219" s="47" t="s">
        <v>622</v>
      </c>
      <c r="U219" s="68"/>
      <c r="Y219" s="45" t="s">
        <v>622</v>
      </c>
      <c r="AA219" s="45" t="s">
        <v>622</v>
      </c>
      <c r="AB219" s="47" t="s">
        <v>622</v>
      </c>
      <c r="AC219" s="45" t="s">
        <v>622</v>
      </c>
      <c r="AD219" s="45" t="s">
        <v>622</v>
      </c>
      <c r="AE219" s="47" t="s">
        <v>622</v>
      </c>
      <c r="AG219" s="47" t="s">
        <v>622</v>
      </c>
      <c r="AI219" s="45" t="s">
        <v>622</v>
      </c>
      <c r="AJ219" s="47" t="s">
        <v>622</v>
      </c>
    </row>
    <row r="220" spans="1:36" ht="12.75" customHeight="1">
      <c r="A220" s="25" t="s">
        <v>668</v>
      </c>
      <c r="B220" s="32" t="s">
        <v>548</v>
      </c>
      <c r="C220" s="26" t="s">
        <v>84</v>
      </c>
      <c r="D220" s="26" t="s">
        <v>549</v>
      </c>
      <c r="E220" s="54" t="s">
        <v>614</v>
      </c>
      <c r="F220" s="28" t="s">
        <v>622</v>
      </c>
      <c r="J220" s="32" t="s">
        <v>605</v>
      </c>
      <c r="N220" s="74"/>
      <c r="S220" s="28" t="s">
        <v>605</v>
      </c>
    </row>
    <row r="221" spans="1:36" s="38" customFormat="1" ht="12.75" customHeight="1">
      <c r="A221" s="38" t="s">
        <v>669</v>
      </c>
      <c r="B221" s="41" t="s">
        <v>550</v>
      </c>
      <c r="C221" s="39" t="s">
        <v>161</v>
      </c>
      <c r="D221" s="39" t="s">
        <v>551</v>
      </c>
      <c r="E221" s="40" t="s">
        <v>624</v>
      </c>
      <c r="F221" s="41" t="s">
        <v>622</v>
      </c>
      <c r="G221" s="41" t="s">
        <v>622</v>
      </c>
      <c r="H221" s="42"/>
      <c r="I221" s="41" t="s">
        <v>622</v>
      </c>
      <c r="J221" s="41" t="s">
        <v>622</v>
      </c>
      <c r="K221" s="41" t="s">
        <v>622</v>
      </c>
      <c r="L221" s="41" t="s">
        <v>622</v>
      </c>
      <c r="M221" s="41" t="s">
        <v>622</v>
      </c>
      <c r="N221" s="41"/>
      <c r="O221" s="41" t="s">
        <v>622</v>
      </c>
      <c r="P221" s="34"/>
      <c r="Q221" s="41" t="s">
        <v>622</v>
      </c>
      <c r="R221" s="41"/>
      <c r="S221" s="41" t="s">
        <v>622</v>
      </c>
      <c r="T221" s="42"/>
      <c r="U221" s="34"/>
      <c r="V221" s="30"/>
      <c r="W221" s="30"/>
      <c r="X221" s="30"/>
      <c r="Y221" s="38" t="s">
        <v>622</v>
      </c>
      <c r="Z221" s="38" t="s">
        <v>622</v>
      </c>
      <c r="AA221" s="42" t="s">
        <v>622</v>
      </c>
      <c r="AC221" s="42" t="s">
        <v>622</v>
      </c>
      <c r="AD221" s="42" t="s">
        <v>622</v>
      </c>
      <c r="AI221" s="38" t="s">
        <v>622</v>
      </c>
    </row>
    <row r="222" spans="1:36" ht="12.75" customHeight="1">
      <c r="A222" s="30" t="s">
        <v>567</v>
      </c>
      <c r="B222" s="32" t="s">
        <v>552</v>
      </c>
      <c r="C222" s="26" t="s">
        <v>363</v>
      </c>
      <c r="D222" s="26" t="s">
        <v>553</v>
      </c>
      <c r="E222" s="55" t="s">
        <v>606</v>
      </c>
      <c r="F222" s="32" t="s">
        <v>622</v>
      </c>
      <c r="N222" s="34"/>
      <c r="P222" s="34"/>
      <c r="R222" s="34"/>
      <c r="AB222" s="30"/>
      <c r="AE222" s="30"/>
      <c r="AJ222" s="30"/>
    </row>
    <row r="223" spans="1:36" ht="12.75" customHeight="1">
      <c r="A223" s="30" t="s">
        <v>589</v>
      </c>
      <c r="B223" s="32" t="s">
        <v>554</v>
      </c>
      <c r="C223" s="26" t="s">
        <v>161</v>
      </c>
      <c r="D223" s="26" t="s">
        <v>555</v>
      </c>
      <c r="E223" s="54"/>
      <c r="F223" s="44" t="s">
        <v>591</v>
      </c>
      <c r="G223" s="44" t="s">
        <v>591</v>
      </c>
      <c r="I223" s="34" t="s">
        <v>622</v>
      </c>
      <c r="J223" s="34" t="s">
        <v>591</v>
      </c>
      <c r="N223" s="34"/>
      <c r="P223" s="34"/>
      <c r="R223" s="34"/>
      <c r="AB223" s="30"/>
      <c r="AC223" s="30" t="s">
        <v>591</v>
      </c>
      <c r="AD223" s="30" t="s">
        <v>591</v>
      </c>
      <c r="AE223" s="30"/>
      <c r="AJ223" s="30"/>
    </row>
    <row r="224" spans="1:36" ht="12.75" customHeight="1">
      <c r="A224" s="30" t="s">
        <v>567</v>
      </c>
      <c r="B224" s="32" t="s">
        <v>556</v>
      </c>
      <c r="C224" s="26" t="s">
        <v>557</v>
      </c>
      <c r="D224" s="26" t="s">
        <v>558</v>
      </c>
      <c r="E224" s="37" t="s">
        <v>606</v>
      </c>
      <c r="F224" s="32" t="s">
        <v>622</v>
      </c>
      <c r="N224" s="34"/>
      <c r="P224" s="34"/>
      <c r="R224" s="34"/>
      <c r="AB224" s="30"/>
      <c r="AE224" s="30"/>
      <c r="AJ224" s="30"/>
    </row>
    <row r="225" spans="1:36" ht="12.75" customHeight="1">
      <c r="A225" s="25" t="s">
        <v>668</v>
      </c>
      <c r="B225" s="32" t="s">
        <v>559</v>
      </c>
      <c r="C225" s="26" t="s">
        <v>560</v>
      </c>
      <c r="D225" s="26" t="s">
        <v>561</v>
      </c>
      <c r="E225" s="54" t="s">
        <v>613</v>
      </c>
      <c r="F225" s="28" t="s">
        <v>605</v>
      </c>
      <c r="N225" s="74"/>
    </row>
    <row r="226" spans="1:36" ht="12.75" customHeight="1">
      <c r="A226" s="30" t="s">
        <v>669</v>
      </c>
      <c r="B226" s="32" t="s">
        <v>562</v>
      </c>
      <c r="C226" s="26" t="s">
        <v>146</v>
      </c>
      <c r="D226" s="26" t="s">
        <v>561</v>
      </c>
      <c r="E226" s="35" t="s">
        <v>630</v>
      </c>
      <c r="F226" s="32" t="s">
        <v>622</v>
      </c>
      <c r="J226" s="34" t="s">
        <v>622</v>
      </c>
      <c r="N226" s="34"/>
      <c r="P226" s="34"/>
      <c r="R226" s="34"/>
      <c r="S226" s="34" t="s">
        <v>622</v>
      </c>
      <c r="Y226" s="30" t="s">
        <v>622</v>
      </c>
      <c r="AB226" s="30"/>
      <c r="AE226" s="30"/>
      <c r="AJ226" s="30"/>
    </row>
    <row r="227" spans="1:36">
      <c r="C227" s="26"/>
      <c r="D227" s="26"/>
      <c r="E227" s="26"/>
      <c r="F227" s="62"/>
      <c r="G227" s="62"/>
      <c r="H227" s="62"/>
      <c r="I227" s="62"/>
      <c r="J227" s="62"/>
      <c r="K227" s="61"/>
      <c r="L227" s="61"/>
      <c r="M227" s="62"/>
      <c r="N227" s="61"/>
      <c r="O227" s="62"/>
      <c r="P227" s="34"/>
      <c r="Q227" s="61"/>
      <c r="R227" s="61"/>
      <c r="S227" s="62"/>
      <c r="T227" s="62"/>
      <c r="Y227" s="61"/>
      <c r="Z227" s="62"/>
      <c r="AA227" s="61"/>
      <c r="AB227" s="61"/>
      <c r="AC227" s="62"/>
      <c r="AD227" s="61"/>
      <c r="AE227" s="61"/>
      <c r="AF227" s="61"/>
      <c r="AG227" s="61"/>
      <c r="AH227" s="62"/>
      <c r="AI227" s="61"/>
      <c r="AJ227" s="61"/>
    </row>
    <row r="228" spans="1:36">
      <c r="C228" s="26"/>
      <c r="D228" s="26"/>
      <c r="E228" s="26"/>
      <c r="F228" s="62"/>
      <c r="G228" s="61"/>
      <c r="H228" s="61"/>
      <c r="I228" s="61"/>
      <c r="J228" s="61"/>
      <c r="K228" s="61"/>
      <c r="L228" s="61"/>
      <c r="M228" s="61"/>
      <c r="N228" s="61"/>
      <c r="O228" s="61"/>
      <c r="P228" s="34"/>
      <c r="Q228" s="61"/>
      <c r="R228" s="61"/>
      <c r="S228" s="61"/>
      <c r="T228" s="61"/>
      <c r="Y228" s="62"/>
      <c r="Z228" s="61"/>
      <c r="AA228" s="61"/>
      <c r="AB228" s="61"/>
      <c r="AC228" s="61"/>
      <c r="AD228" s="61"/>
      <c r="AE228" s="61"/>
      <c r="AF228" s="61"/>
      <c r="AG228" s="61"/>
      <c r="AH228" s="61"/>
      <c r="AI228" s="61"/>
      <c r="AJ228" s="61"/>
    </row>
    <row r="229" spans="1:36">
      <c r="C229" s="26"/>
      <c r="D229" s="26"/>
      <c r="E229" s="26"/>
      <c r="F229" s="62"/>
      <c r="G229" s="62"/>
      <c r="H229" s="61"/>
      <c r="I229" s="61"/>
      <c r="J229" s="61"/>
      <c r="K229" s="61"/>
      <c r="L229" s="61"/>
      <c r="M229" s="64"/>
      <c r="N229" s="64"/>
      <c r="O229" s="61"/>
      <c r="P229" s="34"/>
      <c r="Q229" s="61"/>
      <c r="R229" s="61"/>
      <c r="S229" s="62"/>
      <c r="T229" s="61"/>
      <c r="Y229" s="62"/>
      <c r="Z229" s="61"/>
      <c r="AA229" s="61"/>
      <c r="AB229" s="61"/>
      <c r="AC229" s="61"/>
      <c r="AD229" s="61"/>
      <c r="AE229" s="61"/>
      <c r="AF229" s="61"/>
      <c r="AG229" s="61"/>
      <c r="AH229" s="62"/>
      <c r="AI229" s="61"/>
      <c r="AJ229" s="61"/>
    </row>
    <row r="230" spans="1:36">
      <c r="C230" s="26"/>
      <c r="D230" s="26"/>
      <c r="E230" s="26"/>
      <c r="F230" s="61"/>
      <c r="G230" s="62"/>
      <c r="H230" s="61"/>
      <c r="I230" s="61"/>
      <c r="J230" s="61"/>
      <c r="K230" s="61"/>
      <c r="L230" s="61"/>
      <c r="M230" s="61"/>
      <c r="N230" s="61"/>
      <c r="O230" s="61"/>
      <c r="P230" s="34"/>
      <c r="Q230" s="61"/>
      <c r="R230" s="61"/>
      <c r="S230" s="61"/>
      <c r="T230" s="61"/>
      <c r="Y230" s="62"/>
      <c r="Z230" s="61"/>
      <c r="AA230" s="61"/>
      <c r="AB230" s="61"/>
      <c r="AC230" s="61"/>
      <c r="AD230" s="61"/>
      <c r="AE230" s="61"/>
      <c r="AF230" s="61"/>
      <c r="AG230" s="61"/>
      <c r="AH230" s="61"/>
      <c r="AI230" s="61"/>
      <c r="AJ230" s="61"/>
    </row>
    <row r="231" spans="1:36">
      <c r="C231" s="26"/>
      <c r="D231" s="26"/>
      <c r="E231" s="26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34"/>
      <c r="Q231" s="61"/>
      <c r="R231" s="61"/>
      <c r="S231" s="61"/>
      <c r="T231" s="61"/>
      <c r="Y231" s="61"/>
      <c r="Z231" s="61"/>
      <c r="AA231" s="61"/>
      <c r="AB231" s="61"/>
      <c r="AC231" s="61"/>
      <c r="AD231" s="61"/>
      <c r="AE231" s="61"/>
      <c r="AF231" s="61"/>
      <c r="AG231" s="61"/>
      <c r="AH231" s="61"/>
      <c r="AI231" s="61"/>
      <c r="AJ231" s="61"/>
    </row>
    <row r="232" spans="1:36">
      <c r="C232" s="26"/>
      <c r="D232" s="26"/>
      <c r="E232" s="26"/>
      <c r="F232" s="62"/>
      <c r="G232" s="62"/>
      <c r="H232" s="61"/>
      <c r="I232" s="64"/>
      <c r="J232" s="61"/>
      <c r="K232" s="61"/>
      <c r="L232" s="61"/>
      <c r="M232" s="61"/>
      <c r="N232" s="61"/>
      <c r="O232" s="62"/>
      <c r="P232" s="34"/>
      <c r="Q232" s="62"/>
      <c r="R232" s="61"/>
      <c r="S232" s="61"/>
      <c r="T232" s="61"/>
      <c r="Y232" s="62"/>
      <c r="Z232" s="61"/>
      <c r="AA232" s="62"/>
      <c r="AB232" s="62"/>
      <c r="AC232" s="62"/>
      <c r="AD232" s="61"/>
      <c r="AE232" s="61"/>
      <c r="AF232" s="61"/>
      <c r="AG232" s="62"/>
      <c r="AH232" s="61"/>
      <c r="AI232" s="62"/>
      <c r="AJ232" s="61"/>
    </row>
    <row r="233" spans="1:36" ht="12.75" customHeight="1">
      <c r="A233" s="30" t="s">
        <v>565</v>
      </c>
      <c r="B233" s="34" t="s">
        <v>649</v>
      </c>
      <c r="C233" s="26" t="s">
        <v>650</v>
      </c>
      <c r="D233" s="26" t="s">
        <v>651</v>
      </c>
      <c r="E233" s="26" t="s">
        <v>652</v>
      </c>
      <c r="N233" s="34" t="s">
        <v>591</v>
      </c>
      <c r="P233" s="34"/>
      <c r="R233" s="34" t="s">
        <v>591</v>
      </c>
      <c r="Y233" s="33"/>
      <c r="Z233" s="33"/>
      <c r="AB233" s="30"/>
      <c r="AE233" s="30" t="s">
        <v>591</v>
      </c>
      <c r="AI233" s="60" t="s">
        <v>591</v>
      </c>
      <c r="AJ233" s="30"/>
    </row>
    <row r="234" spans="1:36" ht="12.75" customHeight="1">
      <c r="A234" s="30" t="s">
        <v>565</v>
      </c>
      <c r="B234" s="34" t="s">
        <v>655</v>
      </c>
      <c r="C234" s="26" t="s">
        <v>185</v>
      </c>
      <c r="D234" s="26" t="s">
        <v>653</v>
      </c>
      <c r="E234" s="26" t="s">
        <v>654</v>
      </c>
      <c r="G234" s="32" t="s">
        <v>591</v>
      </c>
      <c r="K234" s="34" t="s">
        <v>591</v>
      </c>
      <c r="L234" s="34" t="s">
        <v>591</v>
      </c>
      <c r="M234" s="34" t="s">
        <v>591</v>
      </c>
      <c r="N234" s="34" t="s">
        <v>591</v>
      </c>
      <c r="O234" s="34" t="s">
        <v>591</v>
      </c>
      <c r="P234" s="34"/>
      <c r="Q234" s="34" t="s">
        <v>591</v>
      </c>
      <c r="R234" s="34" t="s">
        <v>591</v>
      </c>
      <c r="S234" s="34" t="s">
        <v>591</v>
      </c>
      <c r="T234" s="34" t="s">
        <v>591</v>
      </c>
      <c r="Y234" s="30" t="s">
        <v>591</v>
      </c>
      <c r="AA234" s="30" t="s">
        <v>591</v>
      </c>
      <c r="AB234" s="30"/>
      <c r="AC234" s="30" t="s">
        <v>591</v>
      </c>
      <c r="AD234" s="30" t="s">
        <v>591</v>
      </c>
      <c r="AE234" s="30" t="s">
        <v>591</v>
      </c>
      <c r="AG234" s="30" t="s">
        <v>591</v>
      </c>
      <c r="AI234" s="60" t="s">
        <v>591</v>
      </c>
      <c r="AJ234" s="30"/>
    </row>
    <row r="235" spans="1:36" ht="12.75" customHeight="1">
      <c r="N235" s="34"/>
      <c r="P235" s="34"/>
      <c r="R235" s="34"/>
      <c r="S235" s="28" t="s">
        <v>622</v>
      </c>
      <c r="AB235" s="30"/>
      <c r="AE235" s="30"/>
      <c r="AJ235" s="30"/>
    </row>
    <row r="236" spans="1:36" ht="12.75" customHeight="1">
      <c r="A236" s="25" t="s">
        <v>668</v>
      </c>
      <c r="B236" s="34" t="s">
        <v>678</v>
      </c>
      <c r="C236" s="66" t="s">
        <v>219</v>
      </c>
      <c r="D236" s="66" t="s">
        <v>677</v>
      </c>
      <c r="E236" s="35" t="s">
        <v>671</v>
      </c>
      <c r="F236" s="28" t="s">
        <v>605</v>
      </c>
      <c r="G236" s="34" t="s">
        <v>622</v>
      </c>
      <c r="I236" s="34" t="s">
        <v>622</v>
      </c>
      <c r="N236" s="75" t="s">
        <v>689</v>
      </c>
      <c r="O236" s="34" t="s">
        <v>622</v>
      </c>
      <c r="Q236" s="34" t="s">
        <v>622</v>
      </c>
      <c r="R236" s="47" t="s">
        <v>605</v>
      </c>
      <c r="AG236" s="30" t="s">
        <v>605</v>
      </c>
    </row>
    <row r="237" spans="1:36">
      <c r="A237" s="30" t="s">
        <v>668</v>
      </c>
      <c r="B237" s="34" t="s">
        <v>229</v>
      </c>
      <c r="C237" s="66" t="s">
        <v>230</v>
      </c>
      <c r="D237" s="66" t="s">
        <v>231</v>
      </c>
      <c r="E237" s="35" t="s">
        <v>615</v>
      </c>
      <c r="F237" s="34" t="s">
        <v>622</v>
      </c>
      <c r="N237" s="74"/>
    </row>
    <row r="238" spans="1:36">
      <c r="C238" s="57" t="s">
        <v>605</v>
      </c>
      <c r="N238" s="34"/>
      <c r="P238" s="34"/>
      <c r="R238" s="34"/>
      <c r="AB238" s="30"/>
      <c r="AE238" s="30"/>
      <c r="AJ238" s="30"/>
    </row>
    <row r="239" spans="1:36">
      <c r="F239" s="33"/>
      <c r="G239" s="33"/>
      <c r="H239" s="30"/>
      <c r="I239" s="30"/>
      <c r="J239" s="30"/>
      <c r="K239" s="30"/>
      <c r="L239" s="30"/>
      <c r="M239" s="33"/>
      <c r="N239" s="45"/>
      <c r="O239" s="36"/>
      <c r="Q239" s="61"/>
      <c r="R239" s="45"/>
      <c r="S239" s="30"/>
      <c r="T239" s="30"/>
      <c r="Y239" s="33"/>
      <c r="AA239" s="36"/>
      <c r="AC239" s="36"/>
      <c r="AG239" s="33"/>
      <c r="AI239" s="63"/>
    </row>
    <row r="240" spans="1:36">
      <c r="F240" s="33"/>
      <c r="G240" s="33"/>
      <c r="H240" s="33"/>
      <c r="I240" s="30"/>
      <c r="J240" s="30"/>
      <c r="K240" s="30"/>
      <c r="L240" s="30"/>
      <c r="M240" s="33"/>
      <c r="N240" s="59"/>
      <c r="O240" s="36"/>
      <c r="Q240" s="62"/>
      <c r="R240" s="43"/>
      <c r="S240" s="30"/>
      <c r="T240" s="30"/>
      <c r="Y240" s="36"/>
      <c r="Z240" s="33"/>
      <c r="AA240" s="33"/>
      <c r="AB240" s="43"/>
      <c r="AC240" s="36"/>
      <c r="AG240" s="33"/>
      <c r="AI240" s="63"/>
    </row>
    <row r="241" spans="6:35">
      <c r="F241" s="33"/>
      <c r="G241" s="33"/>
      <c r="H241" s="30"/>
      <c r="I241" s="30"/>
      <c r="J241" s="30"/>
      <c r="K241" s="30"/>
      <c r="L241" s="30"/>
      <c r="M241" s="61"/>
      <c r="N241" s="45"/>
      <c r="O241" s="36"/>
      <c r="Q241" s="61"/>
      <c r="R241" s="45"/>
      <c r="S241" s="30"/>
      <c r="T241" s="30"/>
      <c r="Y241" s="33"/>
      <c r="AA241" s="33"/>
      <c r="AB241" s="43"/>
      <c r="AC241" s="36"/>
      <c r="AG241" s="33"/>
      <c r="AI241" s="63"/>
    </row>
  </sheetData>
  <autoFilter ref="A2:AJ238">
    <sortState ref="A10:BU238">
      <sortCondition ref="A2:A248"/>
    </sortState>
  </autoFilter>
  <mergeCells count="12">
    <mergeCell ref="AI1:AJ1"/>
    <mergeCell ref="A1:E1"/>
    <mergeCell ref="F1:G1"/>
    <mergeCell ref="H1:J1"/>
    <mergeCell ref="K1:L1"/>
    <mergeCell ref="M1:N1"/>
    <mergeCell ref="O1:P1"/>
    <mergeCell ref="Q1:T1"/>
    <mergeCell ref="U1:X1"/>
    <mergeCell ref="Y1:Z1"/>
    <mergeCell ref="AA1:AB1"/>
    <mergeCell ref="AC1:AH1"/>
  </mergeCells>
  <printOptions horizontalCentered="1" verticalCentered="1"/>
  <pageMargins left="3.937007874015748E-2" right="0" top="0" bottom="0" header="0" footer="0"/>
  <pageSetup paperSize="8" scale="50" orientation="landscape"/>
  <headerFooter alignWithMargins="0">
    <oddHeader>&amp;C&amp;16&amp;F</oddHeader>
    <oddFooter>&amp;CDOW RESTRICTED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A1:N239"/>
  <sheetViews>
    <sheetView tabSelected="1" topLeftCell="A4" workbookViewId="0">
      <selection activeCell="A18" sqref="A18"/>
    </sheetView>
  </sheetViews>
  <sheetFormatPr baseColWidth="10" defaultColWidth="9.140625" defaultRowHeight="12.75"/>
  <cols>
    <col min="1" max="1" width="21.5703125" bestFit="1" customWidth="1"/>
    <col min="2" max="2" width="12.42578125" bestFit="1" customWidth="1"/>
    <col min="3" max="3" width="14.7109375" bestFit="1" customWidth="1"/>
    <col min="4" max="4" width="12.85546875" bestFit="1" customWidth="1"/>
    <col min="5" max="5" width="10.85546875" customWidth="1"/>
    <col min="6" max="6" width="14.42578125" bestFit="1" customWidth="1"/>
    <col min="13" max="13" width="18.140625" customWidth="1"/>
    <col min="14" max="14" width="9" bestFit="1" customWidth="1"/>
    <col min="18" max="18" width="9" bestFit="1" customWidth="1"/>
    <col min="19" max="19" width="5.85546875" bestFit="1" customWidth="1"/>
    <col min="20" max="20" width="6.7109375" bestFit="1" customWidth="1"/>
  </cols>
  <sheetData>
    <row r="1" spans="1:14">
      <c r="A1" s="119" t="s">
        <v>722</v>
      </c>
      <c r="B1" s="119"/>
      <c r="C1" s="119"/>
      <c r="D1" s="119"/>
      <c r="E1" s="119"/>
      <c r="F1" s="119"/>
      <c r="G1" s="119"/>
      <c r="H1" s="119"/>
      <c r="I1" s="119"/>
      <c r="J1" t="b">
        <v>1</v>
      </c>
      <c r="K1" t="b">
        <v>0</v>
      </c>
      <c r="L1">
        <f>IF($J1=TRUE,1,"")</f>
        <v>1</v>
      </c>
      <c r="N1" t="str">
        <f>IF($K1=TRUE,9,"")</f>
        <v/>
      </c>
    </row>
    <row r="2" spans="1:14">
      <c r="A2" s="119"/>
      <c r="B2" s="119"/>
      <c r="C2" s="119"/>
      <c r="D2" s="119"/>
      <c r="E2" s="119"/>
      <c r="F2" s="119"/>
      <c r="G2" s="119"/>
      <c r="H2" s="119"/>
      <c r="I2" s="119"/>
      <c r="J2" t="b">
        <v>0</v>
      </c>
      <c r="K2" t="b">
        <v>0</v>
      </c>
      <c r="L2" t="str">
        <f>IF($J2=TRUE,2,"")</f>
        <v/>
      </c>
      <c r="N2" t="str">
        <f>IF($K2=TRUE,10,"")</f>
        <v/>
      </c>
    </row>
    <row r="3" spans="1:14">
      <c r="A3" s="120"/>
      <c r="B3" s="120"/>
      <c r="C3" s="120"/>
      <c r="D3" s="120"/>
      <c r="E3" s="120"/>
      <c r="F3" s="120"/>
      <c r="G3" s="120"/>
      <c r="H3" s="120"/>
      <c r="I3" s="120"/>
      <c r="J3" t="b">
        <v>0</v>
      </c>
      <c r="K3" t="b">
        <v>0</v>
      </c>
      <c r="L3" t="str">
        <f>IF($J3=TRUE,3,"")</f>
        <v/>
      </c>
      <c r="N3" t="str">
        <f>IF($K3=TRUE,11,"")</f>
        <v/>
      </c>
    </row>
    <row r="4" spans="1:14">
      <c r="A4" s="117" t="s">
        <v>723</v>
      </c>
      <c r="B4" s="118"/>
      <c r="C4" s="81"/>
      <c r="D4" s="81"/>
      <c r="E4" s="81"/>
      <c r="F4" s="81"/>
      <c r="G4" s="81"/>
      <c r="H4" s="81"/>
      <c r="I4" s="82"/>
      <c r="J4" t="b">
        <v>0</v>
      </c>
      <c r="K4" t="b">
        <v>0</v>
      </c>
      <c r="L4" t="str">
        <f>IF($J4=TRUE,4,"")</f>
        <v/>
      </c>
      <c r="N4" t="str">
        <f>IF($K4=TRUE,12,"")</f>
        <v/>
      </c>
    </row>
    <row r="5" spans="1:14">
      <c r="A5" s="83"/>
      <c r="B5" s="84"/>
      <c r="C5" s="84"/>
      <c r="D5" s="84"/>
      <c r="E5" s="84"/>
      <c r="F5" s="84"/>
      <c r="G5" s="84"/>
      <c r="H5" s="84"/>
      <c r="I5" s="85"/>
      <c r="J5" t="b">
        <v>0</v>
      </c>
      <c r="K5" t="b">
        <v>0</v>
      </c>
      <c r="L5" t="str">
        <f>IF($J5=TRUE,5,"")</f>
        <v/>
      </c>
      <c r="N5" t="str">
        <f>IF($K5=TRUE,13,"")</f>
        <v/>
      </c>
    </row>
    <row r="6" spans="1:14">
      <c r="A6" s="83"/>
      <c r="B6" s="84"/>
      <c r="C6" s="84"/>
      <c r="D6" s="84"/>
      <c r="E6" s="84"/>
      <c r="F6" s="84"/>
      <c r="G6" s="84"/>
      <c r="H6" s="84"/>
      <c r="I6" s="85"/>
      <c r="J6" t="b">
        <v>0</v>
      </c>
      <c r="K6" t="b">
        <v>0</v>
      </c>
      <c r="L6" t="str">
        <f>IF($J6=TRUE,6,"")</f>
        <v/>
      </c>
      <c r="N6" t="str">
        <f>IF($K6=TRUE,14,"")</f>
        <v/>
      </c>
    </row>
    <row r="7" spans="1:14">
      <c r="A7" s="83"/>
      <c r="B7" s="84"/>
      <c r="C7" s="84"/>
      <c r="D7" s="84"/>
      <c r="E7" s="84"/>
      <c r="F7" s="84"/>
      <c r="G7" s="84"/>
      <c r="H7" s="84"/>
      <c r="I7" s="85"/>
      <c r="J7" t="b">
        <v>0</v>
      </c>
      <c r="K7" s="89" t="b">
        <v>0</v>
      </c>
      <c r="L7" t="str">
        <f>IF($J7=TRUE,7,"")</f>
        <v/>
      </c>
      <c r="N7" t="str">
        <f>IF($K7=TRUE,15,"")</f>
        <v/>
      </c>
    </row>
    <row r="8" spans="1:14">
      <c r="A8" s="83"/>
      <c r="B8" s="84"/>
      <c r="C8" s="84"/>
      <c r="D8" s="84"/>
      <c r="E8" s="84"/>
      <c r="F8" s="84"/>
      <c r="G8" s="84"/>
      <c r="H8" s="84"/>
      <c r="I8" s="85"/>
      <c r="J8" t="b">
        <v>0</v>
      </c>
      <c r="K8" t="b">
        <v>0</v>
      </c>
      <c r="L8" t="str">
        <f>IF($J8=TRUE,8,"")</f>
        <v/>
      </c>
      <c r="N8" t="str">
        <f>IF($K8=TRUE,16,"")</f>
        <v/>
      </c>
    </row>
    <row r="9" spans="1:14">
      <c r="A9" s="83"/>
      <c r="B9" s="84"/>
      <c r="C9" s="84"/>
      <c r="D9" s="84"/>
      <c r="E9" s="84"/>
      <c r="F9" s="84"/>
      <c r="G9" s="84"/>
      <c r="H9" s="84"/>
      <c r="I9" s="85"/>
      <c r="K9" t="b">
        <v>0</v>
      </c>
      <c r="N9" t="str">
        <f>IF($K9=TRUE,17,"")</f>
        <v/>
      </c>
    </row>
    <row r="10" spans="1:14">
      <c r="A10" s="83"/>
      <c r="B10" s="84"/>
      <c r="C10" s="84"/>
      <c r="D10" s="84"/>
      <c r="E10" s="84"/>
      <c r="F10" s="84"/>
      <c r="G10" s="84"/>
      <c r="H10" s="84"/>
      <c r="I10" s="85"/>
      <c r="K10" t="b">
        <v>1</v>
      </c>
    </row>
    <row r="11" spans="1:14">
      <c r="A11" s="86"/>
      <c r="B11" s="87"/>
      <c r="C11" s="87"/>
      <c r="D11" s="87"/>
      <c r="E11" s="87"/>
      <c r="F11" s="87"/>
      <c r="G11" s="87"/>
      <c r="H11" s="87"/>
      <c r="I11" s="88"/>
      <c r="K11" t="b">
        <v>0</v>
      </c>
      <c r="N11" t="str">
        <f>IF($K11=TRUE,19,"")</f>
        <v/>
      </c>
    </row>
    <row r="12" spans="1:14">
      <c r="A12" s="117"/>
      <c r="B12" s="118"/>
      <c r="C12" s="81"/>
      <c r="D12" s="81"/>
      <c r="E12" s="81"/>
      <c r="F12" s="81"/>
      <c r="G12" s="81"/>
      <c r="H12" s="81"/>
      <c r="I12" s="82"/>
    </row>
    <row r="13" spans="1:14">
      <c r="A13" s="83"/>
      <c r="B13" s="84"/>
      <c r="C13" s="84"/>
      <c r="D13" s="84"/>
      <c r="E13" s="84"/>
      <c r="F13" s="84"/>
      <c r="G13" s="84"/>
      <c r="H13" s="84"/>
      <c r="I13" s="85"/>
    </row>
    <row r="14" spans="1:14">
      <c r="A14" s="83"/>
      <c r="B14" s="84"/>
      <c r="C14" s="84"/>
      <c r="D14" s="84"/>
      <c r="E14" s="84"/>
      <c r="F14" s="84"/>
      <c r="G14" s="84"/>
      <c r="H14" s="84"/>
      <c r="I14" s="85"/>
    </row>
    <row r="15" spans="1:14">
      <c r="A15" s="83"/>
      <c r="B15" s="84"/>
      <c r="C15" s="84"/>
      <c r="D15" s="84"/>
      <c r="E15" s="84"/>
      <c r="F15" s="84"/>
      <c r="G15" s="84"/>
      <c r="H15" s="84"/>
      <c r="I15" s="85"/>
    </row>
    <row r="16" spans="1:14">
      <c r="A16" s="83"/>
      <c r="B16" s="84"/>
      <c r="C16" s="84"/>
      <c r="D16" s="84"/>
      <c r="E16" s="84"/>
      <c r="F16" s="84"/>
      <c r="G16" s="84"/>
      <c r="H16" s="84"/>
      <c r="I16" s="85"/>
    </row>
    <row r="17" spans="1:9">
      <c r="A17" s="83"/>
      <c r="B17" s="84"/>
      <c r="C17" s="84"/>
      <c r="D17" s="84"/>
      <c r="E17" s="84"/>
      <c r="F17" s="84"/>
      <c r="G17" s="84"/>
      <c r="H17" s="84"/>
      <c r="I17" s="85"/>
    </row>
    <row r="18" spans="1:9" ht="13.5" customHeight="1">
      <c r="A18" s="83"/>
      <c r="B18" s="84"/>
      <c r="C18" s="84"/>
      <c r="D18" s="84"/>
      <c r="E18" s="84"/>
      <c r="F18" s="84"/>
      <c r="G18" s="84"/>
      <c r="H18" s="84"/>
      <c r="I18" s="85"/>
    </row>
    <row r="19" spans="1:9" ht="14.25" customHeight="1">
      <c r="A19" s="83"/>
      <c r="B19" s="84"/>
      <c r="C19" s="84"/>
      <c r="D19" s="84"/>
      <c r="E19" s="84"/>
      <c r="F19" s="84"/>
      <c r="G19" s="84"/>
      <c r="H19" s="84"/>
      <c r="I19" s="85"/>
    </row>
    <row r="20" spans="1:9" ht="12.75" customHeight="1">
      <c r="A20" s="83"/>
      <c r="B20" s="84"/>
      <c r="C20" s="84"/>
      <c r="D20" s="84"/>
      <c r="E20" s="84"/>
      <c r="F20" s="84"/>
      <c r="G20" s="84"/>
      <c r="H20" s="84"/>
      <c r="I20" s="85"/>
    </row>
    <row r="21" spans="1:9" ht="12.75" customHeight="1">
      <c r="A21" s="83"/>
      <c r="B21" s="84"/>
      <c r="C21" s="84"/>
      <c r="D21" s="84"/>
      <c r="E21" s="84"/>
      <c r="F21" s="84"/>
      <c r="G21" s="84"/>
      <c r="H21" s="84"/>
      <c r="I21" s="85"/>
    </row>
    <row r="22" spans="1:9" ht="12.75" customHeight="1">
      <c r="A22" s="84"/>
      <c r="B22" s="84"/>
      <c r="C22" s="84"/>
      <c r="D22" s="84"/>
      <c r="E22" s="84"/>
      <c r="F22" s="84"/>
      <c r="G22" s="84"/>
      <c r="H22" s="84"/>
      <c r="I22" s="84"/>
    </row>
    <row r="23" spans="1:9" ht="12.75" customHeight="1">
      <c r="A23" s="90" t="s">
        <v>564</v>
      </c>
      <c r="B23" s="90" t="s">
        <v>724</v>
      </c>
      <c r="C23" s="90" t="s">
        <v>563</v>
      </c>
      <c r="D23" s="90" t="s">
        <v>36</v>
      </c>
      <c r="E23" s="80"/>
      <c r="F23" s="80"/>
    </row>
    <row r="24" spans="1:9" ht="12.75" customHeight="1">
      <c r="A24" s="90" t="s">
        <v>668</v>
      </c>
      <c r="B24" s="90" t="s">
        <v>48</v>
      </c>
      <c r="C24" s="90" t="s">
        <v>49</v>
      </c>
      <c r="D24" s="90" t="s">
        <v>50</v>
      </c>
      <c r="E24" s="80"/>
      <c r="F24" s="80"/>
    </row>
    <row r="25" spans="1:9" ht="12.75" customHeight="1">
      <c r="A25" s="90" t="s">
        <v>668</v>
      </c>
      <c r="B25" s="90" t="s">
        <v>51</v>
      </c>
      <c r="C25" s="90" t="s">
        <v>52</v>
      </c>
      <c r="D25" s="90" t="s">
        <v>53</v>
      </c>
      <c r="E25" s="80"/>
      <c r="F25" s="80"/>
    </row>
    <row r="26" spans="1:9" ht="12.75" customHeight="1">
      <c r="A26" s="90" t="s">
        <v>668</v>
      </c>
      <c r="B26" s="90" t="s">
        <v>57</v>
      </c>
      <c r="C26" s="90" t="s">
        <v>58</v>
      </c>
      <c r="D26" s="90" t="s">
        <v>59</v>
      </c>
      <c r="E26" s="80"/>
      <c r="F26" s="80"/>
    </row>
    <row r="27" spans="1:9" ht="12.75" customHeight="1">
      <c r="A27" s="90" t="s">
        <v>668</v>
      </c>
      <c r="B27" s="90" t="s">
        <v>60</v>
      </c>
      <c r="C27" s="90" t="s">
        <v>46</v>
      </c>
      <c r="D27" s="90" t="s">
        <v>61</v>
      </c>
      <c r="E27" s="80"/>
      <c r="F27" s="80"/>
    </row>
    <row r="28" spans="1:9" ht="12.75" customHeight="1">
      <c r="A28" s="90" t="s">
        <v>668</v>
      </c>
      <c r="B28" s="90" t="s">
        <v>698</v>
      </c>
      <c r="C28" s="90" t="s">
        <v>699</v>
      </c>
      <c r="D28" s="90" t="s">
        <v>700</v>
      </c>
      <c r="E28" s="80"/>
      <c r="F28" s="80"/>
    </row>
    <row r="29" spans="1:9" ht="12.75" customHeight="1">
      <c r="A29" s="90" t="s">
        <v>668</v>
      </c>
      <c r="B29" s="90" t="s">
        <v>64</v>
      </c>
      <c r="C29" s="90" t="s">
        <v>65</v>
      </c>
      <c r="D29" s="90" t="s">
        <v>66</v>
      </c>
      <c r="E29" s="80"/>
      <c r="F29" s="80"/>
    </row>
    <row r="30" spans="1:9" ht="12.75" customHeight="1">
      <c r="A30" s="90" t="s">
        <v>668</v>
      </c>
      <c r="B30" s="90" t="s">
        <v>90</v>
      </c>
      <c r="C30" s="90" t="s">
        <v>91</v>
      </c>
      <c r="D30" s="90" t="s">
        <v>92</v>
      </c>
      <c r="E30" s="80"/>
      <c r="F30" s="80"/>
    </row>
    <row r="31" spans="1:9" ht="12.75" customHeight="1">
      <c r="A31" s="90" t="s">
        <v>668</v>
      </c>
      <c r="B31" s="90" t="s">
        <v>93</v>
      </c>
      <c r="C31" s="90" t="s">
        <v>94</v>
      </c>
      <c r="D31" s="90" t="s">
        <v>95</v>
      </c>
      <c r="E31" s="80"/>
      <c r="F31" s="80"/>
    </row>
    <row r="32" spans="1:9" ht="12.75" customHeight="1">
      <c r="A32" s="90" t="s">
        <v>668</v>
      </c>
      <c r="B32" s="90" t="s">
        <v>121</v>
      </c>
      <c r="C32" s="90" t="s">
        <v>122</v>
      </c>
      <c r="D32" s="90" t="s">
        <v>123</v>
      </c>
      <c r="E32" s="80"/>
      <c r="F32" s="80"/>
    </row>
    <row r="33" spans="1:6" ht="12.75" customHeight="1">
      <c r="A33" s="90" t="s">
        <v>668</v>
      </c>
      <c r="B33" s="90" t="s">
        <v>124</v>
      </c>
      <c r="C33" s="90" t="s">
        <v>125</v>
      </c>
      <c r="D33" s="90" t="s">
        <v>126</v>
      </c>
      <c r="E33" s="80"/>
      <c r="F33" s="80"/>
    </row>
    <row r="34" spans="1:6" ht="12.75" customHeight="1">
      <c r="A34" s="90" t="s">
        <v>668</v>
      </c>
      <c r="B34" s="90" t="s">
        <v>127</v>
      </c>
      <c r="C34" s="90" t="s">
        <v>67</v>
      </c>
      <c r="D34" s="90" t="s">
        <v>128</v>
      </c>
      <c r="E34" s="80"/>
      <c r="F34" s="80"/>
    </row>
    <row r="35" spans="1:6" ht="12.75" customHeight="1">
      <c r="A35" s="90" t="s">
        <v>668</v>
      </c>
      <c r="B35" s="90" t="s">
        <v>129</v>
      </c>
      <c r="C35" s="90" t="s">
        <v>130</v>
      </c>
      <c r="D35" s="90" t="s">
        <v>131</v>
      </c>
      <c r="E35" s="80"/>
      <c r="F35" s="80"/>
    </row>
    <row r="36" spans="1:6" ht="12.75" customHeight="1">
      <c r="A36" s="90" t="s">
        <v>668</v>
      </c>
      <c r="B36" s="90" t="s">
        <v>134</v>
      </c>
      <c r="C36" s="90" t="s">
        <v>130</v>
      </c>
      <c r="D36" s="90" t="s">
        <v>135</v>
      </c>
      <c r="E36" s="80"/>
      <c r="F36" s="80"/>
    </row>
    <row r="37" spans="1:6" ht="12.75" customHeight="1">
      <c r="A37" s="90" t="s">
        <v>668</v>
      </c>
      <c r="B37" s="90" t="s">
        <v>145</v>
      </c>
      <c r="C37" s="90" t="s">
        <v>146</v>
      </c>
      <c r="D37" s="90" t="s">
        <v>147</v>
      </c>
      <c r="E37" s="80"/>
      <c r="F37" s="80"/>
    </row>
    <row r="38" spans="1:6" ht="12.75" customHeight="1">
      <c r="A38" s="90" t="s">
        <v>668</v>
      </c>
      <c r="B38" s="90" t="s">
        <v>148</v>
      </c>
      <c r="C38" s="90" t="s">
        <v>149</v>
      </c>
      <c r="D38" s="90" t="s">
        <v>150</v>
      </c>
      <c r="E38" s="80"/>
      <c r="F38" s="80"/>
    </row>
    <row r="39" spans="1:6" ht="12.75" customHeight="1">
      <c r="A39" s="90" t="s">
        <v>668</v>
      </c>
      <c r="B39" s="90" t="s">
        <v>151</v>
      </c>
      <c r="C39" s="90" t="s">
        <v>152</v>
      </c>
      <c r="D39" s="90" t="s">
        <v>153</v>
      </c>
      <c r="E39" s="80"/>
      <c r="F39" s="80"/>
    </row>
    <row r="40" spans="1:6" ht="12.75" customHeight="1">
      <c r="A40" s="90" t="s">
        <v>668</v>
      </c>
      <c r="B40" s="90" t="s">
        <v>157</v>
      </c>
      <c r="C40" s="90" t="s">
        <v>158</v>
      </c>
      <c r="D40" s="90" t="s">
        <v>159</v>
      </c>
      <c r="E40" s="80"/>
      <c r="F40" s="80"/>
    </row>
    <row r="41" spans="1:6" ht="12.75" customHeight="1">
      <c r="A41" s="90" t="s">
        <v>668</v>
      </c>
      <c r="B41" s="90" t="s">
        <v>160</v>
      </c>
      <c r="C41" s="90" t="s">
        <v>161</v>
      </c>
      <c r="D41" s="90" t="s">
        <v>162</v>
      </c>
      <c r="E41" s="80"/>
      <c r="F41" s="80"/>
    </row>
    <row r="42" spans="1:6" ht="12.75" customHeight="1">
      <c r="A42" s="90" t="s">
        <v>668</v>
      </c>
      <c r="B42" s="90" t="s">
        <v>179</v>
      </c>
      <c r="C42" s="90" t="s">
        <v>648</v>
      </c>
      <c r="D42" s="90" t="s">
        <v>180</v>
      </c>
      <c r="E42" s="80"/>
      <c r="F42" s="80"/>
    </row>
    <row r="43" spans="1:6">
      <c r="A43" s="90" t="s">
        <v>668</v>
      </c>
      <c r="B43" s="90" t="s">
        <v>203</v>
      </c>
      <c r="C43" s="90" t="s">
        <v>204</v>
      </c>
      <c r="D43" s="90" t="s">
        <v>205</v>
      </c>
      <c r="E43" s="80"/>
      <c r="F43" s="80"/>
    </row>
    <row r="44" spans="1:6">
      <c r="A44" s="90" t="s">
        <v>668</v>
      </c>
      <c r="B44" s="90" t="s">
        <v>223</v>
      </c>
      <c r="C44" s="90" t="s">
        <v>113</v>
      </c>
      <c r="D44" s="90" t="s">
        <v>224</v>
      </c>
      <c r="E44" s="80"/>
      <c r="F44" s="80"/>
    </row>
    <row r="45" spans="1:6">
      <c r="A45" s="90" t="s">
        <v>668</v>
      </c>
      <c r="B45" s="90" t="s">
        <v>225</v>
      </c>
      <c r="C45" s="90" t="s">
        <v>226</v>
      </c>
      <c r="D45" s="90" t="s">
        <v>224</v>
      </c>
      <c r="E45" s="80"/>
      <c r="F45" s="80"/>
    </row>
    <row r="46" spans="1:6">
      <c r="A46" s="90" t="s">
        <v>668</v>
      </c>
      <c r="B46" s="90" t="s">
        <v>229</v>
      </c>
      <c r="C46" s="90" t="s">
        <v>230</v>
      </c>
      <c r="D46" s="90" t="s">
        <v>231</v>
      </c>
      <c r="E46" s="80"/>
      <c r="F46" s="80"/>
    </row>
    <row r="47" spans="1:6">
      <c r="A47" s="90" t="s">
        <v>668</v>
      </c>
      <c r="B47" s="90" t="s">
        <v>232</v>
      </c>
      <c r="C47" s="90" t="s">
        <v>233</v>
      </c>
      <c r="D47" s="90" t="s">
        <v>234</v>
      </c>
      <c r="E47" s="80"/>
      <c r="F47" s="80"/>
    </row>
    <row r="48" spans="1:6">
      <c r="A48" s="90" t="s">
        <v>668</v>
      </c>
      <c r="B48" s="90" t="s">
        <v>240</v>
      </c>
      <c r="C48" s="90" t="s">
        <v>241</v>
      </c>
      <c r="D48" s="90" t="s">
        <v>242</v>
      </c>
      <c r="E48" s="80"/>
      <c r="F48" s="80"/>
    </row>
    <row r="49" spans="1:6">
      <c r="A49" s="90" t="s">
        <v>668</v>
      </c>
      <c r="B49" s="90" t="s">
        <v>243</v>
      </c>
      <c r="C49" s="90" t="s">
        <v>244</v>
      </c>
      <c r="D49" s="90" t="s">
        <v>245</v>
      </c>
      <c r="E49" s="80"/>
      <c r="F49" s="80"/>
    </row>
    <row r="50" spans="1:6">
      <c r="A50" s="90" t="s">
        <v>668</v>
      </c>
      <c r="B50" s="90" t="s">
        <v>252</v>
      </c>
      <c r="C50" s="90" t="s">
        <v>253</v>
      </c>
      <c r="D50" s="90" t="s">
        <v>254</v>
      </c>
      <c r="E50" s="80"/>
      <c r="F50" s="80"/>
    </row>
    <row r="51" spans="1:6">
      <c r="A51" s="90" t="s">
        <v>668</v>
      </c>
      <c r="B51" s="90" t="s">
        <v>259</v>
      </c>
      <c r="C51" s="90" t="s">
        <v>260</v>
      </c>
      <c r="D51" s="90" t="s">
        <v>261</v>
      </c>
      <c r="E51" s="80"/>
      <c r="F51" s="80"/>
    </row>
    <row r="52" spans="1:6">
      <c r="A52" s="90" t="s">
        <v>668</v>
      </c>
      <c r="B52" s="90" t="s">
        <v>265</v>
      </c>
      <c r="C52" s="90" t="s">
        <v>244</v>
      </c>
      <c r="D52" s="90" t="s">
        <v>266</v>
      </c>
      <c r="E52" s="80"/>
      <c r="F52" s="80"/>
    </row>
    <row r="53" spans="1:6">
      <c r="A53" s="90" t="s">
        <v>668</v>
      </c>
      <c r="B53" s="90" t="s">
        <v>270</v>
      </c>
      <c r="C53" s="90" t="s">
        <v>69</v>
      </c>
      <c r="D53" s="90" t="s">
        <v>271</v>
      </c>
      <c r="E53" s="80"/>
      <c r="F53" s="80"/>
    </row>
    <row r="54" spans="1:6">
      <c r="A54" s="90" t="s">
        <v>668</v>
      </c>
      <c r="B54" s="90" t="s">
        <v>285</v>
      </c>
      <c r="C54" s="90" t="s">
        <v>219</v>
      </c>
      <c r="D54" s="90" t="s">
        <v>286</v>
      </c>
      <c r="E54" s="80"/>
      <c r="F54" s="80"/>
    </row>
    <row r="55" spans="1:6">
      <c r="A55" s="90" t="s">
        <v>668</v>
      </c>
      <c r="B55" s="90" t="s">
        <v>301</v>
      </c>
      <c r="C55" s="90" t="s">
        <v>302</v>
      </c>
      <c r="D55" s="90" t="s">
        <v>303</v>
      </c>
      <c r="E55" s="80"/>
      <c r="F55" s="80"/>
    </row>
    <row r="56" spans="1:6">
      <c r="A56" s="90" t="s">
        <v>668</v>
      </c>
      <c r="B56" s="90" t="s">
        <v>315</v>
      </c>
      <c r="C56" s="90" t="s">
        <v>253</v>
      </c>
      <c r="D56" s="90" t="s">
        <v>316</v>
      </c>
      <c r="E56" s="80"/>
      <c r="F56" s="80"/>
    </row>
    <row r="57" spans="1:6">
      <c r="A57" s="90" t="s">
        <v>565</v>
      </c>
      <c r="B57" s="90" t="s">
        <v>655</v>
      </c>
      <c r="C57" s="90" t="s">
        <v>710</v>
      </c>
      <c r="D57" s="90" t="s">
        <v>653</v>
      </c>
      <c r="E57" s="80"/>
      <c r="F57" s="80"/>
    </row>
    <row r="58" spans="1:6">
      <c r="A58" s="90" t="s">
        <v>668</v>
      </c>
      <c r="B58" s="90" t="s">
        <v>327</v>
      </c>
      <c r="C58" s="90" t="s">
        <v>253</v>
      </c>
      <c r="D58" s="90" t="s">
        <v>328</v>
      </c>
      <c r="E58" s="80"/>
      <c r="F58" s="80"/>
    </row>
    <row r="59" spans="1:6">
      <c r="A59" s="90" t="s">
        <v>668</v>
      </c>
      <c r="B59" s="90" t="s">
        <v>329</v>
      </c>
      <c r="C59" s="90" t="s">
        <v>198</v>
      </c>
      <c r="D59" s="90" t="s">
        <v>328</v>
      </c>
      <c r="E59" s="80"/>
      <c r="F59" s="80"/>
    </row>
    <row r="60" spans="1:6">
      <c r="A60" s="90" t="s">
        <v>668</v>
      </c>
      <c r="B60" s="90" t="s">
        <v>339</v>
      </c>
      <c r="C60" s="90" t="s">
        <v>268</v>
      </c>
      <c r="D60" s="90" t="s">
        <v>340</v>
      </c>
      <c r="E60" s="80"/>
      <c r="F60" s="80"/>
    </row>
    <row r="61" spans="1:6">
      <c r="A61" s="90" t="s">
        <v>668</v>
      </c>
      <c r="B61" s="90" t="s">
        <v>352</v>
      </c>
      <c r="C61" s="90" t="s">
        <v>353</v>
      </c>
      <c r="D61" s="90" t="s">
        <v>354</v>
      </c>
      <c r="E61" s="80"/>
      <c r="F61" s="80"/>
    </row>
    <row r="62" spans="1:6">
      <c r="A62" s="90" t="s">
        <v>668</v>
      </c>
      <c r="B62" s="90" t="s">
        <v>355</v>
      </c>
      <c r="C62" s="90" t="s">
        <v>356</v>
      </c>
      <c r="D62" s="90" t="s">
        <v>354</v>
      </c>
      <c r="E62" s="80"/>
      <c r="F62" s="80"/>
    </row>
    <row r="63" spans="1:6">
      <c r="A63" s="90" t="s">
        <v>668</v>
      </c>
      <c r="B63" s="90" t="s">
        <v>361</v>
      </c>
      <c r="C63" s="90" t="s">
        <v>244</v>
      </c>
      <c r="D63" s="90" t="s">
        <v>362</v>
      </c>
      <c r="E63" s="80"/>
      <c r="F63" s="80"/>
    </row>
    <row r="64" spans="1:6">
      <c r="A64" s="90" t="s">
        <v>668</v>
      </c>
      <c r="B64" s="90" t="s">
        <v>359</v>
      </c>
      <c r="C64" s="90" t="s">
        <v>188</v>
      </c>
      <c r="D64" s="90" t="s">
        <v>360</v>
      </c>
      <c r="E64" s="80"/>
      <c r="F64" s="80"/>
    </row>
    <row r="65" spans="1:6">
      <c r="A65" s="90" t="s">
        <v>668</v>
      </c>
      <c r="B65" s="90" t="s">
        <v>711</v>
      </c>
      <c r="C65" s="90" t="s">
        <v>111</v>
      </c>
      <c r="D65" s="90" t="s">
        <v>712</v>
      </c>
      <c r="E65" s="80"/>
      <c r="F65" s="80"/>
    </row>
    <row r="66" spans="1:6">
      <c r="A66" s="90" t="s">
        <v>668</v>
      </c>
      <c r="B66" s="90" t="s">
        <v>388</v>
      </c>
      <c r="C66" s="90" t="s">
        <v>219</v>
      </c>
      <c r="D66" s="90" t="s">
        <v>389</v>
      </c>
      <c r="E66" s="80"/>
      <c r="F66" s="80"/>
    </row>
    <row r="67" spans="1:6">
      <c r="A67" s="90" t="s">
        <v>668</v>
      </c>
      <c r="B67" s="90" t="s">
        <v>406</v>
      </c>
      <c r="C67" s="90" t="s">
        <v>321</v>
      </c>
      <c r="D67" s="90" t="s">
        <v>405</v>
      </c>
      <c r="E67" s="80"/>
      <c r="F67" s="80"/>
    </row>
    <row r="68" spans="1:6">
      <c r="A68" s="90" t="s">
        <v>668</v>
      </c>
      <c r="B68" s="90" t="s">
        <v>713</v>
      </c>
      <c r="C68" s="90" t="s">
        <v>714</v>
      </c>
      <c r="D68" s="90" t="s">
        <v>407</v>
      </c>
      <c r="E68" s="80"/>
      <c r="F68" s="80"/>
    </row>
    <row r="69" spans="1:6">
      <c r="A69" s="90" t="s">
        <v>668</v>
      </c>
      <c r="B69" s="90" t="s">
        <v>419</v>
      </c>
      <c r="C69" s="90" t="s">
        <v>420</v>
      </c>
      <c r="D69" s="90" t="s">
        <v>421</v>
      </c>
      <c r="E69" s="80"/>
      <c r="F69" s="80"/>
    </row>
    <row r="70" spans="1:6">
      <c r="A70" s="90" t="s">
        <v>668</v>
      </c>
      <c r="B70" s="90" t="s">
        <v>428</v>
      </c>
      <c r="C70" s="90" t="s">
        <v>429</v>
      </c>
      <c r="D70" s="90" t="s">
        <v>430</v>
      </c>
      <c r="E70" s="80"/>
      <c r="F70" s="80"/>
    </row>
    <row r="71" spans="1:6">
      <c r="A71" s="90" t="s">
        <v>668</v>
      </c>
      <c r="B71" s="90" t="s">
        <v>431</v>
      </c>
      <c r="C71" s="90" t="s">
        <v>432</v>
      </c>
      <c r="D71" s="90" t="s">
        <v>433</v>
      </c>
      <c r="E71" s="80"/>
      <c r="F71" s="80"/>
    </row>
    <row r="72" spans="1:6">
      <c r="A72" s="90" t="s">
        <v>668</v>
      </c>
      <c r="B72" s="90" t="s">
        <v>434</v>
      </c>
      <c r="C72" s="90" t="s">
        <v>79</v>
      </c>
      <c r="D72" s="90" t="s">
        <v>435</v>
      </c>
      <c r="E72" s="80"/>
      <c r="F72" s="80"/>
    </row>
    <row r="73" spans="1:6">
      <c r="A73" s="90" t="s">
        <v>668</v>
      </c>
      <c r="B73" s="90" t="s">
        <v>715</v>
      </c>
      <c r="C73" s="90" t="s">
        <v>716</v>
      </c>
      <c r="D73" s="90" t="s">
        <v>717</v>
      </c>
      <c r="E73" s="80"/>
      <c r="F73" s="80"/>
    </row>
    <row r="74" spans="1:6">
      <c r="A74" s="90" t="s">
        <v>668</v>
      </c>
      <c r="B74" s="90" t="s">
        <v>442</v>
      </c>
      <c r="C74" s="90" t="s">
        <v>299</v>
      </c>
      <c r="D74" s="90" t="s">
        <v>443</v>
      </c>
      <c r="E74" s="80"/>
      <c r="F74" s="80"/>
    </row>
    <row r="75" spans="1:6">
      <c r="A75" s="90" t="s">
        <v>668</v>
      </c>
      <c r="B75" s="90" t="s">
        <v>451</v>
      </c>
      <c r="C75" s="90" t="s">
        <v>452</v>
      </c>
      <c r="D75" s="90" t="s">
        <v>453</v>
      </c>
      <c r="E75" s="80"/>
      <c r="F75" s="80"/>
    </row>
    <row r="76" spans="1:6">
      <c r="A76" s="90" t="s">
        <v>668</v>
      </c>
      <c r="B76" s="90" t="s">
        <v>461</v>
      </c>
      <c r="C76" s="90" t="s">
        <v>462</v>
      </c>
      <c r="D76" s="90" t="s">
        <v>463</v>
      </c>
      <c r="E76" s="80"/>
      <c r="F76" s="80"/>
    </row>
    <row r="77" spans="1:6">
      <c r="A77" s="90" t="s">
        <v>668</v>
      </c>
      <c r="B77" s="90" t="s">
        <v>464</v>
      </c>
      <c r="C77" s="90" t="s">
        <v>465</v>
      </c>
      <c r="D77" s="90" t="s">
        <v>466</v>
      </c>
      <c r="E77" s="80"/>
      <c r="F77" s="80"/>
    </row>
    <row r="78" spans="1:6">
      <c r="A78" s="90" t="s">
        <v>668</v>
      </c>
      <c r="B78" s="90" t="s">
        <v>473</v>
      </c>
      <c r="C78" s="90" t="s">
        <v>119</v>
      </c>
      <c r="D78" s="90" t="s">
        <v>474</v>
      </c>
      <c r="E78" s="80"/>
      <c r="F78" s="80"/>
    </row>
    <row r="79" spans="1:6">
      <c r="A79" s="90" t="s">
        <v>668</v>
      </c>
      <c r="B79" s="90" t="s">
        <v>486</v>
      </c>
      <c r="C79" s="90" t="s">
        <v>487</v>
      </c>
      <c r="D79" s="90" t="s">
        <v>488</v>
      </c>
      <c r="E79" s="80"/>
      <c r="F79" s="80"/>
    </row>
    <row r="80" spans="1:6">
      <c r="A80" s="90" t="s">
        <v>668</v>
      </c>
      <c r="B80" s="90" t="s">
        <v>489</v>
      </c>
      <c r="C80" s="90" t="s">
        <v>411</v>
      </c>
      <c r="D80" s="90" t="s">
        <v>488</v>
      </c>
      <c r="E80" s="80"/>
      <c r="F80" s="80"/>
    </row>
    <row r="81" spans="1:6">
      <c r="A81" s="90" t="s">
        <v>668</v>
      </c>
      <c r="B81" s="90" t="s">
        <v>506</v>
      </c>
      <c r="C81" s="90" t="s">
        <v>482</v>
      </c>
      <c r="D81" s="90" t="s">
        <v>507</v>
      </c>
      <c r="E81" s="80"/>
      <c r="F81" s="80"/>
    </row>
    <row r="82" spans="1:6">
      <c r="A82" s="90" t="s">
        <v>668</v>
      </c>
      <c r="B82" s="90" t="s">
        <v>508</v>
      </c>
      <c r="C82" s="90" t="s">
        <v>97</v>
      </c>
      <c r="D82" s="90" t="s">
        <v>509</v>
      </c>
      <c r="E82" s="80"/>
      <c r="F82" s="80"/>
    </row>
    <row r="83" spans="1:6">
      <c r="A83" s="90" t="s">
        <v>668</v>
      </c>
      <c r="B83" s="90" t="s">
        <v>510</v>
      </c>
      <c r="C83" s="90" t="s">
        <v>185</v>
      </c>
      <c r="D83" s="90" t="s">
        <v>511</v>
      </c>
      <c r="E83" s="80"/>
      <c r="F83" s="80"/>
    </row>
    <row r="84" spans="1:6">
      <c r="A84" s="90" t="s">
        <v>668</v>
      </c>
      <c r="B84" s="90" t="s">
        <v>514</v>
      </c>
      <c r="C84" s="90" t="s">
        <v>515</v>
      </c>
      <c r="D84" s="90" t="s">
        <v>516</v>
      </c>
      <c r="E84" s="80"/>
      <c r="F84" s="80"/>
    </row>
    <row r="85" spans="1:6">
      <c r="A85" s="90" t="s">
        <v>668</v>
      </c>
      <c r="B85" s="90" t="s">
        <v>524</v>
      </c>
      <c r="C85" s="90" t="s">
        <v>718</v>
      </c>
      <c r="D85" s="90" t="s">
        <v>526</v>
      </c>
      <c r="E85" s="80"/>
      <c r="F85" s="80"/>
    </row>
    <row r="86" spans="1:6">
      <c r="A86" s="90" t="s">
        <v>668</v>
      </c>
      <c r="B86" s="90" t="s">
        <v>719</v>
      </c>
      <c r="C86" s="90" t="s">
        <v>701</v>
      </c>
      <c r="D86" s="90" t="s">
        <v>702</v>
      </c>
      <c r="E86" s="80"/>
      <c r="F86" s="80"/>
    </row>
    <row r="87" spans="1:6">
      <c r="A87" s="90" t="s">
        <v>668</v>
      </c>
      <c r="B87" s="90" t="s">
        <v>536</v>
      </c>
      <c r="C87" s="90" t="s">
        <v>247</v>
      </c>
      <c r="D87" s="90" t="s">
        <v>537</v>
      </c>
      <c r="E87" s="80"/>
      <c r="F87" s="80"/>
    </row>
    <row r="88" spans="1:6">
      <c r="A88" s="90" t="s">
        <v>668</v>
      </c>
      <c r="B88" s="90" t="s">
        <v>678</v>
      </c>
      <c r="C88" s="90" t="s">
        <v>198</v>
      </c>
      <c r="D88" s="90" t="s">
        <v>547</v>
      </c>
      <c r="E88" s="80"/>
      <c r="F88" s="80"/>
    </row>
    <row r="89" spans="1:6">
      <c r="A89" s="90" t="s">
        <v>668</v>
      </c>
      <c r="B89" s="90" t="s">
        <v>548</v>
      </c>
      <c r="C89" s="90" t="s">
        <v>84</v>
      </c>
      <c r="D89" s="90" t="s">
        <v>549</v>
      </c>
      <c r="E89" s="80"/>
      <c r="F89" s="80"/>
    </row>
    <row r="90" spans="1:6">
      <c r="A90" s="90" t="s">
        <v>668</v>
      </c>
      <c r="B90" s="90" t="s">
        <v>676</v>
      </c>
      <c r="C90" s="90" t="s">
        <v>211</v>
      </c>
      <c r="D90" s="90" t="s">
        <v>675</v>
      </c>
      <c r="E90" s="80"/>
      <c r="F90" s="80"/>
    </row>
    <row r="91" spans="1:6">
      <c r="A91" s="90" t="s">
        <v>668</v>
      </c>
      <c r="B91" s="90" t="s">
        <v>559</v>
      </c>
      <c r="C91" s="90" t="s">
        <v>560</v>
      </c>
      <c r="D91" s="90" t="s">
        <v>561</v>
      </c>
      <c r="E91" s="80"/>
      <c r="F91" s="80"/>
    </row>
    <row r="92" spans="1:6">
      <c r="A92" s="90" t="s">
        <v>669</v>
      </c>
      <c r="B92" s="90" t="s">
        <v>102</v>
      </c>
      <c r="C92" s="90" t="s">
        <v>103</v>
      </c>
      <c r="D92" s="90" t="s">
        <v>104</v>
      </c>
      <c r="E92" s="80"/>
      <c r="F92" s="80"/>
    </row>
    <row r="93" spans="1:6">
      <c r="A93" s="90" t="s">
        <v>669</v>
      </c>
      <c r="B93" s="90" t="s">
        <v>255</v>
      </c>
      <c r="C93" s="90" t="s">
        <v>143</v>
      </c>
      <c r="D93" s="90" t="s">
        <v>256</v>
      </c>
      <c r="E93" s="80"/>
      <c r="F93" s="80"/>
    </row>
    <row r="94" spans="1:6">
      <c r="A94" s="90" t="s">
        <v>669</v>
      </c>
      <c r="B94" s="90" t="s">
        <v>413</v>
      </c>
      <c r="C94" s="90" t="s">
        <v>244</v>
      </c>
      <c r="D94" s="90" t="s">
        <v>414</v>
      </c>
      <c r="E94" s="80"/>
      <c r="F94" s="80"/>
    </row>
    <row r="95" spans="1:6">
      <c r="A95" s="90" t="s">
        <v>669</v>
      </c>
      <c r="B95" s="90" t="s">
        <v>423</v>
      </c>
      <c r="C95" s="90" t="s">
        <v>424</v>
      </c>
      <c r="D95" s="90" t="s">
        <v>425</v>
      </c>
      <c r="E95" s="80"/>
      <c r="F95" s="80"/>
    </row>
    <row r="96" spans="1:6">
      <c r="A96" s="90" t="s">
        <v>669</v>
      </c>
      <c r="B96" s="90" t="s">
        <v>550</v>
      </c>
      <c r="C96" s="90" t="s">
        <v>161</v>
      </c>
      <c r="D96" s="90" t="s">
        <v>551</v>
      </c>
      <c r="E96" s="80"/>
      <c r="F96" s="80"/>
    </row>
    <row r="97" spans="1:6">
      <c r="A97" s="90" t="s">
        <v>669</v>
      </c>
      <c r="B97" s="90" t="s">
        <v>562</v>
      </c>
      <c r="C97" s="90" t="s">
        <v>146</v>
      </c>
      <c r="D97" s="90" t="s">
        <v>561</v>
      </c>
      <c r="E97" s="80"/>
      <c r="F97" s="80"/>
    </row>
    <row r="98" spans="1:6">
      <c r="A98" s="90" t="s">
        <v>669</v>
      </c>
      <c r="B98" s="90" t="s">
        <v>691</v>
      </c>
      <c r="C98" s="90" t="s">
        <v>692</v>
      </c>
      <c r="D98" s="90" t="s">
        <v>693</v>
      </c>
      <c r="E98" s="80"/>
      <c r="F98" s="80"/>
    </row>
    <row r="99" spans="1:6">
      <c r="A99" s="90" t="s">
        <v>669</v>
      </c>
      <c r="B99" s="90" t="s">
        <v>86</v>
      </c>
      <c r="C99" s="90" t="s">
        <v>87</v>
      </c>
      <c r="D99" s="90" t="s">
        <v>88</v>
      </c>
      <c r="E99" s="80"/>
      <c r="F99" s="80"/>
    </row>
    <row r="100" spans="1:6">
      <c r="A100" s="90" t="s">
        <v>669</v>
      </c>
      <c r="B100" s="90" t="s">
        <v>139</v>
      </c>
      <c r="C100" s="90" t="s">
        <v>140</v>
      </c>
      <c r="D100" s="90" t="s">
        <v>141</v>
      </c>
      <c r="E100" s="80"/>
      <c r="F100" s="80"/>
    </row>
    <row r="101" spans="1:6">
      <c r="A101" s="90" t="s">
        <v>669</v>
      </c>
      <c r="B101" s="90" t="s">
        <v>394</v>
      </c>
      <c r="C101" s="90" t="s">
        <v>185</v>
      </c>
      <c r="D101" s="90" t="s">
        <v>395</v>
      </c>
      <c r="E101" s="80"/>
      <c r="F101" s="80"/>
    </row>
    <row r="102" spans="1:6">
      <c r="A102" s="90" t="s">
        <v>669</v>
      </c>
      <c r="B102" s="90" t="s">
        <v>449</v>
      </c>
      <c r="C102" s="90" t="s">
        <v>647</v>
      </c>
      <c r="D102" s="90" t="s">
        <v>450</v>
      </c>
      <c r="E102" s="80"/>
      <c r="F102" s="80"/>
    </row>
    <row r="103" spans="1:6">
      <c r="A103" s="90" t="s">
        <v>669</v>
      </c>
      <c r="B103" s="90" t="s">
        <v>496</v>
      </c>
      <c r="C103" s="90" t="s">
        <v>497</v>
      </c>
      <c r="D103" s="90" t="s">
        <v>498</v>
      </c>
      <c r="E103" s="80"/>
      <c r="F103" s="80"/>
    </row>
    <row r="104" spans="1:6">
      <c r="A104" s="90" t="s">
        <v>669</v>
      </c>
      <c r="B104" s="90" t="s">
        <v>538</v>
      </c>
      <c r="C104" s="90" t="s">
        <v>230</v>
      </c>
      <c r="D104" s="90" t="s">
        <v>539</v>
      </c>
      <c r="E104" s="80"/>
      <c r="F104" s="80"/>
    </row>
    <row r="105" spans="1:6">
      <c r="A105" s="90" t="s">
        <v>669</v>
      </c>
      <c r="B105" s="90" t="s">
        <v>170</v>
      </c>
      <c r="C105" s="90" t="s">
        <v>100</v>
      </c>
      <c r="D105" s="90" t="s">
        <v>171</v>
      </c>
      <c r="E105" s="80"/>
      <c r="F105" s="80"/>
    </row>
    <row r="106" spans="1:6">
      <c r="A106" s="90" t="s">
        <v>669</v>
      </c>
      <c r="B106" s="90" t="s">
        <v>216</v>
      </c>
      <c r="C106" s="90" t="s">
        <v>122</v>
      </c>
      <c r="D106" s="90" t="s">
        <v>217</v>
      </c>
      <c r="E106" s="80"/>
      <c r="F106" s="80"/>
    </row>
    <row r="107" spans="1:6">
      <c r="A107" s="90" t="s">
        <v>669</v>
      </c>
      <c r="B107" s="90" t="s">
        <v>325</v>
      </c>
      <c r="C107" s="90" t="s">
        <v>219</v>
      </c>
      <c r="D107" s="90" t="s">
        <v>326</v>
      </c>
      <c r="E107" s="80"/>
      <c r="F107" s="80"/>
    </row>
    <row r="108" spans="1:6">
      <c r="A108" s="90" t="s">
        <v>669</v>
      </c>
      <c r="B108" s="90" t="s">
        <v>337</v>
      </c>
      <c r="C108" s="90" t="s">
        <v>137</v>
      </c>
      <c r="D108" s="90" t="s">
        <v>338</v>
      </c>
      <c r="E108" s="80"/>
      <c r="F108" s="80"/>
    </row>
    <row r="109" spans="1:6">
      <c r="A109" s="90" t="s">
        <v>669</v>
      </c>
      <c r="B109" s="90" t="s">
        <v>481</v>
      </c>
      <c r="C109" s="90" t="s">
        <v>482</v>
      </c>
      <c r="D109" s="90" t="s">
        <v>483</v>
      </c>
      <c r="E109" s="80"/>
      <c r="F109" s="80"/>
    </row>
    <row r="110" spans="1:6">
      <c r="A110" s="90" t="s">
        <v>669</v>
      </c>
      <c r="B110" s="90" t="s">
        <v>494</v>
      </c>
      <c r="C110" s="90" t="s">
        <v>155</v>
      </c>
      <c r="D110" s="90" t="s">
        <v>495</v>
      </c>
      <c r="E110" s="80"/>
      <c r="F110" s="80"/>
    </row>
    <row r="111" spans="1:6">
      <c r="A111" s="90" t="s">
        <v>669</v>
      </c>
      <c r="B111" s="90" t="s">
        <v>107</v>
      </c>
      <c r="C111" s="90" t="s">
        <v>108</v>
      </c>
      <c r="D111" s="90" t="s">
        <v>109</v>
      </c>
      <c r="E111" s="80"/>
      <c r="F111" s="80"/>
    </row>
    <row r="112" spans="1:6">
      <c r="A112" s="90" t="s">
        <v>669</v>
      </c>
      <c r="B112" s="90" t="s">
        <v>218</v>
      </c>
      <c r="C112" s="90" t="s">
        <v>219</v>
      </c>
      <c r="D112" s="90" t="s">
        <v>220</v>
      </c>
      <c r="E112" s="80"/>
      <c r="F112" s="80"/>
    </row>
    <row r="113" spans="1:6">
      <c r="A113" s="90" t="s">
        <v>669</v>
      </c>
      <c r="B113" s="90" t="s">
        <v>694</v>
      </c>
      <c r="C113" s="90" t="s">
        <v>695</v>
      </c>
      <c r="D113" s="90" t="s">
        <v>696</v>
      </c>
      <c r="E113" s="80"/>
      <c r="F113" s="80"/>
    </row>
    <row r="114" spans="1:6">
      <c r="A114" s="90" t="s">
        <v>669</v>
      </c>
      <c r="B114" s="90" t="s">
        <v>295</v>
      </c>
      <c r="C114" s="90" t="s">
        <v>296</v>
      </c>
      <c r="D114" s="90" t="s">
        <v>297</v>
      </c>
      <c r="E114" s="80"/>
      <c r="F114" s="80"/>
    </row>
    <row r="115" spans="1:6">
      <c r="A115" s="90" t="s">
        <v>669</v>
      </c>
      <c r="B115" s="90" t="s">
        <v>370</v>
      </c>
      <c r="C115" s="90" t="s">
        <v>158</v>
      </c>
      <c r="D115" s="90" t="s">
        <v>371</v>
      </c>
      <c r="E115" s="80"/>
      <c r="F115" s="80"/>
    </row>
    <row r="116" spans="1:6">
      <c r="A116" s="90" t="s">
        <v>669</v>
      </c>
      <c r="B116" s="90" t="s">
        <v>379</v>
      </c>
      <c r="C116" s="90" t="s">
        <v>380</v>
      </c>
      <c r="D116" s="90" t="s">
        <v>381</v>
      </c>
      <c r="E116" s="80"/>
      <c r="F116" s="80"/>
    </row>
    <row r="117" spans="1:6">
      <c r="A117" s="90" t="s">
        <v>669</v>
      </c>
      <c r="B117" s="90" t="s">
        <v>73</v>
      </c>
      <c r="C117" s="90" t="s">
        <v>74</v>
      </c>
      <c r="D117" s="90" t="s">
        <v>75</v>
      </c>
      <c r="E117" s="80"/>
      <c r="F117" s="80"/>
    </row>
    <row r="118" spans="1:6">
      <c r="A118" s="90" t="s">
        <v>669</v>
      </c>
      <c r="B118" s="90" t="s">
        <v>76</v>
      </c>
      <c r="C118" s="90" t="s">
        <v>77</v>
      </c>
      <c r="D118" s="90" t="s">
        <v>78</v>
      </c>
      <c r="E118" s="80"/>
      <c r="F118" s="80"/>
    </row>
    <row r="119" spans="1:6">
      <c r="A119" s="90" t="s">
        <v>669</v>
      </c>
      <c r="B119" s="90" t="s">
        <v>115</v>
      </c>
      <c r="C119" s="90" t="s">
        <v>116</v>
      </c>
      <c r="D119" s="90" t="s">
        <v>117</v>
      </c>
      <c r="E119" s="80"/>
      <c r="F119" s="80"/>
    </row>
    <row r="120" spans="1:6">
      <c r="A120" s="90" t="s">
        <v>669</v>
      </c>
      <c r="B120" s="90" t="s">
        <v>367</v>
      </c>
      <c r="C120" s="90" t="s">
        <v>174</v>
      </c>
      <c r="D120" s="90" t="s">
        <v>365</v>
      </c>
      <c r="E120" s="80"/>
      <c r="F120" s="80"/>
    </row>
    <row r="121" spans="1:6">
      <c r="A121" s="90" t="s">
        <v>669</v>
      </c>
      <c r="B121" s="90" t="s">
        <v>444</v>
      </c>
      <c r="C121" s="90" t="s">
        <v>293</v>
      </c>
      <c r="D121" s="90" t="s">
        <v>443</v>
      </c>
      <c r="E121" s="80"/>
      <c r="F121" s="80"/>
    </row>
    <row r="122" spans="1:6">
      <c r="A122" s="90" t="s">
        <v>669</v>
      </c>
      <c r="B122" s="90" t="s">
        <v>447</v>
      </c>
      <c r="C122" s="90" t="s">
        <v>244</v>
      </c>
      <c r="D122" s="90" t="s">
        <v>448</v>
      </c>
      <c r="E122" s="80"/>
      <c r="F122" s="80"/>
    </row>
    <row r="123" spans="1:6">
      <c r="A123" s="90" t="s">
        <v>669</v>
      </c>
      <c r="B123" s="90" t="s">
        <v>105</v>
      </c>
      <c r="C123" s="90" t="s">
        <v>79</v>
      </c>
      <c r="D123" s="90" t="s">
        <v>106</v>
      </c>
      <c r="E123" s="80"/>
      <c r="F123" s="80"/>
    </row>
    <row r="124" spans="1:6">
      <c r="A124" s="90" t="s">
        <v>669</v>
      </c>
      <c r="B124" s="90" t="s">
        <v>213</v>
      </c>
      <c r="C124" s="90" t="s">
        <v>46</v>
      </c>
      <c r="D124" s="90" t="s">
        <v>212</v>
      </c>
      <c r="E124" s="80"/>
      <c r="F124" s="80"/>
    </row>
    <row r="125" spans="1:6">
      <c r="A125" s="90" t="s">
        <v>669</v>
      </c>
      <c r="B125" s="90" t="s">
        <v>246</v>
      </c>
      <c r="C125" s="90" t="s">
        <v>247</v>
      </c>
      <c r="D125" s="90" t="s">
        <v>248</v>
      </c>
      <c r="E125" s="80"/>
      <c r="F125" s="80"/>
    </row>
    <row r="126" spans="1:6">
      <c r="A126" s="90" t="s">
        <v>669</v>
      </c>
      <c r="B126" s="90" t="s">
        <v>306</v>
      </c>
      <c r="C126" s="90" t="s">
        <v>307</v>
      </c>
      <c r="D126" s="90" t="s">
        <v>308</v>
      </c>
      <c r="E126" s="80"/>
      <c r="F126" s="80"/>
    </row>
    <row r="127" spans="1:6">
      <c r="A127" s="90" t="s">
        <v>669</v>
      </c>
      <c r="B127" s="90" t="s">
        <v>330</v>
      </c>
      <c r="C127" s="90" t="s">
        <v>278</v>
      </c>
      <c r="D127" s="90" t="s">
        <v>331</v>
      </c>
      <c r="E127" s="80"/>
      <c r="F127" s="80"/>
    </row>
    <row r="128" spans="1:6">
      <c r="A128" s="90" t="s">
        <v>669</v>
      </c>
      <c r="B128" s="90" t="s">
        <v>382</v>
      </c>
      <c r="C128" s="90" t="s">
        <v>383</v>
      </c>
      <c r="D128" s="90" t="s">
        <v>384</v>
      </c>
      <c r="E128" s="80"/>
      <c r="F128" s="80"/>
    </row>
    <row r="129" spans="1:6">
      <c r="A129" s="90" t="s">
        <v>669</v>
      </c>
      <c r="B129" s="90" t="s">
        <v>396</v>
      </c>
      <c r="C129" s="90" t="s">
        <v>721</v>
      </c>
      <c r="D129" s="90" t="s">
        <v>720</v>
      </c>
      <c r="E129" s="80"/>
      <c r="F129" s="80"/>
    </row>
    <row r="130" spans="1:6">
      <c r="A130" s="90" t="s">
        <v>669</v>
      </c>
      <c r="B130" s="90" t="s">
        <v>665</v>
      </c>
      <c r="C130" s="90" t="s">
        <v>100</v>
      </c>
      <c r="D130" s="90" t="s">
        <v>635</v>
      </c>
      <c r="E130" s="80"/>
      <c r="F130" s="80"/>
    </row>
    <row r="131" spans="1:6">
      <c r="A131" s="90" t="s">
        <v>669</v>
      </c>
      <c r="B131" s="90" t="s">
        <v>458</v>
      </c>
      <c r="C131" s="90" t="s">
        <v>459</v>
      </c>
      <c r="D131" s="90" t="s">
        <v>697</v>
      </c>
      <c r="E131" s="80"/>
      <c r="F131" s="80"/>
    </row>
    <row r="132" spans="1:6">
      <c r="A132" s="90" t="s">
        <v>669</v>
      </c>
      <c r="B132" s="90" t="s">
        <v>469</v>
      </c>
      <c r="C132" s="90" t="s">
        <v>244</v>
      </c>
      <c r="D132" s="90" t="s">
        <v>470</v>
      </c>
      <c r="E132" s="80"/>
      <c r="F132" s="80"/>
    </row>
    <row r="133" spans="1:6">
      <c r="A133" s="90" t="s">
        <v>565</v>
      </c>
      <c r="B133" s="90" t="s">
        <v>471</v>
      </c>
      <c r="C133" s="90" t="s">
        <v>278</v>
      </c>
      <c r="D133" s="90" t="s">
        <v>472</v>
      </c>
      <c r="E133" s="80"/>
      <c r="F133" s="80"/>
    </row>
    <row r="134" spans="1:6">
      <c r="A134" s="90" t="s">
        <v>567</v>
      </c>
      <c r="B134" s="90" t="s">
        <v>45</v>
      </c>
      <c r="C134" s="90" t="s">
        <v>46</v>
      </c>
      <c r="D134" s="90" t="s">
        <v>47</v>
      </c>
      <c r="E134" s="80"/>
      <c r="F134" s="80"/>
    </row>
    <row r="135" spans="1:6">
      <c r="A135" s="90" t="s">
        <v>567</v>
      </c>
      <c r="B135" s="90" t="s">
        <v>71</v>
      </c>
      <c r="C135" s="90" t="s">
        <v>72</v>
      </c>
      <c r="D135" s="90" t="s">
        <v>70</v>
      </c>
      <c r="E135" s="80"/>
      <c r="F135" s="80"/>
    </row>
    <row r="136" spans="1:6">
      <c r="A136" s="90" t="s">
        <v>567</v>
      </c>
      <c r="B136" s="90" t="s">
        <v>602</v>
      </c>
      <c r="C136" s="90" t="s">
        <v>601</v>
      </c>
      <c r="D136" s="90" t="s">
        <v>600</v>
      </c>
      <c r="E136" s="80"/>
      <c r="F136" s="80"/>
    </row>
    <row r="137" spans="1:6">
      <c r="A137" s="90" t="s">
        <v>567</v>
      </c>
      <c r="B137" s="90" t="s">
        <v>83</v>
      </c>
      <c r="C137" s="90" t="s">
        <v>84</v>
      </c>
      <c r="D137" s="90" t="s">
        <v>85</v>
      </c>
      <c r="E137" s="80"/>
      <c r="F137" s="80"/>
    </row>
    <row r="138" spans="1:6">
      <c r="A138" s="90" t="s">
        <v>567</v>
      </c>
      <c r="B138" s="90" t="s">
        <v>96</v>
      </c>
      <c r="C138" s="90" t="s">
        <v>97</v>
      </c>
      <c r="D138" s="90" t="s">
        <v>98</v>
      </c>
      <c r="E138" s="80"/>
      <c r="F138" s="80"/>
    </row>
    <row r="139" spans="1:6">
      <c r="A139" s="90" t="s">
        <v>567</v>
      </c>
      <c r="B139" s="90" t="s">
        <v>99</v>
      </c>
      <c r="C139" s="90" t="s">
        <v>100</v>
      </c>
      <c r="D139" s="90" t="s">
        <v>101</v>
      </c>
      <c r="E139" s="80"/>
      <c r="F139" s="80"/>
    </row>
    <row r="140" spans="1:6">
      <c r="A140" s="90" t="s">
        <v>567</v>
      </c>
      <c r="B140" s="90" t="s">
        <v>142</v>
      </c>
      <c r="C140" s="90" t="s">
        <v>143</v>
      </c>
      <c r="D140" s="90" t="s">
        <v>144</v>
      </c>
      <c r="E140" s="80"/>
      <c r="F140" s="80"/>
    </row>
    <row r="141" spans="1:6">
      <c r="A141" s="90" t="s">
        <v>567</v>
      </c>
      <c r="B141" s="90" t="s">
        <v>166</v>
      </c>
      <c r="C141" s="90" t="s">
        <v>65</v>
      </c>
      <c r="D141" s="90" t="s">
        <v>167</v>
      </c>
      <c r="E141" s="80"/>
      <c r="F141" s="80"/>
    </row>
    <row r="142" spans="1:6">
      <c r="A142" s="90" t="s">
        <v>567</v>
      </c>
      <c r="B142" s="90" t="s">
        <v>168</v>
      </c>
      <c r="C142" s="90" t="s">
        <v>169</v>
      </c>
      <c r="D142" s="90" t="s">
        <v>167</v>
      </c>
      <c r="E142" s="80"/>
      <c r="F142" s="80"/>
    </row>
    <row r="143" spans="1:6">
      <c r="A143" s="90" t="s">
        <v>567</v>
      </c>
      <c r="B143" s="90" t="s">
        <v>187</v>
      </c>
      <c r="C143" s="90" t="s">
        <v>188</v>
      </c>
      <c r="D143" s="90" t="s">
        <v>189</v>
      </c>
      <c r="E143" s="80"/>
      <c r="F143" s="80"/>
    </row>
    <row r="144" spans="1:6">
      <c r="A144" s="90" t="s">
        <v>567</v>
      </c>
      <c r="B144" s="90" t="s">
        <v>190</v>
      </c>
      <c r="C144" s="90" t="s">
        <v>67</v>
      </c>
      <c r="D144" s="90" t="s">
        <v>191</v>
      </c>
      <c r="E144" s="80"/>
      <c r="F144" s="80"/>
    </row>
    <row r="145" spans="1:6">
      <c r="A145" s="90" t="s">
        <v>567</v>
      </c>
      <c r="B145" s="90" t="s">
        <v>201</v>
      </c>
      <c r="C145" s="90" t="s">
        <v>202</v>
      </c>
      <c r="D145" s="90" t="s">
        <v>200</v>
      </c>
      <c r="E145" s="80"/>
      <c r="F145" s="80"/>
    </row>
    <row r="146" spans="1:6">
      <c r="A146" s="90" t="s">
        <v>567</v>
      </c>
      <c r="B146" s="90" t="s">
        <v>206</v>
      </c>
      <c r="C146" s="90" t="s">
        <v>207</v>
      </c>
      <c r="D146" s="90" t="s">
        <v>205</v>
      </c>
      <c r="E146" s="80"/>
      <c r="F146" s="80"/>
    </row>
    <row r="147" spans="1:6">
      <c r="A147" s="90" t="s">
        <v>567</v>
      </c>
      <c r="B147" s="90" t="s">
        <v>214</v>
      </c>
      <c r="C147" s="90" t="s">
        <v>94</v>
      </c>
      <c r="D147" s="90" t="s">
        <v>215</v>
      </c>
      <c r="E147" s="80"/>
      <c r="F147" s="80"/>
    </row>
    <row r="148" spans="1:6">
      <c r="A148" s="90" t="s">
        <v>567</v>
      </c>
      <c r="B148" s="90" t="s">
        <v>227</v>
      </c>
      <c r="C148" s="90" t="s">
        <v>228</v>
      </c>
      <c r="D148" s="90" t="s">
        <v>224</v>
      </c>
      <c r="E148" s="80"/>
      <c r="F148" s="80"/>
    </row>
    <row r="149" spans="1:6">
      <c r="A149" s="90" t="s">
        <v>567</v>
      </c>
      <c r="B149" s="90" t="s">
        <v>235</v>
      </c>
      <c r="C149" s="90" t="s">
        <v>236</v>
      </c>
      <c r="D149" s="90" t="s">
        <v>237</v>
      </c>
      <c r="E149" s="80"/>
      <c r="F149" s="80"/>
    </row>
    <row r="150" spans="1:6">
      <c r="A150" s="90" t="s">
        <v>567</v>
      </c>
      <c r="B150" s="90" t="s">
        <v>238</v>
      </c>
      <c r="C150" s="90" t="s">
        <v>198</v>
      </c>
      <c r="D150" s="90" t="s">
        <v>239</v>
      </c>
      <c r="E150" s="80"/>
      <c r="F150" s="80"/>
    </row>
    <row r="151" spans="1:6">
      <c r="A151" s="90" t="s">
        <v>567</v>
      </c>
      <c r="B151" s="90" t="s">
        <v>250</v>
      </c>
      <c r="C151" s="90" t="s">
        <v>185</v>
      </c>
      <c r="D151" s="90" t="s">
        <v>251</v>
      </c>
      <c r="E151" s="80"/>
      <c r="F151" s="80"/>
    </row>
    <row r="152" spans="1:6">
      <c r="A152" s="90" t="s">
        <v>567</v>
      </c>
      <c r="B152" s="90" t="s">
        <v>292</v>
      </c>
      <c r="C152" s="90" t="s">
        <v>293</v>
      </c>
      <c r="D152" s="90" t="s">
        <v>294</v>
      </c>
      <c r="E152" s="80"/>
      <c r="F152" s="80"/>
    </row>
    <row r="153" spans="1:6">
      <c r="A153" s="90" t="s">
        <v>567</v>
      </c>
      <c r="B153" s="90" t="s">
        <v>319</v>
      </c>
      <c r="C153" s="90" t="s">
        <v>65</v>
      </c>
      <c r="D153" s="90" t="s">
        <v>320</v>
      </c>
      <c r="E153" s="80"/>
      <c r="F153" s="80"/>
    </row>
    <row r="154" spans="1:6">
      <c r="A154" s="90" t="s">
        <v>567</v>
      </c>
      <c r="B154" s="90" t="s">
        <v>322</v>
      </c>
      <c r="C154" s="90" t="s">
        <v>323</v>
      </c>
      <c r="D154" s="90" t="s">
        <v>324</v>
      </c>
      <c r="E154" s="80"/>
      <c r="F154" s="80"/>
    </row>
    <row r="155" spans="1:6">
      <c r="A155" s="90" t="s">
        <v>567</v>
      </c>
      <c r="B155" s="90" t="s">
        <v>334</v>
      </c>
      <c r="C155" s="90" t="s">
        <v>335</v>
      </c>
      <c r="D155" s="90" t="s">
        <v>336</v>
      </c>
      <c r="E155" s="80"/>
      <c r="F155" s="80"/>
    </row>
    <row r="156" spans="1:6">
      <c r="A156" s="90" t="s">
        <v>567</v>
      </c>
      <c r="B156" s="90" t="s">
        <v>347</v>
      </c>
      <c r="C156" s="90" t="s">
        <v>348</v>
      </c>
      <c r="D156" s="90" t="s">
        <v>349</v>
      </c>
      <c r="E156" s="80"/>
      <c r="F156" s="80"/>
    </row>
    <row r="157" spans="1:6">
      <c r="A157" s="90" t="s">
        <v>567</v>
      </c>
      <c r="B157" s="90" t="s">
        <v>707</v>
      </c>
      <c r="C157" s="90" t="s">
        <v>708</v>
      </c>
      <c r="D157" s="90" t="s">
        <v>709</v>
      </c>
      <c r="E157" s="80"/>
      <c r="F157" s="80"/>
    </row>
    <row r="158" spans="1:6">
      <c r="A158" s="90" t="s">
        <v>567</v>
      </c>
      <c r="B158" s="90" t="s">
        <v>364</v>
      </c>
      <c r="C158" s="90" t="s">
        <v>198</v>
      </c>
      <c r="D158" s="90" t="s">
        <v>365</v>
      </c>
      <c r="E158" s="80"/>
      <c r="F158" s="80"/>
    </row>
    <row r="159" spans="1:6">
      <c r="A159" s="90" t="s">
        <v>567</v>
      </c>
      <c r="B159" s="90" t="s">
        <v>366</v>
      </c>
      <c r="C159" s="90" t="s">
        <v>363</v>
      </c>
      <c r="D159" s="90" t="s">
        <v>365</v>
      </c>
      <c r="E159" s="80"/>
      <c r="F159" s="80"/>
    </row>
    <row r="160" spans="1:6">
      <c r="A160" s="90" t="s">
        <v>567</v>
      </c>
      <c r="B160" s="90" t="s">
        <v>374</v>
      </c>
      <c r="C160" s="90" t="s">
        <v>375</v>
      </c>
      <c r="D160" s="90" t="s">
        <v>376</v>
      </c>
      <c r="E160" s="80"/>
      <c r="F160" s="80"/>
    </row>
    <row r="161" spans="1:6">
      <c r="A161" s="90" t="s">
        <v>567</v>
      </c>
      <c r="B161" s="90" t="s">
        <v>385</v>
      </c>
      <c r="C161" s="90" t="s">
        <v>386</v>
      </c>
      <c r="D161" s="90" t="s">
        <v>387</v>
      </c>
      <c r="E161" s="80"/>
      <c r="F161" s="80"/>
    </row>
    <row r="162" spans="1:6">
      <c r="A162" s="90" t="s">
        <v>567</v>
      </c>
      <c r="B162" s="90" t="s">
        <v>399</v>
      </c>
      <c r="C162" s="90" t="s">
        <v>130</v>
      </c>
      <c r="D162" s="90" t="s">
        <v>400</v>
      </c>
      <c r="E162" s="80"/>
      <c r="F162" s="80"/>
    </row>
    <row r="163" spans="1:6">
      <c r="A163" s="90" t="s">
        <v>567</v>
      </c>
      <c r="B163" s="90" t="s">
        <v>404</v>
      </c>
      <c r="C163" s="90" t="s">
        <v>89</v>
      </c>
      <c r="D163" s="90" t="s">
        <v>405</v>
      </c>
      <c r="E163" s="80"/>
      <c r="F163" s="80"/>
    </row>
    <row r="164" spans="1:6">
      <c r="A164" s="90" t="s">
        <v>567</v>
      </c>
      <c r="B164" s="90" t="s">
        <v>417</v>
      </c>
      <c r="C164" s="90" t="s">
        <v>418</v>
      </c>
      <c r="D164" s="90" t="s">
        <v>416</v>
      </c>
      <c r="E164" s="80"/>
      <c r="F164" s="80"/>
    </row>
    <row r="165" spans="1:6">
      <c r="A165" s="90" t="s">
        <v>567</v>
      </c>
      <c r="B165" s="90" t="s">
        <v>426</v>
      </c>
      <c r="C165" s="90" t="s">
        <v>244</v>
      </c>
      <c r="D165" s="90" t="s">
        <v>425</v>
      </c>
      <c r="E165" s="80"/>
      <c r="F165" s="80"/>
    </row>
    <row r="166" spans="1:6">
      <c r="A166" s="90" t="s">
        <v>567</v>
      </c>
      <c r="B166" s="90" t="s">
        <v>467</v>
      </c>
      <c r="C166" s="90" t="s">
        <v>253</v>
      </c>
      <c r="D166" s="90" t="s">
        <v>468</v>
      </c>
      <c r="E166" s="80"/>
      <c r="F166" s="80"/>
    </row>
    <row r="167" spans="1:6">
      <c r="A167" s="90" t="s">
        <v>567</v>
      </c>
      <c r="B167" s="90" t="s">
        <v>492</v>
      </c>
      <c r="C167" s="90" t="s">
        <v>122</v>
      </c>
      <c r="D167" s="90" t="s">
        <v>493</v>
      </c>
      <c r="E167" s="80"/>
      <c r="F167" s="80"/>
    </row>
    <row r="168" spans="1:6">
      <c r="A168" s="90" t="s">
        <v>567</v>
      </c>
      <c r="B168" s="90" t="s">
        <v>512</v>
      </c>
      <c r="C168" s="90" t="s">
        <v>260</v>
      </c>
      <c r="D168" s="90" t="s">
        <v>513</v>
      </c>
      <c r="E168" s="80"/>
      <c r="F168" s="80"/>
    </row>
    <row r="169" spans="1:6">
      <c r="A169" s="90" t="s">
        <v>567</v>
      </c>
      <c r="B169" s="90" t="s">
        <v>529</v>
      </c>
      <c r="C169" s="90" t="s">
        <v>530</v>
      </c>
      <c r="D169" s="90" t="s">
        <v>531</v>
      </c>
      <c r="E169" s="80"/>
      <c r="F169" s="80"/>
    </row>
    <row r="170" spans="1:6">
      <c r="A170" s="90" t="s">
        <v>567</v>
      </c>
      <c r="B170" s="90" t="s">
        <v>532</v>
      </c>
      <c r="C170" s="90" t="s">
        <v>296</v>
      </c>
      <c r="D170" s="90" t="s">
        <v>533</v>
      </c>
      <c r="E170" s="80"/>
      <c r="F170" s="80"/>
    </row>
    <row r="171" spans="1:6">
      <c r="A171" s="90" t="s">
        <v>567</v>
      </c>
      <c r="B171" s="90" t="s">
        <v>542</v>
      </c>
      <c r="C171" s="90" t="s">
        <v>183</v>
      </c>
      <c r="D171" s="90" t="s">
        <v>543</v>
      </c>
      <c r="E171" s="80"/>
      <c r="F171" s="80"/>
    </row>
    <row r="172" spans="1:6">
      <c r="A172" s="90" t="s">
        <v>567</v>
      </c>
      <c r="B172" s="90" t="s">
        <v>544</v>
      </c>
      <c r="C172" s="90" t="s">
        <v>363</v>
      </c>
      <c r="D172" s="90" t="s">
        <v>545</v>
      </c>
      <c r="E172" s="80"/>
      <c r="F172" s="80"/>
    </row>
    <row r="173" spans="1:6">
      <c r="A173" s="90" t="s">
        <v>567</v>
      </c>
      <c r="B173" s="90" t="s">
        <v>552</v>
      </c>
      <c r="C173" s="90" t="s">
        <v>363</v>
      </c>
      <c r="D173" s="90" t="s">
        <v>553</v>
      </c>
      <c r="E173" s="80"/>
      <c r="F173" s="80"/>
    </row>
    <row r="174" spans="1:6">
      <c r="A174" s="90" t="s">
        <v>567</v>
      </c>
      <c r="B174" s="90" t="s">
        <v>556</v>
      </c>
      <c r="C174" s="90" t="s">
        <v>557</v>
      </c>
      <c r="D174" s="90" t="s">
        <v>558</v>
      </c>
      <c r="E174" s="80"/>
      <c r="F174" s="80"/>
    </row>
    <row r="175" spans="1:6">
      <c r="A175" s="90" t="s">
        <v>566</v>
      </c>
      <c r="B175" s="90" t="s">
        <v>54</v>
      </c>
      <c r="C175" s="90" t="s">
        <v>55</v>
      </c>
      <c r="D175" s="90" t="s">
        <v>56</v>
      </c>
      <c r="E175" s="80"/>
      <c r="F175" s="80"/>
    </row>
    <row r="176" spans="1:6">
      <c r="A176" s="90" t="s">
        <v>566</v>
      </c>
      <c r="B176" s="90" t="s">
        <v>112</v>
      </c>
      <c r="C176" s="90" t="s">
        <v>113</v>
      </c>
      <c r="D176" s="90" t="s">
        <v>114</v>
      </c>
      <c r="E176" s="80"/>
      <c r="F176" s="80"/>
    </row>
    <row r="177" spans="1:6">
      <c r="A177" s="90" t="s">
        <v>566</v>
      </c>
      <c r="B177" s="90" t="s">
        <v>554</v>
      </c>
      <c r="C177" s="90" t="s">
        <v>161</v>
      </c>
      <c r="D177" s="90" t="s">
        <v>555</v>
      </c>
      <c r="E177" s="80"/>
      <c r="F177" s="80"/>
    </row>
    <row r="178" spans="1:6">
      <c r="A178" s="90" t="s">
        <v>566</v>
      </c>
      <c r="B178" s="90" t="s">
        <v>154</v>
      </c>
      <c r="C178" s="90" t="s">
        <v>155</v>
      </c>
      <c r="D178" s="90" t="s">
        <v>156</v>
      </c>
      <c r="E178" s="80"/>
      <c r="F178" s="80"/>
    </row>
    <row r="179" spans="1:6">
      <c r="A179" s="90" t="s">
        <v>566</v>
      </c>
      <c r="B179" s="90" t="s">
        <v>163</v>
      </c>
      <c r="C179" s="90" t="s">
        <v>164</v>
      </c>
      <c r="D179" s="90" t="s">
        <v>165</v>
      </c>
      <c r="E179" s="80"/>
      <c r="F179" s="80"/>
    </row>
    <row r="180" spans="1:6">
      <c r="A180" s="90" t="s">
        <v>566</v>
      </c>
      <c r="B180" s="90" t="s">
        <v>172</v>
      </c>
      <c r="C180" s="90" t="s">
        <v>703</v>
      </c>
      <c r="D180" s="90" t="s">
        <v>704</v>
      </c>
      <c r="E180" s="80"/>
      <c r="F180" s="80"/>
    </row>
    <row r="181" spans="1:6">
      <c r="A181" s="90" t="s">
        <v>566</v>
      </c>
      <c r="B181" s="90" t="s">
        <v>184</v>
      </c>
      <c r="C181" s="90" t="s">
        <v>185</v>
      </c>
      <c r="D181" s="90" t="s">
        <v>186</v>
      </c>
      <c r="E181" s="80"/>
      <c r="F181" s="80"/>
    </row>
    <row r="182" spans="1:6">
      <c r="A182" s="90" t="s">
        <v>566</v>
      </c>
      <c r="B182" s="90" t="s">
        <v>596</v>
      </c>
      <c r="C182" s="90" t="s">
        <v>595</v>
      </c>
      <c r="D182" s="90" t="s">
        <v>199</v>
      </c>
      <c r="E182" s="80"/>
      <c r="F182" s="80"/>
    </row>
    <row r="183" spans="1:6">
      <c r="A183" s="90" t="s">
        <v>566</v>
      </c>
      <c r="B183" s="90" t="s">
        <v>208</v>
      </c>
      <c r="C183" s="90" t="s">
        <v>209</v>
      </c>
      <c r="D183" s="90" t="s">
        <v>205</v>
      </c>
      <c r="E183" s="80"/>
      <c r="F183" s="80"/>
    </row>
    <row r="184" spans="1:6">
      <c r="A184" s="90" t="s">
        <v>566</v>
      </c>
      <c r="B184" s="90" t="s">
        <v>210</v>
      </c>
      <c r="C184" s="90" t="s">
        <v>211</v>
      </c>
      <c r="D184" s="90" t="s">
        <v>212</v>
      </c>
      <c r="E184" s="80"/>
      <c r="F184" s="80"/>
    </row>
    <row r="185" spans="1:6">
      <c r="A185" s="90" t="s">
        <v>566</v>
      </c>
      <c r="B185" s="90" t="s">
        <v>257</v>
      </c>
      <c r="C185" s="90" t="s">
        <v>207</v>
      </c>
      <c r="D185" s="90" t="s">
        <v>258</v>
      </c>
      <c r="E185" s="80"/>
      <c r="F185" s="80"/>
    </row>
    <row r="186" spans="1:6">
      <c r="A186" s="90" t="s">
        <v>566</v>
      </c>
      <c r="B186" s="90" t="s">
        <v>277</v>
      </c>
      <c r="C186" s="90" t="s">
        <v>278</v>
      </c>
      <c r="D186" s="90" t="s">
        <v>279</v>
      </c>
      <c r="E186" s="80"/>
      <c r="F186" s="80"/>
    </row>
    <row r="187" spans="1:6">
      <c r="A187" s="90" t="s">
        <v>566</v>
      </c>
      <c r="B187" s="90" t="s">
        <v>298</v>
      </c>
      <c r="C187" s="90" t="s">
        <v>299</v>
      </c>
      <c r="D187" s="90" t="s">
        <v>300</v>
      </c>
      <c r="E187" s="80"/>
      <c r="F187" s="80"/>
    </row>
    <row r="188" spans="1:6">
      <c r="A188" s="90" t="s">
        <v>566</v>
      </c>
      <c r="B188" s="90" t="s">
        <v>342</v>
      </c>
      <c r="C188" s="90" t="s">
        <v>67</v>
      </c>
      <c r="D188" s="90" t="s">
        <v>343</v>
      </c>
      <c r="E188" s="80"/>
      <c r="F188" s="80"/>
    </row>
    <row r="189" spans="1:6">
      <c r="A189" s="90" t="s">
        <v>566</v>
      </c>
      <c r="B189" s="90" t="s">
        <v>344</v>
      </c>
      <c r="C189" s="90" t="s">
        <v>345</v>
      </c>
      <c r="D189" s="90" t="s">
        <v>346</v>
      </c>
      <c r="E189" s="80"/>
      <c r="F189" s="80"/>
    </row>
    <row r="190" spans="1:6">
      <c r="A190" s="90" t="s">
        <v>566</v>
      </c>
      <c r="B190" s="90" t="s">
        <v>372</v>
      </c>
      <c r="C190" s="90" t="s">
        <v>296</v>
      </c>
      <c r="D190" s="90" t="s">
        <v>373</v>
      </c>
      <c r="E190" s="80"/>
      <c r="F190" s="80"/>
    </row>
    <row r="191" spans="1:6">
      <c r="A191" s="90" t="s">
        <v>566</v>
      </c>
      <c r="B191" s="90" t="s">
        <v>410</v>
      </c>
      <c r="C191" s="90" t="s">
        <v>411</v>
      </c>
      <c r="D191" s="90" t="s">
        <v>412</v>
      </c>
      <c r="E191" s="80"/>
      <c r="F191" s="80"/>
    </row>
    <row r="192" spans="1:6">
      <c r="A192" s="90" t="s">
        <v>566</v>
      </c>
      <c r="B192" s="90" t="s">
        <v>422</v>
      </c>
      <c r="C192" s="90" t="s">
        <v>593</v>
      </c>
      <c r="D192" s="90" t="s">
        <v>594</v>
      </c>
      <c r="E192" s="80"/>
      <c r="F192" s="80"/>
    </row>
    <row r="193" spans="1:6">
      <c r="A193" s="90" t="s">
        <v>566</v>
      </c>
      <c r="B193" s="90" t="s">
        <v>415</v>
      </c>
      <c r="C193" s="90" t="s">
        <v>402</v>
      </c>
      <c r="D193" s="90" t="s">
        <v>416</v>
      </c>
      <c r="E193" s="80"/>
      <c r="F193" s="80"/>
    </row>
    <row r="194" spans="1:6">
      <c r="A194" s="90" t="s">
        <v>566</v>
      </c>
      <c r="B194" s="90" t="s">
        <v>427</v>
      </c>
      <c r="C194" s="90" t="s">
        <v>185</v>
      </c>
      <c r="D194" s="90" t="s">
        <v>425</v>
      </c>
      <c r="E194" s="80"/>
      <c r="F194" s="80"/>
    </row>
    <row r="195" spans="1:6">
      <c r="A195" s="90" t="s">
        <v>566</v>
      </c>
      <c r="B195" s="90" t="s">
        <v>436</v>
      </c>
      <c r="C195" s="90" t="s">
        <v>597</v>
      </c>
      <c r="D195" s="90" t="s">
        <v>437</v>
      </c>
      <c r="E195" s="80"/>
      <c r="F195" s="80"/>
    </row>
    <row r="196" spans="1:6">
      <c r="A196" s="90" t="s">
        <v>566</v>
      </c>
      <c r="B196" s="90" t="s">
        <v>438</v>
      </c>
      <c r="C196" s="90" t="s">
        <v>411</v>
      </c>
      <c r="D196" s="90" t="s">
        <v>439</v>
      </c>
      <c r="E196" s="80"/>
      <c r="F196" s="80"/>
    </row>
    <row r="197" spans="1:6">
      <c r="A197" s="90" t="s">
        <v>566</v>
      </c>
      <c r="B197" s="90" t="s">
        <v>454</v>
      </c>
      <c r="C197" s="90" t="s">
        <v>260</v>
      </c>
      <c r="D197" s="90" t="s">
        <v>455</v>
      </c>
      <c r="E197" s="80"/>
      <c r="F197" s="80"/>
    </row>
    <row r="198" spans="1:6">
      <c r="A198" s="90" t="s">
        <v>566</v>
      </c>
      <c r="B198" s="90" t="s">
        <v>262</v>
      </c>
      <c r="C198" s="90" t="s">
        <v>263</v>
      </c>
      <c r="D198" s="90" t="s">
        <v>264</v>
      </c>
      <c r="E198" s="80"/>
      <c r="F198" s="80"/>
    </row>
    <row r="199" spans="1:6">
      <c r="A199" s="90" t="s">
        <v>566</v>
      </c>
      <c r="B199" s="90" t="s">
        <v>499</v>
      </c>
      <c r="C199" s="90" t="s">
        <v>198</v>
      </c>
      <c r="D199" s="90" t="s">
        <v>598</v>
      </c>
      <c r="E199" s="80"/>
      <c r="F199" s="80"/>
    </row>
    <row r="200" spans="1:6">
      <c r="A200" s="90" t="s">
        <v>566</v>
      </c>
      <c r="B200" s="90" t="s">
        <v>500</v>
      </c>
      <c r="C200" s="90" t="s">
        <v>174</v>
      </c>
      <c r="D200" s="90" t="s">
        <v>501</v>
      </c>
      <c r="E200" s="80"/>
      <c r="F200" s="80"/>
    </row>
    <row r="201" spans="1:6">
      <c r="A201" s="90" t="s">
        <v>566</v>
      </c>
      <c r="B201" s="90" t="s">
        <v>517</v>
      </c>
      <c r="C201" s="90" t="s">
        <v>174</v>
      </c>
      <c r="D201" s="90" t="s">
        <v>518</v>
      </c>
      <c r="E201" s="80"/>
      <c r="F201" s="80"/>
    </row>
    <row r="202" spans="1:6">
      <c r="A202" s="90" t="s">
        <v>566</v>
      </c>
      <c r="B202" s="90" t="s">
        <v>541</v>
      </c>
      <c r="C202" s="90" t="s">
        <v>198</v>
      </c>
      <c r="D202" s="90" t="s">
        <v>539</v>
      </c>
      <c r="E202" s="80"/>
      <c r="F202" s="80"/>
    </row>
    <row r="203" spans="1:6">
      <c r="A203" s="90" t="s">
        <v>566</v>
      </c>
      <c r="B203" s="90" t="s">
        <v>706</v>
      </c>
      <c r="C203" s="90" t="s">
        <v>411</v>
      </c>
      <c r="D203" s="90" t="s">
        <v>705</v>
      </c>
      <c r="E203" s="80"/>
      <c r="F203" s="80"/>
    </row>
    <row r="204" spans="1:6">
      <c r="A204" s="90" t="s">
        <v>566</v>
      </c>
      <c r="B204" s="90" t="s">
        <v>317</v>
      </c>
      <c r="C204" s="90" t="s">
        <v>188</v>
      </c>
      <c r="D204" s="90" t="s">
        <v>318</v>
      </c>
      <c r="E204" s="80"/>
      <c r="F204" s="80"/>
    </row>
    <row r="205" spans="1:6">
      <c r="A205" s="90" t="s">
        <v>566</v>
      </c>
      <c r="B205" s="90" t="s">
        <v>136</v>
      </c>
      <c r="C205" s="90" t="s">
        <v>137</v>
      </c>
      <c r="D205" s="90" t="s">
        <v>138</v>
      </c>
      <c r="E205" s="80"/>
      <c r="F205" s="80"/>
    </row>
    <row r="206" spans="1:6">
      <c r="A206" s="90" t="s">
        <v>566</v>
      </c>
      <c r="B206" s="90" t="s">
        <v>304</v>
      </c>
      <c r="C206" s="90" t="s">
        <v>599</v>
      </c>
      <c r="D206" s="90" t="s">
        <v>305</v>
      </c>
      <c r="E206" s="80"/>
      <c r="F206" s="80"/>
    </row>
    <row r="207" spans="1:6">
      <c r="A207" s="90" t="s">
        <v>566</v>
      </c>
      <c r="B207" s="90" t="s">
        <v>221</v>
      </c>
      <c r="C207" s="90" t="s">
        <v>94</v>
      </c>
      <c r="D207" s="90" t="s">
        <v>222</v>
      </c>
      <c r="E207" s="80"/>
      <c r="F207" s="80"/>
    </row>
    <row r="208" spans="1:6">
      <c r="A208" s="90" t="s">
        <v>612</v>
      </c>
      <c r="B208" s="90" t="s">
        <v>68</v>
      </c>
      <c r="C208" s="90" t="s">
        <v>69</v>
      </c>
      <c r="D208" s="90" t="s">
        <v>70</v>
      </c>
      <c r="E208" s="80"/>
      <c r="F208" s="80"/>
    </row>
    <row r="209" spans="1:6">
      <c r="A209" s="90" t="s">
        <v>612</v>
      </c>
      <c r="B209" s="90" t="s">
        <v>80</v>
      </c>
      <c r="C209" s="90" t="s">
        <v>81</v>
      </c>
      <c r="D209" s="90" t="s">
        <v>82</v>
      </c>
      <c r="E209" s="80"/>
      <c r="F209" s="80"/>
    </row>
    <row r="210" spans="1:6">
      <c r="A210" s="90" t="s">
        <v>612</v>
      </c>
      <c r="B210" s="90" t="s">
        <v>110</v>
      </c>
      <c r="C210" s="90" t="s">
        <v>46</v>
      </c>
      <c r="D210" s="90" t="s">
        <v>111</v>
      </c>
      <c r="E210" s="80"/>
      <c r="F210" s="80"/>
    </row>
    <row r="211" spans="1:6">
      <c r="A211" s="90" t="s">
        <v>612</v>
      </c>
      <c r="B211" s="90" t="s">
        <v>173</v>
      </c>
      <c r="C211" s="90" t="s">
        <v>174</v>
      </c>
      <c r="D211" s="90" t="s">
        <v>175</v>
      </c>
      <c r="E211" s="80"/>
      <c r="F211" s="80"/>
    </row>
    <row r="212" spans="1:6">
      <c r="A212" s="90" t="s">
        <v>612</v>
      </c>
      <c r="B212" s="90" t="s">
        <v>181</v>
      </c>
      <c r="C212" s="90" t="s">
        <v>79</v>
      </c>
      <c r="D212" s="90" t="s">
        <v>182</v>
      </c>
      <c r="E212" s="80"/>
      <c r="F212" s="80"/>
    </row>
    <row r="213" spans="1:6">
      <c r="A213" s="90" t="s">
        <v>612</v>
      </c>
      <c r="B213" s="90" t="s">
        <v>272</v>
      </c>
      <c r="C213" s="90" t="s">
        <v>273</v>
      </c>
      <c r="D213" s="90" t="s">
        <v>274</v>
      </c>
      <c r="E213" s="80"/>
      <c r="F213" s="80"/>
    </row>
    <row r="214" spans="1:6">
      <c r="A214" s="90" t="s">
        <v>612</v>
      </c>
      <c r="B214" s="90" t="s">
        <v>357</v>
      </c>
      <c r="C214" s="90" t="s">
        <v>356</v>
      </c>
      <c r="D214" s="90" t="s">
        <v>358</v>
      </c>
      <c r="E214" s="80"/>
      <c r="F214" s="80"/>
    </row>
    <row r="215" spans="1:6">
      <c r="A215" s="90" t="s">
        <v>612</v>
      </c>
      <c r="B215" s="90" t="s">
        <v>377</v>
      </c>
      <c r="C215" s="90" t="s">
        <v>310</v>
      </c>
      <c r="D215" s="90" t="s">
        <v>378</v>
      </c>
      <c r="E215" s="80"/>
      <c r="F215" s="80"/>
    </row>
    <row r="216" spans="1:6">
      <c r="A216" s="90" t="s">
        <v>612</v>
      </c>
      <c r="B216" s="90" t="s">
        <v>392</v>
      </c>
      <c r="C216" s="90" t="s">
        <v>49</v>
      </c>
      <c r="D216" s="90" t="s">
        <v>393</v>
      </c>
      <c r="E216" s="80"/>
      <c r="F216" s="80"/>
    </row>
    <row r="217" spans="1:6">
      <c r="A217" s="90" t="s">
        <v>612</v>
      </c>
      <c r="B217" s="90" t="s">
        <v>445</v>
      </c>
      <c r="C217" s="90" t="s">
        <v>164</v>
      </c>
      <c r="D217" s="90" t="s">
        <v>446</v>
      </c>
      <c r="E217" s="80"/>
      <c r="F217" s="80"/>
    </row>
    <row r="218" spans="1:6">
      <c r="A218" s="90" t="s">
        <v>612</v>
      </c>
      <c r="B218" s="90" t="s">
        <v>504</v>
      </c>
      <c r="C218" s="90" t="s">
        <v>94</v>
      </c>
      <c r="D218" s="90" t="s">
        <v>505</v>
      </c>
      <c r="E218" s="80"/>
      <c r="F218" s="80"/>
    </row>
    <row r="219" spans="1:6">
      <c r="A219" s="90" t="s">
        <v>612</v>
      </c>
      <c r="B219" s="90" t="s">
        <v>522</v>
      </c>
      <c r="C219" s="90" t="s">
        <v>276</v>
      </c>
      <c r="D219" s="90" t="s">
        <v>523</v>
      </c>
      <c r="E219" s="80"/>
      <c r="F219" s="80"/>
    </row>
    <row r="220" spans="1:6">
      <c r="A220" s="90" t="s">
        <v>612</v>
      </c>
      <c r="B220" s="90" t="s">
        <v>540</v>
      </c>
      <c r="C220" s="90" t="s">
        <v>100</v>
      </c>
      <c r="D220" s="90" t="s">
        <v>539</v>
      </c>
      <c r="E220" s="80"/>
      <c r="F220" s="80"/>
    </row>
    <row r="221" spans="1:6">
      <c r="A221" s="90" t="s">
        <v>589</v>
      </c>
      <c r="B221" s="90" t="s">
        <v>197</v>
      </c>
      <c r="C221" s="90" t="s">
        <v>198</v>
      </c>
      <c r="D221" s="90" t="s">
        <v>199</v>
      </c>
      <c r="E221" s="80"/>
      <c r="F221" s="80"/>
    </row>
    <row r="222" spans="1:6">
      <c r="A222" s="90" t="s">
        <v>589</v>
      </c>
      <c r="B222" s="90" t="s">
        <v>249</v>
      </c>
      <c r="C222" s="90" t="s">
        <v>185</v>
      </c>
      <c r="D222" s="90" t="s">
        <v>248</v>
      </c>
      <c r="E222" s="80"/>
      <c r="F222" s="80"/>
    </row>
    <row r="223" spans="1:6">
      <c r="A223" s="90" t="s">
        <v>589</v>
      </c>
      <c r="B223" s="90" t="s">
        <v>275</v>
      </c>
      <c r="C223" s="90" t="s">
        <v>276</v>
      </c>
      <c r="D223" s="90" t="s">
        <v>274</v>
      </c>
      <c r="E223" s="80"/>
      <c r="F223" s="80"/>
    </row>
    <row r="224" spans="1:6">
      <c r="A224" s="90" t="s">
        <v>589</v>
      </c>
      <c r="B224" s="90" t="s">
        <v>590</v>
      </c>
      <c r="C224" s="90" t="s">
        <v>198</v>
      </c>
      <c r="D224" s="90" t="s">
        <v>341</v>
      </c>
      <c r="E224" s="80"/>
      <c r="F224" s="80"/>
    </row>
    <row r="225" spans="1:6">
      <c r="A225" s="90" t="s">
        <v>589</v>
      </c>
      <c r="B225" s="90" t="s">
        <v>475</v>
      </c>
      <c r="C225" s="90" t="s">
        <v>476</v>
      </c>
      <c r="D225" s="90" t="s">
        <v>477</v>
      </c>
      <c r="E225" s="80"/>
      <c r="F225" s="80"/>
    </row>
    <row r="226" spans="1:6">
      <c r="A226" s="90" t="s">
        <v>589</v>
      </c>
      <c r="B226" s="90" t="s">
        <v>484</v>
      </c>
      <c r="C226" s="90" t="s">
        <v>207</v>
      </c>
      <c r="D226" s="90" t="s">
        <v>485</v>
      </c>
      <c r="E226" s="80"/>
      <c r="F226" s="80"/>
    </row>
    <row r="227" spans="1:6">
      <c r="A227" s="90" t="s">
        <v>589</v>
      </c>
      <c r="B227" s="90" t="s">
        <v>132</v>
      </c>
      <c r="C227" s="90" t="s">
        <v>113</v>
      </c>
      <c r="D227" s="90" t="s">
        <v>133</v>
      </c>
      <c r="E227" s="80"/>
      <c r="F227" s="80"/>
    </row>
    <row r="228" spans="1:6">
      <c r="A228" s="90" t="s">
        <v>589</v>
      </c>
      <c r="B228" s="90" t="s">
        <v>519</v>
      </c>
      <c r="C228" s="90" t="s">
        <v>520</v>
      </c>
      <c r="D228" s="90" t="s">
        <v>521</v>
      </c>
      <c r="E228" s="80"/>
      <c r="F228" s="80"/>
    </row>
    <row r="229" spans="1:6">
      <c r="A229" s="90" t="s">
        <v>589</v>
      </c>
      <c r="B229" s="90" t="s">
        <v>534</v>
      </c>
      <c r="C229" s="90" t="s">
        <v>79</v>
      </c>
      <c r="D229" s="90" t="s">
        <v>535</v>
      </c>
      <c r="E229" s="80"/>
      <c r="F229" s="80"/>
    </row>
    <row r="230" spans="1:6">
      <c r="A230" s="90" t="s">
        <v>589</v>
      </c>
      <c r="B230" s="90" t="s">
        <v>554</v>
      </c>
      <c r="C230" s="90" t="s">
        <v>161</v>
      </c>
      <c r="D230" s="90" t="s">
        <v>555</v>
      </c>
      <c r="E230" s="80"/>
      <c r="F230" s="80"/>
    </row>
    <row r="231" spans="1:6">
      <c r="A231" s="90" t="s">
        <v>589</v>
      </c>
      <c r="B231" s="90" t="s">
        <v>280</v>
      </c>
      <c r="C231" s="90" t="s">
        <v>281</v>
      </c>
      <c r="D231" s="90" t="s">
        <v>282</v>
      </c>
      <c r="E231" s="80"/>
      <c r="F231" s="80"/>
    </row>
    <row r="232" spans="1:6">
      <c r="A232" s="90" t="s">
        <v>637</v>
      </c>
      <c r="B232" s="90" t="s">
        <v>262</v>
      </c>
      <c r="C232" s="90" t="s">
        <v>263</v>
      </c>
      <c r="D232" s="90" t="s">
        <v>264</v>
      </c>
      <c r="E232" s="80"/>
      <c r="F232" s="80"/>
    </row>
    <row r="233" spans="1:6">
      <c r="A233" s="90" t="s">
        <v>638</v>
      </c>
      <c r="B233" s="90" t="s">
        <v>283</v>
      </c>
      <c r="C233" s="90" t="s">
        <v>236</v>
      </c>
      <c r="D233" s="90" t="s">
        <v>284</v>
      </c>
      <c r="E233" s="80"/>
      <c r="F233" s="80"/>
    </row>
    <row r="234" spans="1:6">
      <c r="A234" s="90" t="s">
        <v>639</v>
      </c>
      <c r="B234" s="90" t="s">
        <v>289</v>
      </c>
      <c r="C234" s="90" t="s">
        <v>290</v>
      </c>
      <c r="D234" s="90" t="s">
        <v>291</v>
      </c>
      <c r="E234" s="80"/>
      <c r="F234" s="80"/>
    </row>
    <row r="235" spans="1:6">
      <c r="A235" s="90" t="s">
        <v>638</v>
      </c>
      <c r="B235" s="90" t="s">
        <v>309</v>
      </c>
      <c r="C235" s="90" t="s">
        <v>310</v>
      </c>
      <c r="D235" s="90" t="s">
        <v>311</v>
      </c>
      <c r="E235" s="80"/>
      <c r="F235" s="80"/>
    </row>
    <row r="236" spans="1:6">
      <c r="A236" s="90" t="s">
        <v>639</v>
      </c>
      <c r="B236" s="90" t="s">
        <v>312</v>
      </c>
      <c r="C236" s="90" t="s">
        <v>313</v>
      </c>
      <c r="D236" s="90" t="s">
        <v>314</v>
      </c>
      <c r="E236" s="80"/>
      <c r="F236" s="80"/>
    </row>
    <row r="237" spans="1:6">
      <c r="A237" s="90" t="s">
        <v>639</v>
      </c>
      <c r="B237" s="90" t="s">
        <v>390</v>
      </c>
      <c r="C237" s="90" t="s">
        <v>391</v>
      </c>
      <c r="D237" s="90" t="s">
        <v>389</v>
      </c>
      <c r="E237" s="80"/>
      <c r="F237" s="80"/>
    </row>
    <row r="238" spans="1:6">
      <c r="A238" s="90" t="s">
        <v>637</v>
      </c>
      <c r="B238" s="90" t="s">
        <v>401</v>
      </c>
      <c r="C238" s="90" t="s">
        <v>402</v>
      </c>
      <c r="D238" s="90" t="s">
        <v>403</v>
      </c>
      <c r="E238" s="80"/>
      <c r="F238" s="80"/>
    </row>
    <row r="239" spans="1:6">
      <c r="A239" s="90" t="s">
        <v>637</v>
      </c>
      <c r="B239" s="90" t="s">
        <v>490</v>
      </c>
      <c r="C239" s="90" t="s">
        <v>226</v>
      </c>
      <c r="D239" s="90" t="s">
        <v>491</v>
      </c>
      <c r="E239" s="80"/>
      <c r="F239" s="80"/>
    </row>
  </sheetData>
  <mergeCells count="3">
    <mergeCell ref="A12:B12"/>
    <mergeCell ref="A1:I3"/>
    <mergeCell ref="A4:B4"/>
  </mergeCells>
  <pageMargins left="0.7" right="0.7" top="0.75" bottom="0.75" header="0.3" footer="0.3"/>
  <pageSetup paperSize="9" orientation="portrait" r:id="rId1"/>
  <headerFooter>
    <oddFooter>&amp;CDOW RESTRICTED</oddFooter>
  </headerFooter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1:C5"/>
  <sheetViews>
    <sheetView workbookViewId="0">
      <selection activeCell="E19" sqref="E19"/>
    </sheetView>
  </sheetViews>
  <sheetFormatPr baseColWidth="10" defaultColWidth="9.140625" defaultRowHeight="12.75"/>
  <sheetData>
    <row r="1" spans="1:3">
      <c r="A1" s="1" t="s">
        <v>6</v>
      </c>
      <c r="C1" s="1"/>
    </row>
    <row r="2" spans="1:3">
      <c r="A2" t="s">
        <v>7</v>
      </c>
    </row>
    <row r="3" spans="1:3">
      <c r="A3" t="s">
        <v>8</v>
      </c>
    </row>
    <row r="4" spans="1:3">
      <c r="A4" t="s">
        <v>9</v>
      </c>
    </row>
    <row r="5" spans="1:3">
      <c r="A5" t="s">
        <v>10</v>
      </c>
    </row>
  </sheetData>
  <phoneticPr fontId="8" type="noConversion"/>
  <pageMargins left="0.75" right="0.75" top="1" bottom="1" header="0.5" footer="0.5"/>
  <pageSetup orientation="landscape"/>
  <headerFooter alignWithMargins="0">
    <oddFooter>&amp;CDOW RESTRICTED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8"/>
  <dimension ref="A1:A27"/>
  <sheetViews>
    <sheetView workbookViewId="0">
      <selection activeCell="E19" sqref="E19"/>
    </sheetView>
  </sheetViews>
  <sheetFormatPr baseColWidth="10" defaultColWidth="9.140625" defaultRowHeight="12.75"/>
  <cols>
    <col min="1" max="1" width="58.42578125" customWidth="1"/>
  </cols>
  <sheetData>
    <row r="1" spans="1:1">
      <c r="A1" s="1" t="s">
        <v>11</v>
      </c>
    </row>
    <row r="3" spans="1:1">
      <c r="A3" t="s">
        <v>12</v>
      </c>
    </row>
    <row r="4" spans="1:1">
      <c r="A4" t="s">
        <v>13</v>
      </c>
    </row>
    <row r="5" spans="1:1">
      <c r="A5" t="s">
        <v>14</v>
      </c>
    </row>
    <row r="6" spans="1:1">
      <c r="A6" t="s">
        <v>15</v>
      </c>
    </row>
    <row r="7" spans="1:1">
      <c r="A7" t="s">
        <v>16</v>
      </c>
    </row>
    <row r="8" spans="1:1">
      <c r="A8" t="s">
        <v>17</v>
      </c>
    </row>
    <row r="9" spans="1:1">
      <c r="A9" t="s">
        <v>18</v>
      </c>
    </row>
    <row r="10" spans="1:1">
      <c r="A10" t="s">
        <v>19</v>
      </c>
    </row>
    <row r="11" spans="1:1">
      <c r="A11" t="s">
        <v>20</v>
      </c>
    </row>
    <row r="12" spans="1:1">
      <c r="A12" t="s">
        <v>21</v>
      </c>
    </row>
    <row r="13" spans="1:1">
      <c r="A13" t="s">
        <v>22</v>
      </c>
    </row>
    <row r="14" spans="1:1">
      <c r="A14" t="s">
        <v>23</v>
      </c>
    </row>
    <row r="15" spans="1:1">
      <c r="A15" t="s">
        <v>24</v>
      </c>
    </row>
    <row r="16" spans="1:1">
      <c r="A16" t="s">
        <v>25</v>
      </c>
    </row>
    <row r="17" spans="1:1">
      <c r="A17" t="s">
        <v>26</v>
      </c>
    </row>
    <row r="18" spans="1:1">
      <c r="A18" t="s">
        <v>27</v>
      </c>
    </row>
    <row r="19" spans="1:1">
      <c r="A19" t="s">
        <v>28</v>
      </c>
    </row>
    <row r="20" spans="1:1">
      <c r="A20" t="s">
        <v>29</v>
      </c>
    </row>
    <row r="21" spans="1:1">
      <c r="A21" t="s">
        <v>30</v>
      </c>
    </row>
    <row r="22" spans="1:1">
      <c r="A22" t="s">
        <v>31</v>
      </c>
    </row>
    <row r="24" spans="1:1">
      <c r="A24" s="1" t="s">
        <v>32</v>
      </c>
    </row>
    <row r="26" spans="1:1">
      <c r="A26" s="1" t="s">
        <v>33</v>
      </c>
    </row>
    <row r="27" spans="1:1">
      <c r="A27" t="s">
        <v>34</v>
      </c>
    </row>
  </sheetData>
  <phoneticPr fontId="8" type="noConversion"/>
  <pageMargins left="0.75" right="0.75" top="1" bottom="1" header="0.5" footer="0.5"/>
  <pageSetup orientation="portrait"/>
  <headerFooter alignWithMargins="0">
    <oddFooter>&amp;CDOW RESTRICTED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9"/>
  <dimension ref="A1"/>
  <sheetViews>
    <sheetView workbookViewId="0">
      <selection activeCell="I22" sqref="I22"/>
    </sheetView>
  </sheetViews>
  <sheetFormatPr baseColWidth="10" defaultColWidth="9.140625" defaultRowHeight="12.75"/>
  <sheetData/>
  <phoneticPr fontId="8" type="noConversion"/>
  <pageMargins left="0.75" right="0.75" top="1" bottom="1" header="0.5" footer="0.5"/>
  <pageSetup orientation="portrait"/>
  <headerFooter alignWithMargins="0">
    <oddFooter>&amp;CDOW RESTRICTED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Matrice d'autorisations pour le site de Lauterbourg.xls</WorkBookName>
  <MappingTemplateName/>
  <ColumnMaps/>
</IP21ConfigWorkBook>
</file>

<file path=customXml/itemProps1.xml><?xml version="1.0" encoding="utf-8"?>
<ds:datastoreItem xmlns:ds="http://schemas.openxmlformats.org/officeDocument/2006/customXml" ds:itemID="{9AD2ED0B-80F5-411F-BB18-8BCC081F14CE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Matrice d'autorisations usine</vt:lpstr>
      <vt:lpstr>Menu de recherche</vt:lpstr>
      <vt:lpstr>Maint done by procedure</vt:lpstr>
      <vt:lpstr>OPs in lieu of SWP need updatin</vt:lpstr>
      <vt:lpstr>ISBL-OSBL</vt:lpstr>
      <vt:lpstr>'Matrice d''autorisations usine'!Impression_des_titres</vt:lpstr>
      <vt:lpstr>'Matrice d''autorisations usine'!Zone_d_impression</vt:lpstr>
    </vt:vector>
  </TitlesOfParts>
  <Company>The Dow Chemical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Deleon</dc:creator>
  <cp:lastModifiedBy>brémont alexandre</cp:lastModifiedBy>
  <cp:lastPrinted>2011-10-28T06:54:24Z</cp:lastPrinted>
  <dcterms:created xsi:type="dcterms:W3CDTF">2002-04-24T18:33:31Z</dcterms:created>
  <dcterms:modified xsi:type="dcterms:W3CDTF">2014-04-08T10:10:52Z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_Steward">
    <vt:lpwstr>Berger G u654575</vt:lpwstr>
  </property>
  <property fmtid="{D5CDD505-2E9C-101B-9397-08002B2CF9AE}" pid="3" name="Retention_Period_Start_Date">
    <vt:filetime>2014-04-08T06:48:08Z</vt:filetime>
  </property>
  <property fmtid="{D5CDD505-2E9C-101B-9397-08002B2CF9AE}" pid="4" name="Information_Classification">
    <vt:lpwstr>DOW RESTRICTED</vt:lpwstr>
  </property>
  <property fmtid="{D5CDD505-2E9C-101B-9397-08002B2CF9AE}" pid="5" name="Record_Title_ID">
    <vt:lpwstr>72</vt:lpwstr>
  </property>
  <property fmtid="{D5CDD505-2E9C-101B-9397-08002B2CF9AE}" pid="6" name="Initial_Creation_Date">
    <vt:filetime>2012-01-04T07:33:49Z</vt:filetime>
  </property>
  <property fmtid="{D5CDD505-2E9C-101B-9397-08002B2CF9AE}" pid="7" name="Last_Reviewed_Date">
    <vt:lpwstr/>
  </property>
  <property fmtid="{D5CDD505-2E9C-101B-9397-08002B2CF9AE}" pid="8" name="Retention_Review_Frequency">
    <vt:lpwstr/>
  </property>
  <property fmtid="{D5CDD505-2E9C-101B-9397-08002B2CF9AE}" pid="9" name="_AdHocReviewCycleID">
    <vt:i4>-1563069122</vt:i4>
  </property>
  <property fmtid="{D5CDD505-2E9C-101B-9397-08002B2CF9AE}" pid="10" name="_NewReviewCycle">
    <vt:lpwstr/>
  </property>
  <property fmtid="{D5CDD505-2E9C-101B-9397-08002B2CF9AE}" pid="11" name="_EmailSubject">
    <vt:lpwstr>Matrice d'autorisations pour le site de Lauterbourg.xls</vt:lpwstr>
  </property>
  <property fmtid="{D5CDD505-2E9C-101B-9397-08002B2CF9AE}" pid="12" name="_AuthorEmail">
    <vt:lpwstr>TStriebig@dow.com</vt:lpwstr>
  </property>
  <property fmtid="{D5CDD505-2E9C-101B-9397-08002B2CF9AE}" pid="13" name="_AuthorEmailDisplayName">
    <vt:lpwstr>Striebig, Thierry</vt:lpwstr>
  </property>
  <property fmtid="{D5CDD505-2E9C-101B-9397-08002B2CF9AE}" pid="14" name="_PreviousAdHocReviewCycleID">
    <vt:i4>264805498</vt:i4>
  </property>
  <property fmtid="{D5CDD505-2E9C-101B-9397-08002B2CF9AE}" pid="15" name="Update_Footer">
    <vt:lpwstr>No</vt:lpwstr>
  </property>
  <property fmtid="{D5CDD505-2E9C-101B-9397-08002B2CF9AE}" pid="16" name="Radio_Button">
    <vt:lpwstr>NONE</vt:lpwstr>
  </property>
  <property fmtid="{D5CDD505-2E9C-101B-9397-08002B2CF9AE}" pid="17" name="_ReviewingToolsShownOnce">
    <vt:lpwstr/>
  </property>
  <property fmtid="{D5CDD505-2E9C-101B-9397-08002B2CF9AE}" pid="18" name="lqminfo">
    <vt:i4>2</vt:i4>
  </property>
  <property fmtid="{D5CDD505-2E9C-101B-9397-08002B2CF9AE}" pid="19" name="lqmsess">
    <vt:lpwstr>b247ea43-0f9d-4d04-871e-fa95f2683d2a</vt:lpwstr>
  </property>
</Properties>
</file>