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45" windowWidth="15600" windowHeight="10545" activeTab="1"/>
  </bookViews>
  <sheets>
    <sheet name="Export" sheetId="1" r:id="rId1"/>
    <sheet name="Données" sheetId="3" r:id="rId2"/>
  </sheets>
  <calcPr calcId="124519"/>
</workbook>
</file>

<file path=xl/calcChain.xml><?xml version="1.0" encoding="utf-8"?>
<calcChain xmlns="http://schemas.openxmlformats.org/spreadsheetml/2006/main">
  <c r="N2" i="1"/>
  <c r="P2"/>
  <c r="L3"/>
  <c r="M3"/>
  <c r="L4"/>
  <c r="M4"/>
  <c r="L5"/>
  <c r="M5"/>
  <c r="L6"/>
  <c r="M6"/>
  <c r="L7"/>
  <c r="M7"/>
  <c r="L8"/>
  <c r="M8"/>
  <c r="L9"/>
  <c r="M9"/>
  <c r="L10"/>
  <c r="M10"/>
  <c r="M2"/>
  <c r="L2"/>
  <c r="O2"/>
  <c r="N3"/>
  <c r="P3"/>
  <c r="N4"/>
  <c r="N5"/>
  <c r="P5"/>
  <c r="N6"/>
  <c r="N7"/>
  <c r="P7"/>
  <c r="N8"/>
  <c r="N9"/>
  <c r="P9"/>
  <c r="N10"/>
  <c r="O9"/>
  <c r="O7"/>
  <c r="O5"/>
  <c r="O3"/>
  <c r="P10"/>
  <c r="P8"/>
  <c r="P6"/>
  <c r="P4"/>
  <c r="O10"/>
  <c r="O8"/>
  <c r="O6"/>
  <c r="O4"/>
</calcChain>
</file>

<file path=xl/sharedStrings.xml><?xml version="1.0" encoding="utf-8"?>
<sst xmlns="http://schemas.openxmlformats.org/spreadsheetml/2006/main" count="116" uniqueCount="49">
  <si>
    <t>CCD</t>
  </si>
  <si>
    <t>NOM CLIENT</t>
  </si>
  <si>
    <t>REF</t>
  </si>
  <si>
    <t>PDL</t>
  </si>
  <si>
    <t>ENERGIE</t>
  </si>
  <si>
    <t>DATE</t>
  </si>
  <si>
    <t>MAT</t>
  </si>
  <si>
    <t>TARIF</t>
  </si>
  <si>
    <t>INDEX HC</t>
  </si>
  <si>
    <t>INDEX HP</t>
  </si>
  <si>
    <t>ORIGINE</t>
  </si>
  <si>
    <t>`234</t>
  </si>
  <si>
    <t>MR LAPLAZE ROLAND</t>
  </si>
  <si>
    <t>`189653460202</t>
  </si>
  <si>
    <t>`23450651211998</t>
  </si>
  <si>
    <t>E</t>
  </si>
  <si>
    <t>`557</t>
  </si>
  <si>
    <t>`0240</t>
  </si>
  <si>
    <t>`72206</t>
  </si>
  <si>
    <t>`39097</t>
  </si>
  <si>
    <t>RELEVE NORMALE</t>
  </si>
  <si>
    <t>`73128</t>
  </si>
  <si>
    <t>`39564</t>
  </si>
  <si>
    <t>INDEX INTERM. ESTIME</t>
  </si>
  <si>
    <t>`73835</t>
  </si>
  <si>
    <t>`39922</t>
  </si>
  <si>
    <t>`74358</t>
  </si>
  <si>
    <t>`40197</t>
  </si>
  <si>
    <t>`74948</t>
  </si>
  <si>
    <t>`40470</t>
  </si>
  <si>
    <t>INDEX AUTORELEVE</t>
  </si>
  <si>
    <t>`75829</t>
  </si>
  <si>
    <t>`40925</t>
  </si>
  <si>
    <t>`77382</t>
  </si>
  <si>
    <t>`41723</t>
  </si>
  <si>
    <t>INDEX MANQ.-DEFAUT LEC</t>
  </si>
  <si>
    <t>`77657</t>
  </si>
  <si>
    <t>`41935</t>
  </si>
  <si>
    <t>`78480</t>
  </si>
  <si>
    <t>`42333</t>
  </si>
  <si>
    <t>INDEX HC2</t>
  </si>
  <si>
    <t>INDEX HP2</t>
  </si>
  <si>
    <t>Releve normale</t>
  </si>
  <si>
    <t>Convertion HC</t>
  </si>
  <si>
    <t>Convertion HP</t>
  </si>
  <si>
    <t>typereleve</t>
  </si>
  <si>
    <t>hc</t>
  </si>
  <si>
    <t>hp</t>
  </si>
  <si>
    <t>date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</si>
</sst>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1" fillId="27" borderId="3" applyNumberFormat="0" applyFont="0" applyAlignment="0" applyProtection="0"/>
    <xf numFmtId="0" fontId="6" fillId="28" borderId="1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4">
    <xf numFmtId="0" fontId="0" fillId="0" borderId="0" xfId="0"/>
    <xf numFmtId="2" fontId="0" fillId="0" borderId="0" xfId="0" applyNumberFormat="1"/>
    <xf numFmtId="0" fontId="0" fillId="0" borderId="0" xfId="0"/>
    <xf numFmtId="14" fontId="0" fillId="0" borderId="0" xfId="0" applyNumberFormat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0"/>
  <sheetViews>
    <sheetView topLeftCell="E1" workbookViewId="0">
      <selection activeCell="N2" sqref="N2"/>
    </sheetView>
  </sheetViews>
  <sheetFormatPr baseColWidth="10" defaultRowHeight="15"/>
  <cols>
    <col min="3" max="3" width="13.5703125" bestFit="1" customWidth="1"/>
    <col min="4" max="4" width="15.5703125" bestFit="1" customWidth="1"/>
    <col min="11" max="11" width="24.5703125" bestFit="1" customWidth="1"/>
    <col min="12" max="13" width="8.7109375" style="2" customWidth="1"/>
    <col min="14" max="14" width="16.7109375" bestFit="1" customWidth="1"/>
    <col min="15" max="16" width="11.42578125" style="1"/>
  </cols>
  <sheetData>
    <row r="1" spans="1:16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43</v>
      </c>
      <c r="M1" s="2" t="s">
        <v>44</v>
      </c>
      <c r="N1" s="2" t="s">
        <v>42</v>
      </c>
      <c r="O1" s="1" t="s">
        <v>40</v>
      </c>
      <c r="P1" s="1" t="s">
        <v>41</v>
      </c>
    </row>
    <row r="2" spans="1:16">
      <c r="A2" s="2" t="s">
        <v>11</v>
      </c>
      <c r="B2" s="2" t="s">
        <v>12</v>
      </c>
      <c r="C2" s="2" t="s">
        <v>13</v>
      </c>
      <c r="D2" s="2" t="s">
        <v>14</v>
      </c>
      <c r="E2" s="2" t="s">
        <v>15</v>
      </c>
      <c r="F2" s="3">
        <v>37671</v>
      </c>
      <c r="G2" s="2" t="s">
        <v>16</v>
      </c>
      <c r="H2" s="2" t="s">
        <v>17</v>
      </c>
      <c r="I2" s="2" t="s">
        <v>18</v>
      </c>
      <c r="J2" s="2" t="s">
        <v>19</v>
      </c>
      <c r="K2" s="2" t="s">
        <v>20</v>
      </c>
      <c r="L2" s="2" t="str">
        <f>RIGHT(I2,5)</f>
        <v>72206</v>
      </c>
      <c r="M2" s="2" t="str">
        <f>RIGHT(J2,5)</f>
        <v>39097</v>
      </c>
      <c r="N2" t="str">
        <f>IF(K2="RELEVE NORMALE","RELEVE NORMALE",FALSE)</f>
        <v>RELEVE NORMALE</v>
      </c>
      <c r="O2" s="1" t="str">
        <f>IF(N2="RELEVE NORMALE",L2,FALSE)</f>
        <v>72206</v>
      </c>
      <c r="P2" s="1" t="str">
        <f>IF(N2="RELEVE NORMALE",M2,FALSE)</f>
        <v>39097</v>
      </c>
    </row>
    <row r="3" spans="1:16">
      <c r="A3" s="2" t="s">
        <v>11</v>
      </c>
      <c r="B3" s="2" t="s">
        <v>12</v>
      </c>
      <c r="C3" s="2" t="s">
        <v>13</v>
      </c>
      <c r="D3" s="2" t="s">
        <v>14</v>
      </c>
      <c r="E3" s="2" t="s">
        <v>15</v>
      </c>
      <c r="F3" s="3">
        <v>37734</v>
      </c>
      <c r="G3" s="2" t="s">
        <v>16</v>
      </c>
      <c r="H3" s="2" t="s">
        <v>17</v>
      </c>
      <c r="I3" s="2" t="s">
        <v>21</v>
      </c>
      <c r="J3" s="2" t="s">
        <v>22</v>
      </c>
      <c r="K3" s="2" t="s">
        <v>23</v>
      </c>
      <c r="L3" s="2" t="str">
        <f t="shared" ref="L3:L10" si="0">RIGHT(I3,5)</f>
        <v>73128</v>
      </c>
      <c r="M3" s="2" t="str">
        <f t="shared" ref="M3:M10" si="1">RIGHT(J3,5)</f>
        <v>39564</v>
      </c>
      <c r="N3" s="2" t="b">
        <f t="shared" ref="N3:N10" si="2">IF(K3="RELEVE NORMALE","RELEVE NORMALE",FALSE)</f>
        <v>0</v>
      </c>
      <c r="O3" s="1" t="b">
        <f t="shared" ref="O3:O10" si="3">IF(N3="RELEVE NORMALE",L3,FALSE)</f>
        <v>0</v>
      </c>
      <c r="P3" s="1" t="b">
        <f t="shared" ref="P3:P10" si="4">IF(N3="RELEVE NORMALE",M3,FALSE)</f>
        <v>0</v>
      </c>
    </row>
    <row r="4" spans="1:16">
      <c r="A4" s="2" t="s">
        <v>11</v>
      </c>
      <c r="B4" s="2" t="s">
        <v>12</v>
      </c>
      <c r="C4" s="2" t="s">
        <v>13</v>
      </c>
      <c r="D4" s="2" t="s">
        <v>14</v>
      </c>
      <c r="E4" s="2" t="s">
        <v>15</v>
      </c>
      <c r="F4" s="3">
        <v>37795</v>
      </c>
      <c r="G4" s="2" t="s">
        <v>16</v>
      </c>
      <c r="H4" s="2" t="s">
        <v>17</v>
      </c>
      <c r="I4" s="2" t="s">
        <v>24</v>
      </c>
      <c r="J4" s="2" t="s">
        <v>25</v>
      </c>
      <c r="K4" s="2" t="s">
        <v>23</v>
      </c>
      <c r="L4" s="2" t="str">
        <f t="shared" si="0"/>
        <v>73835</v>
      </c>
      <c r="M4" s="2" t="str">
        <f t="shared" si="1"/>
        <v>39922</v>
      </c>
      <c r="N4" s="2" t="b">
        <f t="shared" si="2"/>
        <v>0</v>
      </c>
      <c r="O4" s="1" t="b">
        <f t="shared" si="3"/>
        <v>0</v>
      </c>
      <c r="P4" s="1" t="b">
        <f t="shared" si="4"/>
        <v>0</v>
      </c>
    </row>
    <row r="5" spans="1:16">
      <c r="A5" s="2" t="s">
        <v>11</v>
      </c>
      <c r="B5" s="2" t="s">
        <v>12</v>
      </c>
      <c r="C5" s="2" t="s">
        <v>13</v>
      </c>
      <c r="D5" s="2" t="s">
        <v>14</v>
      </c>
      <c r="E5" s="2" t="s">
        <v>15</v>
      </c>
      <c r="F5" s="3">
        <v>37853</v>
      </c>
      <c r="G5" s="2" t="s">
        <v>16</v>
      </c>
      <c r="H5" s="2" t="s">
        <v>17</v>
      </c>
      <c r="I5" s="2" t="s">
        <v>26</v>
      </c>
      <c r="J5" s="2" t="s">
        <v>27</v>
      </c>
      <c r="K5" s="2" t="s">
        <v>20</v>
      </c>
      <c r="L5" s="2" t="str">
        <f t="shared" si="0"/>
        <v>74358</v>
      </c>
      <c r="M5" s="2" t="str">
        <f t="shared" si="1"/>
        <v>40197</v>
      </c>
      <c r="N5" s="2" t="str">
        <f t="shared" si="2"/>
        <v>RELEVE NORMALE</v>
      </c>
      <c r="O5" s="1" t="str">
        <f t="shared" si="3"/>
        <v>74358</v>
      </c>
      <c r="P5" s="1" t="str">
        <f t="shared" si="4"/>
        <v>40197</v>
      </c>
    </row>
    <row r="6" spans="1:16">
      <c r="A6" s="2" t="s">
        <v>11</v>
      </c>
      <c r="B6" s="2" t="s">
        <v>12</v>
      </c>
      <c r="C6" s="2" t="s">
        <v>13</v>
      </c>
      <c r="D6" s="2" t="s">
        <v>14</v>
      </c>
      <c r="E6" s="2" t="s">
        <v>15</v>
      </c>
      <c r="F6" s="3">
        <v>37910</v>
      </c>
      <c r="G6" s="2" t="s">
        <v>16</v>
      </c>
      <c r="H6" s="2" t="s">
        <v>17</v>
      </c>
      <c r="I6" s="2" t="s">
        <v>28</v>
      </c>
      <c r="J6" s="2" t="s">
        <v>29</v>
      </c>
      <c r="K6" s="2" t="s">
        <v>30</v>
      </c>
      <c r="L6" s="2" t="str">
        <f t="shared" si="0"/>
        <v>74948</v>
      </c>
      <c r="M6" s="2" t="str">
        <f t="shared" si="1"/>
        <v>40470</v>
      </c>
      <c r="N6" s="2" t="b">
        <f t="shared" si="2"/>
        <v>0</v>
      </c>
      <c r="O6" s="1" t="b">
        <f t="shared" si="3"/>
        <v>0</v>
      </c>
      <c r="P6" s="1" t="b">
        <f t="shared" si="4"/>
        <v>0</v>
      </c>
    </row>
    <row r="7" spans="1:16">
      <c r="A7" s="2" t="s">
        <v>11</v>
      </c>
      <c r="B7" s="2" t="s">
        <v>12</v>
      </c>
      <c r="C7" s="2" t="s">
        <v>13</v>
      </c>
      <c r="D7" s="2" t="s">
        <v>14</v>
      </c>
      <c r="E7" s="2" t="s">
        <v>15</v>
      </c>
      <c r="F7" s="3">
        <v>37970</v>
      </c>
      <c r="G7" s="2" t="s">
        <v>16</v>
      </c>
      <c r="H7" s="2" t="s">
        <v>17</v>
      </c>
      <c r="I7" s="2" t="s">
        <v>31</v>
      </c>
      <c r="J7" s="2" t="s">
        <v>32</v>
      </c>
      <c r="K7" s="2" t="s">
        <v>30</v>
      </c>
      <c r="L7" s="2" t="str">
        <f t="shared" si="0"/>
        <v>75829</v>
      </c>
      <c r="M7" s="2" t="str">
        <f t="shared" si="1"/>
        <v>40925</v>
      </c>
      <c r="N7" s="2" t="b">
        <f t="shared" si="2"/>
        <v>0</v>
      </c>
      <c r="O7" s="1" t="b">
        <f t="shared" si="3"/>
        <v>0</v>
      </c>
      <c r="P7" s="1" t="b">
        <f t="shared" si="4"/>
        <v>0</v>
      </c>
    </row>
    <row r="8" spans="1:16">
      <c r="A8" s="2" t="s">
        <v>11</v>
      </c>
      <c r="B8" s="2" t="s">
        <v>12</v>
      </c>
      <c r="C8" s="2" t="s">
        <v>13</v>
      </c>
      <c r="D8" s="2" t="s">
        <v>14</v>
      </c>
      <c r="E8" s="2" t="s">
        <v>15</v>
      </c>
      <c r="F8" s="3">
        <v>38051</v>
      </c>
      <c r="G8" s="2" t="s">
        <v>16</v>
      </c>
      <c r="H8" s="2" t="s">
        <v>17</v>
      </c>
      <c r="I8" s="2" t="s">
        <v>33</v>
      </c>
      <c r="J8" s="2" t="s">
        <v>34</v>
      </c>
      <c r="K8" s="2" t="s">
        <v>35</v>
      </c>
      <c r="L8" s="2" t="str">
        <f t="shared" si="0"/>
        <v>77382</v>
      </c>
      <c r="M8" s="2" t="str">
        <f t="shared" si="1"/>
        <v>41723</v>
      </c>
      <c r="N8" s="2" t="b">
        <f t="shared" si="2"/>
        <v>0</v>
      </c>
      <c r="O8" s="1" t="b">
        <f t="shared" si="3"/>
        <v>0</v>
      </c>
      <c r="P8" s="1" t="b">
        <f t="shared" si="4"/>
        <v>0</v>
      </c>
    </row>
    <row r="9" spans="1:16">
      <c r="A9" s="2" t="s">
        <v>11</v>
      </c>
      <c r="B9" s="2" t="s">
        <v>12</v>
      </c>
      <c r="C9" s="2" t="s">
        <v>13</v>
      </c>
      <c r="D9" s="2" t="s">
        <v>14</v>
      </c>
      <c r="E9" s="2" t="s">
        <v>15</v>
      </c>
      <c r="F9" s="3">
        <v>38097</v>
      </c>
      <c r="G9" s="2" t="s">
        <v>16</v>
      </c>
      <c r="H9" s="2" t="s">
        <v>17</v>
      </c>
      <c r="I9" s="2" t="s">
        <v>36</v>
      </c>
      <c r="J9" s="2" t="s">
        <v>37</v>
      </c>
      <c r="K9" s="2" t="s">
        <v>30</v>
      </c>
      <c r="L9" s="2" t="str">
        <f t="shared" si="0"/>
        <v>77657</v>
      </c>
      <c r="M9" s="2" t="str">
        <f t="shared" si="1"/>
        <v>41935</v>
      </c>
      <c r="N9" s="2" t="b">
        <f t="shared" si="2"/>
        <v>0</v>
      </c>
      <c r="O9" s="1" t="b">
        <f t="shared" si="3"/>
        <v>0</v>
      </c>
      <c r="P9" s="1" t="b">
        <f t="shared" si="4"/>
        <v>0</v>
      </c>
    </row>
    <row r="10" spans="1:16">
      <c r="A10" s="2" t="s">
        <v>11</v>
      </c>
      <c r="B10" s="2" t="s">
        <v>12</v>
      </c>
      <c r="C10" s="2" t="s">
        <v>13</v>
      </c>
      <c r="D10" s="2" t="s">
        <v>14</v>
      </c>
      <c r="E10" s="2" t="s">
        <v>15</v>
      </c>
      <c r="F10" s="3">
        <v>38159</v>
      </c>
      <c r="G10" s="2" t="s">
        <v>16</v>
      </c>
      <c r="H10" s="2" t="s">
        <v>17</v>
      </c>
      <c r="I10" s="2" t="s">
        <v>38</v>
      </c>
      <c r="J10" s="2" t="s">
        <v>39</v>
      </c>
      <c r="K10" s="2" t="s">
        <v>30</v>
      </c>
      <c r="L10" s="2" t="str">
        <f t="shared" si="0"/>
        <v>78480</v>
      </c>
      <c r="M10" s="2" t="str">
        <f t="shared" si="1"/>
        <v>42333</v>
      </c>
      <c r="N10" s="2" t="b">
        <f t="shared" si="2"/>
        <v>0</v>
      </c>
      <c r="O10" s="1" t="b">
        <f t="shared" si="3"/>
        <v>0</v>
      </c>
      <c r="P10" s="1" t="b">
        <f t="shared" si="4"/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D3"/>
  <sheetViews>
    <sheetView tabSelected="1" workbookViewId="0">
      <selection activeCell="A2" sqref="A2:IV3"/>
    </sheetView>
  </sheetViews>
  <sheetFormatPr baseColWidth="10" defaultRowHeight="15"/>
  <cols>
    <col min="1" max="1" width="16.7109375" bestFit="1" customWidth="1"/>
  </cols>
  <sheetData>
    <row r="1" spans="1:4">
      <c r="A1" s="2" t="s">
        <v>45</v>
      </c>
      <c r="B1" s="2" t="s">
        <v>46</v>
      </c>
      <c r="C1" s="2" t="s">
        <v>47</v>
      </c>
      <c r="D1" s="2" t="s">
        <v>48</v>
      </c>
    </row>
    <row r="2" spans="1:4">
      <c r="A2" s="2" t="s">
        <v>20</v>
      </c>
      <c r="B2" s="2" t="s">
        <v>18</v>
      </c>
      <c r="C2" s="2" t="s">
        <v>19</v>
      </c>
      <c r="D2" s="3">
        <v>37671</v>
      </c>
    </row>
    <row r="3" spans="1:4">
      <c r="A3" s="2" t="s">
        <v>20</v>
      </c>
      <c r="B3" s="2" t="s">
        <v>26</v>
      </c>
      <c r="C3" s="2" t="s">
        <v>27</v>
      </c>
      <c r="D3" s="3">
        <v>37853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</vt:lpstr>
      <vt:lpstr>Données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I81774</dc:creator>
  <cp:lastModifiedBy>brémont alexandre</cp:lastModifiedBy>
  <dcterms:created xsi:type="dcterms:W3CDTF">2014-04-04T09:11:13Z</dcterms:created>
  <dcterms:modified xsi:type="dcterms:W3CDTF">2014-04-07T09:55:22Z</dcterms:modified>
</cp:coreProperties>
</file>