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5255" windowHeight="7950" tabRatio="376"/>
  </bookViews>
  <sheets>
    <sheet name="BDD" sheetId="1" r:id="rId1"/>
  </sheets>
  <definedNames>
    <definedName name="_xlnm._FilterDatabase" localSheetId="0" hidden="1">BDD!$A$4:$L$37</definedName>
    <definedName name="ref">[0]!Ligne(12303)</definedName>
  </definedNames>
  <calcPr calcId="124519"/>
</workbook>
</file>

<file path=xl/calcChain.xml><?xml version="1.0" encoding="utf-8"?>
<calcChain xmlns="http://schemas.openxmlformats.org/spreadsheetml/2006/main">
  <c r="L43" i="1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1"/>
  <c r="A1"/>
</calcChain>
</file>

<file path=xl/sharedStrings.xml><?xml version="1.0" encoding="utf-8"?>
<sst xmlns="http://schemas.openxmlformats.org/spreadsheetml/2006/main" count="317" uniqueCount="76">
  <si>
    <t>Référence</t>
  </si>
  <si>
    <t>Fournisseur</t>
  </si>
  <si>
    <t>Catégorie</t>
  </si>
  <si>
    <t>Analyse</t>
  </si>
  <si>
    <t>Maintenance</t>
  </si>
  <si>
    <t>Date DR</t>
  </si>
  <si>
    <t>Fréquence</t>
  </si>
  <si>
    <t>Information</t>
  </si>
  <si>
    <t>62ABF001</t>
  </si>
  <si>
    <t>Eurofins</t>
  </si>
  <si>
    <t>Scruber</t>
  </si>
  <si>
    <t>NTK</t>
  </si>
  <si>
    <t>fiche de vie</t>
  </si>
  <si>
    <t>**/**/**</t>
  </si>
  <si>
    <t>Nettoyage</t>
  </si>
  <si>
    <t>62ABF002</t>
  </si>
  <si>
    <t>62NTK003</t>
  </si>
  <si>
    <t>Foss</t>
  </si>
  <si>
    <t>Analyseur NTK</t>
  </si>
  <si>
    <t>Documents associés</t>
  </si>
  <si>
    <t>Mise en service</t>
  </si>
  <si>
    <t>62CEN008</t>
  </si>
  <si>
    <t xml:space="preserve">Centrifugeuse </t>
  </si>
  <si>
    <t>Centrif</t>
  </si>
  <si>
    <t>AMA 200 et fiche de vie</t>
  </si>
  <si>
    <t>62COD002</t>
  </si>
  <si>
    <t>Skalar</t>
  </si>
  <si>
    <t>Analyseur DCO</t>
  </si>
  <si>
    <t>DCO</t>
  </si>
  <si>
    <t>AMA 131 et fiche de vie</t>
  </si>
  <si>
    <t>62CON003</t>
  </si>
  <si>
    <t xml:space="preserve">Conductimètre </t>
  </si>
  <si>
    <t>Conduc</t>
  </si>
  <si>
    <t>62CUS007</t>
  </si>
  <si>
    <t xml:space="preserve">Cuve à ultrason </t>
  </si>
  <si>
    <t>62DCO001</t>
  </si>
  <si>
    <t>Minéralisateur DCO</t>
  </si>
  <si>
    <t>62DCO002</t>
  </si>
  <si>
    <t>62DCO003</t>
  </si>
  <si>
    <t>62DCO005</t>
  </si>
  <si>
    <t>62DCO006</t>
  </si>
  <si>
    <t>62DCO007</t>
  </si>
  <si>
    <t>62DCO008</t>
  </si>
  <si>
    <t>62DCO009</t>
  </si>
  <si>
    <t>62DCO010</t>
  </si>
  <si>
    <t>62DCO011</t>
  </si>
  <si>
    <t>62DCO012</t>
  </si>
  <si>
    <t>62DCO013</t>
  </si>
  <si>
    <t>62DCO023</t>
  </si>
  <si>
    <t>62DIG001</t>
  </si>
  <si>
    <t>Plaque chauffante</t>
  </si>
  <si>
    <t>Digestion</t>
  </si>
  <si>
    <t>62DIG002</t>
  </si>
  <si>
    <t>62MOS001</t>
  </si>
  <si>
    <t xml:space="preserve">Micro-onde </t>
  </si>
  <si>
    <t>62NTK001</t>
  </si>
  <si>
    <t>Minéralisateur NTK</t>
  </si>
  <si>
    <t>62NTK002</t>
  </si>
  <si>
    <t>AMA 187 et fiche de vie</t>
  </si>
  <si>
    <t>62NTK004</t>
  </si>
  <si>
    <t>62NTK007</t>
  </si>
  <si>
    <t>62NTK008</t>
  </si>
  <si>
    <t>62NTK010</t>
  </si>
  <si>
    <t>62NTK011</t>
  </si>
  <si>
    <t>62NTK013</t>
  </si>
  <si>
    <t>62NTK014</t>
  </si>
  <si>
    <t>62NTK015</t>
  </si>
  <si>
    <t>???</t>
  </si>
  <si>
    <t>A jour</t>
  </si>
  <si>
    <t>Date PR</t>
  </si>
  <si>
    <t>Semaine PR</t>
  </si>
  <si>
    <t>En retard</t>
  </si>
  <si>
    <t>Cette semaine</t>
  </si>
  <si>
    <t>En cours</t>
  </si>
  <si>
    <t>Statut</t>
  </si>
  <si>
    <t>Changement joints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</si>
</sst>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4" fontId="0" fillId="4" borderId="6" xfId="0" applyNumberFormat="1" applyFont="1" applyFill="1" applyBorder="1" applyAlignment="1">
      <alignment horizontal="center" vertical="center"/>
    </xf>
    <xf numFmtId="0" fontId="0" fillId="4" borderId="7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rgb="FFC00000"/>
        </patternFill>
      </fill>
    </dxf>
    <dxf>
      <font>
        <color auto="1"/>
      </font>
      <fill>
        <patternFill patternType="solid">
          <bgColor theme="0"/>
        </patternFill>
      </fill>
    </dxf>
    <dxf>
      <font>
        <color rgb="FFFF0000"/>
      </font>
    </dxf>
    <dxf>
      <font>
        <color rgb="FF00B050"/>
      </font>
    </dxf>
  </dxfs>
  <tableStyles count="0" defaultTableStyle="TableStyleMedium9" defaultPivotStyle="PivotStyleLight16"/>
  <colors>
    <mruColors>
      <color rgb="FFDA262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L43"/>
  <sheetViews>
    <sheetView tabSelected="1" zoomScale="95" zoomScaleNormal="95" workbookViewId="0">
      <pane ySplit="4" topLeftCell="A5" activePane="bottomLeft" state="frozenSplit"/>
      <selection pane="bottomLeft" activeCell="C35" sqref="C35"/>
    </sheetView>
  </sheetViews>
  <sheetFormatPr baseColWidth="10" defaultRowHeight="15"/>
  <cols>
    <col min="1" max="1" width="15.140625" style="2" customWidth="1"/>
    <col min="2" max="2" width="16.28515625" style="2" hidden="1" customWidth="1"/>
    <col min="3" max="3" width="18.42578125" style="2" bestFit="1" customWidth="1"/>
    <col min="4" max="4" width="12.5703125" style="2" bestFit="1" customWidth="1"/>
    <col min="5" max="5" width="24.85546875" style="2" hidden="1" customWidth="1"/>
    <col min="6" max="6" width="19.42578125" style="2" hidden="1" customWidth="1"/>
    <col min="7" max="7" width="30.28515625" style="4" bestFit="1" customWidth="1"/>
    <col min="8" max="8" width="13.140625" style="2" bestFit="1" customWidth="1"/>
    <col min="9" max="9" width="14.42578125" style="2" customWidth="1"/>
    <col min="10" max="10" width="12.42578125" style="3" bestFit="1" customWidth="1"/>
    <col min="11" max="11" width="11.42578125" style="2"/>
    <col min="12" max="12" width="16" style="10" bestFit="1" customWidth="1"/>
    <col min="13" max="16384" width="11.42578125" style="2"/>
  </cols>
  <sheetData>
    <row r="1" spans="1:12" ht="16.5" thickTop="1" thickBot="1">
      <c r="A1" s="16">
        <f ca="1">NOW()</f>
        <v>41732.895009837965</v>
      </c>
      <c r="B1" s="27" t="s">
        <v>7</v>
      </c>
      <c r="C1" s="28"/>
      <c r="D1" s="28"/>
      <c r="E1" s="28"/>
      <c r="F1" s="28"/>
      <c r="G1" s="26" t="s">
        <v>4</v>
      </c>
      <c r="H1" s="26"/>
      <c r="I1" s="26"/>
      <c r="J1" s="26"/>
      <c r="K1" s="26"/>
      <c r="L1" s="15">
        <f ca="1">WEEKNUM(NOW())</f>
        <v>14</v>
      </c>
    </row>
    <row r="2" spans="1:12" ht="15.75" thickTop="1">
      <c r="B2" s="14"/>
      <c r="D2" s="24"/>
      <c r="E2" s="24"/>
      <c r="F2" s="24"/>
      <c r="G2" s="24"/>
      <c r="J2" s="13" t="s">
        <v>71</v>
      </c>
      <c r="K2" s="12" t="s">
        <v>73</v>
      </c>
      <c r="L2" s="11" t="s">
        <v>72</v>
      </c>
    </row>
    <row r="3" spans="1:12" ht="15.75" thickBot="1">
      <c r="D3" s="25"/>
      <c r="E3" s="25"/>
      <c r="F3" s="25"/>
      <c r="G3" s="25"/>
    </row>
    <row r="4" spans="1:12" s="1" customFormat="1" ht="17.25" thickTop="1" thickBot="1">
      <c r="A4" s="17" t="s">
        <v>0</v>
      </c>
      <c r="B4" s="18" t="s">
        <v>1</v>
      </c>
      <c r="C4" s="18" t="s">
        <v>2</v>
      </c>
      <c r="D4" s="19" t="s">
        <v>3</v>
      </c>
      <c r="E4" s="18" t="s">
        <v>19</v>
      </c>
      <c r="F4" s="20" t="s">
        <v>20</v>
      </c>
      <c r="G4" s="18" t="s">
        <v>4</v>
      </c>
      <c r="H4" s="21" t="s">
        <v>5</v>
      </c>
      <c r="I4" s="19" t="s">
        <v>6</v>
      </c>
      <c r="J4" s="22" t="s">
        <v>69</v>
      </c>
      <c r="K4" s="19" t="s">
        <v>74</v>
      </c>
      <c r="L4" s="23" t="s">
        <v>70</v>
      </c>
    </row>
    <row r="5" spans="1:12" ht="15.75" thickTop="1">
      <c r="A5" s="5" t="s">
        <v>8</v>
      </c>
      <c r="B5" s="5" t="s">
        <v>9</v>
      </c>
      <c r="C5" s="5" t="s">
        <v>10</v>
      </c>
      <c r="D5" s="2" t="s">
        <v>11</v>
      </c>
      <c r="E5" s="5" t="s">
        <v>12</v>
      </c>
      <c r="F5" s="8" t="s">
        <v>13</v>
      </c>
      <c r="G5" s="4" t="s">
        <v>14</v>
      </c>
      <c r="H5" s="9">
        <v>41727</v>
      </c>
      <c r="I5" s="5">
        <v>1</v>
      </c>
      <c r="J5" s="3">
        <v>41728</v>
      </c>
      <c r="K5" s="3" t="s">
        <v>71</v>
      </c>
      <c r="L5" s="10">
        <f t="shared" ref="L5:L43" si="0">WEEKNUM(J5)</f>
        <v>14</v>
      </c>
    </row>
    <row r="6" spans="1:12">
      <c r="A6" s="5" t="s">
        <v>15</v>
      </c>
      <c r="B6" s="5" t="s">
        <v>9</v>
      </c>
      <c r="C6" s="5" t="s">
        <v>10</v>
      </c>
      <c r="D6" s="2" t="s">
        <v>11</v>
      </c>
      <c r="E6" s="5" t="s">
        <v>12</v>
      </c>
      <c r="F6" s="8" t="s">
        <v>13</v>
      </c>
      <c r="G6" s="4" t="s">
        <v>14</v>
      </c>
      <c r="H6" s="9">
        <v>41728</v>
      </c>
      <c r="I6" s="5">
        <v>1</v>
      </c>
      <c r="J6" s="3">
        <v>41729</v>
      </c>
      <c r="K6" s="2" t="s">
        <v>68</v>
      </c>
      <c r="L6" s="10">
        <f t="shared" si="0"/>
        <v>14</v>
      </c>
    </row>
    <row r="7" spans="1:12" ht="15.75">
      <c r="A7" s="5" t="s">
        <v>21</v>
      </c>
      <c r="B7" s="5" t="s">
        <v>9</v>
      </c>
      <c r="C7" s="5" t="s">
        <v>22</v>
      </c>
      <c r="D7" s="2" t="s">
        <v>23</v>
      </c>
      <c r="E7" s="6" t="s">
        <v>24</v>
      </c>
      <c r="F7" s="8" t="s">
        <v>13</v>
      </c>
      <c r="G7" s="4" t="s">
        <v>14</v>
      </c>
      <c r="H7" s="9">
        <v>41729</v>
      </c>
      <c r="I7" s="5">
        <v>186</v>
      </c>
      <c r="J7" s="3">
        <v>41915</v>
      </c>
      <c r="K7" s="2" t="s">
        <v>68</v>
      </c>
      <c r="L7" s="10">
        <f t="shared" si="0"/>
        <v>40</v>
      </c>
    </row>
    <row r="8" spans="1:12">
      <c r="A8" s="5" t="s">
        <v>25</v>
      </c>
      <c r="B8" s="5" t="s">
        <v>26</v>
      </c>
      <c r="C8" s="5" t="s">
        <v>27</v>
      </c>
      <c r="D8" s="2" t="s">
        <v>28</v>
      </c>
      <c r="E8" s="5" t="s">
        <v>29</v>
      </c>
      <c r="F8" s="8">
        <v>38991</v>
      </c>
      <c r="G8" s="4" t="s">
        <v>14</v>
      </c>
      <c r="H8" s="9">
        <v>41730</v>
      </c>
      <c r="I8" s="5">
        <v>1</v>
      </c>
      <c r="J8" s="3">
        <v>41731</v>
      </c>
      <c r="K8" s="2" t="s">
        <v>68</v>
      </c>
      <c r="L8" s="10">
        <f t="shared" si="0"/>
        <v>14</v>
      </c>
    </row>
    <row r="9" spans="1:12" ht="15.75">
      <c r="A9" s="5" t="s">
        <v>30</v>
      </c>
      <c r="B9" s="5" t="s">
        <v>9</v>
      </c>
      <c r="C9" s="5" t="s">
        <v>31</v>
      </c>
      <c r="D9" s="2" t="s">
        <v>32</v>
      </c>
      <c r="E9" s="6" t="s">
        <v>24</v>
      </c>
      <c r="F9" s="8">
        <v>34731</v>
      </c>
      <c r="G9" s="4" t="s">
        <v>14</v>
      </c>
      <c r="H9" s="9">
        <v>41731</v>
      </c>
      <c r="I9" s="5">
        <v>1</v>
      </c>
      <c r="J9" s="3">
        <v>41732</v>
      </c>
      <c r="K9" s="2" t="s">
        <v>68</v>
      </c>
      <c r="L9" s="10">
        <f t="shared" si="0"/>
        <v>14</v>
      </c>
    </row>
    <row r="10" spans="1:12" ht="15.75">
      <c r="A10" s="5" t="s">
        <v>33</v>
      </c>
      <c r="B10" s="5" t="s">
        <v>9</v>
      </c>
      <c r="C10" s="5" t="s">
        <v>34</v>
      </c>
      <c r="D10" s="2" t="s">
        <v>67</v>
      </c>
      <c r="E10" s="6" t="s">
        <v>24</v>
      </c>
      <c r="F10" s="8">
        <v>35400</v>
      </c>
      <c r="G10" s="4" t="s">
        <v>14</v>
      </c>
      <c r="H10" s="9">
        <v>41732</v>
      </c>
      <c r="I10" s="5">
        <v>8</v>
      </c>
      <c r="J10" s="3">
        <v>41740</v>
      </c>
      <c r="K10" s="2" t="s">
        <v>68</v>
      </c>
      <c r="L10" s="10">
        <f t="shared" si="0"/>
        <v>15</v>
      </c>
    </row>
    <row r="11" spans="1:12" ht="15.75">
      <c r="A11" s="5" t="s">
        <v>35</v>
      </c>
      <c r="B11" s="5" t="s">
        <v>9</v>
      </c>
      <c r="C11" s="5" t="s">
        <v>36</v>
      </c>
      <c r="D11" s="2" t="s">
        <v>28</v>
      </c>
      <c r="E11" s="6" t="s">
        <v>24</v>
      </c>
      <c r="F11" s="8" t="s">
        <v>13</v>
      </c>
      <c r="G11" s="4" t="s">
        <v>14</v>
      </c>
      <c r="H11" s="9">
        <v>41733</v>
      </c>
      <c r="I11" s="5">
        <v>11</v>
      </c>
      <c r="J11" s="3">
        <v>41744</v>
      </c>
      <c r="K11" s="2" t="s">
        <v>68</v>
      </c>
      <c r="L11" s="10">
        <f t="shared" si="0"/>
        <v>16</v>
      </c>
    </row>
    <row r="12" spans="1:12" ht="15.75">
      <c r="A12" s="5" t="s">
        <v>37</v>
      </c>
      <c r="B12" s="5" t="s">
        <v>9</v>
      </c>
      <c r="C12" s="5" t="s">
        <v>36</v>
      </c>
      <c r="D12" s="2" t="s">
        <v>28</v>
      </c>
      <c r="E12" s="6" t="s">
        <v>24</v>
      </c>
      <c r="F12" s="8" t="s">
        <v>13</v>
      </c>
      <c r="G12" s="4" t="s">
        <v>14</v>
      </c>
      <c r="H12" s="9">
        <v>41734</v>
      </c>
      <c r="I12" s="5">
        <v>21</v>
      </c>
      <c r="J12" s="3">
        <v>41755</v>
      </c>
      <c r="K12" s="2" t="s">
        <v>68</v>
      </c>
      <c r="L12" s="10">
        <f t="shared" si="0"/>
        <v>17</v>
      </c>
    </row>
    <row r="13" spans="1:12" ht="15.75">
      <c r="A13" s="5" t="s">
        <v>38</v>
      </c>
      <c r="B13" s="5" t="s">
        <v>9</v>
      </c>
      <c r="C13" s="5" t="s">
        <v>36</v>
      </c>
      <c r="D13" s="2" t="s">
        <v>28</v>
      </c>
      <c r="E13" s="6" t="s">
        <v>24</v>
      </c>
      <c r="F13" s="8" t="s">
        <v>13</v>
      </c>
      <c r="G13" s="4" t="s">
        <v>14</v>
      </c>
      <c r="H13" s="9">
        <v>41735</v>
      </c>
      <c r="I13" s="5">
        <v>9</v>
      </c>
      <c r="J13" s="3">
        <v>41744</v>
      </c>
      <c r="K13" s="2" t="s">
        <v>68</v>
      </c>
      <c r="L13" s="10">
        <f t="shared" si="0"/>
        <v>16</v>
      </c>
    </row>
    <row r="14" spans="1:12" ht="15.75">
      <c r="A14" s="5" t="s">
        <v>39</v>
      </c>
      <c r="B14" s="5" t="s">
        <v>9</v>
      </c>
      <c r="C14" s="5" t="s">
        <v>36</v>
      </c>
      <c r="D14" s="2" t="s">
        <v>28</v>
      </c>
      <c r="E14" s="6" t="s">
        <v>24</v>
      </c>
      <c r="F14" s="8" t="s">
        <v>13</v>
      </c>
      <c r="G14" s="4" t="s">
        <v>14</v>
      </c>
      <c r="H14" s="9">
        <v>41736</v>
      </c>
      <c r="I14" s="5">
        <v>1</v>
      </c>
      <c r="J14" s="3">
        <v>41737</v>
      </c>
      <c r="K14" s="2" t="s">
        <v>68</v>
      </c>
      <c r="L14" s="10">
        <f t="shared" si="0"/>
        <v>15</v>
      </c>
    </row>
    <row r="15" spans="1:12" ht="15.75">
      <c r="A15" s="5" t="s">
        <v>40</v>
      </c>
      <c r="B15" s="5" t="s">
        <v>9</v>
      </c>
      <c r="C15" s="5" t="s">
        <v>36</v>
      </c>
      <c r="D15" s="2" t="s">
        <v>28</v>
      </c>
      <c r="E15" s="6" t="s">
        <v>24</v>
      </c>
      <c r="F15" s="8" t="s">
        <v>13</v>
      </c>
      <c r="G15" s="4" t="s">
        <v>14</v>
      </c>
      <c r="H15" s="9">
        <v>41737</v>
      </c>
      <c r="I15" s="5">
        <v>1</v>
      </c>
      <c r="J15" s="3">
        <v>41738</v>
      </c>
      <c r="K15" s="2" t="s">
        <v>68</v>
      </c>
      <c r="L15" s="10">
        <f t="shared" si="0"/>
        <v>15</v>
      </c>
    </row>
    <row r="16" spans="1:12" ht="15.75">
      <c r="A16" s="5" t="s">
        <v>41</v>
      </c>
      <c r="B16" s="5" t="s">
        <v>9</v>
      </c>
      <c r="C16" s="5" t="s">
        <v>36</v>
      </c>
      <c r="D16" s="2" t="s">
        <v>28</v>
      </c>
      <c r="E16" s="6" t="s">
        <v>24</v>
      </c>
      <c r="F16" s="8" t="s">
        <v>13</v>
      </c>
      <c r="G16" s="4" t="s">
        <v>14</v>
      </c>
      <c r="H16" s="9">
        <v>41738</v>
      </c>
      <c r="I16" s="5">
        <v>1</v>
      </c>
      <c r="J16" s="3">
        <v>41739</v>
      </c>
      <c r="K16" s="2" t="s">
        <v>68</v>
      </c>
      <c r="L16" s="10">
        <f t="shared" si="0"/>
        <v>15</v>
      </c>
    </row>
    <row r="17" spans="1:12" ht="15.75">
      <c r="A17" s="5" t="s">
        <v>42</v>
      </c>
      <c r="B17" s="5" t="s">
        <v>9</v>
      </c>
      <c r="C17" s="5" t="s">
        <v>36</v>
      </c>
      <c r="D17" s="2" t="s">
        <v>28</v>
      </c>
      <c r="E17" s="6" t="s">
        <v>24</v>
      </c>
      <c r="F17" s="8" t="s">
        <v>13</v>
      </c>
      <c r="G17" s="4" t="s">
        <v>14</v>
      </c>
      <c r="H17" s="9">
        <v>41739</v>
      </c>
      <c r="I17" s="5">
        <v>1</v>
      </c>
      <c r="J17" s="3">
        <v>41740</v>
      </c>
      <c r="K17" s="2" t="s">
        <v>68</v>
      </c>
      <c r="L17" s="10">
        <f t="shared" si="0"/>
        <v>15</v>
      </c>
    </row>
    <row r="18" spans="1:12" ht="15.75">
      <c r="A18" s="5" t="s">
        <v>43</v>
      </c>
      <c r="B18" s="5" t="s">
        <v>9</v>
      </c>
      <c r="C18" s="5" t="s">
        <v>36</v>
      </c>
      <c r="D18" s="2" t="s">
        <v>28</v>
      </c>
      <c r="E18" s="6" t="s">
        <v>24</v>
      </c>
      <c r="F18" s="8" t="s">
        <v>13</v>
      </c>
      <c r="G18" s="4" t="s">
        <v>14</v>
      </c>
      <c r="H18" s="9">
        <v>41740</v>
      </c>
      <c r="I18" s="5">
        <v>1</v>
      </c>
      <c r="J18" s="3">
        <v>41741</v>
      </c>
      <c r="K18" s="2" t="s">
        <v>68</v>
      </c>
      <c r="L18" s="10">
        <f t="shared" si="0"/>
        <v>15</v>
      </c>
    </row>
    <row r="19" spans="1:12" ht="15.75">
      <c r="A19" s="5" t="s">
        <v>44</v>
      </c>
      <c r="B19" s="5" t="s">
        <v>9</v>
      </c>
      <c r="C19" s="5" t="s">
        <v>36</v>
      </c>
      <c r="D19" s="2" t="s">
        <v>28</v>
      </c>
      <c r="E19" s="6" t="s">
        <v>24</v>
      </c>
      <c r="F19" s="8" t="s">
        <v>13</v>
      </c>
      <c r="G19" s="4" t="s">
        <v>14</v>
      </c>
      <c r="H19" s="9">
        <v>41741</v>
      </c>
      <c r="I19" s="5">
        <v>1</v>
      </c>
      <c r="J19" s="3">
        <v>41742</v>
      </c>
      <c r="K19" s="2" t="s">
        <v>68</v>
      </c>
      <c r="L19" s="10">
        <f t="shared" si="0"/>
        <v>16</v>
      </c>
    </row>
    <row r="20" spans="1:12" ht="15.75">
      <c r="A20" s="5" t="s">
        <v>45</v>
      </c>
      <c r="B20" s="5" t="s">
        <v>9</v>
      </c>
      <c r="C20" s="5" t="s">
        <v>36</v>
      </c>
      <c r="D20" s="2" t="s">
        <v>28</v>
      </c>
      <c r="E20" s="6" t="s">
        <v>24</v>
      </c>
      <c r="F20" s="8" t="s">
        <v>13</v>
      </c>
      <c r="G20" s="4" t="s">
        <v>14</v>
      </c>
      <c r="H20" s="9">
        <v>41742</v>
      </c>
      <c r="I20" s="5">
        <v>1</v>
      </c>
      <c r="J20" s="3">
        <v>41743</v>
      </c>
      <c r="K20" s="2" t="s">
        <v>68</v>
      </c>
      <c r="L20" s="10">
        <f t="shared" si="0"/>
        <v>16</v>
      </c>
    </row>
    <row r="21" spans="1:12" ht="15.75">
      <c r="A21" s="5" t="s">
        <v>46</v>
      </c>
      <c r="B21" s="5" t="s">
        <v>9</v>
      </c>
      <c r="C21" s="5" t="s">
        <v>36</v>
      </c>
      <c r="D21" s="2" t="s">
        <v>28</v>
      </c>
      <c r="E21" s="6" t="s">
        <v>24</v>
      </c>
      <c r="F21" s="8" t="s">
        <v>13</v>
      </c>
      <c r="G21" s="4" t="s">
        <v>14</v>
      </c>
      <c r="H21" s="9">
        <v>41743</v>
      </c>
      <c r="I21" s="5">
        <v>1</v>
      </c>
      <c r="J21" s="3">
        <v>41744</v>
      </c>
      <c r="K21" s="2" t="s">
        <v>68</v>
      </c>
      <c r="L21" s="10">
        <f t="shared" si="0"/>
        <v>16</v>
      </c>
    </row>
    <row r="22" spans="1:12" ht="15.75">
      <c r="A22" s="5" t="s">
        <v>47</v>
      </c>
      <c r="B22" s="5" t="s">
        <v>9</v>
      </c>
      <c r="C22" s="5" t="s">
        <v>36</v>
      </c>
      <c r="D22" s="2" t="s">
        <v>28</v>
      </c>
      <c r="E22" s="6" t="s">
        <v>24</v>
      </c>
      <c r="F22" s="8" t="s">
        <v>13</v>
      </c>
      <c r="G22" s="4" t="s">
        <v>14</v>
      </c>
      <c r="H22" s="9">
        <v>41744</v>
      </c>
      <c r="I22" s="5">
        <v>1</v>
      </c>
      <c r="J22" s="3">
        <v>41745</v>
      </c>
      <c r="K22" s="2" t="s">
        <v>68</v>
      </c>
      <c r="L22" s="10">
        <f t="shared" si="0"/>
        <v>16</v>
      </c>
    </row>
    <row r="23" spans="1:12" ht="15.75">
      <c r="A23" s="5" t="s">
        <v>48</v>
      </c>
      <c r="B23" s="5" t="s">
        <v>9</v>
      </c>
      <c r="C23" s="5" t="s">
        <v>36</v>
      </c>
      <c r="D23" s="2" t="s">
        <v>28</v>
      </c>
      <c r="E23" s="6" t="s">
        <v>24</v>
      </c>
      <c r="F23" s="8" t="s">
        <v>13</v>
      </c>
      <c r="G23" s="4" t="s">
        <v>14</v>
      </c>
      <c r="H23" s="9">
        <v>41745</v>
      </c>
      <c r="I23" s="5">
        <v>10</v>
      </c>
      <c r="J23" s="3">
        <v>41755</v>
      </c>
      <c r="K23" s="2" t="s">
        <v>68</v>
      </c>
      <c r="L23" s="10">
        <f t="shared" si="0"/>
        <v>17</v>
      </c>
    </row>
    <row r="24" spans="1:12" ht="15.75">
      <c r="A24" s="5" t="s">
        <v>49</v>
      </c>
      <c r="B24" s="5" t="s">
        <v>9</v>
      </c>
      <c r="C24" s="5" t="s">
        <v>50</v>
      </c>
      <c r="D24" s="2" t="s">
        <v>51</v>
      </c>
      <c r="E24" s="6" t="s">
        <v>24</v>
      </c>
      <c r="F24" s="8">
        <v>40443</v>
      </c>
      <c r="G24" s="4" t="s">
        <v>14</v>
      </c>
      <c r="H24" s="9">
        <v>41746</v>
      </c>
      <c r="I24" s="5">
        <v>1</v>
      </c>
      <c r="J24" s="3">
        <v>41747</v>
      </c>
      <c r="K24" s="2" t="s">
        <v>68</v>
      </c>
      <c r="L24" s="10">
        <f t="shared" si="0"/>
        <v>16</v>
      </c>
    </row>
    <row r="25" spans="1:12" ht="15.75">
      <c r="A25" s="5" t="s">
        <v>52</v>
      </c>
      <c r="B25" s="5" t="s">
        <v>9</v>
      </c>
      <c r="C25" s="5" t="s">
        <v>50</v>
      </c>
      <c r="D25" s="2" t="s">
        <v>51</v>
      </c>
      <c r="E25" s="6" t="s">
        <v>24</v>
      </c>
      <c r="F25" s="8">
        <v>40452</v>
      </c>
      <c r="G25" s="4" t="s">
        <v>14</v>
      </c>
      <c r="H25" s="9">
        <v>41747</v>
      </c>
      <c r="I25" s="5">
        <v>1</v>
      </c>
      <c r="J25" s="3">
        <v>41748</v>
      </c>
      <c r="K25" s="2" t="s">
        <v>68</v>
      </c>
      <c r="L25" s="10">
        <f t="shared" si="0"/>
        <v>16</v>
      </c>
    </row>
    <row r="26" spans="1:12" ht="15.75">
      <c r="A26" s="5" t="s">
        <v>53</v>
      </c>
      <c r="B26" s="5" t="s">
        <v>9</v>
      </c>
      <c r="C26" s="5" t="s">
        <v>54</v>
      </c>
      <c r="D26" s="2" t="s">
        <v>51</v>
      </c>
      <c r="E26" s="6" t="s">
        <v>24</v>
      </c>
      <c r="F26" s="8">
        <v>36861</v>
      </c>
      <c r="G26" s="4" t="s">
        <v>14</v>
      </c>
      <c r="H26" s="9">
        <v>41748</v>
      </c>
      <c r="I26" s="5">
        <v>1</v>
      </c>
      <c r="J26" s="3">
        <v>41749</v>
      </c>
      <c r="K26" s="2" t="s">
        <v>68</v>
      </c>
      <c r="L26" s="10">
        <f t="shared" si="0"/>
        <v>17</v>
      </c>
    </row>
    <row r="27" spans="1:12" ht="15.75">
      <c r="A27" s="5" t="s">
        <v>55</v>
      </c>
      <c r="B27" s="5" t="s">
        <v>9</v>
      </c>
      <c r="C27" s="5" t="s">
        <v>56</v>
      </c>
      <c r="D27" s="2" t="s">
        <v>11</v>
      </c>
      <c r="E27" s="6" t="s">
        <v>24</v>
      </c>
      <c r="F27" s="8" t="s">
        <v>13</v>
      </c>
      <c r="G27" s="4" t="s">
        <v>14</v>
      </c>
      <c r="H27" s="9">
        <v>41749</v>
      </c>
      <c r="I27" s="5">
        <v>1</v>
      </c>
      <c r="J27" s="3">
        <v>41750</v>
      </c>
      <c r="K27" s="2" t="s">
        <v>68</v>
      </c>
      <c r="L27" s="10">
        <f t="shared" si="0"/>
        <v>17</v>
      </c>
    </row>
    <row r="28" spans="1:12" ht="15.75">
      <c r="A28" s="5" t="s">
        <v>57</v>
      </c>
      <c r="B28" s="5" t="s">
        <v>9</v>
      </c>
      <c r="C28" s="6" t="s">
        <v>18</v>
      </c>
      <c r="D28" s="2" t="s">
        <v>11</v>
      </c>
      <c r="E28" s="5" t="s">
        <v>58</v>
      </c>
      <c r="F28" s="8">
        <v>39623</v>
      </c>
      <c r="G28" s="4" t="s">
        <v>14</v>
      </c>
      <c r="H28" s="9">
        <v>41750</v>
      </c>
      <c r="I28" s="5">
        <v>11</v>
      </c>
      <c r="J28" s="3">
        <v>41761</v>
      </c>
      <c r="K28" s="2" t="s">
        <v>68</v>
      </c>
      <c r="L28" s="10">
        <f t="shared" si="0"/>
        <v>18</v>
      </c>
    </row>
    <row r="29" spans="1:12" ht="15.75">
      <c r="A29" s="6" t="s">
        <v>16</v>
      </c>
      <c r="B29" s="5" t="s">
        <v>17</v>
      </c>
      <c r="C29" s="6" t="s">
        <v>18</v>
      </c>
      <c r="D29" s="2" t="s">
        <v>11</v>
      </c>
      <c r="E29" s="6" t="s">
        <v>24</v>
      </c>
      <c r="F29" s="7">
        <v>40634</v>
      </c>
      <c r="G29" s="4" t="s">
        <v>14</v>
      </c>
      <c r="H29" s="9">
        <v>41751</v>
      </c>
      <c r="I29" s="5">
        <v>1</v>
      </c>
      <c r="J29" s="3">
        <v>41752</v>
      </c>
      <c r="K29" s="2" t="s">
        <v>68</v>
      </c>
      <c r="L29" s="10">
        <f t="shared" si="0"/>
        <v>17</v>
      </c>
    </row>
    <row r="30" spans="1:12" ht="15.75">
      <c r="A30" s="5" t="s">
        <v>59</v>
      </c>
      <c r="B30" s="5" t="s">
        <v>9</v>
      </c>
      <c r="C30" s="5" t="s">
        <v>56</v>
      </c>
      <c r="D30" s="2" t="s">
        <v>11</v>
      </c>
      <c r="E30" s="6" t="s">
        <v>24</v>
      </c>
      <c r="F30" s="8" t="s">
        <v>13</v>
      </c>
      <c r="G30" s="4" t="s">
        <v>14</v>
      </c>
      <c r="H30" s="9">
        <v>41752</v>
      </c>
      <c r="I30" s="5">
        <v>1</v>
      </c>
      <c r="J30" s="3">
        <v>41753</v>
      </c>
      <c r="K30" s="2" t="s">
        <v>68</v>
      </c>
      <c r="L30" s="10">
        <f t="shared" si="0"/>
        <v>17</v>
      </c>
    </row>
    <row r="31" spans="1:12" ht="15.75">
      <c r="A31" s="5" t="s">
        <v>60</v>
      </c>
      <c r="B31" s="5" t="s">
        <v>9</v>
      </c>
      <c r="C31" s="5" t="s">
        <v>56</v>
      </c>
      <c r="D31" s="2" t="s">
        <v>11</v>
      </c>
      <c r="E31" s="6" t="s">
        <v>24</v>
      </c>
      <c r="F31" s="8" t="s">
        <v>13</v>
      </c>
      <c r="G31" s="4" t="s">
        <v>14</v>
      </c>
      <c r="H31" s="9">
        <v>41753</v>
      </c>
      <c r="I31" s="5">
        <v>1</v>
      </c>
      <c r="J31" s="3">
        <v>41754</v>
      </c>
      <c r="K31" s="2" t="s">
        <v>68</v>
      </c>
      <c r="L31" s="10">
        <f t="shared" si="0"/>
        <v>17</v>
      </c>
    </row>
    <row r="32" spans="1:12" ht="15.75">
      <c r="A32" s="5" t="s">
        <v>61</v>
      </c>
      <c r="B32" s="5" t="s">
        <v>9</v>
      </c>
      <c r="C32" s="5" t="s">
        <v>56</v>
      </c>
      <c r="D32" s="2" t="s">
        <v>11</v>
      </c>
      <c r="E32" s="6" t="s">
        <v>24</v>
      </c>
      <c r="F32" s="8" t="s">
        <v>13</v>
      </c>
      <c r="G32" s="4" t="s">
        <v>14</v>
      </c>
      <c r="H32" s="9">
        <v>41754</v>
      </c>
      <c r="I32" s="5">
        <v>1</v>
      </c>
      <c r="J32" s="3">
        <v>41755</v>
      </c>
      <c r="K32" s="2" t="s">
        <v>68</v>
      </c>
      <c r="L32" s="10">
        <f t="shared" si="0"/>
        <v>17</v>
      </c>
    </row>
    <row r="33" spans="1:12" ht="15.75">
      <c r="A33" s="5" t="s">
        <v>62</v>
      </c>
      <c r="B33" s="5" t="s">
        <v>9</v>
      </c>
      <c r="C33" s="5" t="s">
        <v>56</v>
      </c>
      <c r="D33" s="2" t="s">
        <v>11</v>
      </c>
      <c r="E33" s="6" t="s">
        <v>24</v>
      </c>
      <c r="F33" s="8" t="s">
        <v>13</v>
      </c>
      <c r="G33" s="4" t="s">
        <v>14</v>
      </c>
      <c r="H33" s="9">
        <v>41755</v>
      </c>
      <c r="I33" s="5">
        <v>1</v>
      </c>
      <c r="J33" s="3">
        <v>41756</v>
      </c>
      <c r="K33" s="2" t="s">
        <v>68</v>
      </c>
      <c r="L33" s="10">
        <f t="shared" si="0"/>
        <v>18</v>
      </c>
    </row>
    <row r="34" spans="1:12" ht="15.75">
      <c r="A34" s="5" t="s">
        <v>63</v>
      </c>
      <c r="B34" s="5" t="s">
        <v>9</v>
      </c>
      <c r="C34" s="5" t="s">
        <v>56</v>
      </c>
      <c r="D34" s="2" t="s">
        <v>11</v>
      </c>
      <c r="E34" s="6" t="s">
        <v>24</v>
      </c>
      <c r="F34" s="8" t="s">
        <v>13</v>
      </c>
      <c r="G34" s="4" t="s">
        <v>14</v>
      </c>
      <c r="H34" s="9">
        <v>41756</v>
      </c>
      <c r="I34" s="5">
        <v>1</v>
      </c>
      <c r="J34" s="3">
        <v>41757</v>
      </c>
      <c r="K34" s="2" t="s">
        <v>68</v>
      </c>
      <c r="L34" s="10">
        <f t="shared" si="0"/>
        <v>18</v>
      </c>
    </row>
    <row r="35" spans="1:12" ht="15.75">
      <c r="A35" s="5" t="s">
        <v>64</v>
      </c>
      <c r="B35" s="5" t="s">
        <v>9</v>
      </c>
      <c r="C35" s="5" t="s">
        <v>56</v>
      </c>
      <c r="D35" s="2" t="s">
        <v>11</v>
      </c>
      <c r="E35" s="6" t="s">
        <v>24</v>
      </c>
      <c r="F35" s="8" t="s">
        <v>13</v>
      </c>
      <c r="G35" s="4" t="s">
        <v>14</v>
      </c>
      <c r="H35" s="9">
        <v>41757</v>
      </c>
      <c r="I35" s="5">
        <v>22</v>
      </c>
      <c r="J35" s="3">
        <v>41779</v>
      </c>
      <c r="K35" s="2" t="s">
        <v>68</v>
      </c>
      <c r="L35" s="10">
        <f t="shared" si="0"/>
        <v>21</v>
      </c>
    </row>
    <row r="36" spans="1:12" ht="15.75">
      <c r="A36" s="5" t="s">
        <v>65</v>
      </c>
      <c r="B36" s="5" t="s">
        <v>9</v>
      </c>
      <c r="C36" s="5" t="s">
        <v>56</v>
      </c>
      <c r="D36" s="2" t="s">
        <v>11</v>
      </c>
      <c r="E36" s="6" t="s">
        <v>24</v>
      </c>
      <c r="F36" s="8" t="s">
        <v>13</v>
      </c>
      <c r="G36" s="4" t="s">
        <v>14</v>
      </c>
      <c r="H36" s="9">
        <v>41758</v>
      </c>
      <c r="I36" s="5">
        <v>1</v>
      </c>
      <c r="J36" s="3">
        <v>41759</v>
      </c>
      <c r="K36" s="2" t="s">
        <v>68</v>
      </c>
      <c r="L36" s="10">
        <f t="shared" si="0"/>
        <v>18</v>
      </c>
    </row>
    <row r="37" spans="1:12" ht="15.75">
      <c r="A37" s="6" t="s">
        <v>66</v>
      </c>
      <c r="B37" s="5" t="s">
        <v>17</v>
      </c>
      <c r="C37" s="6" t="s">
        <v>18</v>
      </c>
      <c r="D37" s="2" t="s">
        <v>11</v>
      </c>
      <c r="E37" s="6" t="s">
        <v>24</v>
      </c>
      <c r="F37" s="7">
        <v>40641</v>
      </c>
      <c r="G37" s="4" t="s">
        <v>14</v>
      </c>
      <c r="H37" s="9">
        <v>41759</v>
      </c>
      <c r="I37" s="5">
        <v>8</v>
      </c>
      <c r="J37" s="3">
        <v>41767</v>
      </c>
      <c r="K37" s="2" t="s">
        <v>68</v>
      </c>
      <c r="L37" s="10">
        <f t="shared" si="0"/>
        <v>19</v>
      </c>
    </row>
    <row r="38" spans="1:12">
      <c r="A38" s="5" t="s">
        <v>8</v>
      </c>
      <c r="B38" s="5" t="s">
        <v>9</v>
      </c>
      <c r="C38" s="5" t="s">
        <v>10</v>
      </c>
      <c r="D38" s="2" t="s">
        <v>11</v>
      </c>
      <c r="E38" s="5" t="s">
        <v>12</v>
      </c>
      <c r="F38" s="8" t="s">
        <v>13</v>
      </c>
      <c r="G38" s="4" t="s">
        <v>75</v>
      </c>
      <c r="H38" s="9">
        <v>41760</v>
      </c>
      <c r="I38" s="5">
        <v>1</v>
      </c>
      <c r="J38" s="3">
        <v>41761</v>
      </c>
      <c r="K38" s="2" t="s">
        <v>68</v>
      </c>
      <c r="L38" s="10">
        <f t="shared" si="0"/>
        <v>18</v>
      </c>
    </row>
    <row r="39" spans="1:12">
      <c r="A39" s="5" t="s">
        <v>15</v>
      </c>
      <c r="B39" s="5" t="s">
        <v>9</v>
      </c>
      <c r="C39" s="5" t="s">
        <v>10</v>
      </c>
      <c r="D39" s="2" t="s">
        <v>11</v>
      </c>
      <c r="E39" s="5" t="s">
        <v>12</v>
      </c>
      <c r="F39" s="8" t="s">
        <v>13</v>
      </c>
      <c r="G39" s="4" t="s">
        <v>75</v>
      </c>
      <c r="H39" s="9">
        <v>41761</v>
      </c>
      <c r="I39" s="5">
        <v>1</v>
      </c>
      <c r="J39" s="3">
        <v>41762</v>
      </c>
      <c r="K39" s="2" t="s">
        <v>68</v>
      </c>
      <c r="L39" s="10">
        <f t="shared" si="0"/>
        <v>18</v>
      </c>
    </row>
    <row r="40" spans="1:12" ht="15.75">
      <c r="A40" s="5" t="s">
        <v>21</v>
      </c>
      <c r="B40" s="5" t="s">
        <v>9</v>
      </c>
      <c r="C40" s="5" t="s">
        <v>22</v>
      </c>
      <c r="D40" s="2" t="s">
        <v>23</v>
      </c>
      <c r="E40" s="6" t="s">
        <v>24</v>
      </c>
      <c r="F40" s="8" t="s">
        <v>13</v>
      </c>
      <c r="G40" s="4" t="s">
        <v>75</v>
      </c>
      <c r="H40" s="9">
        <v>41762</v>
      </c>
      <c r="I40" s="5">
        <v>186</v>
      </c>
      <c r="J40" s="3">
        <v>41948</v>
      </c>
      <c r="K40" s="2" t="s">
        <v>68</v>
      </c>
      <c r="L40" s="10">
        <f t="shared" si="0"/>
        <v>45</v>
      </c>
    </row>
    <row r="41" spans="1:12">
      <c r="A41" s="5" t="s">
        <v>25</v>
      </c>
      <c r="B41" s="5" t="s">
        <v>26</v>
      </c>
      <c r="C41" s="5" t="s">
        <v>27</v>
      </c>
      <c r="D41" s="2" t="s">
        <v>28</v>
      </c>
      <c r="E41" s="5" t="s">
        <v>29</v>
      </c>
      <c r="F41" s="8">
        <v>38991</v>
      </c>
      <c r="G41" s="4" t="s">
        <v>75</v>
      </c>
      <c r="H41" s="9">
        <v>41763</v>
      </c>
      <c r="I41" s="5">
        <v>1</v>
      </c>
      <c r="J41" s="3">
        <v>41764</v>
      </c>
      <c r="K41" s="2" t="s">
        <v>68</v>
      </c>
      <c r="L41" s="10">
        <f t="shared" si="0"/>
        <v>19</v>
      </c>
    </row>
    <row r="42" spans="1:12" ht="15.75">
      <c r="A42" s="5" t="s">
        <v>30</v>
      </c>
      <c r="B42" s="5" t="s">
        <v>9</v>
      </c>
      <c r="C42" s="5" t="s">
        <v>31</v>
      </c>
      <c r="D42" s="2" t="s">
        <v>32</v>
      </c>
      <c r="E42" s="6" t="s">
        <v>24</v>
      </c>
      <c r="F42" s="8">
        <v>34731</v>
      </c>
      <c r="G42" s="4" t="s">
        <v>75</v>
      </c>
      <c r="H42" s="9">
        <v>41764</v>
      </c>
      <c r="I42" s="5">
        <v>1</v>
      </c>
      <c r="J42" s="3">
        <v>41765</v>
      </c>
      <c r="K42" s="2" t="s">
        <v>68</v>
      </c>
      <c r="L42" s="10">
        <f t="shared" si="0"/>
        <v>19</v>
      </c>
    </row>
    <row r="43" spans="1:12" ht="15.75">
      <c r="A43" s="5" t="s">
        <v>33</v>
      </c>
      <c r="B43" s="5" t="s">
        <v>9</v>
      </c>
      <c r="C43" s="5" t="s">
        <v>34</v>
      </c>
      <c r="D43" s="2" t="s">
        <v>67</v>
      </c>
      <c r="E43" s="6" t="s">
        <v>24</v>
      </c>
      <c r="F43" s="8">
        <v>35400</v>
      </c>
      <c r="G43" s="4" t="s">
        <v>75</v>
      </c>
      <c r="H43" s="9">
        <v>41765</v>
      </c>
      <c r="I43" s="5">
        <v>8</v>
      </c>
      <c r="J43" s="3">
        <v>41773</v>
      </c>
      <c r="K43" s="2" t="s">
        <v>68</v>
      </c>
      <c r="L43" s="10">
        <f t="shared" si="0"/>
        <v>20</v>
      </c>
    </row>
  </sheetData>
  <autoFilter ref="A4:L37">
    <filterColumn colId="11"/>
  </autoFilter>
  <mergeCells count="2">
    <mergeCell ref="G1:K1"/>
    <mergeCell ref="B1:F1"/>
  </mergeCells>
  <conditionalFormatting sqref="K1 K3:K1048576">
    <cfRule type="cellIs" dxfId="5" priority="1" operator="equal">
      <formula>"A jour"</formula>
    </cfRule>
    <cfRule type="cellIs" dxfId="4" priority="3" operator="equal">
      <formula>"En retard"</formula>
    </cfRule>
  </conditionalFormatting>
  <conditionalFormatting sqref="L4:L1048576">
    <cfRule type="containsBlanks" dxfId="3" priority="12">
      <formula>LEN(TRIM(L4))=0</formula>
    </cfRule>
    <cfRule type="cellIs" dxfId="2" priority="13" operator="lessThanOrEqual">
      <formula>$L$1-2</formula>
    </cfRule>
    <cfRule type="cellIs" dxfId="1" priority="14" operator="equal">
      <formula>$L$1</formula>
    </cfRule>
    <cfRule type="cellIs" dxfId="0" priority="15" operator="between">
      <formula>$L$1-1</formula>
      <formula>$L$1+1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brémont alexandre</dc:creator>
  <cp:lastModifiedBy>brémont alexandre</cp:lastModifiedBy>
  <cp:lastPrinted>2014-03-28T11:44:23Z</cp:lastPrinted>
  <dcterms:created xsi:type="dcterms:W3CDTF">2014-02-23T14:44:02Z</dcterms:created>
  <dcterms:modified xsi:type="dcterms:W3CDTF">2014-04-03T19:28:57Z</dcterms:modified>
</cp:coreProperties>
</file>