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995"/>
  </bookViews>
  <sheets>
    <sheet name="Depenses" sheetId="1" r:id="rId1"/>
    <sheet name="DATA" sheetId="2" r:id="rId2"/>
    <sheet name="Sheet3" sheetId="3" r:id="rId3"/>
  </sheets>
  <calcPr calcId="145621" calcMode="manual" calcOnSave="0" concurrentCalc="0"/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  <c r="E10" i="1"/>
  <c r="F10" i="1"/>
  <c r="G10" i="1"/>
  <c r="H10" i="1"/>
  <c r="D10" i="1"/>
  <c r="H3" i="1"/>
  <c r="H4" i="1"/>
  <c r="H5" i="1"/>
  <c r="H6" i="1"/>
  <c r="H7" i="1"/>
  <c r="H8" i="1"/>
  <c r="H9" i="1"/>
  <c r="G3" i="1"/>
  <c r="G4" i="1"/>
  <c r="G5" i="1"/>
  <c r="G6" i="1"/>
  <c r="G7" i="1"/>
  <c r="G8" i="1"/>
  <c r="G9" i="1"/>
  <c r="F3" i="1"/>
  <c r="F4" i="1"/>
  <c r="F5" i="1"/>
  <c r="F6" i="1"/>
  <c r="F7" i="1"/>
  <c r="F8" i="1"/>
  <c r="F9" i="1"/>
  <c r="E3" i="1"/>
  <c r="E4" i="1"/>
  <c r="E5" i="1"/>
  <c r="E6" i="1"/>
  <c r="E7" i="1"/>
  <c r="E8" i="1"/>
  <c r="E9" i="1"/>
  <c r="D4" i="1"/>
  <c r="D5" i="1"/>
  <c r="D6" i="1"/>
  <c r="D7" i="1"/>
  <c r="D8" i="1"/>
  <c r="D3" i="1"/>
  <c r="D9" i="1"/>
  <c r="B3" i="1"/>
  <c r="B4" i="1"/>
  <c r="B5" i="1"/>
  <c r="B6" i="1"/>
  <c r="B7" i="1"/>
  <c r="B8" i="1"/>
</calcChain>
</file>

<file path=xl/sharedStrings.xml><?xml version="1.0" encoding="utf-8"?>
<sst xmlns="http://schemas.openxmlformats.org/spreadsheetml/2006/main" count="24" uniqueCount="21">
  <si>
    <t>Matricule</t>
  </si>
  <si>
    <t>Nom</t>
  </si>
  <si>
    <t xml:space="preserve">Prénom </t>
  </si>
  <si>
    <t>Dépense</t>
  </si>
  <si>
    <t>Prénom</t>
  </si>
  <si>
    <t>Duval</t>
  </si>
  <si>
    <t>Dupont</t>
  </si>
  <si>
    <t>Durand</t>
  </si>
  <si>
    <t>Bernard</t>
  </si>
  <si>
    <t>Martin</t>
  </si>
  <si>
    <t>Monts</t>
  </si>
  <si>
    <t>Franck</t>
  </si>
  <si>
    <t>Francis</t>
  </si>
  <si>
    <t>Paul</t>
  </si>
  <si>
    <t>Jacques</t>
  </si>
  <si>
    <t>Olivier</t>
  </si>
  <si>
    <t>dépenses</t>
  </si>
  <si>
    <t>TOTAL</t>
  </si>
  <si>
    <t>MOYENNE</t>
  </si>
  <si>
    <t>L'idée est que sur cet onglet, toutes les formules RechercheV sont écraser par une valeur</t>
  </si>
  <si>
    <t>La macro doit regarder sur toute la feuille "dépenses" et remplacer la formule par la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</si>
</sst>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&quot;€&quot;* #,##0_-;\-&quot;€&quot;* #,##0_-;_-&quot;€&quot;* &quot;-&quot;??_-;_-@_-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externalLinkPath" Target="ESI.cs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7" sqref="J7"/>
    </sheetView>
  </sheetViews>
  <sheetFormatPr defaultRowHeight="14.25" x14ac:dyDescent="0.2"/>
  <sheetData>
    <row r="1" spans="1:10" x14ac:dyDescent="0.2">
      <c r="C1" t="s">
        <v>3</v>
      </c>
    </row>
    <row r="2" spans="1:10" x14ac:dyDescent="0.2">
      <c r="A2" t="s">
        <v>0</v>
      </c>
      <c r="B2" t="s">
        <v>1</v>
      </c>
      <c r="C2" t="s">
        <v>2</v>
      </c>
      <c r="D2">
        <v>2010</v>
      </c>
      <c r="E2">
        <v>2011</v>
      </c>
      <c r="F2">
        <v>2012</v>
      </c>
      <c r="G2">
        <v>2013</v>
      </c>
      <c r="H2">
        <v>2014</v>
      </c>
    </row>
    <row r="3" spans="1:10" x14ac:dyDescent="0.2">
      <c r="A3">
        <v>4948</v>
      </c>
      <c r="B3" t="str">
        <f>VLOOKUP(A3,DATA!$A$1:$C$7,2,0)</f>
        <v>Duval</v>
      </c>
      <c r="C3" t="str">
        <f>VLOOKUP(A3,DATA!$A$1:$C$7,3,0)</f>
        <v>Franck</v>
      </c>
      <c r="D3">
        <f>VLOOKUP($A3,DATA!$A$12:$F$17,2,0)</f>
        <v>3000</v>
      </c>
      <c r="E3">
        <f>VLOOKUP($A3,DATA!$A$12:$F$17,3,0)</f>
        <v>4000</v>
      </c>
      <c r="F3">
        <f>VLOOKUP($A3,DATA!$A$12:$F$17,4,0)</f>
        <v>5000</v>
      </c>
      <c r="G3">
        <f>VLOOKUP($A3,DATA!$A$12:$F$17,5,0)</f>
        <v>6000</v>
      </c>
      <c r="H3">
        <f>VLOOKUP($A3,DATA!$A$12:$F$17,6,0)</f>
        <v>7000</v>
      </c>
    </row>
    <row r="4" spans="1:10" x14ac:dyDescent="0.2">
      <c r="A4">
        <v>4949</v>
      </c>
      <c r="B4" t="str">
        <f>VLOOKUP(A4,DATA!$A$1:$C$7,2,0)</f>
        <v>Dupont</v>
      </c>
      <c r="C4" t="str">
        <f>VLOOKUP(A4,DATA!$A$1:$C$7,3,0)</f>
        <v>Francis</v>
      </c>
      <c r="D4">
        <f>VLOOKUP($A4,DATA!$A$12:$F$17,2,0)</f>
        <v>1500</v>
      </c>
      <c r="E4">
        <f>VLOOKUP($A4,DATA!$A$12:$F$17,3,0)</f>
        <v>2000</v>
      </c>
      <c r="F4">
        <f>VLOOKUP($A4,DATA!$A$12:$F$17,4,0)</f>
        <v>2500</v>
      </c>
      <c r="G4">
        <f>VLOOKUP($A4,DATA!$A$12:$F$17,5,0)</f>
        <v>3000</v>
      </c>
      <c r="H4">
        <f>VLOOKUP($A4,DATA!$A$12:$F$17,6,0)</f>
        <v>3500</v>
      </c>
    </row>
    <row r="5" spans="1:10" x14ac:dyDescent="0.2">
      <c r="A5">
        <v>4950</v>
      </c>
      <c r="B5" t="str">
        <f>VLOOKUP(A5,DATA!$A$1:$C$7,2,0)</f>
        <v>Durand</v>
      </c>
      <c r="C5" t="str">
        <f>VLOOKUP(A5,DATA!$A$1:$C$7,3,0)</f>
        <v>Paul</v>
      </c>
      <c r="D5">
        <f>VLOOKUP($A5,DATA!$A$12:$F$17,2,0)</f>
        <v>3000</v>
      </c>
      <c r="E5">
        <f>VLOOKUP($A5,DATA!$A$12:$F$17,3,0)</f>
        <v>4000</v>
      </c>
      <c r="F5">
        <f>VLOOKUP($A5,DATA!$A$12:$F$17,4,0)</f>
        <v>5000</v>
      </c>
      <c r="G5">
        <f>VLOOKUP($A5,DATA!$A$12:$F$17,5,0)</f>
        <v>6000</v>
      </c>
      <c r="H5">
        <f>VLOOKUP($A5,DATA!$A$12:$F$17,6,0)</f>
        <v>7000</v>
      </c>
      <c r="J5" t="s">
        <v>19</v>
      </c>
    </row>
    <row r="6" spans="1:10" x14ac:dyDescent="0.2">
      <c r="A6">
        <v>4951</v>
      </c>
      <c r="B6" t="str">
        <f>VLOOKUP(A6,DATA!$A$1:$C$7,2,0)</f>
        <v>Bernard</v>
      </c>
      <c r="C6" t="str">
        <f>VLOOKUP(A6,DATA!$A$1:$C$7,3,0)</f>
        <v>Jacques</v>
      </c>
      <c r="D6">
        <f>VLOOKUP($A6,DATA!$A$12:$F$17,2,0)</f>
        <v>3000</v>
      </c>
      <c r="E6">
        <f>VLOOKUP($A6,DATA!$A$12:$F$17,3,0)</f>
        <v>4000</v>
      </c>
      <c r="F6">
        <f>VLOOKUP($A6,DATA!$A$12:$F$17,4,0)</f>
        <v>5000</v>
      </c>
      <c r="G6">
        <f>VLOOKUP($A6,DATA!$A$12:$F$17,5,0)</f>
        <v>6000</v>
      </c>
      <c r="H6">
        <f>VLOOKUP($A6,DATA!$A$12:$F$17,6,0)</f>
        <v>7000</v>
      </c>
      <c r="J6" t="s">
        <v>20</v>
      </c>
    </row>
    <row r="7" spans="1:10" x14ac:dyDescent="0.2">
      <c r="A7">
        <v>4952</v>
      </c>
      <c r="B7" t="str">
        <f>VLOOKUP(A7,DATA!$A$1:$C$7,2,0)</f>
        <v>Martin</v>
      </c>
      <c r="C7" t="str">
        <f>VLOOKUP(A7,DATA!$A$1:$C$7,3,0)</f>
        <v>Olivier</v>
      </c>
      <c r="D7" s="2">
        <f>VLOOKUP($A7,DATA!$A$12:$F$17,2,0)</f>
        <v>1500</v>
      </c>
      <c r="E7" s="2">
        <f>VLOOKUP($A7,DATA!$A$12:$F$17,3,0)</f>
        <v>2000</v>
      </c>
      <c r="F7" s="2">
        <f>VLOOKUP($A7,DATA!$A$12:$F$17,4,0)</f>
        <v>2500</v>
      </c>
      <c r="G7" s="2">
        <f>VLOOKUP($A7,DATA!$A$12:$F$17,5,0)</f>
        <v>3000</v>
      </c>
      <c r="H7" s="2">
        <f>VLOOKUP($A7,DATA!$A$12:$F$17,6,0)</f>
        <v>3500</v>
      </c>
    </row>
    <row r="8" spans="1:10" x14ac:dyDescent="0.2">
      <c r="A8">
        <v>4953</v>
      </c>
      <c r="B8" t="str">
        <f>VLOOKUP(A8,DATA!$A$1:$C$7,2,0)</f>
        <v>Monts</v>
      </c>
      <c r="C8" t="str">
        <f>VLOOKUP(A8,DATA!$A$1:$C$7,3,0)</f>
        <v>Francis</v>
      </c>
      <c r="D8" s="3">
        <f>VLOOKUP($A8,DATA!$A$12:$F$17,2,0)</f>
        <v>3000</v>
      </c>
      <c r="E8" s="3">
        <f>VLOOKUP($A8,DATA!$A$12:$F$17,3,0)</f>
        <v>4000</v>
      </c>
      <c r="F8" s="3">
        <f>VLOOKUP($A8,DATA!$A$12:$F$17,4,0)</f>
        <v>5000</v>
      </c>
      <c r="G8" s="3">
        <f>VLOOKUP($A8,DATA!$A$12:$F$17,5,0)</f>
        <v>6000</v>
      </c>
      <c r="H8" s="3">
        <f>VLOOKUP($A8,DATA!$A$12:$F$17,6,0)</f>
        <v>7000</v>
      </c>
    </row>
    <row r="9" spans="1:10" x14ac:dyDescent="0.2">
      <c r="C9" t="s">
        <v>17</v>
      </c>
      <c r="D9">
        <f>SUM(D3:D8)</f>
        <v>15000</v>
      </c>
      <c r="E9">
        <f t="shared" ref="E9:H9" si="0">SUM(E3:E8)</f>
        <v>20000</v>
      </c>
      <c r="F9">
        <f t="shared" si="0"/>
        <v>25000</v>
      </c>
      <c r="G9">
        <f t="shared" si="0"/>
        <v>30000</v>
      </c>
      <c r="H9">
        <f t="shared" si="0"/>
        <v>35000</v>
      </c>
    </row>
    <row r="10" spans="1:10" x14ac:dyDescent="0.2">
      <c r="C10" t="s">
        <v>18</v>
      </c>
      <c r="D10">
        <f>AVERAGE(D3:D8)</f>
        <v>2500</v>
      </c>
      <c r="E10">
        <f t="shared" ref="E10:H10" si="1">AVERAGE(E3:E8)</f>
        <v>3333.3333333333335</v>
      </c>
      <c r="F10">
        <f t="shared" si="1"/>
        <v>4166.666666666667</v>
      </c>
      <c r="G10">
        <f t="shared" si="1"/>
        <v>5000</v>
      </c>
      <c r="H10">
        <f t="shared" si="1"/>
        <v>5833.333333333333</v>
      </c>
    </row>
  </sheetData>
  <dataConsolidate>
    <dataRefs count="1">
      <dataRef ref="B1:B6" r:id="rId1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11" sqref="B11:F11"/>
    </sheetView>
  </sheetViews>
  <sheetFormatPr defaultRowHeight="14.25" x14ac:dyDescent="0.2"/>
  <cols>
    <col min="2" max="2" width="10.125" bestFit="1" customWidth="1"/>
  </cols>
  <sheetData>
    <row r="1" spans="1:6" x14ac:dyDescent="0.2">
      <c r="A1" t="s">
        <v>0</v>
      </c>
      <c r="B1" t="s">
        <v>1</v>
      </c>
      <c r="C1" t="s">
        <v>4</v>
      </c>
    </row>
    <row r="2" spans="1:6" x14ac:dyDescent="0.2">
      <c r="A2">
        <v>4948</v>
      </c>
      <c r="B2" t="s">
        <v>5</v>
      </c>
      <c r="C2" t="s">
        <v>11</v>
      </c>
    </row>
    <row r="3" spans="1:6" x14ac:dyDescent="0.2">
      <c r="A3">
        <v>4949</v>
      </c>
      <c r="B3" t="s">
        <v>6</v>
      </c>
      <c r="C3" t="s">
        <v>12</v>
      </c>
    </row>
    <row r="4" spans="1:6" x14ac:dyDescent="0.2">
      <c r="A4">
        <v>4950</v>
      </c>
      <c r="B4" t="s">
        <v>7</v>
      </c>
      <c r="C4" t="s">
        <v>13</v>
      </c>
    </row>
    <row r="5" spans="1:6" x14ac:dyDescent="0.2">
      <c r="A5">
        <v>4951</v>
      </c>
      <c r="B5" t="s">
        <v>8</v>
      </c>
      <c r="C5" t="s">
        <v>14</v>
      </c>
    </row>
    <row r="6" spans="1:6" x14ac:dyDescent="0.2">
      <c r="A6">
        <v>4952</v>
      </c>
      <c r="B6" t="s">
        <v>9</v>
      </c>
      <c r="C6" t="s">
        <v>15</v>
      </c>
    </row>
    <row r="7" spans="1:6" x14ac:dyDescent="0.2">
      <c r="A7">
        <v>4953</v>
      </c>
      <c r="B7" t="s">
        <v>10</v>
      </c>
      <c r="C7" t="s">
        <v>12</v>
      </c>
    </row>
    <row r="11" spans="1:6" x14ac:dyDescent="0.2">
      <c r="A11" t="s">
        <v>16</v>
      </c>
      <c r="B11">
        <v>2010</v>
      </c>
      <c r="C11">
        <v>2011</v>
      </c>
      <c r="D11">
        <v>2012</v>
      </c>
      <c r="E11">
        <v>2013</v>
      </c>
      <c r="F11">
        <v>2014</v>
      </c>
    </row>
    <row r="12" spans="1:6" x14ac:dyDescent="0.2">
      <c r="A12">
        <v>4948</v>
      </c>
      <c r="B12" s="1">
        <v>3000</v>
      </c>
      <c r="C12" s="1">
        <v>4000</v>
      </c>
      <c r="D12" s="1">
        <v>5000</v>
      </c>
      <c r="E12" s="1">
        <v>6000</v>
      </c>
      <c r="F12" s="1">
        <v>7000</v>
      </c>
    </row>
    <row r="13" spans="1:6" x14ac:dyDescent="0.2">
      <c r="A13">
        <v>4949</v>
      </c>
      <c r="B13" s="1">
        <v>1500</v>
      </c>
      <c r="C13" s="1">
        <v>2000</v>
      </c>
      <c r="D13" s="1">
        <v>2500</v>
      </c>
      <c r="E13" s="1">
        <v>3000</v>
      </c>
      <c r="F13" s="1">
        <v>3500</v>
      </c>
    </row>
    <row r="14" spans="1:6" x14ac:dyDescent="0.2">
      <c r="A14">
        <v>4950</v>
      </c>
      <c r="B14" s="1">
        <v>3000</v>
      </c>
      <c r="C14" s="1">
        <v>4000</v>
      </c>
      <c r="D14" s="1">
        <v>5000</v>
      </c>
      <c r="E14" s="1">
        <v>6000</v>
      </c>
      <c r="F14" s="1">
        <v>7000</v>
      </c>
    </row>
    <row r="15" spans="1:6" x14ac:dyDescent="0.2">
      <c r="A15">
        <v>4951</v>
      </c>
      <c r="B15" s="1">
        <v>3000</v>
      </c>
      <c r="C15" s="1">
        <v>4000</v>
      </c>
      <c r="D15" s="1">
        <v>5000</v>
      </c>
      <c r="E15" s="1">
        <v>6000</v>
      </c>
      <c r="F15" s="1">
        <v>7000</v>
      </c>
    </row>
    <row r="16" spans="1:6" x14ac:dyDescent="0.2">
      <c r="A16">
        <v>4952</v>
      </c>
      <c r="B16" s="1">
        <v>1500</v>
      </c>
      <c r="C16" s="1">
        <v>2000</v>
      </c>
      <c r="D16" s="1">
        <v>2500</v>
      </c>
      <c r="E16" s="1">
        <v>3000</v>
      </c>
      <c r="F16" s="1">
        <v>3500</v>
      </c>
    </row>
    <row r="17" spans="1:6" x14ac:dyDescent="0.2">
      <c r="A17">
        <v>4953</v>
      </c>
      <c r="B17" s="1">
        <v>3000</v>
      </c>
      <c r="C17" s="1">
        <v>4000</v>
      </c>
      <c r="D17" s="1">
        <v>5000</v>
      </c>
      <c r="E17" s="1">
        <v>6000</v>
      </c>
      <c r="F17" s="1">
        <v>7000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Depenses</vt:lpstr>
      <vt:lpstr>DATA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BENMOQIA, Jamal</dc:creator>
  <cp:lastModifiedBy>BENMOQIA, Jamal</cp:lastModifiedBy>
  <dcterms:created xsi:type="dcterms:W3CDTF">2014-03-12T13:38:02Z</dcterms:created>
  <dcterms:modified xsi:type="dcterms:W3CDTF">2014-03-12T14:06:38Z</dcterms:modified>
</cp:coreProperties>
</file>