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7" i="1" l="1"/>
  <c r="G7" i="1" l="1"/>
  <c r="I44" i="1" l="1"/>
  <c r="K44" i="1" s="1"/>
  <c r="M44" i="1" s="1"/>
  <c r="I59" i="1"/>
  <c r="K59" i="1" s="1"/>
  <c r="M59" i="1" s="1"/>
  <c r="G59" i="1"/>
  <c r="G60" i="1"/>
  <c r="I60" i="1" s="1"/>
  <c r="K60" i="1" s="1"/>
  <c r="M60" i="1" s="1"/>
  <c r="G58" i="1"/>
  <c r="I58" i="1" s="1"/>
  <c r="K58" i="1" s="1"/>
  <c r="M58" i="1" s="1"/>
  <c r="G54" i="1"/>
  <c r="I54" i="1" s="1"/>
  <c r="K54" i="1" s="1"/>
  <c r="M54" i="1" s="1"/>
  <c r="G53" i="1"/>
  <c r="I53" i="1" s="1"/>
  <c r="K53" i="1" s="1"/>
  <c r="M53" i="1" s="1"/>
  <c r="G51" i="1"/>
  <c r="I51" i="1" s="1"/>
  <c r="K51" i="1" s="1"/>
  <c r="M51" i="1" s="1"/>
  <c r="G49" i="1"/>
  <c r="I49" i="1" s="1"/>
  <c r="K49" i="1" s="1"/>
  <c r="M49" i="1" s="1"/>
  <c r="G48" i="1"/>
  <c r="I48" i="1" s="1"/>
  <c r="K48" i="1" s="1"/>
  <c r="M48" i="1" s="1"/>
  <c r="G47" i="1"/>
  <c r="I47" i="1" s="1"/>
  <c r="K47" i="1" s="1"/>
  <c r="M47" i="1" s="1"/>
  <c r="G41" i="1"/>
  <c r="I41" i="1" s="1"/>
  <c r="K41" i="1" s="1"/>
  <c r="M41" i="1" s="1"/>
  <c r="G44" i="1"/>
  <c r="G38" i="1"/>
  <c r="I38" i="1" s="1"/>
  <c r="K38" i="1" s="1"/>
  <c r="M38" i="1" s="1"/>
  <c r="G37" i="1"/>
  <c r="I37" i="1" s="1"/>
  <c r="K37" i="1" s="1"/>
  <c r="M37" i="1" s="1"/>
  <c r="G35" i="1"/>
  <c r="I35" i="1" s="1"/>
  <c r="K35" i="1" s="1"/>
  <c r="M35" i="1" s="1"/>
  <c r="G34" i="1"/>
  <c r="I34" i="1" s="1"/>
  <c r="K34" i="1" s="1"/>
  <c r="M34" i="1" s="1"/>
  <c r="G31" i="1"/>
  <c r="I31" i="1" s="1"/>
  <c r="K31" i="1" s="1"/>
  <c r="M31" i="1" s="1"/>
  <c r="G24" i="1"/>
  <c r="I24" i="1" s="1"/>
  <c r="K24" i="1" s="1"/>
  <c r="M24" i="1" s="1"/>
  <c r="G25" i="1"/>
  <c r="I25" i="1" s="1"/>
  <c r="K25" i="1" s="1"/>
  <c r="M25" i="1" s="1"/>
  <c r="G26" i="1"/>
  <c r="I26" i="1" s="1"/>
  <c r="K26" i="1" s="1"/>
  <c r="M26" i="1" s="1"/>
  <c r="G27" i="1"/>
  <c r="I27" i="1" s="1"/>
  <c r="K27" i="1" s="1"/>
  <c r="M27" i="1" s="1"/>
  <c r="G28" i="1"/>
  <c r="I28" i="1" s="1"/>
  <c r="K28" i="1" s="1"/>
  <c r="M28" i="1" s="1"/>
  <c r="G29" i="1"/>
  <c r="I29" i="1" s="1"/>
  <c r="K29" i="1" s="1"/>
  <c r="M29" i="1" s="1"/>
  <c r="G30" i="1"/>
  <c r="I30" i="1" s="1"/>
  <c r="K30" i="1" s="1"/>
  <c r="M30" i="1" s="1"/>
  <c r="G23" i="1"/>
  <c r="I23" i="1" s="1"/>
  <c r="K23" i="1" s="1"/>
  <c r="M23" i="1" s="1"/>
  <c r="G20" i="1"/>
  <c r="I20" i="1" s="1"/>
  <c r="K20" i="1" s="1"/>
  <c r="M20" i="1" s="1"/>
  <c r="G19" i="1"/>
  <c r="I19" i="1" s="1"/>
  <c r="K19" i="1" s="1"/>
  <c r="M19" i="1" s="1"/>
  <c r="G15" i="1"/>
  <c r="I15" i="1" s="1"/>
  <c r="K15" i="1" s="1"/>
  <c r="M15" i="1" s="1"/>
  <c r="G13" i="1"/>
  <c r="I13" i="1" s="1"/>
  <c r="K13" i="1" s="1"/>
  <c r="M13" i="1" s="1"/>
  <c r="G12" i="1"/>
  <c r="I12" i="1" s="1"/>
  <c r="K12" i="1" s="1"/>
  <c r="M12" i="1" s="1"/>
  <c r="G10" i="1"/>
  <c r="I10" i="1" s="1"/>
  <c r="K10" i="1" s="1"/>
  <c r="M10" i="1" s="1"/>
  <c r="G8" i="1"/>
  <c r="I8" i="1" s="1"/>
  <c r="K8" i="1" s="1"/>
  <c r="M8" i="1" s="1"/>
  <c r="I7" i="1"/>
  <c r="M7" i="1" s="1"/>
  <c r="B1" i="1" l="1"/>
</calcChain>
</file>

<file path=xl/sharedStrings.xml><?xml version="1.0" encoding="utf-8"?>
<sst xmlns="http://schemas.openxmlformats.org/spreadsheetml/2006/main" count="280" uniqueCount="94">
  <si>
    <t>Fleurance</t>
  </si>
  <si>
    <t>Gruel Fayer</t>
  </si>
  <si>
    <t>Ets Come</t>
  </si>
  <si>
    <t>Moulin de charbonnière</t>
  </si>
  <si>
    <t>Le men</t>
  </si>
  <si>
    <t>AMC</t>
  </si>
  <si>
    <t>AIT</t>
  </si>
  <si>
    <t>Planchot</t>
  </si>
  <si>
    <t>UCAV</t>
  </si>
  <si>
    <t>Espace pur</t>
  </si>
  <si>
    <t>Sea invest</t>
  </si>
  <si>
    <t>Laïta</t>
  </si>
  <si>
    <t>Atlantic aliments</t>
  </si>
  <si>
    <t>Chouvy</t>
  </si>
  <si>
    <t>Bonilait</t>
  </si>
  <si>
    <t>Realdyme</t>
  </si>
  <si>
    <t>Lingtain</t>
  </si>
  <si>
    <t>COOPERATIVE ISIGNY</t>
  </si>
  <si>
    <t>MINOTERIE DESLANDES</t>
  </si>
  <si>
    <t>Megnaud</t>
  </si>
  <si>
    <t>Sofivo</t>
  </si>
  <si>
    <t>Districera</t>
  </si>
  <si>
    <t>Agridemeter</t>
  </si>
  <si>
    <t>Douar Den</t>
  </si>
  <si>
    <t>Evelia la vavenne</t>
  </si>
  <si>
    <t>chaussé</t>
  </si>
  <si>
    <t>Syngenta</t>
  </si>
  <si>
    <t>CERCLEUX</t>
  </si>
  <si>
    <t>Livrac</t>
  </si>
  <si>
    <t>ETS blin</t>
  </si>
  <si>
    <t>Nom</t>
  </si>
  <si>
    <t>Machine</t>
  </si>
  <si>
    <t>Ligne ensacheuse</t>
  </si>
  <si>
    <t>DS9</t>
  </si>
  <si>
    <t>MB42</t>
  </si>
  <si>
    <t>Guille</t>
  </si>
  <si>
    <t>CB520X2</t>
  </si>
  <si>
    <t>Fécule</t>
  </si>
  <si>
    <t>MAC</t>
  </si>
  <si>
    <t xml:space="preserve">italpack </t>
  </si>
  <si>
    <t>ensacheuse auto</t>
  </si>
  <si>
    <t>Masterk PEP56</t>
  </si>
  <si>
    <t>Capeco</t>
  </si>
  <si>
    <t>Janodet</t>
  </si>
  <si>
    <t>Chronos</t>
  </si>
  <si>
    <t>PTZ</t>
  </si>
  <si>
    <t>MAC VS</t>
  </si>
  <si>
    <t>ACPAL</t>
  </si>
  <si>
    <t>Surpreupr</t>
  </si>
  <si>
    <t>ensacheuse</t>
  </si>
  <si>
    <t>Aimant goudsmit</t>
  </si>
  <si>
    <t>DS9C</t>
  </si>
  <si>
    <t>SP5</t>
  </si>
  <si>
    <t>SP8</t>
  </si>
  <si>
    <t>NEW</t>
  </si>
  <si>
    <t>CB250</t>
  </si>
  <si>
    <t>ASPS1000</t>
  </si>
  <si>
    <t>Jolly</t>
  </si>
  <si>
    <t>Ecoplat</t>
  </si>
  <si>
    <t>Code</t>
  </si>
  <si>
    <t>FLEU001</t>
  </si>
  <si>
    <t>GRU001</t>
  </si>
  <si>
    <t>COM002</t>
  </si>
  <si>
    <t>MOU008</t>
  </si>
  <si>
    <t>LE0001</t>
  </si>
  <si>
    <t>ANJ002</t>
  </si>
  <si>
    <t>GRA004</t>
  </si>
  <si>
    <t>MIN045</t>
  </si>
  <si>
    <t>ESP001</t>
  </si>
  <si>
    <t>SEA001</t>
  </si>
  <si>
    <t>ANJ001</t>
  </si>
  <si>
    <t>LAI005</t>
  </si>
  <si>
    <t>ATL001</t>
  </si>
  <si>
    <t>ALI006</t>
  </si>
  <si>
    <t>BON</t>
  </si>
  <si>
    <t>REA001</t>
  </si>
  <si>
    <t>LIM001</t>
  </si>
  <si>
    <t>COO013</t>
  </si>
  <si>
    <t>MIN046</t>
  </si>
  <si>
    <t>MIN101</t>
  </si>
  <si>
    <t>UNI007</t>
  </si>
  <si>
    <t>DIS001</t>
  </si>
  <si>
    <t>NORM001</t>
  </si>
  <si>
    <t>DOU001</t>
  </si>
  <si>
    <t>EVEL</t>
  </si>
  <si>
    <t>MIN053</t>
  </si>
  <si>
    <t>SYN002</t>
  </si>
  <si>
    <t>CER002</t>
  </si>
  <si>
    <t>LIV001</t>
  </si>
  <si>
    <t>BLI001</t>
  </si>
  <si>
    <t>Planning Maintenenance Annuel</t>
  </si>
  <si>
    <t>Dates :</t>
  </si>
  <si>
    <t>þ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</si>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</sst>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2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theme="2" tint="-0.499984740745262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theme="2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2" tint="-0.499984740745262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theme="2" tint="-0.499984740745262"/>
      </bottom>
      <diagonal/>
    </border>
    <border>
      <left style="medium">
        <color indexed="64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2" tint="-0.499984740745262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theme="2" tint="-0.499984740745262"/>
      </bottom>
      <diagonal/>
    </border>
    <border>
      <left style="medium">
        <color indexed="64"/>
      </left>
      <right/>
      <top style="medium">
        <color theme="2" tint="-0.499984740745262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theme="2" tint="-0.499984740745262"/>
      </top>
      <bottom/>
      <diagonal/>
    </border>
    <border>
      <left style="thin">
        <color theme="2" tint="-0.499984740745262"/>
      </left>
      <right style="medium">
        <color indexed="64"/>
      </right>
      <top/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/>
      <bottom/>
      <diagonal/>
    </border>
    <border>
      <left style="thin">
        <color theme="2" tint="-0.499984740745262"/>
      </left>
      <right style="medium">
        <color indexed="64"/>
      </right>
      <top style="medium">
        <color theme="2" tint="-0.499984740745262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4" fontId="0" fillId="0" borderId="0" xfId="0" applyNumberFormat="1"/>
    <xf numFmtId="14" fontId="0" fillId="0" borderId="11" xfId="0" applyNumberFormat="1" applyBorder="1" applyAlignment="1">
      <alignment vertical="center"/>
    </xf>
    <xf numFmtId="14" fontId="0" fillId="0" borderId="13" xfId="0" applyNumberFormat="1" applyBorder="1" applyAlignment="1">
      <alignment vertical="center"/>
    </xf>
    <xf numFmtId="14" fontId="0" fillId="0" borderId="21" xfId="0" applyNumberFormat="1" applyBorder="1" applyAlignment="1">
      <alignment vertical="center"/>
    </xf>
    <xf numFmtId="14" fontId="0" fillId="0" borderId="22" xfId="0" applyNumberFormat="1" applyBorder="1" applyAlignment="1">
      <alignment vertical="center"/>
    </xf>
    <xf numFmtId="14" fontId="0" fillId="0" borderId="24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0" xfId="0" applyNumberFormat="1" applyBorder="1"/>
    <xf numFmtId="0" fontId="1" fillId="0" borderId="9" xfId="0" applyFont="1" applyBorder="1"/>
    <xf numFmtId="0" fontId="1" fillId="0" borderId="10" xfId="0" applyFont="1" applyBorder="1"/>
    <xf numFmtId="0" fontId="1" fillId="0" borderId="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right"/>
    </xf>
    <xf numFmtId="14" fontId="0" fillId="0" borderId="14" xfId="0" applyNumberFormat="1" applyBorder="1"/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14" fontId="0" fillId="2" borderId="0" xfId="0" applyNumberFormat="1" applyFill="1" applyBorder="1" applyAlignment="1">
      <alignment vertical="center"/>
    </xf>
    <xf numFmtId="14" fontId="0" fillId="0" borderId="16" xfId="0" applyNumberFormat="1" applyBorder="1" applyAlignment="1">
      <alignment vertical="center"/>
    </xf>
    <xf numFmtId="14" fontId="0" fillId="0" borderId="6" xfId="0" applyNumberFormat="1" applyBorder="1" applyAlignment="1">
      <alignment vertical="center"/>
    </xf>
    <xf numFmtId="14" fontId="0" fillId="0" borderId="15" xfId="0" applyNumberFormat="1" applyBorder="1" applyAlignment="1">
      <alignment vertical="center"/>
    </xf>
    <xf numFmtId="0" fontId="2" fillId="0" borderId="18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/>
    <xf numFmtId="14" fontId="0" fillId="0" borderId="0" xfId="0" applyNumberFormat="1" applyAlignment="1">
      <alignment horizontal="center"/>
    </xf>
    <xf numFmtId="0" fontId="5" fillId="0" borderId="22" xfId="0" applyFont="1" applyBorder="1"/>
    <xf numFmtId="0" fontId="5" fillId="0" borderId="24" xfId="0" applyFont="1" applyBorder="1"/>
    <xf numFmtId="0" fontId="5" fillId="0" borderId="23" xfId="0" applyFont="1" applyBorder="1"/>
    <xf numFmtId="0" fontId="5" fillId="0" borderId="25" xfId="0" applyFont="1" applyBorder="1"/>
    <xf numFmtId="0" fontId="1" fillId="3" borderId="1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9" xfId="0" applyFont="1" applyFill="1" applyBorder="1"/>
    <xf numFmtId="14" fontId="0" fillId="3" borderId="6" xfId="0" applyNumberFormat="1" applyFill="1" applyBorder="1" applyAlignment="1">
      <alignment vertical="center"/>
    </xf>
    <xf numFmtId="14" fontId="0" fillId="3" borderId="24" xfId="0" applyNumberFormat="1" applyFill="1" applyBorder="1" applyAlignment="1">
      <alignment vertical="center"/>
    </xf>
    <xf numFmtId="0" fontId="1" fillId="3" borderId="30" xfId="0" applyFont="1" applyFill="1" applyBorder="1"/>
    <xf numFmtId="0" fontId="5" fillId="3" borderId="24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/>
    <xf numFmtId="14" fontId="0" fillId="3" borderId="6" xfId="0" applyNumberFormat="1" applyFill="1" applyBorder="1" applyAlignment="1">
      <alignment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18" xfId="0" applyFont="1" applyFill="1" applyBorder="1"/>
    <xf numFmtId="14" fontId="0" fillId="3" borderId="18" xfId="0" applyNumberFormat="1" applyFill="1" applyBorder="1" applyAlignment="1">
      <alignment vertical="center"/>
    </xf>
    <xf numFmtId="0" fontId="5" fillId="3" borderId="20" xfId="0" applyFont="1" applyFill="1" applyBorder="1"/>
    <xf numFmtId="0" fontId="1" fillId="3" borderId="12" xfId="0" applyFont="1" applyFill="1" applyBorder="1"/>
    <xf numFmtId="0" fontId="0" fillId="3" borderId="2" xfId="0" applyFill="1" applyBorder="1" applyAlignment="1">
      <alignment horizontal="center" vertical="center"/>
    </xf>
    <xf numFmtId="0" fontId="0" fillId="3" borderId="29" xfId="0" applyFill="1" applyBorder="1"/>
    <xf numFmtId="0" fontId="0" fillId="3" borderId="30" xfId="0" applyFill="1" applyBorder="1"/>
    <xf numFmtId="0" fontId="0" fillId="3" borderId="6" xfId="0" applyFill="1" applyBorder="1" applyAlignment="1">
      <alignment horizontal="center" vertical="center"/>
    </xf>
    <xf numFmtId="0" fontId="0" fillId="3" borderId="12" xfId="0" applyFill="1" applyBorder="1"/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/>
    <xf numFmtId="0" fontId="5" fillId="0" borderId="21" xfId="0" applyFont="1" applyBorder="1" applyAlignment="1"/>
    <xf numFmtId="0" fontId="5" fillId="0" borderId="22" xfId="0" applyFont="1" applyBorder="1" applyAlignment="1"/>
    <xf numFmtId="3" fontId="0" fillId="0" borderId="0" xfId="0" applyNumberFormat="1"/>
  </cellXfs>
  <cellStyles count="1">
    <cellStyle name="Normal" xfId="0" builtinId="0"/>
  </cellStyles>
  <dxfs count="6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1"/>
  <sheetViews>
    <sheetView tabSelected="1" zoomScaleNormal="100" workbookViewId="0">
      <selection activeCell="F11" sqref="F11"/>
    </sheetView>
  </sheetViews>
  <sheetFormatPr baseColWidth="10" defaultRowHeight="15" x14ac:dyDescent="0.25"/>
  <cols>
    <col min="3" max="3" width="24.28515625" customWidth="1"/>
    <col min="4" max="4" width="18.28515625" customWidth="1"/>
    <col min="6" max="6" width="2.85546875" customWidth="1"/>
    <col min="8" max="8" width="2.85546875" customWidth="1"/>
    <col min="10" max="10" width="2.85546875" customWidth="1"/>
    <col min="12" max="12" width="2.85546875" customWidth="1"/>
    <col min="14" max="14" width="3" customWidth="1"/>
    <col min="19" max="19" width="5.5703125" customWidth="1"/>
  </cols>
  <sheetData>
    <row r="1" spans="1:19" ht="15.75" thickBot="1" x14ac:dyDescent="0.3">
      <c r="A1" s="25" t="s">
        <v>91</v>
      </c>
      <c r="B1" s="26">
        <f ca="1">TODAY()</f>
        <v>41724</v>
      </c>
      <c r="D1" s="34" t="s">
        <v>90</v>
      </c>
      <c r="E1" s="35"/>
      <c r="F1" s="35"/>
      <c r="G1" s="35"/>
      <c r="H1" s="35"/>
      <c r="I1" s="35"/>
      <c r="J1" s="35"/>
      <c r="K1" s="36"/>
    </row>
    <row r="2" spans="1:19" ht="15.75" thickBot="1" x14ac:dyDescent="0.3">
      <c r="D2" s="37"/>
      <c r="E2" s="38"/>
      <c r="F2" s="38"/>
      <c r="G2" s="38"/>
      <c r="H2" s="38"/>
      <c r="I2" s="38"/>
      <c r="J2" s="38"/>
      <c r="K2" s="39"/>
    </row>
    <row r="5" spans="1:19" ht="15.75" thickBot="1" x14ac:dyDescent="0.3">
      <c r="B5" s="17"/>
    </row>
    <row r="6" spans="1:19" ht="41.25" customHeight="1" thickBot="1" x14ac:dyDescent="0.3">
      <c r="B6" s="27" t="s">
        <v>59</v>
      </c>
      <c r="C6" s="28" t="s">
        <v>30</v>
      </c>
      <c r="D6" s="27" t="s">
        <v>31</v>
      </c>
      <c r="E6" s="49">
        <v>2013</v>
      </c>
      <c r="F6" s="50"/>
      <c r="G6" s="55">
        <v>2014</v>
      </c>
      <c r="H6" s="56"/>
      <c r="I6" s="49">
        <v>2015</v>
      </c>
      <c r="J6" s="54"/>
      <c r="K6" s="55">
        <v>2016</v>
      </c>
      <c r="L6" s="56"/>
      <c r="M6" s="49">
        <v>2017</v>
      </c>
      <c r="N6" s="54"/>
    </row>
    <row r="7" spans="1:19" ht="16.5" thickBot="1" x14ac:dyDescent="0.3">
      <c r="B7" s="63" t="s">
        <v>73</v>
      </c>
      <c r="C7" s="75" t="s">
        <v>13</v>
      </c>
      <c r="D7" s="76" t="s">
        <v>47</v>
      </c>
      <c r="E7" s="77">
        <v>41435</v>
      </c>
      <c r="F7" s="78" t="s">
        <v>92</v>
      </c>
      <c r="G7" s="77">
        <f>E7+365</f>
        <v>41800</v>
      </c>
      <c r="H7" s="78" t="s">
        <v>93</v>
      </c>
      <c r="I7" s="77">
        <f>G7+365</f>
        <v>42165</v>
      </c>
      <c r="J7" s="78" t="s">
        <v>93</v>
      </c>
      <c r="K7" s="77">
        <f>I7+365</f>
        <v>42530</v>
      </c>
      <c r="L7" s="78" t="s">
        <v>93</v>
      </c>
      <c r="M7" s="77">
        <f t="shared" ref="M7" si="0">K7+365</f>
        <v>42895</v>
      </c>
      <c r="N7" s="78" t="s">
        <v>93</v>
      </c>
      <c r="P7" s="1"/>
    </row>
    <row r="8" spans="1:19" x14ac:dyDescent="0.25">
      <c r="B8" s="46" t="s">
        <v>70</v>
      </c>
      <c r="C8" s="51" t="s">
        <v>5</v>
      </c>
      <c r="D8" s="18" t="s">
        <v>51</v>
      </c>
      <c r="E8" s="31">
        <v>41379</v>
      </c>
      <c r="F8" s="12"/>
      <c r="G8" s="31">
        <f>E8+365</f>
        <v>41744</v>
      </c>
      <c r="H8" s="12"/>
      <c r="I8" s="31">
        <f>G8+365</f>
        <v>42109</v>
      </c>
      <c r="J8" s="12"/>
      <c r="K8" s="31">
        <f>I8+365</f>
        <v>42474</v>
      </c>
      <c r="L8" s="12"/>
      <c r="M8" s="31">
        <f t="shared" ref="M8" si="1">K8+365</f>
        <v>42839</v>
      </c>
      <c r="N8" s="12"/>
      <c r="P8" s="1"/>
    </row>
    <row r="9" spans="1:19" ht="16.5" thickBot="1" x14ac:dyDescent="0.3">
      <c r="B9" s="47"/>
      <c r="C9" s="52"/>
      <c r="D9" s="19" t="s">
        <v>45</v>
      </c>
      <c r="E9" s="33"/>
      <c r="F9" s="59" t="s">
        <v>92</v>
      </c>
      <c r="G9" s="33"/>
      <c r="H9" s="59" t="s">
        <v>93</v>
      </c>
      <c r="I9" s="33"/>
      <c r="J9" s="59" t="s">
        <v>93</v>
      </c>
      <c r="K9" s="33"/>
      <c r="L9" s="59" t="s">
        <v>93</v>
      </c>
      <c r="M9" s="33"/>
      <c r="N9" s="59" t="s">
        <v>93</v>
      </c>
    </row>
    <row r="10" spans="1:19" x14ac:dyDescent="0.25">
      <c r="B10" s="64" t="s">
        <v>65</v>
      </c>
      <c r="C10" s="65" t="s">
        <v>5</v>
      </c>
      <c r="D10" s="66" t="s">
        <v>43</v>
      </c>
      <c r="E10" s="67">
        <v>41300</v>
      </c>
      <c r="F10" s="68"/>
      <c r="G10" s="67">
        <f>E10+365</f>
        <v>41665</v>
      </c>
      <c r="H10" s="68"/>
      <c r="I10" s="67">
        <f>G10+365</f>
        <v>42030</v>
      </c>
      <c r="J10" s="68"/>
      <c r="K10" s="67">
        <f>I10+365</f>
        <v>42395</v>
      </c>
      <c r="L10" s="68"/>
      <c r="M10" s="67">
        <f t="shared" ref="M10" si="2">K10+365</f>
        <v>42760</v>
      </c>
      <c r="N10" s="68"/>
      <c r="Q10" s="9"/>
    </row>
    <row r="11" spans="1:19" ht="16.5" thickBot="1" x14ac:dyDescent="0.3">
      <c r="B11" s="64"/>
      <c r="C11" s="65"/>
      <c r="D11" s="69" t="s">
        <v>42</v>
      </c>
      <c r="E11" s="67"/>
      <c r="F11" s="70" t="s">
        <v>92</v>
      </c>
      <c r="G11" s="67"/>
      <c r="H11" s="70" t="s">
        <v>93</v>
      </c>
      <c r="I11" s="67"/>
      <c r="J11" s="70" t="s">
        <v>93</v>
      </c>
      <c r="K11" s="67"/>
      <c r="L11" s="70" t="s">
        <v>93</v>
      </c>
      <c r="M11" s="67"/>
      <c r="N11" s="70" t="s">
        <v>93</v>
      </c>
      <c r="Q11" s="9"/>
    </row>
    <row r="12" spans="1:19" ht="16.5" thickBot="1" x14ac:dyDescent="0.3">
      <c r="B12" s="24" t="s">
        <v>72</v>
      </c>
      <c r="C12" s="20" t="s">
        <v>12</v>
      </c>
      <c r="D12" s="21"/>
      <c r="E12" s="10">
        <v>41421</v>
      </c>
      <c r="F12" s="61" t="s">
        <v>93</v>
      </c>
      <c r="G12" s="10">
        <f>E12+365</f>
        <v>41786</v>
      </c>
      <c r="H12" s="61" t="s">
        <v>93</v>
      </c>
      <c r="I12" s="10">
        <f>G12+365</f>
        <v>42151</v>
      </c>
      <c r="J12" s="61" t="s">
        <v>93</v>
      </c>
      <c r="K12" s="10">
        <f>I12+365</f>
        <v>42516</v>
      </c>
      <c r="L12" s="61" t="s">
        <v>93</v>
      </c>
      <c r="M12" s="10">
        <f t="shared" ref="M12" si="3">K12+365</f>
        <v>42881</v>
      </c>
      <c r="N12" s="61" t="s">
        <v>93</v>
      </c>
    </row>
    <row r="13" spans="1:19" ht="15.75" x14ac:dyDescent="0.25">
      <c r="B13" s="64" t="s">
        <v>89</v>
      </c>
      <c r="C13" s="65" t="s">
        <v>29</v>
      </c>
      <c r="D13" s="66" t="s">
        <v>57</v>
      </c>
      <c r="E13" s="67">
        <v>41599</v>
      </c>
      <c r="F13" s="68"/>
      <c r="G13" s="67">
        <f>E13+365</f>
        <v>41964</v>
      </c>
      <c r="H13" s="68"/>
      <c r="I13" s="67">
        <f>G13+365</f>
        <v>42329</v>
      </c>
      <c r="J13" s="68"/>
      <c r="K13" s="67">
        <f>I13+365</f>
        <v>42694</v>
      </c>
      <c r="L13" s="68"/>
      <c r="M13" s="67">
        <f t="shared" ref="M13" si="4">K13+365</f>
        <v>43059</v>
      </c>
      <c r="N13" s="68"/>
      <c r="R13" s="58"/>
      <c r="S13" s="57"/>
    </row>
    <row r="14" spans="1:19" ht="16.5" thickBot="1" x14ac:dyDescent="0.3">
      <c r="B14" s="64"/>
      <c r="C14" s="65"/>
      <c r="D14" s="69" t="s">
        <v>58</v>
      </c>
      <c r="E14" s="67"/>
      <c r="F14" s="70" t="s">
        <v>93</v>
      </c>
      <c r="G14" s="67"/>
      <c r="H14" s="70" t="s">
        <v>93</v>
      </c>
      <c r="I14" s="67"/>
      <c r="J14" s="70" t="s">
        <v>93</v>
      </c>
      <c r="K14" s="67"/>
      <c r="L14" s="70" t="s">
        <v>93</v>
      </c>
      <c r="M14" s="67"/>
      <c r="N14" s="70" t="s">
        <v>93</v>
      </c>
    </row>
    <row r="15" spans="1:19" x14ac:dyDescent="0.25">
      <c r="B15" s="46" t="s">
        <v>74</v>
      </c>
      <c r="C15" s="51" t="s">
        <v>14</v>
      </c>
      <c r="D15" s="18" t="s">
        <v>44</v>
      </c>
      <c r="E15" s="31">
        <v>41450</v>
      </c>
      <c r="F15" s="12"/>
      <c r="G15" s="31">
        <f>E15+365</f>
        <v>41815</v>
      </c>
      <c r="H15" s="12"/>
      <c r="I15" s="31">
        <f t="shared" ref="I15" si="5">G15+365</f>
        <v>42180</v>
      </c>
      <c r="J15" s="12"/>
      <c r="K15" s="31">
        <f>I15+365</f>
        <v>42545</v>
      </c>
      <c r="L15" s="12"/>
      <c r="M15" s="31">
        <f>K15+365</f>
        <v>42910</v>
      </c>
      <c r="N15" s="12"/>
    </row>
    <row r="16" spans="1:19" x14ac:dyDescent="0.25">
      <c r="B16" s="48"/>
      <c r="C16" s="53"/>
      <c r="D16" s="22" t="s">
        <v>52</v>
      </c>
      <c r="E16" s="32"/>
      <c r="F16" s="14"/>
      <c r="G16" s="32"/>
      <c r="H16" s="14"/>
      <c r="I16" s="32"/>
      <c r="J16" s="14"/>
      <c r="K16" s="32"/>
      <c r="L16" s="14"/>
      <c r="M16" s="32"/>
      <c r="N16" s="14"/>
    </row>
    <row r="17" spans="2:20" ht="15.75" x14ac:dyDescent="0.25">
      <c r="B17" s="48"/>
      <c r="C17" s="53"/>
      <c r="D17" s="22" t="s">
        <v>53</v>
      </c>
      <c r="E17" s="32"/>
      <c r="F17" s="60" t="s">
        <v>93</v>
      </c>
      <c r="G17" s="32"/>
      <c r="H17" s="60" t="s">
        <v>93</v>
      </c>
      <c r="I17" s="32"/>
      <c r="J17" s="60" t="s">
        <v>93</v>
      </c>
      <c r="K17" s="32"/>
      <c r="L17" s="60" t="s">
        <v>93</v>
      </c>
      <c r="M17" s="32"/>
      <c r="N17" s="60" t="s">
        <v>93</v>
      </c>
      <c r="T17" s="90"/>
    </row>
    <row r="18" spans="2:20" ht="15.75" thickBot="1" x14ac:dyDescent="0.3">
      <c r="B18" s="47"/>
      <c r="C18" s="52"/>
      <c r="D18" s="19" t="s">
        <v>54</v>
      </c>
      <c r="E18" s="33"/>
      <c r="F18" s="13"/>
      <c r="G18" s="33"/>
      <c r="H18" s="13"/>
      <c r="I18" s="33"/>
      <c r="J18" s="13"/>
      <c r="K18" s="33"/>
      <c r="L18" s="13"/>
      <c r="M18" s="33"/>
      <c r="N18" s="13"/>
      <c r="Q18" s="30"/>
      <c r="R18" s="29"/>
    </row>
    <row r="19" spans="2:20" ht="16.5" thickBot="1" x14ac:dyDescent="0.3">
      <c r="B19" s="71" t="s">
        <v>87</v>
      </c>
      <c r="C19" s="72" t="s">
        <v>27</v>
      </c>
      <c r="D19" s="73" t="s">
        <v>56</v>
      </c>
      <c r="E19" s="74">
        <v>41583</v>
      </c>
      <c r="F19" s="70" t="s">
        <v>93</v>
      </c>
      <c r="G19" s="74">
        <f>E19+365</f>
        <v>41948</v>
      </c>
      <c r="H19" s="70" t="s">
        <v>93</v>
      </c>
      <c r="I19" s="74">
        <f>G19+365</f>
        <v>42313</v>
      </c>
      <c r="J19" s="70" t="s">
        <v>93</v>
      </c>
      <c r="K19" s="74">
        <f>I19+365</f>
        <v>42678</v>
      </c>
      <c r="L19" s="70" t="s">
        <v>93</v>
      </c>
      <c r="M19" s="74">
        <f t="shared" ref="M19" si="6">K19+365</f>
        <v>43043</v>
      </c>
      <c r="N19" s="70" t="s">
        <v>93</v>
      </c>
    </row>
    <row r="20" spans="2:20" x14ac:dyDescent="0.25">
      <c r="B20" s="46" t="s">
        <v>62</v>
      </c>
      <c r="C20" s="51" t="s">
        <v>2</v>
      </c>
      <c r="D20" s="18" t="s">
        <v>35</v>
      </c>
      <c r="E20" s="31">
        <v>41289</v>
      </c>
      <c r="F20" s="12"/>
      <c r="G20" s="31">
        <f>E20+365</f>
        <v>41654</v>
      </c>
      <c r="H20" s="12"/>
      <c r="I20" s="31">
        <f>G20+365</f>
        <v>42019</v>
      </c>
      <c r="J20" s="12"/>
      <c r="K20" s="31">
        <f>I20+365</f>
        <v>42384</v>
      </c>
      <c r="L20" s="12"/>
      <c r="M20" s="31">
        <f t="shared" ref="M20" si="7">K20+365</f>
        <v>42749</v>
      </c>
      <c r="N20" s="12"/>
    </row>
    <row r="21" spans="2:20" ht="15.75" x14ac:dyDescent="0.25">
      <c r="B21" s="48"/>
      <c r="C21" s="53"/>
      <c r="D21" s="22" t="s">
        <v>36</v>
      </c>
      <c r="E21" s="32"/>
      <c r="F21" s="60" t="s">
        <v>93</v>
      </c>
      <c r="G21" s="32"/>
      <c r="H21" s="60" t="s">
        <v>93</v>
      </c>
      <c r="I21" s="32"/>
      <c r="J21" s="60" t="s">
        <v>93</v>
      </c>
      <c r="K21" s="32"/>
      <c r="L21" s="60" t="s">
        <v>93</v>
      </c>
      <c r="M21" s="32"/>
      <c r="N21" s="60" t="s">
        <v>93</v>
      </c>
      <c r="O21" s="1"/>
      <c r="T21" s="90"/>
    </row>
    <row r="22" spans="2:20" ht="15.75" thickBot="1" x14ac:dyDescent="0.3">
      <c r="B22" s="47"/>
      <c r="C22" s="52"/>
      <c r="D22" s="19" t="s">
        <v>37</v>
      </c>
      <c r="E22" s="33"/>
      <c r="F22" s="13"/>
      <c r="G22" s="33"/>
      <c r="H22" s="13"/>
      <c r="I22" s="33"/>
      <c r="J22" s="13"/>
      <c r="K22" s="33"/>
      <c r="L22" s="13"/>
      <c r="M22" s="33"/>
      <c r="N22" s="13"/>
    </row>
    <row r="23" spans="2:20" ht="16.5" thickBot="1" x14ac:dyDescent="0.3">
      <c r="B23" s="71" t="s">
        <v>77</v>
      </c>
      <c r="C23" s="72" t="s">
        <v>17</v>
      </c>
      <c r="D23" s="73" t="s">
        <v>44</v>
      </c>
      <c r="E23" s="74">
        <v>41507</v>
      </c>
      <c r="F23" s="70" t="s">
        <v>93</v>
      </c>
      <c r="G23" s="74">
        <f t="shared" ref="G23:G31" si="8">E23+365</f>
        <v>41872</v>
      </c>
      <c r="H23" s="70" t="s">
        <v>93</v>
      </c>
      <c r="I23" s="74">
        <f t="shared" ref="I23:I31" si="9">G23+365</f>
        <v>42237</v>
      </c>
      <c r="J23" s="70" t="s">
        <v>93</v>
      </c>
      <c r="K23" s="74">
        <f t="shared" ref="K23:K31" si="10">I23+365</f>
        <v>42602</v>
      </c>
      <c r="L23" s="70" t="s">
        <v>93</v>
      </c>
      <c r="M23" s="74">
        <f t="shared" ref="M23" si="11">K23+365</f>
        <v>42967</v>
      </c>
      <c r="N23" s="70" t="s">
        <v>93</v>
      </c>
    </row>
    <row r="24" spans="2:20" ht="16.5" thickBot="1" x14ac:dyDescent="0.3">
      <c r="B24" s="24" t="s">
        <v>81</v>
      </c>
      <c r="C24" s="20" t="s">
        <v>21</v>
      </c>
      <c r="D24" s="21" t="s">
        <v>38</v>
      </c>
      <c r="E24" s="10">
        <v>41549</v>
      </c>
      <c r="F24" s="61" t="s">
        <v>93</v>
      </c>
      <c r="G24" s="10">
        <f t="shared" si="8"/>
        <v>41914</v>
      </c>
      <c r="H24" s="61" t="s">
        <v>93</v>
      </c>
      <c r="I24" s="10">
        <f t="shared" si="9"/>
        <v>42279</v>
      </c>
      <c r="J24" s="61" t="s">
        <v>93</v>
      </c>
      <c r="K24" s="10">
        <f t="shared" si="10"/>
        <v>42644</v>
      </c>
      <c r="L24" s="61" t="s">
        <v>93</v>
      </c>
      <c r="M24" s="10">
        <f t="shared" ref="M24" si="12">K24+365</f>
        <v>43009</v>
      </c>
      <c r="N24" s="61" t="s">
        <v>93</v>
      </c>
    </row>
    <row r="25" spans="2:20" ht="16.5" thickBot="1" x14ac:dyDescent="0.3">
      <c r="B25" s="71" t="s">
        <v>83</v>
      </c>
      <c r="C25" s="72" t="s">
        <v>23</v>
      </c>
      <c r="D25" s="73" t="s">
        <v>33</v>
      </c>
      <c r="E25" s="74">
        <v>41551</v>
      </c>
      <c r="F25" s="70" t="s">
        <v>93</v>
      </c>
      <c r="G25" s="74">
        <f t="shared" si="8"/>
        <v>41916</v>
      </c>
      <c r="H25" s="70" t="s">
        <v>93</v>
      </c>
      <c r="I25" s="74">
        <f t="shared" si="9"/>
        <v>42281</v>
      </c>
      <c r="J25" s="70" t="s">
        <v>93</v>
      </c>
      <c r="K25" s="74">
        <f t="shared" si="10"/>
        <v>42646</v>
      </c>
      <c r="L25" s="70" t="s">
        <v>93</v>
      </c>
      <c r="M25" s="74">
        <f t="shared" ref="M25" si="13">K25+365</f>
        <v>43011</v>
      </c>
      <c r="N25" s="70" t="s">
        <v>93</v>
      </c>
      <c r="T25" s="90"/>
    </row>
    <row r="26" spans="2:20" ht="16.5" thickBot="1" x14ac:dyDescent="0.3">
      <c r="B26" s="24" t="s">
        <v>68</v>
      </c>
      <c r="C26" s="20" t="s">
        <v>9</v>
      </c>
      <c r="D26" s="21" t="s">
        <v>46</v>
      </c>
      <c r="E26" s="10">
        <v>41353</v>
      </c>
      <c r="F26" s="61" t="s">
        <v>93</v>
      </c>
      <c r="G26" s="10">
        <f t="shared" si="8"/>
        <v>41718</v>
      </c>
      <c r="H26" s="61" t="s">
        <v>93</v>
      </c>
      <c r="I26" s="10">
        <f t="shared" si="9"/>
        <v>42083</v>
      </c>
      <c r="J26" s="61" t="s">
        <v>93</v>
      </c>
      <c r="K26" s="10">
        <f t="shared" si="10"/>
        <v>42448</v>
      </c>
      <c r="L26" s="61" t="s">
        <v>93</v>
      </c>
      <c r="M26" s="10">
        <f t="shared" ref="M26" si="14">K26+365</f>
        <v>42813</v>
      </c>
      <c r="N26" s="61" t="s">
        <v>93</v>
      </c>
    </row>
    <row r="27" spans="2:20" ht="16.5" thickBot="1" x14ac:dyDescent="0.3">
      <c r="B27" s="71" t="s">
        <v>84</v>
      </c>
      <c r="C27" s="72" t="s">
        <v>24</v>
      </c>
      <c r="D27" s="73"/>
      <c r="E27" s="74">
        <v>41555</v>
      </c>
      <c r="F27" s="70" t="s">
        <v>93</v>
      </c>
      <c r="G27" s="74">
        <f t="shared" si="8"/>
        <v>41920</v>
      </c>
      <c r="H27" s="70" t="s">
        <v>93</v>
      </c>
      <c r="I27" s="74">
        <f t="shared" si="9"/>
        <v>42285</v>
      </c>
      <c r="J27" s="70" t="s">
        <v>93</v>
      </c>
      <c r="K27" s="74">
        <f t="shared" si="10"/>
        <v>42650</v>
      </c>
      <c r="L27" s="70" t="s">
        <v>93</v>
      </c>
      <c r="M27" s="74">
        <f t="shared" ref="M27" si="15">K27+365</f>
        <v>43015</v>
      </c>
      <c r="N27" s="70" t="s">
        <v>93</v>
      </c>
    </row>
    <row r="28" spans="2:20" ht="16.5" thickBot="1" x14ac:dyDescent="0.3">
      <c r="B28" s="24" t="s">
        <v>60</v>
      </c>
      <c r="C28" s="23" t="s">
        <v>0</v>
      </c>
      <c r="D28" s="21" t="s">
        <v>38</v>
      </c>
      <c r="E28" s="10">
        <v>41282</v>
      </c>
      <c r="F28" s="61" t="s">
        <v>93</v>
      </c>
      <c r="G28" s="10">
        <f t="shared" si="8"/>
        <v>41647</v>
      </c>
      <c r="H28" s="61" t="s">
        <v>93</v>
      </c>
      <c r="I28" s="10">
        <f t="shared" si="9"/>
        <v>42012</v>
      </c>
      <c r="J28" s="61" t="s">
        <v>93</v>
      </c>
      <c r="K28" s="10">
        <f t="shared" si="10"/>
        <v>42377</v>
      </c>
      <c r="L28" s="61" t="s">
        <v>93</v>
      </c>
      <c r="M28" s="10">
        <f t="shared" ref="M28" si="16">K28+365</f>
        <v>42742</v>
      </c>
      <c r="N28" s="61" t="s">
        <v>93</v>
      </c>
    </row>
    <row r="29" spans="2:20" ht="16.5" thickBot="1" x14ac:dyDescent="0.3">
      <c r="B29" s="71" t="s">
        <v>66</v>
      </c>
      <c r="C29" s="72" t="s">
        <v>6</v>
      </c>
      <c r="D29" s="73" t="s">
        <v>44</v>
      </c>
      <c r="E29" s="74">
        <v>41338</v>
      </c>
      <c r="F29" s="70" t="s">
        <v>93</v>
      </c>
      <c r="G29" s="74">
        <f t="shared" si="8"/>
        <v>41703</v>
      </c>
      <c r="H29" s="70" t="s">
        <v>93</v>
      </c>
      <c r="I29" s="74">
        <f t="shared" si="9"/>
        <v>42068</v>
      </c>
      <c r="J29" s="70" t="s">
        <v>93</v>
      </c>
      <c r="K29" s="74">
        <f t="shared" si="10"/>
        <v>42433</v>
      </c>
      <c r="L29" s="70" t="s">
        <v>93</v>
      </c>
      <c r="M29" s="74">
        <f t="shared" ref="M29" si="17">K29+365</f>
        <v>42798</v>
      </c>
      <c r="N29" s="70" t="s">
        <v>93</v>
      </c>
    </row>
    <row r="30" spans="2:20" ht="16.5" thickBot="1" x14ac:dyDescent="0.3">
      <c r="B30" s="24" t="s">
        <v>66</v>
      </c>
      <c r="C30" s="20" t="s">
        <v>6</v>
      </c>
      <c r="D30" s="21" t="s">
        <v>44</v>
      </c>
      <c r="E30" s="10">
        <v>41523</v>
      </c>
      <c r="F30" s="61" t="s">
        <v>93</v>
      </c>
      <c r="G30" s="10">
        <f t="shared" si="8"/>
        <v>41888</v>
      </c>
      <c r="H30" s="61" t="s">
        <v>93</v>
      </c>
      <c r="I30" s="10">
        <f t="shared" si="9"/>
        <v>42253</v>
      </c>
      <c r="J30" s="61" t="s">
        <v>93</v>
      </c>
      <c r="K30" s="10">
        <f t="shared" si="10"/>
        <v>42618</v>
      </c>
      <c r="L30" s="61" t="s">
        <v>93</v>
      </c>
      <c r="M30" s="10">
        <f t="shared" ref="M30" si="18">K30+365</f>
        <v>42983</v>
      </c>
      <c r="N30" s="61" t="s">
        <v>93</v>
      </c>
    </row>
    <row r="31" spans="2:20" x14ac:dyDescent="0.25">
      <c r="B31" s="64" t="s">
        <v>61</v>
      </c>
      <c r="C31" s="65" t="s">
        <v>1</v>
      </c>
      <c r="D31" s="66" t="s">
        <v>32</v>
      </c>
      <c r="E31" s="67">
        <v>41288</v>
      </c>
      <c r="F31" s="68"/>
      <c r="G31" s="67">
        <f t="shared" si="8"/>
        <v>41653</v>
      </c>
      <c r="H31" s="68"/>
      <c r="I31" s="67">
        <f t="shared" si="9"/>
        <v>42018</v>
      </c>
      <c r="J31" s="68"/>
      <c r="K31" s="67">
        <f t="shared" si="10"/>
        <v>42383</v>
      </c>
      <c r="L31" s="68"/>
      <c r="M31" s="67">
        <f t="shared" ref="M31" si="19">K31+365</f>
        <v>42748</v>
      </c>
      <c r="N31" s="68"/>
    </row>
    <row r="32" spans="2:20" ht="15.75" x14ac:dyDescent="0.25">
      <c r="B32" s="64"/>
      <c r="C32" s="65"/>
      <c r="D32" s="79" t="s">
        <v>33</v>
      </c>
      <c r="E32" s="67"/>
      <c r="F32" s="70" t="s">
        <v>93</v>
      </c>
      <c r="G32" s="67"/>
      <c r="H32" s="70" t="s">
        <v>93</v>
      </c>
      <c r="I32" s="67"/>
      <c r="J32" s="70" t="s">
        <v>93</v>
      </c>
      <c r="K32" s="67"/>
      <c r="L32" s="70" t="s">
        <v>93</v>
      </c>
      <c r="M32" s="67"/>
      <c r="N32" s="70" t="s">
        <v>93</v>
      </c>
    </row>
    <row r="33" spans="2:18" ht="15.75" thickBot="1" x14ac:dyDescent="0.3">
      <c r="B33" s="64"/>
      <c r="C33" s="65"/>
      <c r="D33" s="69" t="s">
        <v>34</v>
      </c>
      <c r="E33" s="67"/>
      <c r="F33" s="68"/>
      <c r="G33" s="67"/>
      <c r="H33" s="68"/>
      <c r="I33" s="67"/>
      <c r="J33" s="68"/>
      <c r="K33" s="67"/>
      <c r="L33" s="68"/>
      <c r="M33" s="67"/>
      <c r="N33" s="68"/>
    </row>
    <row r="34" spans="2:18" ht="16.5" thickBot="1" x14ac:dyDescent="0.3">
      <c r="B34" s="24" t="s">
        <v>71</v>
      </c>
      <c r="C34" s="20" t="s">
        <v>11</v>
      </c>
      <c r="D34" s="21"/>
      <c r="E34" s="10">
        <v>41415</v>
      </c>
      <c r="F34" s="61" t="s">
        <v>93</v>
      </c>
      <c r="G34" s="10">
        <f>E34+365</f>
        <v>41780</v>
      </c>
      <c r="H34" s="61" t="s">
        <v>93</v>
      </c>
      <c r="I34" s="10">
        <f>G34+365</f>
        <v>42145</v>
      </c>
      <c r="J34" s="61" t="s">
        <v>93</v>
      </c>
      <c r="K34" s="10">
        <f>I34+365</f>
        <v>42510</v>
      </c>
      <c r="L34" s="61" t="s">
        <v>93</v>
      </c>
      <c r="M34" s="10">
        <f t="shared" ref="M34" si="20">K34+365</f>
        <v>42875</v>
      </c>
      <c r="N34" s="61" t="s">
        <v>93</v>
      </c>
    </row>
    <row r="35" spans="2:18" x14ac:dyDescent="0.25">
      <c r="B35" s="64" t="s">
        <v>64</v>
      </c>
      <c r="C35" s="80" t="s">
        <v>4</v>
      </c>
      <c r="D35" s="81" t="s">
        <v>41</v>
      </c>
      <c r="E35" s="67">
        <v>41557</v>
      </c>
      <c r="F35" s="68"/>
      <c r="G35" s="67">
        <f>E35+365</f>
        <v>41922</v>
      </c>
      <c r="H35" s="68"/>
      <c r="I35" s="67">
        <f>G35+365</f>
        <v>42287</v>
      </c>
      <c r="J35" s="68"/>
      <c r="K35" s="67">
        <f>I35+365</f>
        <v>42652</v>
      </c>
      <c r="L35" s="68"/>
      <c r="M35" s="67">
        <f t="shared" ref="M35" si="21">K35+365</f>
        <v>43017</v>
      </c>
      <c r="N35" s="68"/>
    </row>
    <row r="36" spans="2:18" ht="16.5" thickBot="1" x14ac:dyDescent="0.3">
      <c r="B36" s="64"/>
      <c r="C36" s="80"/>
      <c r="D36" s="82" t="s">
        <v>40</v>
      </c>
      <c r="E36" s="67"/>
      <c r="F36" s="70" t="s">
        <v>93</v>
      </c>
      <c r="G36" s="67"/>
      <c r="H36" s="70" t="s">
        <v>93</v>
      </c>
      <c r="I36" s="67"/>
      <c r="J36" s="70" t="s">
        <v>93</v>
      </c>
      <c r="K36" s="67"/>
      <c r="L36" s="70" t="s">
        <v>93</v>
      </c>
      <c r="M36" s="67"/>
      <c r="N36" s="70" t="s">
        <v>93</v>
      </c>
    </row>
    <row r="37" spans="2:18" ht="16.5" thickBot="1" x14ac:dyDescent="0.3">
      <c r="B37" s="15" t="s">
        <v>76</v>
      </c>
      <c r="C37" s="2" t="s">
        <v>16</v>
      </c>
      <c r="D37" s="6" t="s">
        <v>44</v>
      </c>
      <c r="E37" s="10">
        <v>41485</v>
      </c>
      <c r="F37" s="61" t="s">
        <v>93</v>
      </c>
      <c r="G37" s="10">
        <f>E37+365</f>
        <v>41850</v>
      </c>
      <c r="H37" s="61" t="s">
        <v>93</v>
      </c>
      <c r="I37" s="10">
        <f>G37+365</f>
        <v>42215</v>
      </c>
      <c r="J37" s="61" t="s">
        <v>93</v>
      </c>
      <c r="K37" s="10">
        <f>I37+365</f>
        <v>42580</v>
      </c>
      <c r="L37" s="61" t="s">
        <v>93</v>
      </c>
      <c r="M37" s="10">
        <f t="shared" ref="M37" si="22">K37+365</f>
        <v>42945</v>
      </c>
      <c r="N37" s="61" t="s">
        <v>93</v>
      </c>
    </row>
    <row r="38" spans="2:18" x14ac:dyDescent="0.25">
      <c r="B38" s="83" t="s">
        <v>88</v>
      </c>
      <c r="C38" s="80" t="s">
        <v>28</v>
      </c>
      <c r="D38" s="81" t="s">
        <v>56</v>
      </c>
      <c r="E38" s="67">
        <v>41591</v>
      </c>
      <c r="F38" s="68"/>
      <c r="G38" s="67">
        <f>E38+365</f>
        <v>41956</v>
      </c>
      <c r="H38" s="68"/>
      <c r="I38" s="67">
        <f>G38+365</f>
        <v>42321</v>
      </c>
      <c r="J38" s="68"/>
      <c r="K38" s="67">
        <f>I38+365</f>
        <v>42686</v>
      </c>
      <c r="L38" s="68"/>
      <c r="M38" s="67">
        <f t="shared" ref="M38" si="23">K38+365</f>
        <v>43051</v>
      </c>
      <c r="N38" s="68"/>
    </row>
    <row r="39" spans="2:18" ht="15.75" x14ac:dyDescent="0.25">
      <c r="B39" s="83"/>
      <c r="C39" s="80"/>
      <c r="D39" s="84" t="s">
        <v>33</v>
      </c>
      <c r="E39" s="67"/>
      <c r="F39" s="70" t="s">
        <v>93</v>
      </c>
      <c r="G39" s="67"/>
      <c r="H39" s="70" t="s">
        <v>93</v>
      </c>
      <c r="I39" s="67"/>
      <c r="J39" s="70" t="s">
        <v>93</v>
      </c>
      <c r="K39" s="67"/>
      <c r="L39" s="70" t="s">
        <v>93</v>
      </c>
      <c r="M39" s="67"/>
      <c r="N39" s="70" t="s">
        <v>93</v>
      </c>
    </row>
    <row r="40" spans="2:18" ht="15.75" thickBot="1" x14ac:dyDescent="0.3">
      <c r="B40" s="83"/>
      <c r="C40" s="80"/>
      <c r="D40" s="82" t="s">
        <v>38</v>
      </c>
      <c r="E40" s="67"/>
      <c r="F40" s="68"/>
      <c r="G40" s="67"/>
      <c r="H40" s="68"/>
      <c r="I40" s="67"/>
      <c r="J40" s="68"/>
      <c r="K40" s="67"/>
      <c r="L40" s="68"/>
      <c r="M40" s="67"/>
      <c r="N40" s="68"/>
    </row>
    <row r="41" spans="2:18" ht="15" customHeight="1" x14ac:dyDescent="0.25">
      <c r="B41" s="43" t="s">
        <v>67</v>
      </c>
      <c r="C41" s="40" t="s">
        <v>7</v>
      </c>
      <c r="D41" s="4" t="s">
        <v>32</v>
      </c>
      <c r="E41" s="31">
        <v>41317</v>
      </c>
      <c r="F41" s="12"/>
      <c r="G41" s="31">
        <f>E41+365</f>
        <v>41682</v>
      </c>
      <c r="H41" s="12"/>
      <c r="I41" s="31">
        <f>G41+365</f>
        <v>42047</v>
      </c>
      <c r="J41" s="88"/>
      <c r="K41" s="31">
        <f>I41+365</f>
        <v>42412</v>
      </c>
      <c r="L41" s="12"/>
      <c r="M41" s="31">
        <f t="shared" ref="M41" si="24">K41+365</f>
        <v>42777</v>
      </c>
      <c r="N41" s="12"/>
    </row>
    <row r="42" spans="2:18" ht="15.75" x14ac:dyDescent="0.25">
      <c r="B42" s="44"/>
      <c r="C42" s="42"/>
      <c r="D42" s="7" t="s">
        <v>33</v>
      </c>
      <c r="E42" s="32"/>
      <c r="F42" s="60" t="s">
        <v>93</v>
      </c>
      <c r="G42" s="32"/>
      <c r="H42" s="60" t="s">
        <v>93</v>
      </c>
      <c r="I42" s="32"/>
      <c r="J42" s="60" t="s">
        <v>93</v>
      </c>
      <c r="K42" s="32"/>
      <c r="L42" s="60" t="s">
        <v>93</v>
      </c>
      <c r="M42" s="32"/>
      <c r="N42" s="60" t="s">
        <v>93</v>
      </c>
    </row>
    <row r="43" spans="2:18" ht="15.75" customHeight="1" thickBot="1" x14ac:dyDescent="0.3">
      <c r="B43" s="45"/>
      <c r="C43" s="41"/>
      <c r="D43" s="5" t="s">
        <v>45</v>
      </c>
      <c r="E43" s="33"/>
      <c r="F43" s="13"/>
      <c r="G43" s="33"/>
      <c r="H43" s="13"/>
      <c r="I43" s="33"/>
      <c r="J43" s="89"/>
      <c r="K43" s="33"/>
      <c r="L43" s="13"/>
      <c r="M43" s="33"/>
      <c r="N43" s="13"/>
      <c r="R43" s="1"/>
    </row>
    <row r="44" spans="2:18" x14ac:dyDescent="0.25">
      <c r="B44" s="83" t="s">
        <v>78</v>
      </c>
      <c r="C44" s="80" t="s">
        <v>18</v>
      </c>
      <c r="D44" s="81" t="s">
        <v>33</v>
      </c>
      <c r="E44" s="67">
        <v>41513</v>
      </c>
      <c r="F44" s="68"/>
      <c r="G44" s="67">
        <f>E44+365</f>
        <v>41878</v>
      </c>
      <c r="H44" s="68"/>
      <c r="I44" s="67">
        <f>G44+365</f>
        <v>42243</v>
      </c>
      <c r="J44" s="68"/>
      <c r="K44" s="67">
        <f>I44+365</f>
        <v>42608</v>
      </c>
      <c r="L44" s="68"/>
      <c r="M44" s="67">
        <f t="shared" ref="M44" si="25">K44+365</f>
        <v>42973</v>
      </c>
      <c r="N44" s="68"/>
    </row>
    <row r="45" spans="2:18" ht="15.75" x14ac:dyDescent="0.25">
      <c r="B45" s="83"/>
      <c r="C45" s="80"/>
      <c r="D45" s="84" t="s">
        <v>49</v>
      </c>
      <c r="E45" s="67"/>
      <c r="F45" s="70" t="s">
        <v>93</v>
      </c>
      <c r="G45" s="67"/>
      <c r="H45" s="70" t="s">
        <v>93</v>
      </c>
      <c r="I45" s="67"/>
      <c r="J45" s="70" t="s">
        <v>93</v>
      </c>
      <c r="K45" s="67"/>
      <c r="L45" s="70" t="s">
        <v>93</v>
      </c>
      <c r="M45" s="67"/>
      <c r="N45" s="70" t="s">
        <v>93</v>
      </c>
    </row>
    <row r="46" spans="2:18" ht="15.75" thickBot="1" x14ac:dyDescent="0.3">
      <c r="B46" s="83"/>
      <c r="C46" s="80"/>
      <c r="D46" s="82" t="s">
        <v>45</v>
      </c>
      <c r="E46" s="67"/>
      <c r="F46" s="68"/>
      <c r="G46" s="67"/>
      <c r="H46" s="68"/>
      <c r="I46" s="67"/>
      <c r="J46" s="68"/>
      <c r="K46" s="67"/>
      <c r="L46" s="68"/>
      <c r="M46" s="67"/>
      <c r="N46" s="68"/>
    </row>
    <row r="47" spans="2:18" ht="16.5" thickBot="1" x14ac:dyDescent="0.3">
      <c r="B47" s="15" t="s">
        <v>85</v>
      </c>
      <c r="C47" s="2" t="s">
        <v>25</v>
      </c>
      <c r="D47" s="6" t="s">
        <v>55</v>
      </c>
      <c r="E47" s="10">
        <v>41569</v>
      </c>
      <c r="F47" s="61" t="s">
        <v>93</v>
      </c>
      <c r="G47" s="10">
        <f>E47+365</f>
        <v>41934</v>
      </c>
      <c r="H47" s="61" t="s">
        <v>93</v>
      </c>
      <c r="I47" s="10">
        <f>G47+365</f>
        <v>42299</v>
      </c>
      <c r="J47" s="61" t="s">
        <v>93</v>
      </c>
      <c r="K47" s="10">
        <f>I47+365</f>
        <v>42664</v>
      </c>
      <c r="L47" s="61" t="s">
        <v>93</v>
      </c>
      <c r="M47" s="10">
        <f t="shared" ref="M47" si="26">K47+365</f>
        <v>43029</v>
      </c>
      <c r="N47" s="61" t="s">
        <v>93</v>
      </c>
    </row>
    <row r="48" spans="2:18" ht="16.5" thickBot="1" x14ac:dyDescent="0.3">
      <c r="B48" s="85" t="s">
        <v>79</v>
      </c>
      <c r="C48" s="86" t="s">
        <v>19</v>
      </c>
      <c r="D48" s="87" t="s">
        <v>47</v>
      </c>
      <c r="E48" s="74">
        <v>41527</v>
      </c>
      <c r="F48" s="70" t="s">
        <v>93</v>
      </c>
      <c r="G48" s="74">
        <f>E48+365</f>
        <v>41892</v>
      </c>
      <c r="H48" s="70" t="s">
        <v>93</v>
      </c>
      <c r="I48" s="74">
        <f>G48+365</f>
        <v>42257</v>
      </c>
      <c r="J48" s="70" t="s">
        <v>93</v>
      </c>
      <c r="K48" s="74">
        <f>I48+365</f>
        <v>42622</v>
      </c>
      <c r="L48" s="70" t="s">
        <v>93</v>
      </c>
      <c r="M48" s="74">
        <f t="shared" ref="M48" si="27">K48+365</f>
        <v>42987</v>
      </c>
      <c r="N48" s="70" t="s">
        <v>93</v>
      </c>
    </row>
    <row r="49" spans="2:14" x14ac:dyDescent="0.25">
      <c r="B49" s="43" t="s">
        <v>63</v>
      </c>
      <c r="C49" s="40" t="s">
        <v>3</v>
      </c>
      <c r="D49" s="4" t="s">
        <v>38</v>
      </c>
      <c r="E49" s="31">
        <v>41291</v>
      </c>
      <c r="F49" s="12"/>
      <c r="G49" s="31">
        <f>E49+365</f>
        <v>41656</v>
      </c>
      <c r="H49" s="12"/>
      <c r="I49" s="31">
        <f>G49+365</f>
        <v>42021</v>
      </c>
      <c r="J49" s="12"/>
      <c r="K49" s="31">
        <f>I49+365</f>
        <v>42386</v>
      </c>
      <c r="L49" s="12"/>
      <c r="M49" s="31">
        <f t="shared" ref="M49" si="28">K49+365</f>
        <v>42751</v>
      </c>
      <c r="N49" s="12"/>
    </row>
    <row r="50" spans="2:14" ht="16.5" thickBot="1" x14ac:dyDescent="0.3">
      <c r="B50" s="45"/>
      <c r="C50" s="41"/>
      <c r="D50" s="5" t="s">
        <v>39</v>
      </c>
      <c r="E50" s="33"/>
      <c r="F50" s="59" t="s">
        <v>93</v>
      </c>
      <c r="G50" s="33"/>
      <c r="H50" s="59" t="s">
        <v>93</v>
      </c>
      <c r="I50" s="33"/>
      <c r="J50" s="59" t="s">
        <v>93</v>
      </c>
      <c r="K50" s="33"/>
      <c r="L50" s="59" t="s">
        <v>93</v>
      </c>
      <c r="M50" s="33"/>
      <c r="N50" s="59" t="s">
        <v>93</v>
      </c>
    </row>
    <row r="51" spans="2:14" x14ac:dyDescent="0.25">
      <c r="B51" s="83" t="s">
        <v>82</v>
      </c>
      <c r="C51" s="80" t="s">
        <v>22</v>
      </c>
      <c r="D51" s="81" t="s">
        <v>49</v>
      </c>
      <c r="E51" s="67">
        <v>41550</v>
      </c>
      <c r="F51" s="68"/>
      <c r="G51" s="67">
        <f>E51+365</f>
        <v>41915</v>
      </c>
      <c r="H51" s="68"/>
      <c r="I51" s="67">
        <f>G51+365</f>
        <v>42280</v>
      </c>
      <c r="J51" s="68"/>
      <c r="K51" s="67">
        <f>I51+365</f>
        <v>42645</v>
      </c>
      <c r="L51" s="68"/>
      <c r="M51" s="67">
        <f t="shared" ref="M51" si="29">K51+365</f>
        <v>43010</v>
      </c>
      <c r="N51" s="68"/>
    </row>
    <row r="52" spans="2:14" ht="16.5" thickBot="1" x14ac:dyDescent="0.3">
      <c r="B52" s="83"/>
      <c r="C52" s="80"/>
      <c r="D52" s="82" t="s">
        <v>33</v>
      </c>
      <c r="E52" s="67"/>
      <c r="F52" s="70" t="s">
        <v>93</v>
      </c>
      <c r="G52" s="67"/>
      <c r="H52" s="70" t="s">
        <v>93</v>
      </c>
      <c r="I52" s="67"/>
      <c r="J52" s="70" t="s">
        <v>93</v>
      </c>
      <c r="K52" s="67"/>
      <c r="L52" s="70" t="s">
        <v>93</v>
      </c>
      <c r="M52" s="67"/>
      <c r="N52" s="70" t="s">
        <v>93</v>
      </c>
    </row>
    <row r="53" spans="2:14" ht="16.5" thickBot="1" x14ac:dyDescent="0.3">
      <c r="B53" s="15" t="s">
        <v>75</v>
      </c>
      <c r="C53" s="2" t="s">
        <v>15</v>
      </c>
      <c r="D53" s="6" t="s">
        <v>45</v>
      </c>
      <c r="E53" s="10">
        <v>41459</v>
      </c>
      <c r="F53" s="61" t="s">
        <v>93</v>
      </c>
      <c r="G53" s="10">
        <f>E53+365</f>
        <v>41824</v>
      </c>
      <c r="H53" s="61" t="s">
        <v>93</v>
      </c>
      <c r="I53" s="10">
        <f>G53+365</f>
        <v>42189</v>
      </c>
      <c r="J53" s="61" t="s">
        <v>93</v>
      </c>
      <c r="K53" s="10">
        <f>I53+365</f>
        <v>42554</v>
      </c>
      <c r="L53" s="61" t="s">
        <v>93</v>
      </c>
      <c r="M53" s="10">
        <f t="shared" ref="M53" si="30">K53+365</f>
        <v>42919</v>
      </c>
      <c r="N53" s="61" t="s">
        <v>93</v>
      </c>
    </row>
    <row r="54" spans="2:14" x14ac:dyDescent="0.25">
      <c r="B54" s="83" t="s">
        <v>69</v>
      </c>
      <c r="C54" s="80" t="s">
        <v>10</v>
      </c>
      <c r="D54" s="81" t="s">
        <v>47</v>
      </c>
      <c r="E54" s="67">
        <v>41368</v>
      </c>
      <c r="F54" s="68"/>
      <c r="G54" s="67">
        <f>E54+365</f>
        <v>41733</v>
      </c>
      <c r="H54" s="68"/>
      <c r="I54" s="67">
        <f>G54+365</f>
        <v>42098</v>
      </c>
      <c r="J54" s="68"/>
      <c r="K54" s="67">
        <f>I54+365</f>
        <v>42463</v>
      </c>
      <c r="L54" s="68"/>
      <c r="M54" s="67">
        <f t="shared" ref="M54" si="31">K54+365</f>
        <v>42828</v>
      </c>
      <c r="N54" s="68"/>
    </row>
    <row r="55" spans="2:14" x14ac:dyDescent="0.25">
      <c r="B55" s="83"/>
      <c r="C55" s="80"/>
      <c r="D55" s="84" t="s">
        <v>48</v>
      </c>
      <c r="E55" s="67"/>
      <c r="F55" s="68"/>
      <c r="G55" s="67"/>
      <c r="H55" s="68"/>
      <c r="I55" s="67"/>
      <c r="J55" s="68"/>
      <c r="K55" s="67"/>
      <c r="L55" s="68"/>
      <c r="M55" s="67"/>
      <c r="N55" s="68"/>
    </row>
    <row r="56" spans="2:14" ht="15.75" x14ac:dyDescent="0.25">
      <c r="B56" s="83"/>
      <c r="C56" s="80"/>
      <c r="D56" s="84" t="s">
        <v>49</v>
      </c>
      <c r="E56" s="67"/>
      <c r="F56" s="70" t="s">
        <v>93</v>
      </c>
      <c r="G56" s="67"/>
      <c r="H56" s="70" t="s">
        <v>93</v>
      </c>
      <c r="I56" s="67"/>
      <c r="J56" s="70" t="s">
        <v>93</v>
      </c>
      <c r="K56" s="67"/>
      <c r="L56" s="70" t="s">
        <v>93</v>
      </c>
      <c r="M56" s="67"/>
      <c r="N56" s="70" t="s">
        <v>93</v>
      </c>
    </row>
    <row r="57" spans="2:14" ht="15.75" thickBot="1" x14ac:dyDescent="0.3">
      <c r="B57" s="83"/>
      <c r="C57" s="80"/>
      <c r="D57" s="82" t="s">
        <v>50</v>
      </c>
      <c r="E57" s="67"/>
      <c r="F57" s="68"/>
      <c r="G57" s="67"/>
      <c r="H57" s="68"/>
      <c r="I57" s="67"/>
      <c r="J57" s="68"/>
      <c r="K57" s="67"/>
      <c r="L57" s="68"/>
      <c r="M57" s="67"/>
      <c r="N57" s="68"/>
    </row>
    <row r="58" spans="2:14" ht="16.5" thickBot="1" x14ac:dyDescent="0.3">
      <c r="B58" s="15" t="s">
        <v>86</v>
      </c>
      <c r="C58" s="2" t="s">
        <v>26</v>
      </c>
      <c r="D58" s="6" t="s">
        <v>33</v>
      </c>
      <c r="E58" s="10">
        <v>41582</v>
      </c>
      <c r="F58" s="61" t="s">
        <v>93</v>
      </c>
      <c r="G58" s="10">
        <f>E58+365</f>
        <v>41947</v>
      </c>
      <c r="H58" s="61" t="s">
        <v>93</v>
      </c>
      <c r="I58" s="10">
        <f>G58+365</f>
        <v>42312</v>
      </c>
      <c r="J58" s="61" t="s">
        <v>93</v>
      </c>
      <c r="K58" s="10">
        <f>I58+365</f>
        <v>42677</v>
      </c>
      <c r="L58" s="61" t="s">
        <v>93</v>
      </c>
      <c r="M58" s="10">
        <f t="shared" ref="M58" si="32">K58+365</f>
        <v>43042</v>
      </c>
      <c r="N58" s="61" t="s">
        <v>93</v>
      </c>
    </row>
    <row r="59" spans="2:14" ht="16.5" thickBot="1" x14ac:dyDescent="0.3">
      <c r="B59" s="85" t="s">
        <v>8</v>
      </c>
      <c r="C59" s="86" t="s">
        <v>8</v>
      </c>
      <c r="D59" s="87" t="s">
        <v>44</v>
      </c>
      <c r="E59" s="74">
        <v>41347</v>
      </c>
      <c r="F59" s="70" t="s">
        <v>93</v>
      </c>
      <c r="G59" s="74">
        <f>E59+365</f>
        <v>41712</v>
      </c>
      <c r="H59" s="70" t="s">
        <v>93</v>
      </c>
      <c r="I59" s="74">
        <f>G59+365</f>
        <v>42077</v>
      </c>
      <c r="J59" s="70" t="s">
        <v>93</v>
      </c>
      <c r="K59" s="74">
        <f>I59+365</f>
        <v>42442</v>
      </c>
      <c r="L59" s="70" t="s">
        <v>93</v>
      </c>
      <c r="M59" s="74">
        <f t="shared" ref="M59" si="33">K59+365</f>
        <v>42807</v>
      </c>
      <c r="N59" s="70" t="s">
        <v>93</v>
      </c>
    </row>
    <row r="60" spans="2:14" ht="16.5" thickBot="1" x14ac:dyDescent="0.3">
      <c r="B60" s="16" t="s">
        <v>80</v>
      </c>
      <c r="C60" s="3" t="s">
        <v>20</v>
      </c>
      <c r="D60" s="8" t="s">
        <v>44</v>
      </c>
      <c r="E60" s="11">
        <v>41529</v>
      </c>
      <c r="F60" s="62" t="s">
        <v>93</v>
      </c>
      <c r="G60" s="11">
        <f>E60+365</f>
        <v>41894</v>
      </c>
      <c r="H60" s="62" t="s">
        <v>93</v>
      </c>
      <c r="I60" s="11">
        <f>G60+365</f>
        <v>42259</v>
      </c>
      <c r="J60" s="62" t="s">
        <v>93</v>
      </c>
      <c r="K60" s="11">
        <f>I60+365</f>
        <v>42624</v>
      </c>
      <c r="L60" s="62" t="s">
        <v>93</v>
      </c>
      <c r="M60" s="11">
        <f t="shared" ref="M60" si="34">K60+365</f>
        <v>42989</v>
      </c>
      <c r="N60" s="62" t="s">
        <v>93</v>
      </c>
    </row>
    <row r="61" spans="2:14" x14ac:dyDescent="0.25">
      <c r="B61" s="1"/>
    </row>
  </sheetData>
  <sortState ref="I7:I38">
    <sortCondition ref="I38"/>
  </sortState>
  <mergeCells count="97">
    <mergeCell ref="M6:N6"/>
    <mergeCell ref="G6:H6"/>
    <mergeCell ref="I6:J6"/>
    <mergeCell ref="K6:L6"/>
    <mergeCell ref="M10:M11"/>
    <mergeCell ref="M8:M9"/>
    <mergeCell ref="G8:G9"/>
    <mergeCell ref="K8:K9"/>
    <mergeCell ref="B8:B9"/>
    <mergeCell ref="B15:B18"/>
    <mergeCell ref="B44:B46"/>
    <mergeCell ref="B13:B14"/>
    <mergeCell ref="I8:I9"/>
    <mergeCell ref="I10:I11"/>
    <mergeCell ref="C8:C9"/>
    <mergeCell ref="C15:C18"/>
    <mergeCell ref="C44:C46"/>
    <mergeCell ref="C31:C33"/>
    <mergeCell ref="C20:C22"/>
    <mergeCell ref="K10:K11"/>
    <mergeCell ref="G10:G11"/>
    <mergeCell ref="G35:G36"/>
    <mergeCell ref="E6:F6"/>
    <mergeCell ref="E8:E9"/>
    <mergeCell ref="C49:C50"/>
    <mergeCell ref="C35:C36"/>
    <mergeCell ref="C10:C11"/>
    <mergeCell ref="C41:C43"/>
    <mergeCell ref="C38:C40"/>
    <mergeCell ref="C13:C14"/>
    <mergeCell ref="B38:B40"/>
    <mergeCell ref="B10:B11"/>
    <mergeCell ref="E54:E57"/>
    <mergeCell ref="E20:E22"/>
    <mergeCell ref="B54:B57"/>
    <mergeCell ref="C54:C57"/>
    <mergeCell ref="B51:B52"/>
    <mergeCell ref="C51:C52"/>
    <mergeCell ref="B31:B33"/>
    <mergeCell ref="B20:B22"/>
    <mergeCell ref="B49:B50"/>
    <mergeCell ref="B35:B36"/>
    <mergeCell ref="B41:B43"/>
    <mergeCell ref="E10:E11"/>
    <mergeCell ref="E35:E36"/>
    <mergeCell ref="E31:E33"/>
    <mergeCell ref="G41:G43"/>
    <mergeCell ref="E41:E43"/>
    <mergeCell ref="G54:G57"/>
    <mergeCell ref="I54:I57"/>
    <mergeCell ref="K54:K57"/>
    <mergeCell ref="E38:E40"/>
    <mergeCell ref="G38:G40"/>
    <mergeCell ref="I49:I50"/>
    <mergeCell ref="E44:E46"/>
    <mergeCell ref="M51:M52"/>
    <mergeCell ref="K51:K52"/>
    <mergeCell ref="I51:I52"/>
    <mergeCell ref="G51:G52"/>
    <mergeCell ref="E51:E52"/>
    <mergeCell ref="G49:G50"/>
    <mergeCell ref="E49:E50"/>
    <mergeCell ref="I44:I46"/>
    <mergeCell ref="G44:G46"/>
    <mergeCell ref="M20:M22"/>
    <mergeCell ref="K20:K22"/>
    <mergeCell ref="I20:I22"/>
    <mergeCell ref="I35:I36"/>
    <mergeCell ref="M54:M57"/>
    <mergeCell ref="K41:K43"/>
    <mergeCell ref="M41:M43"/>
    <mergeCell ref="M44:M46"/>
    <mergeCell ref="K44:K46"/>
    <mergeCell ref="M49:M50"/>
    <mergeCell ref="K49:K50"/>
    <mergeCell ref="I41:I43"/>
    <mergeCell ref="G31:G33"/>
    <mergeCell ref="E13:E14"/>
    <mergeCell ref="G13:G14"/>
    <mergeCell ref="E15:E18"/>
    <mergeCell ref="G15:G18"/>
    <mergeCell ref="G20:G22"/>
    <mergeCell ref="D1:K2"/>
    <mergeCell ref="M38:M40"/>
    <mergeCell ref="K38:K40"/>
    <mergeCell ref="I38:I40"/>
    <mergeCell ref="M13:M14"/>
    <mergeCell ref="K13:K14"/>
    <mergeCell ref="I13:I14"/>
    <mergeCell ref="M31:M33"/>
    <mergeCell ref="K31:K33"/>
    <mergeCell ref="I31:I33"/>
    <mergeCell ref="K35:K36"/>
    <mergeCell ref="M35:M36"/>
    <mergeCell ref="I15:I18"/>
    <mergeCell ref="K15:K18"/>
    <mergeCell ref="M15:M18"/>
  </mergeCells>
  <conditionalFormatting sqref="E7">
    <cfRule type="expression" dxfId="64" priority="71">
      <formula>AND(($E$7-TODAY())&lt;=15,$F$7="o")</formula>
    </cfRule>
  </conditionalFormatting>
  <conditionalFormatting sqref="E8:E9">
    <cfRule type="expression" dxfId="63" priority="70">
      <formula>AND(($E$8-TODAY())&lt;=15,$F$9="o")</formula>
    </cfRule>
  </conditionalFormatting>
  <conditionalFormatting sqref="E10:E11">
    <cfRule type="expression" dxfId="62" priority="69">
      <formula>AND(($E$10-TODAY())&lt;=15,$F$11="o")</formula>
    </cfRule>
  </conditionalFormatting>
  <conditionalFormatting sqref="E12">
    <cfRule type="expression" dxfId="61" priority="68">
      <formula>AND(($E$12-TODAY())&lt;=15,$F$12="o")</formula>
    </cfRule>
  </conditionalFormatting>
  <conditionalFormatting sqref="E13:E14">
    <cfRule type="expression" dxfId="60" priority="67">
      <formula>AND(($E$13-TODAY())&lt;=15,$F$14="o")</formula>
    </cfRule>
  </conditionalFormatting>
  <conditionalFormatting sqref="E15:E18">
    <cfRule type="expression" dxfId="59" priority="66">
      <formula>AND(($E$15-TODAY())&lt;=15,$F$17="o")</formula>
    </cfRule>
  </conditionalFormatting>
  <conditionalFormatting sqref="G7">
    <cfRule type="expression" dxfId="58" priority="33">
      <formula>AND(($G$7-TODAY())&lt;=15,$H$7="o")</formula>
    </cfRule>
  </conditionalFormatting>
  <conditionalFormatting sqref="I7">
    <cfRule type="expression" priority="64">
      <formula>AND(($I$7-TODAY())&lt;=15,$J$7="o")</formula>
    </cfRule>
  </conditionalFormatting>
  <conditionalFormatting sqref="G8:G9">
    <cfRule type="expression" dxfId="57" priority="63">
      <formula>AND(($G$8-TODAY())&lt;=15,$H$9="o")</formula>
    </cfRule>
  </conditionalFormatting>
  <conditionalFormatting sqref="I8:I9">
    <cfRule type="expression" dxfId="56" priority="62">
      <formula>AND(($I$8-TODAY())&lt;=15,$J$9="o")</formula>
    </cfRule>
  </conditionalFormatting>
  <conditionalFormatting sqref="E19">
    <cfRule type="expression" dxfId="55" priority="61">
      <formula>AND(($E$19-TODAY())&lt;=15,$F$19="o")</formula>
    </cfRule>
  </conditionalFormatting>
  <conditionalFormatting sqref="E20:E22">
    <cfRule type="expression" dxfId="54" priority="60">
      <formula>AND(($E$20-TODAY())&lt;=15,$F$21="o")</formula>
    </cfRule>
  </conditionalFormatting>
  <conditionalFormatting sqref="E23">
    <cfRule type="expression" dxfId="53" priority="59">
      <formula>AND((E2+$E$23-TODAY())&lt;=15,$F$23="o")</formula>
    </cfRule>
  </conditionalFormatting>
  <conditionalFormatting sqref="E24">
    <cfRule type="expression" dxfId="52" priority="58">
      <formula>AND(($E$24-TODAY())&lt;=15,$F$24="o")</formula>
    </cfRule>
  </conditionalFormatting>
  <conditionalFormatting sqref="E25">
    <cfRule type="expression" dxfId="51" priority="57">
      <formula>AND(($E$25-TODAY())&lt;=15,$F$25="o")</formula>
    </cfRule>
  </conditionalFormatting>
  <conditionalFormatting sqref="E26">
    <cfRule type="expression" dxfId="50" priority="56">
      <formula>AND(($E$26-TODAY())&lt;=15,$F$26="o")</formula>
    </cfRule>
  </conditionalFormatting>
  <conditionalFormatting sqref="E27">
    <cfRule type="expression" dxfId="49" priority="54">
      <formula>AND(($E$27-TODAY())&lt;=15,$F$27="o")</formula>
    </cfRule>
  </conditionalFormatting>
  <conditionalFormatting sqref="E28">
    <cfRule type="expression" dxfId="48" priority="53">
      <formula>AND(($E$28-TODAY())&lt;=15,$F$28="o")</formula>
    </cfRule>
  </conditionalFormatting>
  <conditionalFormatting sqref="E29">
    <cfRule type="expression" dxfId="47" priority="52">
      <formula>AND(($E$29-TODAY())&lt;=15,$F$29="o")</formula>
    </cfRule>
  </conditionalFormatting>
  <conditionalFormatting sqref="E30">
    <cfRule type="expression" dxfId="46" priority="51">
      <formula>AND(($E$30-TODAY())&lt;=15,$F$30="o")</formula>
    </cfRule>
  </conditionalFormatting>
  <conditionalFormatting sqref="E31:E33">
    <cfRule type="expression" priority="50">
      <formula>AND(($E$31-TODAY())&lt;=15,$F$32="o")</formula>
    </cfRule>
    <cfRule type="expression" dxfId="45" priority="49">
      <formula>AND(($E$31-TODAY())&lt;=15,$F$32="o")</formula>
    </cfRule>
  </conditionalFormatting>
  <conditionalFormatting sqref="E34">
    <cfRule type="expression" dxfId="44" priority="48">
      <formula>AND(($E$34-TODAY())&lt;=15,$F$34="o")</formula>
    </cfRule>
  </conditionalFormatting>
  <conditionalFormatting sqref="E35:E36">
    <cfRule type="expression" dxfId="43" priority="47">
      <formula>AND(($E$35-TODAY())&lt;=15,$F$36="o")</formula>
    </cfRule>
  </conditionalFormatting>
  <conditionalFormatting sqref="E37">
    <cfRule type="expression" dxfId="42" priority="46">
      <formula>AND(($E$37-TODAY())&lt;=15,$F$37="o")</formula>
    </cfRule>
  </conditionalFormatting>
  <conditionalFormatting sqref="E38:E40">
    <cfRule type="expression" dxfId="41" priority="45">
      <formula>AND(($E$38-TODAY())&lt;=15,$F$39="o")</formula>
    </cfRule>
  </conditionalFormatting>
  <conditionalFormatting sqref="E41:E43">
    <cfRule type="expression" dxfId="40" priority="44">
      <formula>AND(($E$41-TODAY())&lt;=15,$F$42="o")</formula>
    </cfRule>
  </conditionalFormatting>
  <conditionalFormatting sqref="E44:E46">
    <cfRule type="expression" dxfId="39" priority="43">
      <formula>AND(($E$44-TODAY())&lt;=15,$F$45="o")</formula>
    </cfRule>
  </conditionalFormatting>
  <conditionalFormatting sqref="E47">
    <cfRule type="expression" dxfId="38" priority="42">
      <formula>AND(($E$47-TODAY())&lt;=15,$F$47="o")</formula>
    </cfRule>
  </conditionalFormatting>
  <conditionalFormatting sqref="E48">
    <cfRule type="expression" dxfId="37" priority="41">
      <formula>AND(($E$48-TODAY())&lt;=15,$F$48="o")</formula>
    </cfRule>
  </conditionalFormatting>
  <conditionalFormatting sqref="E49:E50">
    <cfRule type="expression" dxfId="36" priority="40">
      <formula>AND(($E$49-TODAY())&lt;=15,$F$50="o")</formula>
    </cfRule>
  </conditionalFormatting>
  <conditionalFormatting sqref="E51:E52">
    <cfRule type="expression" dxfId="35" priority="39">
      <formula>AND(($E$51-TODAY())&lt;=15,$F$52="o")</formula>
    </cfRule>
  </conditionalFormatting>
  <conditionalFormatting sqref="E53">
    <cfRule type="expression" dxfId="34" priority="38">
      <formula>AND(($E$53-TODAY())&lt;=15,$F$53="o")</formula>
    </cfRule>
  </conditionalFormatting>
  <conditionalFormatting sqref="E54:E57">
    <cfRule type="expression" dxfId="33" priority="37">
      <formula>AND(($E$54-TODAY())&lt;=15,$F$56="o")</formula>
    </cfRule>
  </conditionalFormatting>
  <conditionalFormatting sqref="E58">
    <cfRule type="expression" dxfId="32" priority="36">
      <formula>AND(($E$58-TODAY())&lt;=15,$F$58="o")</formula>
    </cfRule>
  </conditionalFormatting>
  <conditionalFormatting sqref="E59">
    <cfRule type="expression" dxfId="31" priority="35">
      <formula>AND(($E$59-TODAY())&lt;=15,$F$59="o")</formula>
    </cfRule>
  </conditionalFormatting>
  <conditionalFormatting sqref="E60">
    <cfRule type="expression" dxfId="30" priority="34">
      <formula>AND(($E$60-TODAY())&lt;=15,$F$60="o")</formula>
    </cfRule>
  </conditionalFormatting>
  <conditionalFormatting sqref="G10:G11">
    <cfRule type="expression" dxfId="29" priority="32">
      <formula>AND(($G$10-TODAY())&lt;=15,$H$11="o")</formula>
    </cfRule>
  </conditionalFormatting>
  <conditionalFormatting sqref="G12">
    <cfRule type="expression" dxfId="28" priority="31">
      <formula>AND(($G$12-TODAY())&lt;=15,$H$12="o")</formula>
    </cfRule>
  </conditionalFormatting>
  <conditionalFormatting sqref="G13:G14">
    <cfRule type="expression" dxfId="27" priority="30">
      <formula>AND(($G$13-TODAY())&lt;=15,$H$14="o")</formula>
    </cfRule>
  </conditionalFormatting>
  <conditionalFormatting sqref="G15:G18">
    <cfRule type="expression" dxfId="26" priority="29">
      <formula>AND(($G$15-TODAY())&lt;=15,$H$17="o")</formula>
    </cfRule>
  </conditionalFormatting>
  <conditionalFormatting sqref="G19">
    <cfRule type="expression" dxfId="25" priority="28">
      <formula>AND(($G$19-TODAY())&lt;=15,$H$19="o")</formula>
    </cfRule>
  </conditionalFormatting>
  <conditionalFormatting sqref="G20:G22">
    <cfRule type="expression" dxfId="24" priority="27">
      <formula>AND(($G$20-TODAY())&lt;=15,$H$21="o")</formula>
    </cfRule>
  </conditionalFormatting>
  <conditionalFormatting sqref="G23">
    <cfRule type="expression" dxfId="23" priority="26">
      <formula>AND(($G$23-TODAY())&lt;=15,$H$23="o")</formula>
    </cfRule>
  </conditionalFormatting>
  <conditionalFormatting sqref="G24">
    <cfRule type="expression" dxfId="22" priority="25">
      <formula>AND(($G$24-TODAY())&lt;=15,$H$24="o")</formula>
    </cfRule>
  </conditionalFormatting>
  <conditionalFormatting sqref="G25">
    <cfRule type="expression" dxfId="21" priority="24">
      <formula>AND(($G$25-TODAY())&lt;=15,$H$25="o")</formula>
    </cfRule>
  </conditionalFormatting>
  <conditionalFormatting sqref="G26">
    <cfRule type="expression" dxfId="20" priority="23">
      <formula>AND(($G$26-TODAY())&lt;=15,$H$26="o")</formula>
    </cfRule>
  </conditionalFormatting>
  <conditionalFormatting sqref="G27">
    <cfRule type="expression" dxfId="19" priority="22">
      <formula>AND(($G$27-TODAY())&lt;=15,$H$27="o")</formula>
    </cfRule>
  </conditionalFormatting>
  <conditionalFormatting sqref="G28">
    <cfRule type="expression" dxfId="18" priority="21">
      <formula>AND(($G$28-TODAY())&lt;=15,$H$28="o")</formula>
    </cfRule>
  </conditionalFormatting>
  <conditionalFormatting sqref="G29">
    <cfRule type="expression" dxfId="17" priority="20">
      <formula>AND(($G$29-TODAY())&lt;=15,$H$29="o")</formula>
    </cfRule>
  </conditionalFormatting>
  <conditionalFormatting sqref="G30">
    <cfRule type="expression" dxfId="16" priority="19">
      <formula>AND(($G$30-TODAY())&lt;=15,$H$30="o")</formula>
    </cfRule>
  </conditionalFormatting>
  <conditionalFormatting sqref="G31">
    <cfRule type="expression" dxfId="15" priority="18">
      <formula>AND(($G$31-TODAY())&lt;=15,$H$32="o")</formula>
    </cfRule>
  </conditionalFormatting>
  <conditionalFormatting sqref="G34">
    <cfRule type="expression" dxfId="14" priority="17">
      <formula>AND(($G$34-TODAY())&lt;=15,$H$34="o")</formula>
    </cfRule>
  </conditionalFormatting>
  <conditionalFormatting sqref="G35:G36">
    <cfRule type="expression" dxfId="13" priority="16">
      <formula>AND(($G$35-TODAY())&lt;=15,$H$36="o")</formula>
    </cfRule>
  </conditionalFormatting>
  <conditionalFormatting sqref="G37">
    <cfRule type="expression" dxfId="12" priority="15">
      <formula>AND(($G$37-TODAY())&lt;=15,$H$37="o")</formula>
    </cfRule>
  </conditionalFormatting>
  <conditionalFormatting sqref="G38:G40">
    <cfRule type="expression" dxfId="11" priority="14">
      <formula>AND(($G$38-TODAY())&lt;=15,$H$39="o")</formula>
    </cfRule>
  </conditionalFormatting>
  <conditionalFormatting sqref="G41:G43">
    <cfRule type="expression" dxfId="10" priority="13">
      <formula>AND(($G$41-TODAY())&lt;=15,$H$42="o")</formula>
    </cfRule>
  </conditionalFormatting>
  <conditionalFormatting sqref="G44:G46">
    <cfRule type="expression" dxfId="9" priority="11">
      <formula>AND(($G$44-TODAY())&lt;=15,$H$45="o")</formula>
    </cfRule>
  </conditionalFormatting>
  <conditionalFormatting sqref="G47">
    <cfRule type="expression" dxfId="8" priority="10">
      <formula>AND(($G$47-TODAY())&lt;=15,$H$47="o")</formula>
    </cfRule>
  </conditionalFormatting>
  <conditionalFormatting sqref="G48">
    <cfRule type="expression" dxfId="7" priority="8">
      <formula>AND(($G$48-TODAY())&lt;=15,$H$48="o")</formula>
    </cfRule>
  </conditionalFormatting>
  <conditionalFormatting sqref="G49:G50">
    <cfRule type="expression" dxfId="6" priority="7">
      <formula>AND(($G$49-TODAY())&lt;=15,$H$50="o")</formula>
    </cfRule>
  </conditionalFormatting>
  <conditionalFormatting sqref="G51:G52">
    <cfRule type="expression" dxfId="5" priority="6">
      <formula>AND(($G$51-TODAY())&lt;=15,$H$52="o")</formula>
    </cfRule>
  </conditionalFormatting>
  <conditionalFormatting sqref="G53">
    <cfRule type="expression" dxfId="4" priority="5">
      <formula>AND(($E$7-TODAY())&lt;=15,$H$53="o")</formula>
    </cfRule>
  </conditionalFormatting>
  <conditionalFormatting sqref="G54:G57">
    <cfRule type="expression" dxfId="3" priority="4">
      <formula>AND(($G$54-TODAY())&lt;=15,$H$56="o")</formula>
    </cfRule>
  </conditionalFormatting>
  <conditionalFormatting sqref="G58">
    <cfRule type="expression" dxfId="2" priority="3">
      <formula>AND(($G$58-TODAY())&lt;=15,$H$58="o")</formula>
    </cfRule>
  </conditionalFormatting>
  <conditionalFormatting sqref="G59">
    <cfRule type="expression" dxfId="1" priority="2">
      <formula>AND(($G$59-TODAY())&lt;=15,$H$59="o")</formula>
    </cfRule>
  </conditionalFormatting>
  <conditionalFormatting sqref="G60">
    <cfRule type="expression" dxfId="0" priority="1">
      <formula>AND(($G$60-TODAY())&lt;=15,$H$60="o")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 SAV</dc:creator>
  <cp:lastModifiedBy>magalie bineau</cp:lastModifiedBy>
  <cp:lastPrinted>2014-03-25T14:22:46Z</cp:lastPrinted>
  <dcterms:created xsi:type="dcterms:W3CDTF">2014-03-24T14:54:56Z</dcterms:created>
  <dcterms:modified xsi:type="dcterms:W3CDTF">2014-03-26T16:44:29Z</dcterms:modified>
</cp:coreProperties>
</file>