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Jo\Desktop\"/>
    </mc:Choice>
  </mc:AlternateContent>
  <bookViews>
    <workbookView xWindow="0" yWindow="0" windowWidth="25200" windowHeight="11985"/>
  </bookViews>
  <sheets>
    <sheet name="TEST" sheetId="28" r:id="rId1"/>
    <sheet name="EQ" sheetId="9" r:id="rId2"/>
    <sheet name="FiltreEq1" sheetId="24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" i="9" l="1"/>
  <c r="L21" i="9"/>
  <c r="H21" i="9"/>
  <c r="D21" i="9"/>
  <c r="L6" i="24" l="1"/>
  <c r="H6" i="24"/>
  <c r="I9" i="24" l="1" a="1"/>
  <c r="I9" i="24" s="1"/>
  <c r="I10" i="24" s="1" a="1"/>
  <c r="I10" i="24" s="1"/>
  <c r="F9" i="24" a="1"/>
  <c r="F9" i="24" s="1"/>
  <c r="F10" i="24" s="1" a="1"/>
  <c r="F10" i="24" s="1"/>
  <c r="E6" i="24"/>
  <c r="C6" i="24"/>
  <c r="D9" i="24" a="1"/>
  <c r="D9" i="24" s="1"/>
  <c r="D10" i="24" s="1" a="1"/>
  <c r="D10" i="24" s="1"/>
  <c r="C9" i="24" a="1"/>
  <c r="C9" i="24" s="1"/>
  <c r="C10" i="24" l="1" a="1"/>
  <c r="C10" i="24" s="1"/>
  <c r="C11" i="24" a="1"/>
  <c r="C11" i="24" s="1"/>
  <c r="C12" i="24" s="1" a="1"/>
  <c r="C12" i="24" s="1"/>
  <c r="I11" i="24" a="1"/>
  <c r="I11" i="24" s="1"/>
  <c r="F11" i="24" a="1"/>
  <c r="F11" i="24" s="1"/>
  <c r="F12" i="24" s="1" a="1"/>
  <c r="F12" i="24" s="1"/>
  <c r="D11" i="24" a="1"/>
  <c r="D11" i="24" s="1"/>
  <c r="D12" i="24" s="1" a="1"/>
  <c r="D12" i="24" s="1"/>
  <c r="C13" i="24" l="1" a="1"/>
  <c r="C13" i="24" s="1"/>
  <c r="I12" i="24" a="1"/>
  <c r="I12" i="24" s="1"/>
  <c r="F13" i="24" a="1"/>
  <c r="F13" i="24" s="1"/>
  <c r="D13" i="24" a="1"/>
  <c r="D13" i="24" s="1"/>
  <c r="C14" i="24" l="1" a="1"/>
  <c r="C14" i="24" s="1"/>
  <c r="I13" i="24" a="1"/>
  <c r="I13" i="24" s="1"/>
  <c r="I14" i="24" s="1" a="1"/>
  <c r="I14" i="24" s="1"/>
  <c r="F14" i="24" a="1"/>
  <c r="F14" i="24" s="1"/>
  <c r="F15" i="24" s="1" a="1"/>
  <c r="F15" i="24" s="1"/>
  <c r="D14" i="24" a="1"/>
  <c r="D14" i="24" s="1"/>
  <c r="D15" i="24" s="1" a="1"/>
  <c r="D15" i="24" s="1"/>
  <c r="C15" i="24" l="1" a="1"/>
  <c r="C15" i="24" s="1"/>
  <c r="C16" i="24" s="1" a="1"/>
  <c r="C16" i="24" s="1"/>
  <c r="I15" i="24" a="1"/>
  <c r="I15" i="24" s="1"/>
  <c r="I16" i="24" s="1" a="1"/>
  <c r="I16" i="24" s="1"/>
  <c r="I17" i="24" s="1" a="1"/>
  <c r="I17" i="24" s="1"/>
  <c r="D16" i="24" a="1"/>
  <c r="D16" i="24" s="1"/>
  <c r="F16" i="24" a="1"/>
  <c r="F16" i="24" s="1"/>
  <c r="F17" i="24" s="1" a="1"/>
  <c r="F17" i="24" s="1"/>
  <c r="D17" i="24" a="1"/>
  <c r="D17" i="24" s="1"/>
  <c r="D18" i="24" s="1" a="1"/>
  <c r="D18" i="24" s="1"/>
  <c r="C17" i="24" l="1" a="1"/>
  <c r="C17" i="24" s="1"/>
  <c r="C18" i="24" s="1" a="1"/>
  <c r="C18" i="24" s="1"/>
  <c r="C19" i="24" s="1" a="1"/>
  <c r="C19" i="24" s="1"/>
  <c r="I18" i="24" a="1"/>
  <c r="I18" i="24" s="1"/>
  <c r="I19" i="24" s="1" a="1"/>
  <c r="I19" i="24" s="1"/>
  <c r="I20" i="24" s="1" a="1"/>
  <c r="I20" i="24" s="1"/>
  <c r="F18" i="24" a="1"/>
  <c r="F18" i="24" s="1"/>
  <c r="F19" i="24" s="1" a="1"/>
  <c r="F19" i="24" s="1"/>
  <c r="F20" i="24" s="1" a="1"/>
  <c r="F20" i="24" s="1"/>
  <c r="F21" i="24" s="1" a="1"/>
  <c r="F21" i="24" s="1"/>
  <c r="F22" i="24" s="1" a="1"/>
  <c r="F22" i="24" s="1"/>
  <c r="F23" i="24" s="1" a="1"/>
  <c r="F23" i="24" s="1"/>
  <c r="F24" i="24" s="1" a="1"/>
  <c r="F24" i="24" s="1"/>
  <c r="F25" i="24" s="1" a="1"/>
  <c r="F25" i="24" s="1"/>
  <c r="F26" i="24" s="1" a="1"/>
  <c r="F26" i="24" s="1"/>
  <c r="F27" i="24" s="1" a="1"/>
  <c r="F27" i="24" s="1"/>
  <c r="F28" i="24" s="1" a="1"/>
  <c r="F28" i="24" s="1"/>
  <c r="D19" i="24" a="1"/>
  <c r="D19" i="24" s="1"/>
  <c r="C20" i="24" l="1" a="1"/>
  <c r="C20" i="24" s="1"/>
  <c r="C21" i="24" s="1" a="1"/>
  <c r="C21" i="24" s="1"/>
  <c r="C22" i="24" s="1" a="1"/>
  <c r="C22" i="24" s="1"/>
  <c r="C23" i="24" s="1" a="1"/>
  <c r="C23" i="24" s="1"/>
  <c r="C24" i="24" s="1" a="1"/>
  <c r="C24" i="24" s="1"/>
  <c r="C25" i="24" s="1" a="1"/>
  <c r="C25" i="24" s="1"/>
  <c r="C26" i="24" s="1" a="1"/>
  <c r="C26" i="24" s="1"/>
  <c r="C27" i="24" s="1" a="1"/>
  <c r="C27" i="24" s="1"/>
  <c r="C28" i="24" s="1" a="1"/>
  <c r="C28" i="24" s="1"/>
  <c r="G9" i="24" a="1"/>
  <c r="G9" i="24" s="1"/>
  <c r="I21" i="24" a="1"/>
  <c r="I21" i="24" s="1"/>
  <c r="I22" i="24" s="1" a="1"/>
  <c r="I22" i="24" s="1"/>
  <c r="I23" i="24" s="1" a="1"/>
  <c r="I23" i="24" s="1"/>
  <c r="I24" i="24" s="1" a="1"/>
  <c r="I24" i="24" s="1"/>
  <c r="I25" i="24" s="1" a="1"/>
  <c r="I25" i="24" s="1"/>
  <c r="I26" i="24" s="1" a="1"/>
  <c r="I26" i="24" s="1"/>
  <c r="I27" i="24" s="1" a="1"/>
  <c r="I27" i="24" s="1"/>
  <c r="I28" i="24" s="1" a="1"/>
  <c r="I28" i="24" s="1"/>
  <c r="D20" i="24" a="1"/>
  <c r="D20" i="24" s="1"/>
  <c r="D21" i="24" s="1" a="1"/>
  <c r="D21" i="24" s="1"/>
  <c r="D22" i="24" s="1" a="1"/>
  <c r="D22" i="24" s="1"/>
  <c r="D23" i="24" s="1" a="1"/>
  <c r="D23" i="24" s="1"/>
  <c r="D24" i="24" s="1" a="1"/>
  <c r="D24" i="24" s="1"/>
  <c r="D25" i="24" s="1" a="1"/>
  <c r="D25" i="24" s="1"/>
  <c r="D26" i="24" s="1" a="1"/>
  <c r="D26" i="24" s="1"/>
  <c r="D27" i="24" s="1" a="1"/>
  <c r="D27" i="24" s="1"/>
  <c r="D28" i="24" s="1" a="1"/>
  <c r="D28" i="24" s="1"/>
  <c r="E9" i="24" l="1" a="1"/>
  <c r="E9" i="24" s="1"/>
  <c r="J9" i="24" a="1"/>
  <c r="J9" i="24" s="1"/>
  <c r="E10" i="24" l="1" a="1"/>
  <c r="E10" i="24" s="1"/>
  <c r="E11" i="24" s="1" a="1"/>
  <c r="E11" i="24" s="1"/>
  <c r="J10" i="24" a="1"/>
  <c r="J10" i="24" s="1"/>
  <c r="J11" i="24" s="1" a="1"/>
  <c r="J11" i="24" s="1"/>
  <c r="E12" i="24" l="1" a="1"/>
  <c r="E12" i="24" s="1"/>
  <c r="E13" i="24" s="1" a="1"/>
  <c r="E13" i="24" s="1"/>
  <c r="J12" i="24" a="1"/>
  <c r="J12" i="24" s="1"/>
  <c r="J13" i="24" s="1" a="1"/>
  <c r="J13" i="24" s="1"/>
  <c r="J14" i="24" s="1" a="1"/>
  <c r="J14" i="24" s="1"/>
  <c r="E14" i="24" l="1" a="1"/>
  <c r="E14" i="24" s="1"/>
  <c r="E15" i="24" s="1" a="1"/>
  <c r="E15" i="24" s="1"/>
  <c r="J15" i="24" a="1"/>
  <c r="J15" i="24" s="1"/>
  <c r="E16" i="24" l="1" a="1"/>
  <c r="E16" i="24" s="1"/>
  <c r="E17" i="24" s="1" a="1"/>
  <c r="E17" i="24" s="1"/>
  <c r="E18" i="24" s="1" a="1"/>
  <c r="E18" i="24" s="1"/>
  <c r="E19" i="24" s="1" a="1"/>
  <c r="E19" i="24" s="1"/>
  <c r="E20" i="24" s="1" a="1"/>
  <c r="E20" i="24" s="1"/>
  <c r="E21" i="24" s="1" a="1"/>
  <c r="E21" i="24" s="1"/>
  <c r="E22" i="24" s="1" a="1"/>
  <c r="E22" i="24" s="1"/>
  <c r="E23" i="24" s="1" a="1"/>
  <c r="E23" i="24" s="1"/>
  <c r="J16" i="24" a="1"/>
  <c r="J16" i="24" s="1"/>
  <c r="J17" i="24" s="1" a="1"/>
  <c r="J17" i="24" s="1"/>
  <c r="E24" i="24" l="1" a="1"/>
  <c r="E24" i="24" s="1"/>
  <c r="E25" i="24" s="1" a="1"/>
  <c r="E25" i="24" s="1"/>
  <c r="E26" i="24" s="1" a="1"/>
  <c r="E26" i="24" s="1"/>
  <c r="E27" i="24" s="1" a="1"/>
  <c r="E27" i="24" s="1"/>
  <c r="E28" i="24" s="1" a="1"/>
  <c r="E28" i="24" s="1"/>
  <c r="J18" i="24" a="1"/>
  <c r="J18" i="24" s="1"/>
  <c r="J19" i="24" l="1" a="1"/>
  <c r="J19" i="24" s="1"/>
  <c r="J20" i="24" s="1" a="1"/>
  <c r="J20" i="24" s="1"/>
  <c r="J21" i="24" s="1" a="1"/>
  <c r="J21" i="24" s="1"/>
  <c r="J22" i="24" s="1" a="1"/>
  <c r="J22" i="24" s="1"/>
  <c r="J23" i="24" l="1" a="1"/>
  <c r="J23" i="24" s="1"/>
  <c r="J24" i="24" s="1" a="1"/>
  <c r="J24" i="24" s="1"/>
  <c r="J25" i="24" l="1" a="1"/>
  <c r="J25" i="24" s="1"/>
  <c r="J26" i="24" s="1" a="1"/>
  <c r="J26" i="24" s="1"/>
  <c r="J27" i="24" s="1" a="1"/>
  <c r="J27" i="24" s="1"/>
  <c r="J28" i="24" s="1" a="1"/>
  <c r="J28" i="24" s="1"/>
  <c r="K9" i="24" l="1" a="1"/>
  <c r="K9" i="24" s="1"/>
  <c r="K10" i="24" s="1" a="1"/>
  <c r="K10" i="24" s="1"/>
  <c r="K11" i="24" l="1" a="1"/>
  <c r="K11" i="24" s="1"/>
  <c r="K12" i="24" l="1" a="1"/>
  <c r="K12" i="24" s="1"/>
  <c r="K13" i="24" s="1" a="1"/>
  <c r="K13" i="24" s="1"/>
  <c r="K14" i="24" l="1" a="1"/>
  <c r="K14" i="24" s="1"/>
  <c r="K15" i="24" s="1" a="1"/>
  <c r="K15" i="24" s="1"/>
  <c r="K16" i="24" s="1" a="1"/>
  <c r="K16" i="24" s="1"/>
  <c r="K17" i="24" s="1" a="1"/>
  <c r="K17" i="24" s="1"/>
  <c r="K18" i="24" s="1" a="1"/>
  <c r="K18" i="24" s="1"/>
  <c r="K19" i="24" s="1" a="1"/>
  <c r="K19" i="24" s="1"/>
  <c r="K20" i="24" s="1" a="1"/>
  <c r="K20" i="24" s="1"/>
  <c r="K21" i="24" s="1" a="1"/>
  <c r="K21" i="24" s="1"/>
  <c r="K22" i="24" s="1" a="1"/>
  <c r="K22" i="24" s="1"/>
  <c r="K23" i="24" s="1" a="1"/>
  <c r="K23" i="24" s="1"/>
  <c r="K24" i="24" s="1" a="1"/>
  <c r="K24" i="24" s="1"/>
  <c r="K25" i="24" s="1" a="1"/>
  <c r="K25" i="24" s="1"/>
  <c r="K26" i="24" s="1" a="1"/>
  <c r="K26" i="24" s="1"/>
  <c r="K27" i="24" s="1" a="1"/>
  <c r="K27" i="24" s="1"/>
  <c r="K28" i="24" s="1" a="1"/>
  <c r="K28" i="24" s="1"/>
  <c r="L9" i="24" l="1" a="1"/>
  <c r="L9" i="24" s="1"/>
  <c r="L10" i="24" l="1" a="1"/>
  <c r="L10" i="24" s="1"/>
  <c r="L11" i="24" l="1" a="1"/>
  <c r="L11" i="24" s="1"/>
  <c r="L12" i="24" s="1" a="1"/>
  <c r="L12" i="24" s="1"/>
  <c r="L13" i="24" l="1" a="1"/>
  <c r="L13" i="24" s="1"/>
  <c r="L14" i="24" s="1" a="1"/>
  <c r="L14" i="24" s="1"/>
  <c r="L15" i="24" l="1" a="1"/>
  <c r="L15" i="24" s="1"/>
  <c r="L16" i="24" s="1" a="1"/>
  <c r="L16" i="24" s="1"/>
  <c r="L17" i="24" s="1" a="1"/>
  <c r="L17" i="24" s="1"/>
  <c r="O15" i="9"/>
  <c r="G15" i="9"/>
  <c r="S14" i="9"/>
  <c r="O14" i="9"/>
  <c r="K14" i="9"/>
  <c r="G14" i="9"/>
  <c r="S13" i="9"/>
  <c r="O13" i="9"/>
  <c r="K13" i="9"/>
  <c r="G13" i="9"/>
  <c r="S12" i="9"/>
  <c r="K12" i="9"/>
  <c r="O11" i="9"/>
  <c r="G11" i="9"/>
  <c r="S10" i="9"/>
  <c r="O10" i="9"/>
  <c r="K9" i="9"/>
  <c r="B7" i="9"/>
  <c r="L18" i="24" l="1" a="1"/>
  <c r="L18" i="24" s="1"/>
  <c r="L19" i="24" s="1" a="1"/>
  <c r="L19" i="24" s="1"/>
  <c r="L20" i="24" s="1" a="1"/>
  <c r="L20" i="24" s="1"/>
  <c r="L21" i="24" s="1" a="1"/>
  <c r="L21" i="24" s="1"/>
  <c r="L22" i="24" s="1" a="1"/>
  <c r="L22" i="24" s="1"/>
  <c r="L23" i="24" s="1" a="1"/>
  <c r="L23" i="24" s="1"/>
  <c r="L24" i="24" s="1" a="1"/>
  <c r="L24" i="24" s="1"/>
  <c r="L25" i="24" s="1" a="1"/>
  <c r="L25" i="24" s="1"/>
  <c r="L26" i="24" s="1" a="1"/>
  <c r="L26" i="24" s="1"/>
  <c r="L27" i="24" s="1" a="1"/>
  <c r="L27" i="24" s="1"/>
  <c r="L28" i="24" s="1" a="1"/>
  <c r="L28" i="24" s="1"/>
  <c r="L29" i="24" s="1" a="1"/>
  <c r="L29" i="24" s="1"/>
  <c r="P23" i="28" s="1"/>
  <c r="J9" i="9"/>
  <c r="N10" i="9"/>
  <c r="R10" i="9"/>
  <c r="F11" i="9"/>
  <c r="N11" i="9"/>
  <c r="J12" i="9"/>
  <c r="R12" i="9"/>
  <c r="N15" i="9"/>
  <c r="F15" i="9"/>
  <c r="R14" i="9"/>
  <c r="N14" i="9"/>
  <c r="J14" i="9"/>
  <c r="F14" i="9"/>
  <c r="R13" i="9"/>
  <c r="N13" i="9"/>
  <c r="J13" i="9"/>
  <c r="F13" i="9"/>
  <c r="C29" i="24" l="1" a="1"/>
  <c r="C29" i="24" s="1"/>
  <c r="F21" i="28" s="1"/>
  <c r="G10" i="24" l="1" a="1"/>
  <c r="G10" i="24" s="1"/>
  <c r="G11" i="24" s="1" a="1"/>
  <c r="G11" i="24" s="1"/>
  <c r="G12" i="24" l="1" a="1"/>
  <c r="G12" i="24" s="1"/>
  <c r="G13" i="24" l="1" a="1"/>
  <c r="G13" i="24" s="1"/>
  <c r="E29" i="24" a="1"/>
  <c r="E29" i="24" s="1"/>
  <c r="F23" i="28" s="1"/>
  <c r="G14" i="24" l="1" a="1"/>
  <c r="G14" i="24" s="1"/>
  <c r="G15" i="24" l="1" a="1"/>
  <c r="G15" i="24" s="1"/>
  <c r="G16" i="24" s="1" a="1"/>
  <c r="G16" i="24" s="1"/>
  <c r="G17" i="24" l="1" a="1"/>
  <c r="G17" i="24" s="1"/>
  <c r="G18" i="24" s="1" a="1"/>
  <c r="G18" i="24" s="1"/>
  <c r="G19" i="24" s="1" a="1"/>
  <c r="G19" i="24" s="1"/>
  <c r="G20" i="24" s="1" a="1"/>
  <c r="G20" i="24" s="1"/>
  <c r="G21" i="24" s="1" a="1"/>
  <c r="G21" i="24" s="1"/>
  <c r="G22" i="24" s="1" a="1"/>
  <c r="G22" i="24" s="1"/>
  <c r="G23" i="24" s="1" a="1"/>
  <c r="G23" i="24" s="1"/>
  <c r="G24" i="24" s="1" a="1"/>
  <c r="G24" i="24" s="1"/>
  <c r="G25" i="24" s="1" a="1"/>
  <c r="G25" i="24" s="1"/>
  <c r="G26" i="24" s="1" a="1"/>
  <c r="G26" i="24" s="1"/>
  <c r="G27" i="24" s="1" a="1"/>
  <c r="G27" i="24" s="1"/>
  <c r="G28" i="24" s="1" a="1"/>
  <c r="G28" i="24" s="1"/>
  <c r="H9" i="24" l="1" a="1"/>
  <c r="H9" i="24" s="1"/>
  <c r="H10" i="24" l="1" a="1"/>
  <c r="H10" i="24" s="1"/>
  <c r="H11" i="24" s="1" a="1"/>
  <c r="H11" i="24" s="1"/>
  <c r="H12" i="24" l="1" a="1"/>
  <c r="H12" i="24" s="1"/>
  <c r="H13" i="24" s="1" a="1"/>
  <c r="H13" i="24" s="1"/>
  <c r="H14" i="24" l="1" a="1"/>
  <c r="H14" i="24" s="1"/>
  <c r="H15" i="24" l="1" a="1"/>
  <c r="H15" i="24" s="1"/>
  <c r="H16" i="24" s="1" a="1"/>
  <c r="H16" i="24" s="1"/>
  <c r="H17" i="24" s="1" a="1"/>
  <c r="H17" i="24" s="1"/>
  <c r="H18" i="24" s="1" a="1"/>
  <c r="H18" i="24" s="1"/>
  <c r="H19" i="24" s="1" a="1"/>
  <c r="H19" i="24" s="1"/>
  <c r="H20" i="24" s="1" a="1"/>
  <c r="H20" i="24" s="1"/>
  <c r="H21" i="24" s="1" a="1"/>
  <c r="H21" i="24" s="1"/>
  <c r="H22" i="24" s="1" a="1"/>
  <c r="H22" i="24" s="1"/>
  <c r="H23" i="24" s="1" a="1"/>
  <c r="H23" i="24" s="1"/>
  <c r="H24" i="24" s="1" a="1"/>
  <c r="H24" i="24" s="1"/>
  <c r="H25" i="24" s="1" a="1"/>
  <c r="H25" i="24" s="1"/>
  <c r="H26" i="24" s="1" a="1"/>
  <c r="H26" i="24" s="1"/>
  <c r="H27" i="24" s="1" a="1"/>
  <c r="H27" i="24" s="1"/>
  <c r="H28" i="24" s="1" a="1"/>
  <c r="H28" i="24" s="1"/>
  <c r="H29" i="24" s="1" a="1"/>
  <c r="H29" i="24" s="1"/>
  <c r="P21" i="28" s="1"/>
  <c r="F9" i="9" l="1"/>
  <c r="J10" i="9"/>
  <c r="N12" i="9"/>
  <c r="R11" i="9"/>
  <c r="R9" i="9"/>
  <c r="F10" i="9"/>
  <c r="J11" i="9"/>
  <c r="N9" i="9"/>
  <c r="R15" i="9"/>
  <c r="F12" i="9"/>
  <c r="J15" i="9"/>
</calcChain>
</file>

<file path=xl/sharedStrings.xml><?xml version="1.0" encoding="utf-8"?>
<sst xmlns="http://schemas.openxmlformats.org/spreadsheetml/2006/main" count="99" uniqueCount="50">
  <si>
    <t xml:space="preserve"> </t>
  </si>
  <si>
    <t xml:space="preserve"> NOMBRE</t>
  </si>
  <si>
    <t xml:space="preserve"> ECART</t>
  </si>
  <si>
    <t xml:space="preserve"> DERNIER</t>
  </si>
  <si>
    <t xml:space="preserve"> ACQUIS</t>
  </si>
  <si>
    <t>CHOISIR</t>
  </si>
  <si>
    <t>LD1</t>
  </si>
  <si>
    <t>LD2</t>
  </si>
  <si>
    <t>LISTE</t>
  </si>
  <si>
    <t>FILTRE 2</t>
  </si>
  <si>
    <t>LD3</t>
  </si>
  <si>
    <t>FILTRE 1</t>
  </si>
  <si>
    <t>FILTRE 3</t>
  </si>
  <si>
    <t>FILTRE 4</t>
  </si>
  <si>
    <t>LD4</t>
  </si>
  <si>
    <t>LSITE</t>
  </si>
  <si>
    <t>ACQUIS</t>
  </si>
  <si>
    <t>TEMPS</t>
  </si>
  <si>
    <t>,</t>
  </si>
  <si>
    <t>LIGNE 1</t>
  </si>
  <si>
    <t>LIGNE 2</t>
  </si>
  <si>
    <t>POSTE 1</t>
  </si>
  <si>
    <t>POSTE 2</t>
  </si>
  <si>
    <t>POSTE 3</t>
  </si>
  <si>
    <t>POSTE 4</t>
  </si>
  <si>
    <t>TOTAL H / MOIS</t>
  </si>
  <si>
    <t>H21</t>
  </si>
  <si>
    <t>J21</t>
  </si>
  <si>
    <t>J23</t>
  </si>
  <si>
    <t>R21</t>
  </si>
  <si>
    <t>R23</t>
  </si>
  <si>
    <t>T21</t>
  </si>
  <si>
    <t>T23</t>
  </si>
  <si>
    <t>ERIC1</t>
  </si>
  <si>
    <t>CYRIL1</t>
  </si>
  <si>
    <t>BIDULE1</t>
  </si>
  <si>
    <t>MICHEL1</t>
  </si>
  <si>
    <t>GERARD1</t>
  </si>
  <si>
    <t>DAVID1</t>
  </si>
  <si>
    <t>LAURENT1</t>
  </si>
  <si>
    <t>H23</t>
  </si>
  <si>
    <t>EX</t>
  </si>
  <si>
    <t xml:space="preserve">  </t>
  </si>
  <si>
    <t>Cellules</t>
  </si>
  <si>
    <t>Date</t>
  </si>
  <si>
    <t>H21,J21</t>
  </si>
  <si>
    <t>H23,J23</t>
  </si>
  <si>
    <t>R21,T21</t>
  </si>
  <si>
    <t>R23,T23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</si>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</sst>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22"/>
      <name val="Times New Roman"/>
      <family val="1"/>
    </font>
    <font>
      <b/>
      <sz val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14"/>
      <color theme="0"/>
      <name val="Times New Roman"/>
      <family val="1"/>
    </font>
    <font>
      <b/>
      <sz val="22"/>
      <name val="Times New Roman"/>
      <family val="1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10"/>
      <name val="Times New Roman"/>
      <family val="1"/>
    </font>
    <font>
      <sz val="10"/>
      <color rgb="FFFF0000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Times New Roman"/>
      <family val="1"/>
    </font>
    <font>
      <sz val="18"/>
      <color theme="1"/>
      <name val="Times New Roman"/>
      <family val="1"/>
    </font>
    <font>
      <sz val="14"/>
      <name val="Times New Roman"/>
      <family val="1"/>
    </font>
    <font>
      <sz val="16"/>
      <name val="Times New Roman"/>
      <family val="1"/>
    </font>
    <font>
      <sz val="16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00000"/>
        <bgColor indexed="64"/>
      </patternFill>
    </fill>
  </fills>
  <borders count="76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/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/>
      <right style="thick">
        <color rgb="FFFF0000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Dashed">
        <color rgb="FFFF0000"/>
      </top>
      <bottom style="mediumDashed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/>
      <bottom style="mediumDashed">
        <color rgb="FFFF0000"/>
      </bottom>
      <diagonal/>
    </border>
    <border>
      <left style="thick">
        <color rgb="FFFF0000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auto="1"/>
      </top>
      <bottom/>
      <diagonal/>
    </border>
    <border>
      <left style="medium">
        <color theme="1"/>
      </left>
      <right style="thick">
        <color rgb="FFFF0000"/>
      </right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ck">
        <color rgb="FFFF0000"/>
      </right>
      <top/>
      <bottom/>
      <diagonal/>
    </border>
    <border>
      <left style="thick">
        <color rgb="FFFF0000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ck">
        <color rgb="FFFF0000"/>
      </right>
      <top/>
      <bottom style="medium">
        <color theme="1"/>
      </bottom>
      <diagonal/>
    </border>
    <border>
      <left style="medium">
        <color rgb="FFFF0000"/>
      </left>
      <right style="medium">
        <color auto="1"/>
      </right>
      <top/>
      <bottom/>
      <diagonal/>
    </border>
    <border>
      <left/>
      <right style="thick">
        <color rgb="FFFF0000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theme="1"/>
      </left>
      <right style="medium">
        <color auto="1"/>
      </right>
      <top/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theme="1"/>
      </top>
      <bottom style="mediumDashed">
        <color rgb="FFFF0000"/>
      </bottom>
      <diagonal/>
    </border>
    <border>
      <left/>
      <right/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ck">
        <color rgb="FFFF0000"/>
      </right>
      <top/>
      <bottom style="thin">
        <color theme="1"/>
      </bottom>
      <diagonal/>
    </border>
    <border>
      <left/>
      <right style="medium">
        <color auto="1"/>
      </right>
      <top/>
      <bottom style="thin">
        <color theme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rgb="FFFF0000"/>
      </right>
      <top style="medium">
        <color auto="1"/>
      </top>
      <bottom/>
      <diagonal/>
    </border>
    <border>
      <left style="dashed">
        <color auto="1"/>
      </left>
      <right style="medium">
        <color rgb="FFFF0000"/>
      </right>
      <top/>
      <bottom style="thin">
        <color auto="1"/>
      </bottom>
      <diagonal/>
    </border>
    <border>
      <left style="dashed">
        <color theme="1"/>
      </left>
      <right style="medium">
        <color rgb="FFFF0000"/>
      </right>
      <top style="medium">
        <color auto="1"/>
      </top>
      <bottom/>
      <diagonal/>
    </border>
    <border>
      <left style="dashed">
        <color theme="1"/>
      </left>
      <right style="medium">
        <color rgb="FFFF0000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 style="medium">
        <color rgb="FFFF0000"/>
      </right>
      <top style="thin">
        <color auto="1"/>
      </top>
      <bottom/>
      <diagonal/>
    </border>
    <border>
      <left style="dashed">
        <color theme="1"/>
      </left>
      <right style="medium">
        <color rgb="FFFF0000"/>
      </right>
      <top style="thin">
        <color auto="1"/>
      </top>
      <bottom/>
      <diagonal/>
    </border>
    <border>
      <left style="thick">
        <color rgb="FFFF0000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/>
      <top style="thin">
        <color theme="1"/>
      </top>
      <bottom style="thin">
        <color auto="1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/>
      <right style="thick">
        <color rgb="FFFF0000"/>
      </right>
      <top style="thin">
        <color theme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dashed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/>
      <right style="dashed">
        <color theme="1"/>
      </right>
      <top/>
      <bottom style="thin">
        <color auto="1"/>
      </bottom>
      <diagonal/>
    </border>
    <border>
      <left/>
      <right style="dashed">
        <color theme="1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/>
      <diagonal/>
    </border>
    <border>
      <left style="medium">
        <color rgb="FFFF0000"/>
      </left>
      <right/>
      <top style="thin">
        <color auto="1"/>
      </top>
      <bottom/>
      <diagonal/>
    </border>
    <border>
      <left/>
      <right style="dashed">
        <color theme="1"/>
      </right>
      <top style="thin">
        <color auto="1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0" xfId="0" applyFont="1"/>
    <xf numFmtId="0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0" fontId="1" fillId="0" borderId="9" xfId="0" applyFont="1" applyBorder="1"/>
    <xf numFmtId="0" fontId="0" fillId="0" borderId="9" xfId="0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Border="1"/>
    <xf numFmtId="0" fontId="0" fillId="0" borderId="17" xfId="0" applyBorder="1"/>
    <xf numFmtId="0" fontId="0" fillId="0" borderId="0" xfId="0" applyBorder="1" applyAlignment="1">
      <alignment horizontal="left" indent="1"/>
    </xf>
    <xf numFmtId="0" fontId="0" fillId="0" borderId="12" xfId="0" applyBorder="1"/>
    <xf numFmtId="0" fontId="0" fillId="0" borderId="2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0" borderId="9" xfId="0" applyFont="1" applyFill="1" applyBorder="1" applyAlignment="1">
      <alignment vertical="center"/>
    </xf>
    <xf numFmtId="0" fontId="12" fillId="5" borderId="11" xfId="0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left" vertical="center" indent="1"/>
    </xf>
    <xf numFmtId="0" fontId="1" fillId="0" borderId="0" xfId="0" applyFont="1" applyBorder="1"/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4" fillId="0" borderId="0" xfId="0" applyFont="1" applyBorder="1"/>
    <xf numFmtId="0" fontId="4" fillId="0" borderId="21" xfId="0" applyNumberFormat="1" applyFont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 indent="1"/>
    </xf>
    <xf numFmtId="0" fontId="5" fillId="0" borderId="14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left" vertical="center" indent="1"/>
    </xf>
    <xf numFmtId="14" fontId="2" fillId="3" borderId="7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 indent="1"/>
    </xf>
    <xf numFmtId="14" fontId="2" fillId="0" borderId="33" xfId="0" applyNumberFormat="1" applyFont="1" applyFill="1" applyBorder="1" applyAlignment="1">
      <alignment horizontal="center" vertical="center"/>
    </xf>
    <xf numFmtId="0" fontId="13" fillId="0" borderId="32" xfId="0" applyFont="1" applyBorder="1" applyAlignment="1">
      <alignment vertical="center" textRotation="90"/>
    </xf>
    <xf numFmtId="0" fontId="1" fillId="0" borderId="17" xfId="0" applyFont="1" applyBorder="1"/>
    <xf numFmtId="164" fontId="4" fillId="4" borderId="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4" fillId="4" borderId="37" xfId="0" applyNumberFormat="1" applyFont="1" applyFill="1" applyBorder="1" applyAlignment="1">
      <alignment horizontal="center" vertical="center"/>
    </xf>
    <xf numFmtId="0" fontId="6" fillId="0" borderId="38" xfId="0" applyFont="1" applyBorder="1" applyAlignment="1">
      <alignment horizontal="left" vertical="center" indent="1"/>
    </xf>
    <xf numFmtId="0" fontId="12" fillId="5" borderId="39" xfId="0" applyFont="1" applyFill="1" applyBorder="1" applyAlignment="1">
      <alignment horizontal="left" vertical="center" indent="1"/>
    </xf>
    <xf numFmtId="0" fontId="4" fillId="0" borderId="40" xfId="0" applyFont="1" applyBorder="1" applyAlignment="1">
      <alignment horizontal="center" vertical="center"/>
    </xf>
    <xf numFmtId="164" fontId="4" fillId="4" borderId="41" xfId="0" applyNumberFormat="1" applyFont="1" applyFill="1" applyBorder="1" applyAlignment="1">
      <alignment horizontal="center" vertical="center"/>
    </xf>
    <xf numFmtId="164" fontId="4" fillId="4" borderId="21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 vertical="center" indent="1"/>
    </xf>
    <xf numFmtId="0" fontId="0" fillId="0" borderId="20" xfId="0" applyBorder="1"/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0" fillId="0" borderId="0" xfId="0" applyFont="1" applyBorder="1" applyAlignment="1">
      <alignment horizontal="right"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164" fontId="19" fillId="0" borderId="50" xfId="0" applyNumberFormat="1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164" fontId="19" fillId="0" borderId="52" xfId="0" applyNumberFormat="1" applyFont="1" applyBorder="1" applyAlignment="1">
      <alignment horizontal="center" vertical="center"/>
    </xf>
    <xf numFmtId="164" fontId="19" fillId="0" borderId="55" xfId="0" applyNumberFormat="1" applyFont="1" applyBorder="1" applyAlignment="1">
      <alignment horizontal="center" vertical="center"/>
    </xf>
    <xf numFmtId="164" fontId="19" fillId="0" borderId="56" xfId="0" applyNumberFormat="1" applyFont="1" applyBorder="1" applyAlignment="1">
      <alignment horizontal="center" vertical="center"/>
    </xf>
    <xf numFmtId="0" fontId="19" fillId="0" borderId="55" xfId="0" applyFont="1" applyBorder="1" applyAlignment="1">
      <alignment horizontal="left" vertical="center"/>
    </xf>
    <xf numFmtId="0" fontId="19" fillId="0" borderId="56" xfId="0" applyFont="1" applyBorder="1" applyAlignment="1">
      <alignment horizontal="left" vertical="center"/>
    </xf>
    <xf numFmtId="0" fontId="0" fillId="0" borderId="0" xfId="0" applyBorder="1" applyAlignment="1"/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13" fillId="0" borderId="32" xfId="0" applyFont="1" applyBorder="1" applyAlignment="1">
      <alignment horizontal="center" vertical="center" textRotation="90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15" fillId="5" borderId="23" xfId="0" applyFont="1" applyFill="1" applyBorder="1" applyAlignment="1">
      <alignment horizontal="center" textRotation="90"/>
    </xf>
    <xf numFmtId="0" fontId="15" fillId="5" borderId="26" xfId="0" applyFont="1" applyFill="1" applyBorder="1" applyAlignment="1">
      <alignment horizontal="center" textRotation="90"/>
    </xf>
    <xf numFmtId="0" fontId="15" fillId="5" borderId="29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textRotation="90"/>
    </xf>
    <xf numFmtId="0" fontId="16" fillId="2" borderId="27" xfId="0" applyFont="1" applyFill="1" applyBorder="1" applyAlignment="1">
      <alignment horizontal="center" textRotation="90"/>
    </xf>
    <xf numFmtId="0" fontId="16" fillId="2" borderId="30" xfId="0" applyFont="1" applyFill="1" applyBorder="1" applyAlignment="1">
      <alignment horizontal="center" textRotation="90"/>
    </xf>
    <xf numFmtId="0" fontId="16" fillId="2" borderId="25" xfId="0" applyFont="1" applyFill="1" applyBorder="1" applyAlignment="1">
      <alignment horizontal="center" textRotation="90"/>
    </xf>
    <xf numFmtId="0" fontId="16" fillId="2" borderId="28" xfId="0" applyFont="1" applyFill="1" applyBorder="1" applyAlignment="1">
      <alignment horizontal="center" textRotation="90"/>
    </xf>
    <xf numFmtId="0" fontId="16" fillId="2" borderId="31" xfId="0" applyFont="1" applyFill="1" applyBorder="1" applyAlignment="1">
      <alignment horizontal="center" textRotation="90"/>
    </xf>
    <xf numFmtId="0" fontId="5" fillId="3" borderId="42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5" fillId="3" borderId="44" xfId="0" applyFont="1" applyFill="1" applyBorder="1" applyAlignment="1">
      <alignment horizontal="center" vertical="center"/>
    </xf>
    <xf numFmtId="0" fontId="5" fillId="3" borderId="45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textRotation="90"/>
    </xf>
    <xf numFmtId="0" fontId="16" fillId="2" borderId="35" xfId="0" applyFont="1" applyFill="1" applyBorder="1" applyAlignment="1">
      <alignment horizontal="center" textRotation="90"/>
    </xf>
    <xf numFmtId="0" fontId="16" fillId="2" borderId="36" xfId="0" applyFont="1" applyFill="1" applyBorder="1" applyAlignment="1">
      <alignment horizontal="center" textRotation="90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19" fillId="0" borderId="64" xfId="0" applyFont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19" fillId="0" borderId="66" xfId="0" applyFont="1" applyBorder="1" applyAlignment="1">
      <alignment horizontal="center" vertical="center"/>
    </xf>
    <xf numFmtId="0" fontId="19" fillId="0" borderId="67" xfId="0" applyFont="1" applyBorder="1" applyAlignment="1">
      <alignment horizontal="center" vertical="center"/>
    </xf>
    <xf numFmtId="0" fontId="19" fillId="0" borderId="58" xfId="0" applyFont="1" applyBorder="1" applyAlignment="1">
      <alignment horizontal="center" vertical="center"/>
    </xf>
    <xf numFmtId="0" fontId="19" fillId="0" borderId="68" xfId="0" applyFont="1" applyBorder="1" applyAlignment="1">
      <alignment horizontal="center" vertical="center"/>
    </xf>
    <xf numFmtId="0" fontId="19" fillId="0" borderId="69" xfId="0" applyFont="1" applyBorder="1" applyAlignment="1">
      <alignment horizontal="center" vertical="center"/>
    </xf>
    <xf numFmtId="0" fontId="19" fillId="0" borderId="70" xfId="0" applyFont="1" applyBorder="1" applyAlignment="1">
      <alignment horizontal="center" vertical="center"/>
    </xf>
    <xf numFmtId="0" fontId="19" fillId="0" borderId="71" xfId="0" applyFont="1" applyBorder="1" applyAlignment="1">
      <alignment horizontal="center" vertical="center"/>
    </xf>
    <xf numFmtId="0" fontId="19" fillId="0" borderId="72" xfId="0" applyFont="1" applyBorder="1" applyAlignment="1">
      <alignment horizontal="center" vertical="center"/>
    </xf>
    <xf numFmtId="0" fontId="19" fillId="0" borderId="74" xfId="0" applyFont="1" applyBorder="1" applyAlignment="1">
      <alignment horizontal="center" vertical="center"/>
    </xf>
    <xf numFmtId="0" fontId="19" fillId="0" borderId="54" xfId="0" applyFont="1" applyBorder="1" applyAlignment="1">
      <alignment horizontal="center" vertical="center"/>
    </xf>
    <xf numFmtId="0" fontId="19" fillId="0" borderId="75" xfId="0" applyFont="1" applyBorder="1" applyAlignment="1">
      <alignment horizontal="center" vertical="center"/>
    </xf>
    <xf numFmtId="0" fontId="19" fillId="0" borderId="73" xfId="0" applyFont="1" applyBorder="1" applyAlignment="1">
      <alignment horizontal="center" vertical="center"/>
    </xf>
    <xf numFmtId="0" fontId="19" fillId="0" borderId="53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0" fillId="0" borderId="18" xfId="0" applyBorder="1" applyAlignment="1">
      <alignment horizontal="right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161"/>
      <color rgb="FFFF8181"/>
      <color rgb="FFCCCC00"/>
      <color rgb="FFFF66FF"/>
      <color rgb="FFFF7979"/>
      <color rgb="FF990099"/>
      <color rgb="FFFF9900"/>
      <color rgb="FF33CC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257176</xdr:colOff>
      <xdr:row>17</xdr:row>
      <xdr:rowOff>152400</xdr:rowOff>
    </xdr:from>
    <xdr:to>
      <xdr:col>24</xdr:col>
      <xdr:colOff>76199</xdr:colOff>
      <xdr:row>23</xdr:row>
      <xdr:rowOff>133350</xdr:rowOff>
    </xdr:to>
    <xdr:sp macro="[0]!Equipe11" textlink="">
      <xdr:nvSpPr>
        <xdr:cNvPr id="2" name="Rectangle 1"/>
        <xdr:cNvSpPr/>
      </xdr:nvSpPr>
      <xdr:spPr>
        <a:xfrm>
          <a:off x="8858251" y="3771900"/>
          <a:ext cx="1343023" cy="1257300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8" name="Connecteur droit avec flèche 7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53511</xdr:colOff>
      <xdr:row>14</xdr:row>
      <xdr:rowOff>235449</xdr:rowOff>
    </xdr:from>
    <xdr:to>
      <xdr:col>22</xdr:col>
      <xdr:colOff>107023</xdr:colOff>
      <xdr:row>19</xdr:row>
      <xdr:rowOff>235450</xdr:rowOff>
    </xdr:to>
    <xdr:cxnSp macro="">
      <xdr:nvCxnSpPr>
        <xdr:cNvPr id="3" name="Connecteur droit avec flèche 2"/>
        <xdr:cNvCxnSpPr/>
      </xdr:nvCxnSpPr>
      <xdr:spPr>
        <a:xfrm flipH="1">
          <a:off x="7095590" y="4644775"/>
          <a:ext cx="2333090" cy="171236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AE30"/>
  <sheetViews>
    <sheetView tabSelected="1" workbookViewId="0">
      <selection activeCell="M27" sqref="M27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56" customWidth="1"/>
    <col min="9" max="9" width="0.85546875" customWidth="1"/>
    <col min="10" max="10" width="2.7109375" style="57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7" width="1.7109375" customWidth="1"/>
    <col min="18" max="18" width="2.7109375" style="56" customWidth="1"/>
    <col min="19" max="19" width="0.85546875" customWidth="1"/>
    <col min="20" max="20" width="2.7109375" style="57" customWidth="1"/>
    <col min="21" max="21" width="1.7109375" customWidth="1"/>
    <col min="22" max="23" width="5.7109375" customWidth="1"/>
    <col min="29" max="29" width="23.5703125" customWidth="1"/>
    <col min="30" max="30" width="2.7109375" customWidth="1"/>
    <col min="31" max="31" width="2.85546875" customWidth="1"/>
  </cols>
  <sheetData>
    <row r="4" spans="2:31" ht="30" customHeight="1" x14ac:dyDescent="0.25"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54"/>
      <c r="S4" s="45"/>
      <c r="T4" s="55"/>
      <c r="U4" s="45"/>
    </row>
    <row r="6" spans="2:31" s="10" customFormat="1" ht="30" customHeight="1" x14ac:dyDescent="0.25"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64"/>
      <c r="S6" s="65"/>
      <c r="T6" s="66"/>
      <c r="U6" s="65"/>
    </row>
    <row r="7" spans="2:31" s="9" customFormat="1" ht="24.95" customHeight="1" x14ac:dyDescent="0.25"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</row>
    <row r="8" spans="2:31" x14ac:dyDescent="0.25">
      <c r="B8" s="11"/>
      <c r="C8" s="11"/>
      <c r="D8" s="11"/>
      <c r="E8" s="11"/>
      <c r="F8" s="63"/>
      <c r="G8" s="63"/>
      <c r="H8" s="85"/>
      <c r="I8" s="85"/>
      <c r="J8" s="85"/>
      <c r="K8" s="11"/>
      <c r="L8" s="11"/>
      <c r="M8" s="11"/>
      <c r="N8" s="11"/>
      <c r="O8" s="86"/>
      <c r="P8" s="86"/>
      <c r="Q8" s="86"/>
      <c r="R8" s="85"/>
      <c r="S8" s="85"/>
      <c r="T8" s="85"/>
      <c r="U8" s="11"/>
    </row>
    <row r="9" spans="2:31" ht="5.0999999999999996" customHeight="1" x14ac:dyDescent="0.25">
      <c r="B9" s="11"/>
      <c r="C9" s="11"/>
      <c r="D9" s="11"/>
      <c r="E9" s="11"/>
      <c r="F9" s="63"/>
      <c r="G9" s="11"/>
      <c r="H9" s="58"/>
      <c r="I9" s="11"/>
      <c r="J9" s="59"/>
      <c r="K9" s="11"/>
      <c r="L9" s="11"/>
      <c r="M9" s="11"/>
      <c r="N9" s="11"/>
      <c r="O9" s="11"/>
      <c r="P9" s="63"/>
      <c r="Q9" s="11"/>
      <c r="R9" s="58"/>
      <c r="S9" s="11"/>
      <c r="T9" s="59"/>
      <c r="U9" s="11"/>
    </row>
    <row r="10" spans="2:31" x14ac:dyDescent="0.25">
      <c r="B10" s="11"/>
      <c r="C10" s="13"/>
      <c r="D10" s="18"/>
      <c r="E10" s="11"/>
      <c r="F10" s="11"/>
      <c r="G10" s="11"/>
      <c r="H10" s="60"/>
      <c r="I10" s="11"/>
      <c r="J10" s="18"/>
      <c r="K10" s="11"/>
      <c r="L10" s="11"/>
      <c r="M10" s="13"/>
      <c r="N10" s="18"/>
      <c r="O10" s="11"/>
      <c r="P10" s="11"/>
      <c r="Q10" s="11"/>
      <c r="R10" s="60"/>
      <c r="S10" s="11"/>
      <c r="T10" s="18"/>
      <c r="U10" s="11"/>
      <c r="AE10">
        <v>0</v>
      </c>
    </row>
    <row r="11" spans="2:31" x14ac:dyDescent="0.25">
      <c r="B11" s="11"/>
      <c r="C11" s="13"/>
      <c r="D11" s="11"/>
      <c r="E11" s="11"/>
      <c r="F11" s="11"/>
      <c r="G11" s="11"/>
      <c r="H11" s="58"/>
      <c r="I11" s="11"/>
      <c r="J11" s="59"/>
      <c r="K11" s="11"/>
      <c r="L11" s="11"/>
      <c r="M11" s="13"/>
      <c r="N11" s="11"/>
      <c r="O11" s="11"/>
      <c r="P11" s="11"/>
      <c r="Q11" s="11"/>
      <c r="R11" s="58"/>
      <c r="S11" s="11"/>
      <c r="T11" s="59"/>
      <c r="U11" s="11"/>
      <c r="AE11">
        <v>1</v>
      </c>
    </row>
    <row r="12" spans="2:31" x14ac:dyDescent="0.25">
      <c r="B12" s="11"/>
      <c r="C12" s="13"/>
      <c r="D12" s="18"/>
      <c r="E12" s="11"/>
      <c r="F12" s="11"/>
      <c r="G12" s="11"/>
      <c r="H12" s="58"/>
      <c r="I12" s="11"/>
      <c r="J12" s="59"/>
      <c r="K12" s="11"/>
      <c r="L12" s="11"/>
      <c r="M12" s="13"/>
      <c r="N12" s="18"/>
      <c r="O12" s="11"/>
      <c r="P12" s="11"/>
      <c r="Q12" s="11"/>
      <c r="R12" s="58"/>
      <c r="S12" s="11"/>
      <c r="T12" s="59"/>
      <c r="U12" s="11"/>
      <c r="AE12">
        <v>2</v>
      </c>
    </row>
    <row r="13" spans="2:31" x14ac:dyDescent="0.25">
      <c r="B13" s="11"/>
      <c r="C13" s="13"/>
      <c r="D13" s="11"/>
      <c r="E13" s="11"/>
      <c r="F13" s="11"/>
      <c r="G13" s="11"/>
      <c r="H13" s="58"/>
      <c r="I13" s="11"/>
      <c r="J13" s="59"/>
      <c r="K13" s="11"/>
      <c r="L13" s="11"/>
      <c r="M13" s="13"/>
      <c r="N13" s="11"/>
      <c r="O13" s="11"/>
      <c r="P13" s="11"/>
      <c r="Q13" s="11"/>
      <c r="R13" s="58"/>
      <c r="S13" s="11"/>
      <c r="T13" s="59"/>
      <c r="U13" s="11"/>
      <c r="AE13">
        <v>3</v>
      </c>
    </row>
    <row r="14" spans="2:31" x14ac:dyDescent="0.25">
      <c r="B14" s="11"/>
      <c r="C14" s="13"/>
      <c r="D14" s="18"/>
      <c r="E14" s="11"/>
      <c r="F14" s="11"/>
      <c r="G14" s="11"/>
      <c r="H14" s="58"/>
      <c r="I14" s="11"/>
      <c r="J14" s="59"/>
      <c r="K14" s="11"/>
      <c r="L14" s="11"/>
      <c r="M14" s="13"/>
      <c r="N14" s="18"/>
      <c r="O14" s="11"/>
      <c r="P14" s="11"/>
      <c r="Q14" s="11"/>
      <c r="R14" s="58"/>
      <c r="S14" s="11"/>
      <c r="T14" s="59"/>
      <c r="U14" s="11"/>
      <c r="AE14">
        <v>4</v>
      </c>
    </row>
    <row r="15" spans="2:31" x14ac:dyDescent="0.25">
      <c r="B15" s="11"/>
      <c r="C15" s="13"/>
      <c r="D15" s="11"/>
      <c r="E15" s="11"/>
      <c r="F15" s="11"/>
      <c r="G15" s="11"/>
      <c r="H15" s="58"/>
      <c r="I15" s="11"/>
      <c r="J15" s="59"/>
      <c r="K15" s="11"/>
      <c r="L15" s="11"/>
      <c r="M15" s="13"/>
      <c r="N15" s="11"/>
      <c r="O15" s="11"/>
      <c r="P15" s="11"/>
      <c r="Q15" s="11"/>
      <c r="R15" s="58"/>
      <c r="S15" s="11"/>
      <c r="T15" s="59"/>
      <c r="U15" s="11"/>
      <c r="AE15">
        <v>5</v>
      </c>
    </row>
    <row r="16" spans="2:31" ht="23.25" x14ac:dyDescent="0.25">
      <c r="B16" s="83" t="s">
        <v>49</v>
      </c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58"/>
      <c r="S16" s="11"/>
      <c r="T16" s="59"/>
      <c r="U16" s="11"/>
      <c r="AE16">
        <v>6</v>
      </c>
    </row>
    <row r="17" spans="2:31" ht="15.75" thickBot="1" x14ac:dyDescent="0.3">
      <c r="B17" s="11"/>
      <c r="C17" s="13"/>
      <c r="D17" s="11"/>
      <c r="E17" s="11"/>
      <c r="F17" s="11"/>
      <c r="G17" s="11"/>
      <c r="H17" s="58"/>
      <c r="I17" s="11"/>
      <c r="J17" s="59"/>
      <c r="K17" s="11"/>
      <c r="L17" s="11"/>
      <c r="M17" s="11"/>
      <c r="N17" s="11"/>
      <c r="O17" s="11"/>
      <c r="P17" s="11"/>
      <c r="Q17" s="11"/>
      <c r="R17" s="58"/>
      <c r="S17" s="11"/>
      <c r="T17" s="59"/>
      <c r="U17" s="11"/>
      <c r="X17" t="s">
        <v>0</v>
      </c>
      <c r="AE17">
        <v>7</v>
      </c>
    </row>
    <row r="18" spans="2:31" s="9" customFormat="1" ht="24.95" customHeight="1" x14ac:dyDescent="0.25">
      <c r="B18" s="87" t="s">
        <v>19</v>
      </c>
      <c r="C18" s="88"/>
      <c r="D18" s="88"/>
      <c r="E18" s="88"/>
      <c r="F18" s="88"/>
      <c r="G18" s="88"/>
      <c r="H18" s="88"/>
      <c r="I18" s="88"/>
      <c r="J18" s="88"/>
      <c r="K18" s="89"/>
      <c r="L18" s="87" t="s">
        <v>20</v>
      </c>
      <c r="M18" s="88"/>
      <c r="N18" s="88"/>
      <c r="O18" s="88"/>
      <c r="P18" s="88"/>
      <c r="Q18" s="88"/>
      <c r="R18" s="88"/>
      <c r="S18" s="88"/>
      <c r="T18" s="88"/>
      <c r="U18" s="89"/>
      <c r="AB18" s="9" t="s">
        <v>0</v>
      </c>
      <c r="AD18"/>
      <c r="AE18">
        <v>8</v>
      </c>
    </row>
    <row r="19" spans="2:31" x14ac:dyDescent="0.25">
      <c r="B19" s="6"/>
      <c r="C19" s="11"/>
      <c r="D19" s="11"/>
      <c r="E19" s="11"/>
      <c r="F19" s="17" t="s">
        <v>16</v>
      </c>
      <c r="G19" s="17"/>
      <c r="H19" s="85" t="s">
        <v>17</v>
      </c>
      <c r="I19" s="85"/>
      <c r="J19" s="85"/>
      <c r="K19" s="12"/>
      <c r="L19" s="6"/>
      <c r="M19" s="11"/>
      <c r="N19" s="11"/>
      <c r="O19" s="86" t="s">
        <v>16</v>
      </c>
      <c r="P19" s="86"/>
      <c r="Q19" s="86"/>
      <c r="R19" s="85" t="s">
        <v>17</v>
      </c>
      <c r="S19" s="85"/>
      <c r="T19" s="85"/>
      <c r="U19" s="12"/>
      <c r="AE19">
        <v>9</v>
      </c>
    </row>
    <row r="20" spans="2:31" x14ac:dyDescent="0.25">
      <c r="B20" s="6"/>
      <c r="C20" s="11"/>
      <c r="D20" s="11"/>
      <c r="E20" s="11"/>
      <c r="F20" s="11"/>
      <c r="G20" s="11"/>
      <c r="H20" s="58"/>
      <c r="I20" s="11"/>
      <c r="J20" s="59"/>
      <c r="K20" s="12"/>
      <c r="L20" s="6"/>
      <c r="M20" s="11"/>
      <c r="N20" s="11"/>
      <c r="O20" s="11"/>
      <c r="P20" s="11"/>
      <c r="Q20" s="11"/>
      <c r="R20" s="58"/>
      <c r="S20" s="11"/>
      <c r="T20" s="59"/>
      <c r="U20" s="12"/>
      <c r="Y20" t="s">
        <v>0</v>
      </c>
      <c r="AD20" s="9"/>
      <c r="AE20" s="9"/>
    </row>
    <row r="21" spans="2:31" x14ac:dyDescent="0.25">
      <c r="B21" s="6"/>
      <c r="C21" s="13" t="s">
        <v>21</v>
      </c>
      <c r="D21" s="8" t="s">
        <v>5</v>
      </c>
      <c r="E21" s="11"/>
      <c r="F21" s="7">
        <f>FiltreEq1!C29</f>
        <v>3</v>
      </c>
      <c r="G21" s="11"/>
      <c r="H21" s="150">
        <v>2</v>
      </c>
      <c r="I21" s="11" t="s">
        <v>18</v>
      </c>
      <c r="J21" s="8">
        <v>3</v>
      </c>
      <c r="K21" s="12"/>
      <c r="L21" s="6"/>
      <c r="M21" s="13" t="s">
        <v>23</v>
      </c>
      <c r="N21" s="8" t="s">
        <v>5</v>
      </c>
      <c r="O21" s="11"/>
      <c r="P21" s="7">
        <f>FiltreEq1!H29</f>
        <v>2</v>
      </c>
      <c r="Q21" s="11"/>
      <c r="R21" s="150">
        <v>5</v>
      </c>
      <c r="S21" s="11" t="s">
        <v>18</v>
      </c>
      <c r="T21" s="8">
        <v>3</v>
      </c>
      <c r="U21" s="12"/>
      <c r="X21" t="s">
        <v>0</v>
      </c>
    </row>
    <row r="22" spans="2:31" x14ac:dyDescent="0.25">
      <c r="B22" s="6"/>
      <c r="C22" s="13"/>
      <c r="D22" s="11"/>
      <c r="E22" s="11"/>
      <c r="F22" s="11"/>
      <c r="G22" s="11"/>
      <c r="H22" s="58"/>
      <c r="I22" s="11"/>
      <c r="J22" s="59"/>
      <c r="K22" s="12"/>
      <c r="L22" s="6"/>
      <c r="M22" s="11"/>
      <c r="N22" s="11"/>
      <c r="O22" s="11"/>
      <c r="P22" s="11"/>
      <c r="Q22" s="11"/>
      <c r="R22" s="58"/>
      <c r="S22" s="11"/>
      <c r="T22" s="59"/>
      <c r="U22" s="12"/>
    </row>
    <row r="23" spans="2:31" x14ac:dyDescent="0.25">
      <c r="B23" s="6"/>
      <c r="C23" s="13" t="s">
        <v>22</v>
      </c>
      <c r="D23" s="8" t="s">
        <v>5</v>
      </c>
      <c r="E23" s="11"/>
      <c r="F23" s="7">
        <f>FiltreEq1!E29</f>
        <v>3</v>
      </c>
      <c r="G23" s="11"/>
      <c r="H23" s="150">
        <v>2</v>
      </c>
      <c r="I23" s="11" t="s">
        <v>18</v>
      </c>
      <c r="J23" s="8">
        <v>5</v>
      </c>
      <c r="K23" s="12"/>
      <c r="L23" s="6"/>
      <c r="M23" s="13" t="s">
        <v>24</v>
      </c>
      <c r="N23" s="8" t="s">
        <v>5</v>
      </c>
      <c r="O23" s="11"/>
      <c r="P23" s="7">
        <f>FiltreEq1!L29</f>
        <v>3</v>
      </c>
      <c r="Q23" s="11"/>
      <c r="R23" s="150">
        <v>3</v>
      </c>
      <c r="S23" s="11" t="s">
        <v>18</v>
      </c>
      <c r="T23" s="8">
        <v>4</v>
      </c>
      <c r="U23" s="12"/>
    </row>
    <row r="24" spans="2:31" ht="15.75" thickBot="1" x14ac:dyDescent="0.3">
      <c r="B24" s="14"/>
      <c r="C24" s="15"/>
      <c r="D24" s="15"/>
      <c r="E24" s="15"/>
      <c r="F24" s="15"/>
      <c r="G24" s="15"/>
      <c r="H24" s="61"/>
      <c r="I24" s="15"/>
      <c r="J24" s="62"/>
      <c r="K24" s="16"/>
      <c r="L24" s="14"/>
      <c r="M24" s="15"/>
      <c r="N24" s="15"/>
      <c r="O24" s="15"/>
      <c r="P24" s="15"/>
      <c r="Q24" s="15"/>
      <c r="R24" s="61"/>
      <c r="S24" s="15"/>
      <c r="T24" s="62"/>
      <c r="U24" s="16"/>
    </row>
    <row r="26" spans="2:31" x14ac:dyDescent="0.25">
      <c r="Y26" t="s">
        <v>0</v>
      </c>
    </row>
    <row r="27" spans="2:31" ht="62.25" customHeight="1" x14ac:dyDescent="0.25"/>
    <row r="28" spans="2:31" ht="30" customHeight="1" x14ac:dyDescent="0.25">
      <c r="B28" s="81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54"/>
      <c r="S28" s="45"/>
      <c r="T28" s="55"/>
      <c r="U28" s="45"/>
    </row>
    <row r="29" spans="2:31" x14ac:dyDescent="0.25">
      <c r="X29" s="82"/>
      <c r="Y29" s="82"/>
    </row>
    <row r="30" spans="2:31" ht="30" customHeight="1" x14ac:dyDescent="0.25"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54"/>
      <c r="S30" s="45"/>
      <c r="T30" s="55"/>
      <c r="U30" s="45"/>
    </row>
  </sheetData>
  <mergeCells count="16">
    <mergeCell ref="B30:Q30"/>
    <mergeCell ref="X29:Y29"/>
    <mergeCell ref="B28:Q28"/>
    <mergeCell ref="B4:Q4"/>
    <mergeCell ref="B6:Q6"/>
    <mergeCell ref="B7:K7"/>
    <mergeCell ref="L7:U7"/>
    <mergeCell ref="H8:J8"/>
    <mergeCell ref="O8:Q8"/>
    <mergeCell ref="R8:T8"/>
    <mergeCell ref="B18:K18"/>
    <mergeCell ref="L18:U18"/>
    <mergeCell ref="H19:J19"/>
    <mergeCell ref="O19:Q19"/>
    <mergeCell ref="R19:T19"/>
    <mergeCell ref="B16:Q16"/>
  </mergeCells>
  <dataValidations count="4">
    <dataValidation type="list" allowBlank="1" showInputMessage="1" showErrorMessage="1" sqref="R10">
      <formula1>$AD$11:$AD$17</formula1>
    </dataValidation>
    <dataValidation type="list" allowBlank="1" showInputMessage="1" showErrorMessage="1" sqref="T10">
      <formula1>$AE$11:$AE$21</formula1>
    </dataValidation>
    <dataValidation type="list" allowBlank="1" showInputMessage="1" showErrorMessage="1" sqref="H21 F21 H23 R21 R23">
      <formula1>$AE$10:$AE$17</formula1>
    </dataValidation>
    <dataValidation type="list" allowBlank="1" showInputMessage="1" showErrorMessage="1" sqref="J21 J23 T21 T23">
      <formula1>$AE$10:$AE$19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FiltreEq1!$E$8:$E$15</xm:f>
          </x14:formula1>
          <xm:sqref>D23</xm:sqref>
        </x14:dataValidation>
        <x14:dataValidation type="list" allowBlank="1" showInputMessage="1" showErrorMessage="1">
          <x14:formula1>
            <xm:f>FiltreEq1!$L$8:$L$15</xm:f>
          </x14:formula1>
          <xm:sqref>N23</xm:sqref>
        </x14:dataValidation>
        <x14:dataValidation type="list" allowBlank="1" showInputMessage="1" showErrorMessage="1">
          <x14:formula1>
            <xm:f>FiltreEq1!$C$8:$C$15</xm:f>
          </x14:formula1>
          <xm:sqref>D21</xm:sqref>
        </x14:dataValidation>
        <x14:dataValidation type="list" allowBlank="1" showInputMessage="1" showErrorMessage="1">
          <x14:formula1>
            <xm:f>FiltreEq1!$H$8:$H$15</xm:f>
          </x14:formula1>
          <xm:sqref>N21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N55"/>
  <sheetViews>
    <sheetView zoomScale="89" zoomScaleNormal="89" workbookViewId="0">
      <selection activeCell="Z21" sqref="Z21"/>
    </sheetView>
  </sheetViews>
  <sheetFormatPr baseColWidth="10" defaultRowHeight="15" x14ac:dyDescent="0.25"/>
  <cols>
    <col min="1" max="1" width="5.7109375" customWidth="1"/>
    <col min="2" max="2" width="25.42578125" customWidth="1"/>
    <col min="3" max="3" width="4.7109375" hidden="1" customWidth="1"/>
    <col min="4" max="19" width="4.7109375" customWidth="1"/>
    <col min="23" max="23" width="5.7109375" customWidth="1"/>
    <col min="24" max="24" width="1.7109375" customWidth="1"/>
    <col min="25" max="25" width="5.7109375" customWidth="1"/>
    <col min="26" max="26" width="7.7109375" customWidth="1"/>
    <col min="27" max="27" width="5.7109375" customWidth="1"/>
    <col min="28" max="28" width="1.7109375" customWidth="1"/>
    <col min="29" max="29" width="5.7109375" customWidth="1"/>
    <col min="30" max="30" width="7.7109375" customWidth="1"/>
    <col min="31" max="31" width="5.7109375" customWidth="1"/>
    <col min="32" max="32" width="1.7109375" customWidth="1"/>
    <col min="33" max="33" width="5.7109375" customWidth="1"/>
    <col min="34" max="34" width="7.7109375" customWidth="1"/>
    <col min="35" max="35" width="5.7109375" customWidth="1"/>
    <col min="36" max="36" width="1.7109375" customWidth="1"/>
    <col min="37" max="37" width="5.7109375" customWidth="1"/>
    <col min="38" max="38" width="7.7109375" customWidth="1"/>
  </cols>
  <sheetData>
    <row r="1" spans="1:40" s="1" customFormat="1" ht="20.100000000000001" customHeight="1" x14ac:dyDescent="0.2">
      <c r="A1" s="43"/>
      <c r="B1" s="97">
        <v>2014</v>
      </c>
      <c r="C1" s="21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1"/>
    </row>
    <row r="2" spans="1:40" s="1" customFormat="1" ht="20.100000000000001" customHeight="1" x14ac:dyDescent="0.2">
      <c r="A2" s="43"/>
      <c r="B2" s="98"/>
      <c r="C2" s="22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1"/>
    </row>
    <row r="3" spans="1:40" s="1" customFormat="1" ht="39.950000000000003" customHeight="1" thickBot="1" x14ac:dyDescent="0.25">
      <c r="A3" s="43"/>
      <c r="B3" s="98"/>
      <c r="C3" s="22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1"/>
      <c r="AM3" s="71"/>
    </row>
    <row r="4" spans="1:40" s="1" customFormat="1" ht="39.950000000000003" customHeight="1" x14ac:dyDescent="0.2">
      <c r="A4" s="43"/>
      <c r="B4" s="19"/>
      <c r="C4" s="23"/>
      <c r="D4" s="92" t="s">
        <v>19</v>
      </c>
      <c r="E4" s="92"/>
      <c r="F4" s="92"/>
      <c r="G4" s="92"/>
      <c r="H4" s="92"/>
      <c r="I4" s="92"/>
      <c r="J4" s="92"/>
      <c r="K4" s="92"/>
      <c r="L4" s="93" t="s">
        <v>20</v>
      </c>
      <c r="M4" s="94"/>
      <c r="N4" s="94"/>
      <c r="O4" s="94"/>
      <c r="P4" s="94"/>
      <c r="Q4" s="94"/>
      <c r="R4" s="94"/>
      <c r="S4" s="95"/>
      <c r="V4" s="70" t="s">
        <v>43</v>
      </c>
      <c r="W4" s="68" t="s">
        <v>26</v>
      </c>
      <c r="X4" s="69"/>
      <c r="Y4" s="69" t="s">
        <v>27</v>
      </c>
      <c r="Z4" s="72" t="s">
        <v>44</v>
      </c>
      <c r="AA4" s="69" t="s">
        <v>40</v>
      </c>
      <c r="AB4" s="69"/>
      <c r="AC4" s="69" t="s">
        <v>28</v>
      </c>
      <c r="AD4" s="72" t="s">
        <v>44</v>
      </c>
      <c r="AE4" s="69" t="s">
        <v>29</v>
      </c>
      <c r="AF4" s="69"/>
      <c r="AG4" s="69" t="s">
        <v>31</v>
      </c>
      <c r="AH4" s="74" t="s">
        <v>44</v>
      </c>
      <c r="AI4" s="69" t="s">
        <v>30</v>
      </c>
      <c r="AJ4" s="69"/>
      <c r="AK4" s="69" t="s">
        <v>32</v>
      </c>
      <c r="AL4" s="74" t="s">
        <v>44</v>
      </c>
    </row>
    <row r="5" spans="1:40" s="1" customFormat="1" ht="24.95" customHeight="1" thickBot="1" x14ac:dyDescent="0.25">
      <c r="A5" s="43"/>
      <c r="B5" s="99"/>
      <c r="C5" s="37"/>
      <c r="D5" s="104" t="s">
        <v>21</v>
      </c>
      <c r="E5" s="105"/>
      <c r="F5" s="105"/>
      <c r="G5" s="106"/>
      <c r="H5" s="104" t="s">
        <v>22</v>
      </c>
      <c r="I5" s="105"/>
      <c r="J5" s="105"/>
      <c r="K5" s="107"/>
      <c r="L5" s="104" t="s">
        <v>23</v>
      </c>
      <c r="M5" s="105"/>
      <c r="N5" s="105"/>
      <c r="O5" s="107"/>
      <c r="P5" s="104" t="s">
        <v>24</v>
      </c>
      <c r="Q5" s="105"/>
      <c r="R5" s="105"/>
      <c r="S5" s="107"/>
      <c r="V5" s="70" t="s">
        <v>41</v>
      </c>
      <c r="W5" s="133">
        <v>5.3</v>
      </c>
      <c r="X5" s="134"/>
      <c r="Y5" s="135"/>
      <c r="Z5" s="73">
        <v>41730</v>
      </c>
      <c r="AA5" s="140"/>
      <c r="AB5" s="134"/>
      <c r="AC5" s="135"/>
      <c r="AD5" s="73"/>
      <c r="AE5" s="140">
        <v>7.6</v>
      </c>
      <c r="AF5" s="134"/>
      <c r="AG5" s="141"/>
      <c r="AH5" s="75">
        <v>41730</v>
      </c>
      <c r="AI5" s="140">
        <v>7.4</v>
      </c>
      <c r="AJ5" s="134"/>
      <c r="AK5" s="141"/>
      <c r="AL5" s="75">
        <v>41730</v>
      </c>
      <c r="AM5" s="1" t="s">
        <v>42</v>
      </c>
    </row>
    <row r="6" spans="1:40" s="1" customFormat="1" ht="35.1" customHeight="1" thickBot="1" x14ac:dyDescent="0.25">
      <c r="A6" s="43"/>
      <c r="B6" s="100"/>
      <c r="C6" s="24"/>
      <c r="D6" s="101" t="s">
        <v>4</v>
      </c>
      <c r="E6" s="108" t="s">
        <v>1</v>
      </c>
      <c r="F6" s="108" t="s">
        <v>2</v>
      </c>
      <c r="G6" s="111" t="s">
        <v>3</v>
      </c>
      <c r="H6" s="101" t="s">
        <v>4</v>
      </c>
      <c r="I6" s="108" t="s">
        <v>1</v>
      </c>
      <c r="J6" s="108" t="s">
        <v>2</v>
      </c>
      <c r="K6" s="118" t="s">
        <v>3</v>
      </c>
      <c r="L6" s="101" t="s">
        <v>4</v>
      </c>
      <c r="M6" s="108" t="s">
        <v>1</v>
      </c>
      <c r="N6" s="108" t="s">
        <v>2</v>
      </c>
      <c r="O6" s="118" t="s">
        <v>3</v>
      </c>
      <c r="P6" s="101" t="s">
        <v>4</v>
      </c>
      <c r="Q6" s="108" t="s">
        <v>1</v>
      </c>
      <c r="R6" s="108" t="s">
        <v>2</v>
      </c>
      <c r="S6" s="118" t="s">
        <v>3</v>
      </c>
      <c r="V6" s="70" t="s">
        <v>41</v>
      </c>
      <c r="W6" s="136">
        <v>7.1</v>
      </c>
      <c r="X6" s="137"/>
      <c r="Y6" s="138"/>
      <c r="Z6" s="76">
        <v>41731</v>
      </c>
      <c r="AA6" s="139">
        <v>7.6</v>
      </c>
      <c r="AB6" s="137"/>
      <c r="AC6" s="138"/>
      <c r="AD6" s="76">
        <v>41731</v>
      </c>
      <c r="AE6" s="139">
        <v>6.4</v>
      </c>
      <c r="AF6" s="137"/>
      <c r="AG6" s="142"/>
      <c r="AH6" s="77">
        <v>41731</v>
      </c>
      <c r="AI6" s="139"/>
      <c r="AJ6" s="137"/>
      <c r="AK6" s="142"/>
      <c r="AL6" s="77"/>
    </row>
    <row r="7" spans="1:40" ht="35.1" customHeight="1" x14ac:dyDescent="0.25">
      <c r="A7" s="12"/>
      <c r="B7" s="39">
        <f ca="1">TODAY()</f>
        <v>41733</v>
      </c>
      <c r="C7" s="41"/>
      <c r="D7" s="102"/>
      <c r="E7" s="109"/>
      <c r="F7" s="109"/>
      <c r="G7" s="112"/>
      <c r="H7" s="102"/>
      <c r="I7" s="109"/>
      <c r="J7" s="109"/>
      <c r="K7" s="119"/>
      <c r="L7" s="102"/>
      <c r="M7" s="109"/>
      <c r="N7" s="109"/>
      <c r="O7" s="119"/>
      <c r="P7" s="102"/>
      <c r="Q7" s="109"/>
      <c r="R7" s="109"/>
      <c r="S7" s="119"/>
      <c r="W7" s="147"/>
      <c r="X7" s="144"/>
      <c r="Y7" s="146"/>
      <c r="Z7" s="78"/>
      <c r="AA7" s="143"/>
      <c r="AB7" s="144"/>
      <c r="AC7" s="146"/>
      <c r="AD7" s="78"/>
      <c r="AE7" s="143"/>
      <c r="AF7" s="144"/>
      <c r="AG7" s="145"/>
      <c r="AH7" s="79"/>
      <c r="AI7" s="143"/>
      <c r="AJ7" s="144"/>
      <c r="AK7" s="145"/>
      <c r="AL7" s="79"/>
    </row>
    <row r="8" spans="1:40" s="1" customFormat="1" ht="20.100000000000001" customHeight="1" thickBot="1" x14ac:dyDescent="0.25">
      <c r="A8" s="42"/>
      <c r="B8" s="38"/>
      <c r="C8" s="40"/>
      <c r="D8" s="103"/>
      <c r="E8" s="110"/>
      <c r="F8" s="110"/>
      <c r="G8" s="113"/>
      <c r="H8" s="103"/>
      <c r="I8" s="110"/>
      <c r="J8" s="110"/>
      <c r="K8" s="120"/>
      <c r="L8" s="103"/>
      <c r="M8" s="110"/>
      <c r="N8" s="110"/>
      <c r="O8" s="120"/>
      <c r="P8" s="103"/>
      <c r="Q8" s="110"/>
      <c r="R8" s="110"/>
      <c r="S8" s="120"/>
      <c r="W8" s="147"/>
      <c r="X8" s="144"/>
      <c r="Y8" s="146"/>
      <c r="Z8" s="78"/>
      <c r="AA8" s="143"/>
      <c r="AB8" s="144"/>
      <c r="AC8" s="146"/>
      <c r="AD8" s="78"/>
      <c r="AE8" s="143"/>
      <c r="AF8" s="144"/>
      <c r="AG8" s="145"/>
      <c r="AH8" s="79"/>
      <c r="AI8" s="143"/>
      <c r="AJ8" s="144"/>
      <c r="AK8" s="145"/>
      <c r="AL8" s="79"/>
    </row>
    <row r="9" spans="1:40" s="1" customFormat="1" ht="20.100000000000001" customHeight="1" thickBot="1" x14ac:dyDescent="0.25">
      <c r="A9" s="96"/>
      <c r="B9" s="36" t="s">
        <v>33</v>
      </c>
      <c r="C9" s="25"/>
      <c r="D9" s="34">
        <v>1</v>
      </c>
      <c r="E9" s="3">
        <v>5</v>
      </c>
      <c r="F9" s="2">
        <f ca="1">B7-G9</f>
        <v>0</v>
      </c>
      <c r="G9" s="4">
        <v>41733</v>
      </c>
      <c r="H9" s="34">
        <v>0</v>
      </c>
      <c r="I9" s="3"/>
      <c r="J9" s="2" t="e">
        <f ca="1">B7-K9</f>
        <v>#VALUE!</v>
      </c>
      <c r="K9" s="4" t="str">
        <f ca="1">IF($I9="","",IF(K9&lt;&gt;"",K9,TODAY()))</f>
        <v/>
      </c>
      <c r="L9" s="34">
        <v>1</v>
      </c>
      <c r="M9" s="3">
        <v>4</v>
      </c>
      <c r="N9" s="2">
        <f ca="1">B7-O9</f>
        <v>0</v>
      </c>
      <c r="O9" s="4">
        <v>41733</v>
      </c>
      <c r="P9" s="34">
        <v>1</v>
      </c>
      <c r="Q9" s="3">
        <v>2</v>
      </c>
      <c r="R9" s="2">
        <f ca="1">B7-S9</f>
        <v>0</v>
      </c>
      <c r="S9" s="46">
        <v>41733</v>
      </c>
      <c r="W9" s="147"/>
      <c r="X9" s="144"/>
      <c r="Y9" s="146"/>
      <c r="Z9" s="78"/>
      <c r="AA9" s="143"/>
      <c r="AB9" s="144"/>
      <c r="AC9" s="146"/>
      <c r="AD9" s="78"/>
      <c r="AE9" s="143"/>
      <c r="AF9" s="144"/>
      <c r="AG9" s="145"/>
      <c r="AH9" s="79"/>
      <c r="AI9" s="143"/>
      <c r="AJ9" s="144"/>
      <c r="AK9" s="145"/>
      <c r="AL9" s="79"/>
    </row>
    <row r="10" spans="1:40" s="1" customFormat="1" ht="20.100000000000001" customHeight="1" thickBot="1" x14ac:dyDescent="0.25">
      <c r="A10" s="96"/>
      <c r="B10" s="36" t="s">
        <v>34</v>
      </c>
      <c r="C10" s="25"/>
      <c r="D10" s="20">
        <v>1</v>
      </c>
      <c r="E10" s="3">
        <v>2</v>
      </c>
      <c r="F10" s="2">
        <f ca="1">B7-G10</f>
        <v>0</v>
      </c>
      <c r="G10" s="4">
        <v>41733</v>
      </c>
      <c r="H10" s="20">
        <v>1</v>
      </c>
      <c r="I10" s="3">
        <v>5</v>
      </c>
      <c r="J10" s="2">
        <f ca="1">B7-K10</f>
        <v>0</v>
      </c>
      <c r="K10" s="4">
        <v>41733</v>
      </c>
      <c r="L10" s="20">
        <v>0</v>
      </c>
      <c r="M10" s="3"/>
      <c r="N10" s="2" t="e">
        <f ca="1">B7-O10</f>
        <v>#VALUE!</v>
      </c>
      <c r="O10" s="4" t="str">
        <f ca="1">IF($M10="","",IF(O10&lt;&gt;"",O10,TODAY()))</f>
        <v/>
      </c>
      <c r="P10" s="20">
        <v>0</v>
      </c>
      <c r="Q10" s="3"/>
      <c r="R10" s="2" t="e">
        <f ca="1">B7-S10</f>
        <v>#VALUE!</v>
      </c>
      <c r="S10" s="44" t="str">
        <f ca="1">IF($Q10="","",IF(S10&lt;&gt;"",S10,TODAY()))</f>
        <v/>
      </c>
      <c r="W10" s="147"/>
      <c r="X10" s="144"/>
      <c r="Y10" s="146"/>
      <c r="Z10" s="78"/>
      <c r="AA10" s="143"/>
      <c r="AB10" s="144"/>
      <c r="AC10" s="146"/>
      <c r="AD10" s="78"/>
      <c r="AE10" s="143"/>
      <c r="AF10" s="144"/>
      <c r="AG10" s="145"/>
      <c r="AH10" s="79"/>
      <c r="AI10" s="143"/>
      <c r="AJ10" s="144"/>
      <c r="AK10" s="145"/>
      <c r="AL10" s="79"/>
    </row>
    <row r="11" spans="1:40" s="1" customFormat="1" ht="20.100000000000001" customHeight="1" thickBot="1" x14ac:dyDescent="0.25">
      <c r="A11" s="96"/>
      <c r="B11" s="36" t="s">
        <v>35</v>
      </c>
      <c r="C11" s="25"/>
      <c r="D11" s="20">
        <v>0</v>
      </c>
      <c r="E11" s="3"/>
      <c r="F11" s="2" t="e">
        <f ca="1">B7-G11</f>
        <v>#VALUE!</v>
      </c>
      <c r="G11" s="4" t="str">
        <f t="shared" ref="G11:G15" ca="1" si="0">IF($E11="","",IF(G11&lt;&gt;"",G11,TODAY()))</f>
        <v/>
      </c>
      <c r="H11" s="20">
        <v>1</v>
      </c>
      <c r="I11" s="3">
        <v>2</v>
      </c>
      <c r="J11" s="2">
        <f ca="1">B7-K11</f>
        <v>0</v>
      </c>
      <c r="K11" s="4">
        <v>41733</v>
      </c>
      <c r="L11" s="20">
        <v>0</v>
      </c>
      <c r="M11" s="3"/>
      <c r="N11" s="2" t="e">
        <f ca="1">B7-O11</f>
        <v>#VALUE!</v>
      </c>
      <c r="O11" s="4" t="str">
        <f ca="1">IF($M11="","",IF(O11&lt;&gt;"",O11,TODAY()))</f>
        <v/>
      </c>
      <c r="P11" s="20">
        <v>1</v>
      </c>
      <c r="Q11" s="3">
        <v>4</v>
      </c>
      <c r="R11" s="2">
        <f ca="1">B7-S11</f>
        <v>0</v>
      </c>
      <c r="S11" s="44">
        <v>41733</v>
      </c>
      <c r="W11" s="147"/>
      <c r="X11" s="144"/>
      <c r="Y11" s="146"/>
      <c r="Z11" s="78"/>
      <c r="AA11" s="143"/>
      <c r="AB11" s="144"/>
      <c r="AC11" s="146"/>
      <c r="AD11" s="78"/>
      <c r="AE11" s="143"/>
      <c r="AF11" s="144"/>
      <c r="AG11" s="145"/>
      <c r="AH11" s="79"/>
      <c r="AI11" s="143"/>
      <c r="AJ11" s="144"/>
      <c r="AK11" s="145"/>
      <c r="AL11" s="79"/>
    </row>
    <row r="12" spans="1:40" s="1" customFormat="1" ht="20.100000000000001" customHeight="1" thickBot="1" x14ac:dyDescent="0.25">
      <c r="A12" s="96"/>
      <c r="B12" s="36" t="s">
        <v>36</v>
      </c>
      <c r="C12" s="25"/>
      <c r="D12" s="20">
        <v>1</v>
      </c>
      <c r="E12" s="3">
        <v>2</v>
      </c>
      <c r="F12" s="2">
        <f ca="1">B7-G12</f>
        <v>0</v>
      </c>
      <c r="G12" s="4">
        <v>41733</v>
      </c>
      <c r="H12" s="20">
        <v>0</v>
      </c>
      <c r="I12" s="3"/>
      <c r="J12" s="2" t="e">
        <f ca="1">B7-K12</f>
        <v>#VALUE!</v>
      </c>
      <c r="K12" s="4" t="str">
        <f ca="1">IF($I12="","",IF(K12&lt;&gt;"",K12,TODAY()))</f>
        <v/>
      </c>
      <c r="L12" s="20">
        <v>1</v>
      </c>
      <c r="M12" s="3">
        <v>4</v>
      </c>
      <c r="N12" s="2">
        <f ca="1">B7-O12</f>
        <v>0</v>
      </c>
      <c r="O12" s="4">
        <v>41733</v>
      </c>
      <c r="P12" s="20">
        <v>0</v>
      </c>
      <c r="Q12" s="3"/>
      <c r="R12" s="2" t="e">
        <f ca="1">B7-S12</f>
        <v>#VALUE!</v>
      </c>
      <c r="S12" s="44" t="str">
        <f ca="1">IF($Q12="","",IF(S12&lt;&gt;"",S12,TODAY()))</f>
        <v/>
      </c>
      <c r="W12" s="147"/>
      <c r="X12" s="144"/>
      <c r="Y12" s="146"/>
      <c r="Z12" s="78"/>
      <c r="AA12" s="143"/>
      <c r="AB12" s="144"/>
      <c r="AC12" s="146"/>
      <c r="AD12" s="78"/>
      <c r="AE12" s="143"/>
      <c r="AF12" s="144"/>
      <c r="AG12" s="145"/>
      <c r="AH12" s="79"/>
      <c r="AI12" s="143"/>
      <c r="AJ12" s="144"/>
      <c r="AK12" s="145"/>
      <c r="AL12" s="79"/>
    </row>
    <row r="13" spans="1:40" s="1" customFormat="1" ht="20.100000000000001" customHeight="1" thickBot="1" x14ac:dyDescent="0.25">
      <c r="A13" s="96"/>
      <c r="B13" s="36" t="s">
        <v>37</v>
      </c>
      <c r="C13" s="25"/>
      <c r="D13" s="20">
        <v>0</v>
      </c>
      <c r="E13" s="3"/>
      <c r="F13" s="2" t="e">
        <f ca="1">B7-G13</f>
        <v>#VALUE!</v>
      </c>
      <c r="G13" s="4" t="str">
        <f t="shared" ca="1" si="0"/>
        <v/>
      </c>
      <c r="H13" s="20">
        <v>0</v>
      </c>
      <c r="I13" s="3"/>
      <c r="J13" s="2" t="e">
        <f ca="1">B7-K13</f>
        <v>#VALUE!</v>
      </c>
      <c r="K13" s="4" t="str">
        <f ca="1">IF($I13="","",IF(K13&lt;&gt;"",K13,TODAY()))</f>
        <v/>
      </c>
      <c r="L13" s="20">
        <v>0</v>
      </c>
      <c r="M13" s="3"/>
      <c r="N13" s="2" t="e">
        <f ca="1">B7-O13</f>
        <v>#VALUE!</v>
      </c>
      <c r="O13" s="4" t="str">
        <f ca="1">IF($M13="","",IF(O13&lt;&gt;"",O13,TODAY()))</f>
        <v/>
      </c>
      <c r="P13" s="20">
        <v>0</v>
      </c>
      <c r="Q13" s="3"/>
      <c r="R13" s="2" t="e">
        <f ca="1">B7-S13</f>
        <v>#VALUE!</v>
      </c>
      <c r="S13" s="44" t="str">
        <f ca="1">IF($Q13="","",IF(S13&lt;&gt;"",S13,TODAY()))</f>
        <v/>
      </c>
      <c r="W13" s="147"/>
      <c r="X13" s="144"/>
      <c r="Y13" s="146"/>
      <c r="Z13" s="78"/>
      <c r="AA13" s="143"/>
      <c r="AB13" s="144"/>
      <c r="AC13" s="146"/>
      <c r="AD13" s="78"/>
      <c r="AE13" s="143"/>
      <c r="AF13" s="144"/>
      <c r="AG13" s="145"/>
      <c r="AH13" s="79"/>
      <c r="AI13" s="143"/>
      <c r="AJ13" s="144"/>
      <c r="AK13" s="145"/>
      <c r="AL13" s="79"/>
    </row>
    <row r="14" spans="1:40" s="1" customFormat="1" ht="20.100000000000001" customHeight="1" thickBot="1" x14ac:dyDescent="0.25">
      <c r="A14" s="96"/>
      <c r="B14" s="36" t="s">
        <v>38</v>
      </c>
      <c r="C14" s="25"/>
      <c r="D14" s="20">
        <v>0</v>
      </c>
      <c r="E14" s="3"/>
      <c r="F14" s="2" t="e">
        <f ca="1">B7-G14</f>
        <v>#VALUE!</v>
      </c>
      <c r="G14" s="4" t="str">
        <f t="shared" ca="1" si="0"/>
        <v/>
      </c>
      <c r="H14" s="20">
        <v>0</v>
      </c>
      <c r="I14" s="3"/>
      <c r="J14" s="2" t="e">
        <f ca="1">B7-K14</f>
        <v>#VALUE!</v>
      </c>
      <c r="K14" s="4" t="str">
        <f ca="1">IF($I14="","",IF(K14&lt;&gt;"",K14,TODAY()))</f>
        <v/>
      </c>
      <c r="L14" s="20">
        <v>0</v>
      </c>
      <c r="M14" s="3"/>
      <c r="N14" s="2" t="e">
        <f ca="1">B7-O14</f>
        <v>#VALUE!</v>
      </c>
      <c r="O14" s="4" t="str">
        <f ca="1">IF($M14="","",IF(O14&lt;&gt;"",O14,TODAY()))</f>
        <v/>
      </c>
      <c r="P14" s="20">
        <v>0</v>
      </c>
      <c r="Q14" s="3"/>
      <c r="R14" s="2" t="e">
        <f ca="1">B7-S14</f>
        <v>#VALUE!</v>
      </c>
      <c r="S14" s="44" t="str">
        <f ca="1">IF($Q14="","",IF(S14&lt;&gt;"",S14,TODAY()))</f>
        <v/>
      </c>
      <c r="W14" s="147"/>
      <c r="X14" s="144"/>
      <c r="Y14" s="146"/>
      <c r="Z14" s="78"/>
      <c r="AA14" s="143"/>
      <c r="AB14" s="144"/>
      <c r="AC14" s="146"/>
      <c r="AD14" s="78"/>
      <c r="AE14" s="143"/>
      <c r="AF14" s="144"/>
      <c r="AG14" s="145"/>
      <c r="AH14" s="79"/>
      <c r="AI14" s="143"/>
      <c r="AJ14" s="144"/>
      <c r="AK14" s="145"/>
      <c r="AL14" s="79"/>
    </row>
    <row r="15" spans="1:40" ht="20.100000000000001" customHeight="1" thickBot="1" x14ac:dyDescent="0.3">
      <c r="A15" s="96"/>
      <c r="B15" s="36" t="s">
        <v>39</v>
      </c>
      <c r="C15" s="47"/>
      <c r="D15" s="48">
        <v>0</v>
      </c>
      <c r="E15" s="49"/>
      <c r="F15" s="33" t="e">
        <f ca="1">B7-G15</f>
        <v>#VALUE!</v>
      </c>
      <c r="G15" s="50" t="str">
        <f t="shared" ca="1" si="0"/>
        <v/>
      </c>
      <c r="H15" s="48">
        <v>1</v>
      </c>
      <c r="I15" s="49">
        <v>1</v>
      </c>
      <c r="J15" s="33">
        <f ca="1">B7-K15</f>
        <v>0</v>
      </c>
      <c r="K15" s="50">
        <v>41733</v>
      </c>
      <c r="L15" s="48">
        <v>0</v>
      </c>
      <c r="M15" s="49"/>
      <c r="N15" s="33" t="e">
        <f ca="1">B7-O15</f>
        <v>#VALUE!</v>
      </c>
      <c r="O15" s="50" t="str">
        <f ca="1">IF($M15="","",IF(O15&lt;&gt;"",O15,TODAY()))</f>
        <v/>
      </c>
      <c r="P15" s="48">
        <v>1</v>
      </c>
      <c r="Q15" s="49">
        <v>2</v>
      </c>
      <c r="R15" s="33">
        <f ca="1">B7-S15</f>
        <v>0</v>
      </c>
      <c r="S15" s="51">
        <v>41733</v>
      </c>
      <c r="W15" s="147"/>
      <c r="X15" s="144"/>
      <c r="Y15" s="146"/>
      <c r="Z15" s="78"/>
      <c r="AA15" s="143"/>
      <c r="AB15" s="144"/>
      <c r="AC15" s="146"/>
      <c r="AD15" s="78"/>
      <c r="AE15" s="143"/>
      <c r="AF15" s="144"/>
      <c r="AG15" s="145"/>
      <c r="AH15" s="79"/>
      <c r="AI15" s="143"/>
      <c r="AJ15" s="144"/>
      <c r="AK15" s="145"/>
      <c r="AL15" s="79"/>
    </row>
    <row r="16" spans="1:40" ht="30" customHeight="1" x14ac:dyDescent="0.25"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N16" t="s">
        <v>0</v>
      </c>
    </row>
    <row r="17" spans="1:40" ht="30" customHeight="1" x14ac:dyDescent="0.25"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</row>
    <row r="18" spans="1:40" ht="30" customHeight="1" x14ac:dyDescent="0.25"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</row>
    <row r="19" spans="1:40" s="1" customFormat="1" ht="24.95" customHeight="1" x14ac:dyDescent="0.25">
      <c r="A19" s="26"/>
      <c r="B19" s="11"/>
      <c r="C19" s="24"/>
      <c r="D19" s="114" t="s">
        <v>21</v>
      </c>
      <c r="E19" s="115"/>
      <c r="F19" s="115"/>
      <c r="G19" s="116"/>
      <c r="H19" s="114" t="s">
        <v>22</v>
      </c>
      <c r="I19" s="115"/>
      <c r="J19" s="115"/>
      <c r="K19" s="117"/>
      <c r="L19" s="114" t="s">
        <v>23</v>
      </c>
      <c r="M19" s="115"/>
      <c r="N19" s="115"/>
      <c r="O19" s="117"/>
      <c r="P19" s="114" t="s">
        <v>24</v>
      </c>
      <c r="Q19" s="115"/>
      <c r="R19" s="115"/>
      <c r="S19" s="115"/>
      <c r="T19" s="5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0"/>
      <c r="AL19" s="80"/>
    </row>
    <row r="20" spans="1:40" ht="30" customHeight="1" x14ac:dyDescent="0.25">
      <c r="B20" s="52"/>
      <c r="C20" s="53"/>
      <c r="D20" s="129" t="s">
        <v>45</v>
      </c>
      <c r="E20" s="130"/>
      <c r="F20" s="130"/>
      <c r="G20" s="131"/>
      <c r="H20" s="121" t="s">
        <v>46</v>
      </c>
      <c r="I20" s="122"/>
      <c r="J20" s="122"/>
      <c r="K20" s="132"/>
      <c r="L20" s="121" t="s">
        <v>47</v>
      </c>
      <c r="M20" s="122"/>
      <c r="N20" s="122"/>
      <c r="O20" s="132"/>
      <c r="P20" s="121" t="s">
        <v>48</v>
      </c>
      <c r="Q20" s="122"/>
      <c r="R20" s="122"/>
      <c r="S20" s="123"/>
      <c r="T20" s="6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</row>
    <row r="21" spans="1:40" ht="30" customHeight="1" x14ac:dyDescent="0.25">
      <c r="B21" s="52" t="s">
        <v>25</v>
      </c>
      <c r="C21" s="53"/>
      <c r="D21" s="124">
        <f>SUM(W5:Y7)</f>
        <v>12.399999999999999</v>
      </c>
      <c r="E21" s="125"/>
      <c r="F21" s="125"/>
      <c r="G21" s="126"/>
      <c r="H21" s="124">
        <f>SUM(AA5:AC7)</f>
        <v>7.6</v>
      </c>
      <c r="I21" s="125"/>
      <c r="J21" s="125"/>
      <c r="K21" s="127"/>
      <c r="L21" s="124">
        <f>SUM(AE5:AG7)</f>
        <v>14</v>
      </c>
      <c r="M21" s="125"/>
      <c r="N21" s="125"/>
      <c r="O21" s="126"/>
      <c r="P21" s="124">
        <f>SUM(AI5:AK7)</f>
        <v>7.4</v>
      </c>
      <c r="Q21" s="125"/>
      <c r="R21" s="125"/>
      <c r="S21" s="128"/>
      <c r="T21" s="6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</row>
    <row r="22" spans="1:40" ht="30" customHeight="1" x14ac:dyDescent="0.25"/>
    <row r="23" spans="1:40" ht="30" customHeight="1" x14ac:dyDescent="0.25"/>
    <row r="24" spans="1:40" ht="30" customHeight="1" x14ac:dyDescent="0.25">
      <c r="AN24" t="s">
        <v>0</v>
      </c>
    </row>
    <row r="25" spans="1:40" ht="30" customHeight="1" x14ac:dyDescent="0.25">
      <c r="J25" t="s">
        <v>0</v>
      </c>
    </row>
    <row r="26" spans="1:40" ht="30" customHeight="1" x14ac:dyDescent="0.25"/>
    <row r="27" spans="1:40" ht="30" customHeight="1" x14ac:dyDescent="0.25"/>
    <row r="28" spans="1:40" ht="30" customHeight="1" x14ac:dyDescent="0.25"/>
    <row r="29" spans="1:40" ht="30" customHeight="1" x14ac:dyDescent="0.25"/>
    <row r="30" spans="1:40" ht="30" customHeight="1" x14ac:dyDescent="0.25"/>
    <row r="31" spans="1:40" ht="30" customHeight="1" x14ac:dyDescent="0.25"/>
    <row r="32" spans="1:40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</sheetData>
  <mergeCells count="82">
    <mergeCell ref="W15:Y15"/>
    <mergeCell ref="AA15:AC15"/>
    <mergeCell ref="AE15:AG15"/>
    <mergeCell ref="AI15:AK15"/>
    <mergeCell ref="W13:Y13"/>
    <mergeCell ref="AA13:AC13"/>
    <mergeCell ref="AE13:AG13"/>
    <mergeCell ref="AI13:AK13"/>
    <mergeCell ref="W14:Y14"/>
    <mergeCell ref="AA14:AC14"/>
    <mergeCell ref="AE14:AG14"/>
    <mergeCell ref="AI14:AK14"/>
    <mergeCell ref="W11:Y11"/>
    <mergeCell ref="AA11:AC11"/>
    <mergeCell ref="AE11:AG11"/>
    <mergeCell ref="AI11:AK11"/>
    <mergeCell ref="W12:Y12"/>
    <mergeCell ref="AA12:AC12"/>
    <mergeCell ref="AE12:AG12"/>
    <mergeCell ref="AI12:AK12"/>
    <mergeCell ref="W9:Y9"/>
    <mergeCell ref="AA9:AC9"/>
    <mergeCell ref="AE9:AG9"/>
    <mergeCell ref="AI9:AK9"/>
    <mergeCell ref="W10:Y10"/>
    <mergeCell ref="AA10:AC10"/>
    <mergeCell ref="AE10:AG10"/>
    <mergeCell ref="AI10:AK10"/>
    <mergeCell ref="W7:Y7"/>
    <mergeCell ref="W8:Y8"/>
    <mergeCell ref="AA8:AC8"/>
    <mergeCell ref="AE8:AG8"/>
    <mergeCell ref="AI8:AK8"/>
    <mergeCell ref="AI5:AK5"/>
    <mergeCell ref="AI6:AK6"/>
    <mergeCell ref="AI7:AK7"/>
    <mergeCell ref="AA5:AC5"/>
    <mergeCell ref="AE7:AG7"/>
    <mergeCell ref="AA7:AC7"/>
    <mergeCell ref="W5:Y5"/>
    <mergeCell ref="W6:Y6"/>
    <mergeCell ref="AA6:AC6"/>
    <mergeCell ref="AE5:AG5"/>
    <mergeCell ref="AE6:AG6"/>
    <mergeCell ref="P20:S20"/>
    <mergeCell ref="D21:G21"/>
    <mergeCell ref="H21:K21"/>
    <mergeCell ref="L21:O21"/>
    <mergeCell ref="P21:S21"/>
    <mergeCell ref="D20:G20"/>
    <mergeCell ref="H20:K20"/>
    <mergeCell ref="L20:O20"/>
    <mergeCell ref="P19:S19"/>
    <mergeCell ref="D19:G19"/>
    <mergeCell ref="H19:K19"/>
    <mergeCell ref="L19:O19"/>
    <mergeCell ref="O6:O8"/>
    <mergeCell ref="P6:P8"/>
    <mergeCell ref="Q6:Q8"/>
    <mergeCell ref="R6:R8"/>
    <mergeCell ref="S6:S8"/>
    <mergeCell ref="J6:J8"/>
    <mergeCell ref="K6:K8"/>
    <mergeCell ref="L6:L8"/>
    <mergeCell ref="M6:M8"/>
    <mergeCell ref="N6:N8"/>
    <mergeCell ref="D1:S3"/>
    <mergeCell ref="D4:K4"/>
    <mergeCell ref="L4:S4"/>
    <mergeCell ref="A9:A15"/>
    <mergeCell ref="B1:B3"/>
    <mergeCell ref="B5:B6"/>
    <mergeCell ref="D6:D8"/>
    <mergeCell ref="D5:G5"/>
    <mergeCell ref="H5:K5"/>
    <mergeCell ref="L5:O5"/>
    <mergeCell ref="P5:S5"/>
    <mergeCell ref="E6:E8"/>
    <mergeCell ref="F6:F8"/>
    <mergeCell ref="G6:G8"/>
    <mergeCell ref="H6:H8"/>
    <mergeCell ref="I6:I8"/>
  </mergeCells>
  <conditionalFormatting sqref="F9:F15 J9:J15 N9:N15 R9:R15">
    <cfRule type="cellIs" dxfId="3" priority="49" operator="greaterThanOrEqual">
      <formula>90</formula>
    </cfRule>
    <cfRule type="cellIs" dxfId="2" priority="50" operator="greaterThanOrEqual">
      <formula>60</formula>
    </cfRule>
    <cfRule type="cellIs" dxfId="1" priority="51" operator="greaterThanOrEqual">
      <formula>30</formula>
    </cfRule>
    <cfRule type="cellIs" dxfId="0" priority="52" operator="lessThan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29"/>
  <sheetViews>
    <sheetView workbookViewId="0"/>
  </sheetViews>
  <sheetFormatPr baseColWidth="10" defaultRowHeight="15" x14ac:dyDescent="0.25"/>
  <cols>
    <col min="3" max="12" width="15.7109375" style="11" customWidth="1"/>
  </cols>
  <sheetData>
    <row r="1" spans="3:12" x14ac:dyDescent="0.25"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3:12" x14ac:dyDescent="0.25">
      <c r="C2" s="26"/>
      <c r="D2" s="26"/>
      <c r="E2" s="26"/>
      <c r="F2" s="26"/>
      <c r="G2" s="26"/>
      <c r="H2" s="26"/>
      <c r="I2" s="26"/>
      <c r="J2" s="26"/>
      <c r="K2" s="26"/>
      <c r="L2" s="26"/>
    </row>
    <row r="3" spans="3:12" ht="27.75" customHeight="1" x14ac:dyDescent="0.25">
      <c r="C3" s="148"/>
      <c r="D3" s="148"/>
      <c r="E3" s="148"/>
      <c r="F3" s="148"/>
      <c r="G3" s="148"/>
      <c r="H3" s="148"/>
      <c r="I3" s="149"/>
      <c r="J3" s="149"/>
      <c r="K3" s="149"/>
      <c r="L3" s="149"/>
    </row>
    <row r="4" spans="3:12" ht="18.75" customHeight="1" x14ac:dyDescent="0.25">
      <c r="C4" s="148"/>
      <c r="D4" s="148"/>
      <c r="E4" s="148"/>
      <c r="F4" s="148"/>
      <c r="G4" s="148"/>
      <c r="H4" s="148"/>
      <c r="I4" s="149"/>
      <c r="J4" s="149"/>
      <c r="K4" s="149"/>
      <c r="L4" s="149"/>
    </row>
    <row r="5" spans="3:12" x14ac:dyDescent="0.25">
      <c r="C5" s="35" t="s">
        <v>11</v>
      </c>
      <c r="D5" s="26"/>
      <c r="E5" s="35" t="s">
        <v>9</v>
      </c>
      <c r="F5" s="26"/>
      <c r="G5" s="26"/>
      <c r="H5" s="35" t="s">
        <v>12</v>
      </c>
      <c r="I5" s="26"/>
      <c r="J5" s="35"/>
      <c r="K5" s="26"/>
      <c r="L5" s="35" t="s">
        <v>13</v>
      </c>
    </row>
    <row r="6" spans="3:12" x14ac:dyDescent="0.25">
      <c r="C6" s="67" t="str">
        <f>TEST!D21</f>
        <v>CHOISIR</v>
      </c>
      <c r="D6" s="26"/>
      <c r="E6" s="28" t="str">
        <f>TEST!D23</f>
        <v>CHOISIR</v>
      </c>
      <c r="F6" s="26"/>
      <c r="G6" s="26"/>
      <c r="H6" s="28" t="str">
        <f>TEST!N21</f>
        <v>CHOISIR</v>
      </c>
      <c r="I6" s="26"/>
      <c r="J6" s="28"/>
      <c r="K6" s="26"/>
      <c r="L6" s="28" t="str">
        <f>TEST!N23</f>
        <v>CHOISIR</v>
      </c>
    </row>
    <row r="7" spans="3:12" x14ac:dyDescent="0.25">
      <c r="C7" s="29" t="s">
        <v>6</v>
      </c>
      <c r="D7" s="27"/>
      <c r="E7" s="29" t="s">
        <v>7</v>
      </c>
      <c r="F7" s="27"/>
      <c r="G7" s="27"/>
      <c r="H7" s="29" t="s">
        <v>10</v>
      </c>
      <c r="I7" s="30"/>
      <c r="J7" s="27"/>
      <c r="K7" s="27"/>
      <c r="L7" s="29" t="s">
        <v>14</v>
      </c>
    </row>
    <row r="8" spans="3:12" x14ac:dyDescent="0.25">
      <c r="C8" s="32" t="s">
        <v>5</v>
      </c>
      <c r="D8" s="26" t="s">
        <v>8</v>
      </c>
      <c r="E8" s="32" t="s">
        <v>5</v>
      </c>
      <c r="F8" s="26" t="s">
        <v>15</v>
      </c>
      <c r="G8" s="26" t="s">
        <v>11</v>
      </c>
      <c r="H8" s="32" t="s">
        <v>5</v>
      </c>
      <c r="I8" s="26" t="s">
        <v>8</v>
      </c>
      <c r="J8" s="26" t="s">
        <v>11</v>
      </c>
      <c r="K8" s="26" t="s">
        <v>9</v>
      </c>
      <c r="L8" s="32" t="s">
        <v>5</v>
      </c>
    </row>
    <row r="9" spans="3:12" x14ac:dyDescent="0.25">
      <c r="C9" s="26" t="str">
        <f t="array" ref="C9">INDEX(EQ!$B$1:$B$30,SMALL(IF(EQ!$D$9:$D$29=1,ROW(EQ!$D$9:$D$29),29),COUNTA(C$8:$C8)))&amp;""</f>
        <v>ERIC1</v>
      </c>
      <c r="D9" s="26" t="str">
        <f t="array" ref="D9">INDEX(EQ!$B$1:$B$30,SMALL(IF(EQ!$H$9:$H$29=1,ROW(EQ!$H$9:$H$29),29),COUNTA($D$8:D8)))&amp;""</f>
        <v>CYRIL1</v>
      </c>
      <c r="E9" s="26" t="str">
        <f t="array" ref="E9">INDEX($D$1:$D$29,SMALL(IF($C$6&lt;&gt;$D$9:$D$28,ROW($D$9:$D$28),29),COUNTA(E$8:$E8)))&amp;""</f>
        <v>CYRIL1</v>
      </c>
      <c r="F9" s="26" t="str">
        <f t="array" ref="F9">INDEX(EQ!$B$1:$B$30,SMALL(IF(EQ!$L$9:$L$29=1,ROW(EQ!$L$9:$L$29),29),COUNTA($F$8:F8)))&amp;""</f>
        <v>ERIC1</v>
      </c>
      <c r="G9" s="26" t="str">
        <f t="array" ref="G9">INDEX($F$1:$F$29,SMALL(IF($C$6&lt;&gt;$F$9:$F$28,ROW($F$9:$F$28),29),COUNTA(G$8:$G8)))&amp;""</f>
        <v>ERIC1</v>
      </c>
      <c r="H9" s="26" t="str">
        <f t="array" ref="H9">INDEX($G$1:$G$29,SMALL(IF($E$6&lt;&gt;$G$9:$G$28,ROW($G$9:$G$28),29),COUNTA(H$8:$H8)))&amp;""</f>
        <v>ERIC1</v>
      </c>
      <c r="I9" s="26" t="str">
        <f t="array" ref="I9">INDEX(EQ!$B$1:$B$30,SMALL(IF(EQ!$P$9:$P$29=1,ROW(EQ!$P$9:$P$29),29),COUNTA($I$8:I8)))&amp;""</f>
        <v>ERIC1</v>
      </c>
      <c r="J9" s="26" t="str">
        <f t="array" ref="J9">INDEX($I$1:$I$29,SMALL(IF($C$6&lt;&gt;$I$9:$I$28,ROW($I$9:$I$28),29),COUNTA(J$8:$J8)))&amp;""</f>
        <v>ERIC1</v>
      </c>
      <c r="K9" s="26" t="str">
        <f t="array" ref="K9">INDEX($J$1:$J$29,SMALL(IF($E$6&lt;&gt;$J$9:$J$28,ROW($J$9:$J$28),29),COUNTA(K$8:$K8)))&amp;""</f>
        <v>ERIC1</v>
      </c>
      <c r="L9" s="26" t="str">
        <f t="array" ref="L9">INDEX($K$1:$K$29,SMALL(IF($H$6&lt;&gt;$K$9:$K$28,ROW($K$9:$K$28),29),COUNTA(L$8:$L8)))&amp;""</f>
        <v>ERIC1</v>
      </c>
    </row>
    <row r="10" spans="3:12" x14ac:dyDescent="0.25">
      <c r="C10" s="26" t="str">
        <f t="array" ref="C10">INDEX(EQ!$B$1:$B$30,SMALL(IF(EQ!$D$9:$D$29=1,ROW(EQ!$D$9:$D$29),29),COUNTA(C$8:$C9)))&amp;""</f>
        <v>CYRIL1</v>
      </c>
      <c r="D10" s="26" t="str">
        <f t="array" ref="D10">INDEX(EQ!$B$1:$B$30,SMALL(IF(EQ!$H$9:$H$29=1,ROW(EQ!$H$9:$H$29),29),COUNTA($D$8:D9)))&amp;""</f>
        <v>BIDULE1</v>
      </c>
      <c r="E10" s="26" t="str">
        <f t="array" ref="E10">INDEX($D$1:$D$29,SMALL(IF($C$6&lt;&gt;$D$9:$D$28,ROW($D$9:$D$28),29),COUNTA(E$8:$E9)))&amp;""</f>
        <v>BIDULE1</v>
      </c>
      <c r="F10" s="26" t="str">
        <f t="array" ref="F10">INDEX(EQ!$B$1:$B$30,SMALL(IF(EQ!$L$9:$L$29=1,ROW(EQ!$L$9:$L$29),29),COUNTA($F$8:F9)))&amp;""</f>
        <v>MICHEL1</v>
      </c>
      <c r="G10" s="26" t="str">
        <f t="array" ref="G10">INDEX($F$1:$F$29,SMALL(IF($C$6&lt;&gt;$F$9:$F$28,ROW($F$9:$F$28),29),COUNTA(G$8:$G9)))&amp;""</f>
        <v>MICHEL1</v>
      </c>
      <c r="H10" s="26" t="str">
        <f t="array" ref="H10">INDEX($G$1:$G$29,SMALL(IF($E$6&lt;&gt;$G$9:$G$28,ROW($G$9:$G$28),29),COUNTA(H$8:$H9)))&amp;""</f>
        <v>MICHEL1</v>
      </c>
      <c r="I10" s="26" t="str">
        <f t="array" ref="I10">INDEX(EQ!$B$1:$B$30,SMALL(IF(EQ!$P$9:$P$29=1,ROW(EQ!$P$9:$P$29),29),COUNTA($I$8:I9)))&amp;""</f>
        <v>BIDULE1</v>
      </c>
      <c r="J10" s="26" t="str">
        <f t="array" ref="J10">INDEX($I$1:$I$29,SMALL(IF($C$6&lt;&gt;$I$9:$I$28,ROW($I$9:$I$28),29),COUNTA(J$8:$J9)))&amp;""</f>
        <v>BIDULE1</v>
      </c>
      <c r="K10" s="26" t="str">
        <f t="array" ref="K10">INDEX($J$1:$J$29,SMALL(IF($E$6&lt;&gt;$J$9:$J$28,ROW($J$9:$J$28),29),COUNTA(K$8:$K9)))&amp;""</f>
        <v>BIDULE1</v>
      </c>
      <c r="L10" s="26" t="str">
        <f t="array" ref="L10">INDEX($K$1:$K$29,SMALL(IF($H$6&lt;&gt;$K$9:$K$28,ROW($K$9:$K$28),29),COUNTA(L$8:$L9)))&amp;""</f>
        <v>BIDULE1</v>
      </c>
    </row>
    <row r="11" spans="3:12" x14ac:dyDescent="0.25">
      <c r="C11" s="26" t="str">
        <f t="array" ref="C11">INDEX(EQ!$B$1:$B$30,SMALL(IF(EQ!$D$9:$D$29=1,ROW(EQ!$D$9:$D$29),29),COUNTA(C$8:$C10)))&amp;""</f>
        <v>MICHEL1</v>
      </c>
      <c r="D11" s="26" t="str">
        <f t="array" ref="D11">INDEX(EQ!$B$1:$B$30,SMALL(IF(EQ!$H$9:$H$29=1,ROW(EQ!$H$9:$H$29),29),COUNTA($D$8:D10)))&amp;""</f>
        <v>LAURENT1</v>
      </c>
      <c r="E11" s="26" t="str">
        <f t="array" ref="E11">INDEX($D$1:$D$29,SMALL(IF($C$6&lt;&gt;$D$9:$D$28,ROW($D$9:$D$28),29),COUNTA(E$8:$E10)))&amp;""</f>
        <v>LAURENT1</v>
      </c>
      <c r="F11" s="26" t="str">
        <f t="array" ref="F11">INDEX(EQ!$B$1:$B$30,SMALL(IF(EQ!$L$9:$L$29=1,ROW(EQ!$L$9:$L$29),29),COUNTA($F$8:F10)))&amp;""</f>
        <v/>
      </c>
      <c r="G11" s="26" t="str">
        <f t="array" ref="G11">INDEX($F$1:$F$29,SMALL(IF($C$6&lt;&gt;$F$9:$F$28,ROW($F$9:$F$28),29),COUNTA(G$8:$G10)))&amp;""</f>
        <v/>
      </c>
      <c r="H11" s="26" t="str">
        <f t="array" ref="H11">INDEX($G$1:$G$29,SMALL(IF($E$6&lt;&gt;$G$9:$G$28,ROW($G$9:$G$28),29),COUNTA(H$8:$H10)))&amp;""</f>
        <v/>
      </c>
      <c r="I11" s="26" t="str">
        <f t="array" ref="I11">INDEX(EQ!$B$1:$B$30,SMALL(IF(EQ!$P$9:$P$29=1,ROW(EQ!$P$9:$P$29),29),COUNTA($I$8:I10)))&amp;""</f>
        <v>LAURENT1</v>
      </c>
      <c r="J11" s="26" t="str">
        <f t="array" ref="J11">INDEX($I$1:$I$29,SMALL(IF($C$6&lt;&gt;$I$9:$I$28,ROW($I$9:$I$28),29),COUNTA(J$8:$J10)))&amp;""</f>
        <v>LAURENT1</v>
      </c>
      <c r="K11" s="26" t="str">
        <f t="array" ref="K11">INDEX($J$1:$J$29,SMALL(IF($E$6&lt;&gt;$J$9:$J$28,ROW($J$9:$J$28),29),COUNTA(K$8:$K10)))&amp;""</f>
        <v>LAURENT1</v>
      </c>
      <c r="L11" s="26" t="str">
        <f t="array" ref="L11">INDEX($K$1:$K$29,SMALL(IF($H$6&lt;&gt;$K$9:$K$28,ROW($K$9:$K$28),29),COUNTA(L$8:$L10)))&amp;""</f>
        <v>LAURENT1</v>
      </c>
    </row>
    <row r="12" spans="3:12" x14ac:dyDescent="0.25">
      <c r="C12" s="26" t="str">
        <f t="array" ref="C12">INDEX(EQ!$B$1:$B$30,SMALL(IF(EQ!$D$9:$D$29=1,ROW(EQ!$D$9:$D$29),29),COUNTA(C$8:$C11)))&amp;""</f>
        <v/>
      </c>
      <c r="D12" s="26" t="str">
        <f t="array" ref="D12">INDEX(EQ!$B$1:$B$30,SMALL(IF(EQ!$H$9:$H$29=1,ROW(EQ!$H$9:$H$29),29),COUNTA($D$8:D11)))&amp;""</f>
        <v/>
      </c>
      <c r="E12" s="26" t="str">
        <f t="array" ref="E12">INDEX($D$1:$D$29,SMALL(IF($C$6&lt;&gt;$D$9:$D$28,ROW($D$9:$D$28),29),COUNTA(E$8:$E11)))&amp;""</f>
        <v/>
      </c>
      <c r="F12" s="26" t="str">
        <f t="array" ref="F12">INDEX(EQ!$B$1:$B$30,SMALL(IF(EQ!$L$9:$L$29=1,ROW(EQ!$L$9:$L$29),29),COUNTA($F$8:F11)))&amp;""</f>
        <v/>
      </c>
      <c r="G12" s="26" t="str">
        <f t="array" ref="G12">INDEX($F$1:$F$29,SMALL(IF($C$6&lt;&gt;$F$9:$F$28,ROW($F$9:$F$28),29),COUNTA(G$8:$G11)))&amp;""</f>
        <v/>
      </c>
      <c r="H12" s="26" t="str">
        <f t="array" ref="H12">INDEX($G$1:$G$29,SMALL(IF($E$6&lt;&gt;$G$9:$G$28,ROW($G$9:$G$28),29),COUNTA(H$8:$H11)))&amp;""</f>
        <v/>
      </c>
      <c r="I12" s="26" t="str">
        <f t="array" ref="I12">INDEX(EQ!$B$1:$B$30,SMALL(IF(EQ!$P$9:$P$29=1,ROW(EQ!$P$9:$P$29),29),COUNTA($I$8:I11)))&amp;""</f>
        <v/>
      </c>
      <c r="J12" s="26" t="str">
        <f t="array" ref="J12">INDEX($I$1:$I$29,SMALL(IF($C$6&lt;&gt;$I$9:$I$28,ROW($I$9:$I$28),29),COUNTA(J$8:$J11)))&amp;""</f>
        <v/>
      </c>
      <c r="K12" s="26" t="str">
        <f t="array" ref="K12">INDEX($J$1:$J$29,SMALL(IF($E$6&lt;&gt;$J$9:$J$28,ROW($J$9:$J$28),29),COUNTA(K$8:$K11)))&amp;""</f>
        <v/>
      </c>
      <c r="L12" s="26" t="str">
        <f t="array" ref="L12">INDEX($K$1:$K$29,SMALL(IF($H$6&lt;&gt;$K$9:$K$28,ROW($K$9:$K$28),29),COUNTA(L$8:$L11)))&amp;""</f>
        <v/>
      </c>
    </row>
    <row r="13" spans="3:12" x14ac:dyDescent="0.25">
      <c r="C13" s="26" t="str">
        <f t="array" ref="C13">INDEX(EQ!$B$1:$B$30,SMALL(IF(EQ!$D$9:$D$29=1,ROW(EQ!$D$9:$D$29),29),COUNTA(C$8:$C12)))&amp;""</f>
        <v/>
      </c>
      <c r="D13" s="26" t="str">
        <f t="array" ref="D13">INDEX(EQ!$B$1:$B$30,SMALL(IF(EQ!$H$9:$H$29=1,ROW(EQ!$H$9:$H$29),29),COUNTA($D$8:D12)))&amp;""</f>
        <v/>
      </c>
      <c r="E13" s="26" t="str">
        <f t="array" ref="E13">INDEX($D$1:$D$29,SMALL(IF($C$6&lt;&gt;$D$9:$D$28,ROW($D$9:$D$28),29),COUNTA(E$8:$E12)))&amp;""</f>
        <v/>
      </c>
      <c r="F13" s="26" t="str">
        <f t="array" ref="F13">INDEX(EQ!$B$1:$B$30,SMALL(IF(EQ!$L$9:$L$29=1,ROW(EQ!$L$9:$L$29),29),COUNTA($F$8:F12)))&amp;""</f>
        <v/>
      </c>
      <c r="G13" s="26" t="str">
        <f t="array" ref="G13">INDEX($F$1:$F$29,SMALL(IF($C$6&lt;&gt;$F$9:$F$28,ROW($F$9:$F$28),29),COUNTA(G$8:$G12)))&amp;""</f>
        <v/>
      </c>
      <c r="H13" s="26" t="str">
        <f t="array" ref="H13">INDEX($G$1:$G$29,SMALL(IF($E$6&lt;&gt;$G$9:$G$28,ROW($G$9:$G$28),29),COUNTA(H$8:$H12)))&amp;""</f>
        <v/>
      </c>
      <c r="I13" s="26" t="str">
        <f t="array" ref="I13">INDEX(EQ!$B$1:$B$30,SMALL(IF(EQ!$P$9:$P$29=1,ROW(EQ!$P$9:$P$29),29),COUNTA($I$8:I12)))&amp;""</f>
        <v/>
      </c>
      <c r="J13" s="26" t="str">
        <f t="array" ref="J13">INDEX($I$1:$I$29,SMALL(IF($C$6&lt;&gt;$I$9:$I$28,ROW($I$9:$I$28),29),COUNTA(J$8:$J12)))&amp;""</f>
        <v/>
      </c>
      <c r="K13" s="26" t="str">
        <f t="array" ref="K13">INDEX($J$1:$J$29,SMALL(IF($E$6&lt;&gt;$J$9:$J$28,ROW($J$9:$J$28),29),COUNTA(K$8:$K12)))&amp;""</f>
        <v/>
      </c>
      <c r="L13" s="26" t="str">
        <f t="array" ref="L13">INDEX($K$1:$K$29,SMALL(IF($H$6&lt;&gt;$K$9:$K$28,ROW($K$9:$K$28),29),COUNTA(L$8:$L12)))&amp;""</f>
        <v/>
      </c>
    </row>
    <row r="14" spans="3:12" x14ac:dyDescent="0.25">
      <c r="C14" s="26" t="str">
        <f t="array" ref="C14">INDEX(EQ!$B$1:$B$30,SMALL(IF(EQ!$D$9:$D$29=1,ROW(EQ!$D$9:$D$29),29),COUNTA(C$8:$C13)))&amp;""</f>
        <v/>
      </c>
      <c r="D14" s="26" t="str">
        <f t="array" ref="D14">INDEX(EQ!$B$1:$B$30,SMALL(IF(EQ!$H$9:$H$29=1,ROW(EQ!$H$9:$H$29),29),COUNTA($D$8:D13)))&amp;""</f>
        <v/>
      </c>
      <c r="E14" s="26" t="str">
        <f t="array" ref="E14">INDEX($D$1:$D$29,SMALL(IF($C$6&lt;&gt;$D$9:$D$28,ROW($D$9:$D$28),29),COUNTA(E$8:$E13)))&amp;""</f>
        <v/>
      </c>
      <c r="F14" s="26" t="str">
        <f t="array" ref="F14">INDEX(EQ!$B$1:$B$30,SMALL(IF(EQ!$L$9:$L$29=1,ROW(EQ!$L$9:$L$29),29),COUNTA($F$8:F13)))&amp;""</f>
        <v/>
      </c>
      <c r="G14" s="26" t="str">
        <f t="array" ref="G14">INDEX($F$1:$F$29,SMALL(IF($C$6&lt;&gt;$F$9:$F$28,ROW($F$9:$F$28),29),COUNTA(G$8:$G13)))&amp;""</f>
        <v/>
      </c>
      <c r="H14" s="26" t="str">
        <f t="array" ref="H14">INDEX($G$1:$G$29,SMALL(IF($E$6&lt;&gt;$G$9:$G$28,ROW($G$9:$G$28),29),COUNTA(H$8:$H13)))&amp;""</f>
        <v/>
      </c>
      <c r="I14" s="26" t="str">
        <f t="array" ref="I14">INDEX(EQ!$B$1:$B$30,SMALL(IF(EQ!$P$9:$P$29=1,ROW(EQ!$P$9:$P$29),29),COUNTA($I$8:I13)))&amp;""</f>
        <v/>
      </c>
      <c r="J14" s="26" t="str">
        <f t="array" ref="J14">INDEX($I$1:$I$29,SMALL(IF($C$6&lt;&gt;$I$9:$I$28,ROW($I$9:$I$28),29),COUNTA(J$8:$J13)))&amp;""</f>
        <v/>
      </c>
      <c r="K14" s="26" t="str">
        <f t="array" ref="K14">INDEX($J$1:$J$29,SMALL(IF($E$6&lt;&gt;$J$9:$J$28,ROW($J$9:$J$28),29),COUNTA(K$8:$K13)))&amp;""</f>
        <v/>
      </c>
      <c r="L14" s="26" t="str">
        <f t="array" ref="L14">INDEX($K$1:$K$29,SMALL(IF($H$6&lt;&gt;$K$9:$K$28,ROW($K$9:$K$28),29),COUNTA(L$8:$L13)))&amp;""</f>
        <v/>
      </c>
    </row>
    <row r="15" spans="3:12" x14ac:dyDescent="0.25">
      <c r="C15" s="26" t="str">
        <f t="array" ref="C15">INDEX(EQ!$B$1:$B$30,SMALL(IF(EQ!$D$9:$D$29=1,ROW(EQ!$D$9:$D$29),29),COUNTA(C$8:$C14)))&amp;""</f>
        <v/>
      </c>
      <c r="D15" s="26" t="str">
        <f t="array" ref="D15">INDEX(EQ!$B$1:$B$30,SMALL(IF(EQ!$H$9:$H$29=1,ROW(EQ!$H$9:$H$29),29),COUNTA($D$8:D14)))&amp;""</f>
        <v/>
      </c>
      <c r="E15" s="26" t="str">
        <f t="array" ref="E15">INDEX($D$1:$D$29,SMALL(IF($C$6&lt;&gt;$D$9:$D$28,ROW($D$9:$D$28),29),COUNTA(E$8:$E14)))&amp;""</f>
        <v/>
      </c>
      <c r="F15" s="26" t="str">
        <f t="array" ref="F15">INDEX(EQ!$B$1:$B$30,SMALL(IF(EQ!$L$9:$L$29=1,ROW(EQ!$L$9:$L$29),29),COUNTA($F$8:F14)))&amp;""</f>
        <v/>
      </c>
      <c r="G15" s="26" t="str">
        <f t="array" ref="G15">INDEX($F$1:$F$29,SMALL(IF($C$6&lt;&gt;$F$9:$F$28,ROW($F$9:$F$28),29),COUNTA(G$8:$G14)))&amp;""</f>
        <v/>
      </c>
      <c r="H15" s="26" t="str">
        <f t="array" ref="H15">INDEX($G$1:$G$29,SMALL(IF($E$6&lt;&gt;$G$9:$G$28,ROW($G$9:$G$28),29),COUNTA(H$8:$H14)))&amp;""</f>
        <v/>
      </c>
      <c r="I15" s="26" t="str">
        <f t="array" ref="I15">INDEX(EQ!$B$1:$B$30,SMALL(IF(EQ!$P$9:$P$29=1,ROW(EQ!$P$9:$P$29),29),COUNTA($I$8:I14)))&amp;""</f>
        <v/>
      </c>
      <c r="J15" s="26" t="str">
        <f t="array" ref="J15">INDEX($I$1:$I$29,SMALL(IF($C$6&lt;&gt;$I$9:$I$28,ROW($I$9:$I$28),29),COUNTA(J$8:$J14)))&amp;""</f>
        <v/>
      </c>
      <c r="K15" s="26" t="str">
        <f t="array" ref="K15">INDEX($J$1:$J$29,SMALL(IF($E$6&lt;&gt;$J$9:$J$28,ROW($J$9:$J$28),29),COUNTA(K$8:$K14)))&amp;""</f>
        <v/>
      </c>
      <c r="L15" s="26" t="str">
        <f t="array" ref="L15">INDEX($K$1:$K$29,SMALL(IF($H$6&lt;&gt;$K$9:$K$28,ROW($K$9:$K$28),29),COUNTA(L$8:$L14)))&amp;""</f>
        <v/>
      </c>
    </row>
    <row r="16" spans="3:12" x14ac:dyDescent="0.25">
      <c r="C16" s="26" t="str">
        <f t="array" ref="C16">INDEX(EQ!$B$1:$B$30,SMALL(IF(EQ!$D$9:$D$29=1,ROW(EQ!$D$9:$D$29),29),COUNTA(C$8:$C15)))&amp;""</f>
        <v/>
      </c>
      <c r="D16" s="26" t="str">
        <f t="array" ref="D16">INDEX(EQ!$B$1:$B$30,SMALL(IF(EQ!$H$9:$H$29=1,ROW(EQ!$H$9:$H$29),29),COUNTA($D$8:D15)))&amp;""</f>
        <v/>
      </c>
      <c r="E16" s="26" t="str">
        <f t="array" ref="E16">INDEX($D$1:$D$29,SMALL(IF($C$6&lt;&gt;$D$9:$D$28,ROW($D$9:$D$28),29),COUNTA(E$8:$E15)))&amp;""</f>
        <v/>
      </c>
      <c r="F16" s="26" t="str">
        <f t="array" ref="F16">INDEX(EQ!$B$1:$B$30,SMALL(IF(EQ!$L$9:$L$29=1,ROW(EQ!$L$9:$L$29),29),COUNTA($F$8:F15)))&amp;""</f>
        <v/>
      </c>
      <c r="G16" s="26" t="str">
        <f t="array" ref="G16">INDEX($F$1:$F$29,SMALL(IF($C$6&lt;&gt;$F$9:$F$28,ROW($F$9:$F$28),29),COUNTA(G$8:$G15)))&amp;""</f>
        <v/>
      </c>
      <c r="H16" s="26" t="str">
        <f t="array" ref="H16">INDEX($G$1:$G$29,SMALL(IF($E$6&lt;&gt;$G$9:$G$28,ROW($G$9:$G$28),29),COUNTA(H$8:$H15)))&amp;""</f>
        <v/>
      </c>
      <c r="I16" s="26" t="str">
        <f t="array" ref="I16">INDEX(EQ!$B$1:$B$30,SMALL(IF(EQ!$P$9:$P$29=1,ROW(EQ!$P$9:$P$29),29),COUNTA($I$8:I15)))&amp;""</f>
        <v/>
      </c>
      <c r="J16" s="26" t="str">
        <f t="array" ref="J16">INDEX($I$1:$I$29,SMALL(IF($C$6&lt;&gt;$I$9:$I$28,ROW($I$9:$I$28),29),COUNTA(J$8:$J15)))&amp;""</f>
        <v/>
      </c>
      <c r="K16" s="26" t="str">
        <f t="array" ref="K16">INDEX($J$1:$J$29,SMALL(IF($E$6&lt;&gt;$J$9:$J$28,ROW($J$9:$J$28),29),COUNTA(K$8:$K15)))&amp;""</f>
        <v/>
      </c>
      <c r="L16" s="26" t="str">
        <f t="array" ref="L16">INDEX($K$1:$K$29,SMALL(IF($H$6&lt;&gt;$K$9:$K$28,ROW($K$9:$K$28),29),COUNTA(L$8:$L15)))&amp;""</f>
        <v/>
      </c>
    </row>
    <row r="17" spans="3:12" x14ac:dyDescent="0.25">
      <c r="C17" s="26" t="str">
        <f t="array" ref="C17">INDEX(EQ!$B$1:$B$30,SMALL(IF(EQ!$D$9:$D$29=1,ROW(EQ!$D$9:$D$29),29),COUNTA(C$8:$C16)))&amp;""</f>
        <v/>
      </c>
      <c r="D17" s="26" t="str">
        <f t="array" ref="D17">INDEX(EQ!$B$1:$B$30,SMALL(IF(EQ!$H$9:$H$29=1,ROW(EQ!$H$9:$H$29),29),COUNTA($D$8:D16)))&amp;""</f>
        <v/>
      </c>
      <c r="E17" s="26" t="str">
        <f t="array" ref="E17">INDEX($D$1:$D$29,SMALL(IF($C$6&lt;&gt;$D$9:$D$28,ROW($D$9:$D$28),29),COUNTA(E$8:$E16)))&amp;""</f>
        <v/>
      </c>
      <c r="F17" s="26" t="str">
        <f t="array" ref="F17">INDEX(EQ!$B$1:$B$30,SMALL(IF(EQ!$L$9:$L$29=1,ROW(EQ!$L$9:$L$29),29),COUNTA($F$8:F16)))&amp;""</f>
        <v/>
      </c>
      <c r="G17" s="26" t="str">
        <f t="array" ref="G17">INDEX($F$1:$F$29,SMALL(IF($C$6&lt;&gt;$F$9:$F$28,ROW($F$9:$F$28),29),COUNTA(G$8:$G16)))&amp;""</f>
        <v/>
      </c>
      <c r="H17" s="26" t="str">
        <f t="array" ref="H17">INDEX($G$1:$G$29,SMALL(IF($E$6&lt;&gt;$G$9:$G$28,ROW($G$9:$G$28),29),COUNTA(H$8:$H16)))&amp;""</f>
        <v/>
      </c>
      <c r="I17" s="26" t="str">
        <f t="array" ref="I17">INDEX(EQ!$B$1:$B$30,SMALL(IF(EQ!$P$9:$P$29=1,ROW(EQ!$P$9:$P$29),29),COUNTA($I$8:I16)))&amp;""</f>
        <v/>
      </c>
      <c r="J17" s="26" t="str">
        <f t="array" ref="J17">INDEX($I$1:$I$29,SMALL(IF($C$6&lt;&gt;$I$9:$I$28,ROW($I$9:$I$28),29),COUNTA(J$8:$J16)))&amp;""</f>
        <v/>
      </c>
      <c r="K17" s="26" t="str">
        <f t="array" ref="K17">INDEX($J$1:$J$29,SMALL(IF($E$6&lt;&gt;$J$9:$J$28,ROW($J$9:$J$28),29),COUNTA(K$8:$K16)))&amp;""</f>
        <v/>
      </c>
      <c r="L17" s="26" t="str">
        <f t="array" ref="L17">INDEX($K$1:$K$29,SMALL(IF($H$6&lt;&gt;$K$9:$K$28,ROW($K$9:$K$28),29),COUNTA(L$8:$L16)))&amp;""</f>
        <v/>
      </c>
    </row>
    <row r="18" spans="3:12" x14ac:dyDescent="0.25">
      <c r="C18" s="26" t="str">
        <f t="array" ref="C18">INDEX(EQ!$B$1:$B$30,SMALL(IF(EQ!$D$9:$D$29=1,ROW(EQ!$D$9:$D$29),29),COUNTA(C$8:$C17)))&amp;""</f>
        <v/>
      </c>
      <c r="D18" s="26" t="str">
        <f t="array" ref="D18">INDEX(EQ!$B$1:$B$30,SMALL(IF(EQ!$H$9:$H$29=1,ROW(EQ!$H$9:$H$29),29),COUNTA($D$8:D17)))&amp;""</f>
        <v/>
      </c>
      <c r="E18" s="26" t="str">
        <f t="array" ref="E18">INDEX($D$1:$D$29,SMALL(IF($C$6&lt;&gt;$D$9:$D$28,ROW($D$9:$D$28),29),COUNTA(E$8:$E17)))&amp;""</f>
        <v/>
      </c>
      <c r="F18" s="26" t="str">
        <f t="array" ref="F18">INDEX(EQ!$B$1:$B$30,SMALL(IF(EQ!$L$9:$L$29=1,ROW(EQ!$L$9:$L$29),29),COUNTA($F$8:F17)))&amp;""</f>
        <v/>
      </c>
      <c r="G18" s="26" t="str">
        <f t="array" ref="G18">INDEX($F$1:$F$29,SMALL(IF($C$6&lt;&gt;$F$9:$F$28,ROW($F$9:$F$28),29),COUNTA(G$8:$G17)))&amp;""</f>
        <v/>
      </c>
      <c r="H18" s="26" t="str">
        <f t="array" ref="H18">INDEX($G$1:$G$29,SMALL(IF($E$6&lt;&gt;$G$9:$G$28,ROW($G$9:$G$28),29),COUNTA(H$8:$H17)))&amp;""</f>
        <v/>
      </c>
      <c r="I18" s="26" t="str">
        <f t="array" ref="I18">INDEX(EQ!$B$1:$B$30,SMALL(IF(EQ!$P$9:$P$29=1,ROW(EQ!$P$9:$P$29),29),COUNTA($I$8:I17)))&amp;""</f>
        <v/>
      </c>
      <c r="J18" s="26" t="str">
        <f t="array" ref="J18">INDEX($I$1:$I$29,SMALL(IF($C$6&lt;&gt;$I$9:$I$28,ROW($I$9:$I$28),29),COUNTA(J$8:$J17)))&amp;""</f>
        <v/>
      </c>
      <c r="K18" s="26" t="str">
        <f t="array" ref="K18">INDEX($J$1:$J$29,SMALL(IF($E$6&lt;&gt;$J$9:$J$28,ROW($J$9:$J$28),29),COUNTA(K$8:$K17)))&amp;""</f>
        <v/>
      </c>
      <c r="L18" s="26" t="str">
        <f t="array" ref="L18">INDEX($K$1:$K$29,SMALL(IF($H$6&lt;&gt;$K$9:$K$28,ROW($K$9:$K$28),29),COUNTA(L$8:$L17)))&amp;""</f>
        <v/>
      </c>
    </row>
    <row r="19" spans="3:12" x14ac:dyDescent="0.25">
      <c r="C19" s="26" t="str">
        <f t="array" ref="C19">INDEX(EQ!$B$1:$B$30,SMALL(IF(EQ!$D$9:$D$29=1,ROW(EQ!$D$9:$D$29),29),COUNTA(C$8:$C18)))&amp;""</f>
        <v/>
      </c>
      <c r="D19" s="26" t="str">
        <f t="array" ref="D19">INDEX(EQ!$B$1:$B$30,SMALL(IF(EQ!$H$9:$H$29=1,ROW(EQ!$H$9:$H$29),29),COUNTA($D$8:D18)))&amp;""</f>
        <v/>
      </c>
      <c r="E19" s="26" t="str">
        <f t="array" ref="E19">INDEX($D$1:$D$29,SMALL(IF($C$6&lt;&gt;$D$9:$D$28,ROW($D$9:$D$28),29),COUNTA(E$8:$E18)))&amp;""</f>
        <v/>
      </c>
      <c r="F19" s="26" t="str">
        <f t="array" ref="F19">INDEX(EQ!$B$1:$B$30,SMALL(IF(EQ!$L$9:$L$29=1,ROW(EQ!$L$9:$L$29),29),COUNTA($F$8:F18)))&amp;""</f>
        <v/>
      </c>
      <c r="G19" s="26" t="str">
        <f t="array" ref="G19">INDEX($F$1:$F$29,SMALL(IF($C$6&lt;&gt;$F$9:$F$28,ROW($F$9:$F$28),29),COUNTA(G$8:$G18)))&amp;""</f>
        <v/>
      </c>
      <c r="H19" s="26" t="str">
        <f t="array" ref="H19">INDEX($G$1:$G$29,SMALL(IF($E$6&lt;&gt;$G$9:$G$28,ROW($G$9:$G$28),29),COUNTA(H$8:$H18)))&amp;""</f>
        <v/>
      </c>
      <c r="I19" s="26" t="str">
        <f t="array" ref="I19">INDEX(EQ!$B$1:$B$30,SMALL(IF(EQ!$P$9:$P$29=1,ROW(EQ!$P$9:$P$29),29),COUNTA($I$8:I18)))&amp;""</f>
        <v/>
      </c>
      <c r="J19" s="26" t="str">
        <f t="array" ref="J19">INDEX($I$1:$I$29,SMALL(IF($C$6&lt;&gt;$I$9:$I$28,ROW($I$9:$I$28),29),COUNTA(J$8:$J18)))&amp;""</f>
        <v/>
      </c>
      <c r="K19" s="26" t="str">
        <f t="array" ref="K19">INDEX($J$1:$J$29,SMALL(IF($E$6&lt;&gt;$J$9:$J$28,ROW($J$9:$J$28),29),COUNTA(K$8:$K18)))&amp;""</f>
        <v/>
      </c>
      <c r="L19" s="26" t="str">
        <f t="array" ref="L19">INDEX($K$1:$K$29,SMALL(IF($H$6&lt;&gt;$K$9:$K$28,ROW($K$9:$K$28),29),COUNTA(L$8:$L18)))&amp;""</f>
        <v/>
      </c>
    </row>
    <row r="20" spans="3:12" x14ac:dyDescent="0.25">
      <c r="C20" s="26" t="str">
        <f t="array" ref="C20">INDEX(EQ!$B$1:$B$30,SMALL(IF(EQ!$D$9:$D$29=1,ROW(EQ!$D$9:$D$29),29),COUNTA(C$8:$C19)))&amp;""</f>
        <v/>
      </c>
      <c r="D20" s="26" t="str">
        <f t="array" ref="D20">INDEX(EQ!$B$1:$B$30,SMALL(IF(EQ!$H$9:$H$29=1,ROW(EQ!$H$9:$H$29),29),COUNTA($D$8:D19)))&amp;""</f>
        <v/>
      </c>
      <c r="E20" s="26" t="str">
        <f t="array" ref="E20">INDEX($D$1:$D$29,SMALL(IF($C$6&lt;&gt;$D$9:$D$28,ROW($D$9:$D$28),29),COUNTA(E$8:$E19)))&amp;""</f>
        <v/>
      </c>
      <c r="F20" s="26" t="str">
        <f t="array" ref="F20">INDEX(EQ!$B$1:$B$30,SMALL(IF(EQ!$L$9:$L$29=1,ROW(EQ!$L$9:$L$29),29),COUNTA($F$8:F19)))&amp;""</f>
        <v/>
      </c>
      <c r="G20" s="26" t="str">
        <f t="array" ref="G20">INDEX($F$1:$F$29,SMALL(IF($C$6&lt;&gt;$F$9:$F$28,ROW($F$9:$F$28),29),COUNTA(G$8:$G19)))&amp;""</f>
        <v/>
      </c>
      <c r="H20" s="26" t="str">
        <f t="array" ref="H20">INDEX($G$1:$G$29,SMALL(IF($E$6&lt;&gt;$G$9:$G$28,ROW($G$9:$G$28),29),COUNTA(H$8:$H19)))&amp;""</f>
        <v/>
      </c>
      <c r="I20" s="26" t="str">
        <f t="array" ref="I20">INDEX(EQ!$B$1:$B$30,SMALL(IF(EQ!$P$9:$P$29=1,ROW(EQ!$P$9:$P$29),29),COUNTA($I$8:I19)))&amp;""</f>
        <v/>
      </c>
      <c r="J20" s="26" t="str">
        <f t="array" ref="J20">INDEX($I$1:$I$29,SMALL(IF($C$6&lt;&gt;$I$9:$I$28,ROW($I$9:$I$28),29),COUNTA(J$8:$J19)))&amp;""</f>
        <v/>
      </c>
      <c r="K20" s="26" t="str">
        <f t="array" ref="K20">INDEX($J$1:$J$29,SMALL(IF($E$6&lt;&gt;$J$9:$J$28,ROW($J$9:$J$28),29),COUNTA(K$8:$K19)))&amp;""</f>
        <v/>
      </c>
      <c r="L20" s="26" t="str">
        <f t="array" ref="L20">INDEX($K$1:$K$29,SMALL(IF($H$6&lt;&gt;$K$9:$K$28,ROW($K$9:$K$28),29),COUNTA(L$8:$L19)))&amp;""</f>
        <v/>
      </c>
    </row>
    <row r="21" spans="3:12" x14ac:dyDescent="0.25">
      <c r="C21" s="26" t="str">
        <f t="array" ref="C21">INDEX(EQ!$B$1:$B$30,SMALL(IF(EQ!$D$9:$D$29=1,ROW(EQ!$D$9:$D$29),29),COUNTA(C$8:$C20)))&amp;""</f>
        <v/>
      </c>
      <c r="D21" s="26" t="str">
        <f t="array" ref="D21">INDEX(EQ!$B$1:$B$30,SMALL(IF(EQ!$H$9:$H$29=1,ROW(EQ!$H$9:$H$29),29),COUNTA($D$8:D20)))&amp;""</f>
        <v/>
      </c>
      <c r="E21" s="26" t="str">
        <f t="array" ref="E21">INDEX($D$1:$D$29,SMALL(IF($C$6&lt;&gt;$D$9:$D$28,ROW($D$9:$D$28),29),COUNTA(E$8:$E20)))&amp;""</f>
        <v/>
      </c>
      <c r="F21" s="26" t="str">
        <f t="array" ref="F21">INDEX(EQ!$B$1:$B$30,SMALL(IF(EQ!$L$9:$L$29=1,ROW(EQ!$L$9:$L$29),29),COUNTA($F$8:F20)))&amp;""</f>
        <v/>
      </c>
      <c r="G21" s="26" t="str">
        <f t="array" ref="G21">INDEX($F$1:$F$29,SMALL(IF($C$6&lt;&gt;$F$9:$F$28,ROW($F$9:$F$28),29),COUNTA(G$8:$G20)))&amp;""</f>
        <v/>
      </c>
      <c r="H21" s="26" t="str">
        <f t="array" ref="H21">INDEX($G$1:$G$29,SMALL(IF($E$6&lt;&gt;$G$9:$G$28,ROW($G$9:$G$28),29),COUNTA(H$8:$H20)))&amp;""</f>
        <v/>
      </c>
      <c r="I21" s="26" t="str">
        <f t="array" ref="I21">INDEX(EQ!$B$1:$B$30,SMALL(IF(EQ!$P$9:$P$29=1,ROW(EQ!$P$9:$P$29),29),COUNTA($I$8:I20)))&amp;""</f>
        <v/>
      </c>
      <c r="J21" s="26" t="str">
        <f t="array" ref="J21">INDEX($I$1:$I$29,SMALL(IF($C$6&lt;&gt;$I$9:$I$28,ROW($I$9:$I$28),29),COUNTA(J$8:$J20)))&amp;""</f>
        <v/>
      </c>
      <c r="K21" s="26" t="str">
        <f t="array" ref="K21">INDEX($J$1:$J$29,SMALL(IF($E$6&lt;&gt;$J$9:$J$28,ROW($J$9:$J$28),29),COUNTA(K$8:$K20)))&amp;""</f>
        <v/>
      </c>
      <c r="L21" s="26" t="str">
        <f t="array" ref="L21">INDEX($K$1:$K$29,SMALL(IF($H$6&lt;&gt;$K$9:$K$28,ROW($K$9:$K$28),29),COUNTA(L$8:$L20)))&amp;""</f>
        <v/>
      </c>
    </row>
    <row r="22" spans="3:12" x14ac:dyDescent="0.25">
      <c r="C22" s="26" t="str">
        <f t="array" ref="C22">INDEX(EQ!$B$1:$B$30,SMALL(IF(EQ!$D$9:$D$29=1,ROW(EQ!$D$9:$D$29),29),COUNTA(C$8:$C21)))&amp;""</f>
        <v/>
      </c>
      <c r="D22" s="26" t="str">
        <f t="array" ref="D22">INDEX(EQ!$B$1:$B$30,SMALL(IF(EQ!$H$9:$H$29=1,ROW(EQ!$H$9:$H$29),29),COUNTA($D$8:D21)))&amp;""</f>
        <v/>
      </c>
      <c r="E22" s="26" t="str">
        <f t="array" ref="E22">INDEX($D$1:$D$29,SMALL(IF($C$6&lt;&gt;$D$9:$D$28,ROW($D$9:$D$28),29),COUNTA(E$8:$E21)))&amp;""</f>
        <v/>
      </c>
      <c r="F22" s="26" t="str">
        <f t="array" ref="F22">INDEX(EQ!$B$1:$B$30,SMALL(IF(EQ!$L$9:$L$29=1,ROW(EQ!$L$9:$L$29),29),COUNTA($F$8:F21)))&amp;""</f>
        <v/>
      </c>
      <c r="G22" s="26" t="str">
        <f t="array" ref="G22">INDEX($F$1:$F$29,SMALL(IF($C$6&lt;&gt;$F$9:$F$28,ROW($F$9:$F$28),29),COUNTA(G$8:$G21)))&amp;""</f>
        <v/>
      </c>
      <c r="H22" s="26" t="str">
        <f t="array" ref="H22">INDEX($G$1:$G$29,SMALL(IF($E$6&lt;&gt;$G$9:$G$28,ROW($G$9:$G$28),29),COUNTA(H$8:$H21)))&amp;""</f>
        <v/>
      </c>
      <c r="I22" s="26" t="str">
        <f t="array" ref="I22">INDEX(EQ!$B$1:$B$30,SMALL(IF(EQ!$P$9:$P$29=1,ROW(EQ!$P$9:$P$29),29),COUNTA($I$8:I21)))&amp;""</f>
        <v/>
      </c>
      <c r="J22" s="26" t="str">
        <f t="array" ref="J22">INDEX($I$1:$I$29,SMALL(IF($C$6&lt;&gt;$I$9:$I$28,ROW($I$9:$I$28),29),COUNTA(J$8:$J21)))&amp;""</f>
        <v/>
      </c>
      <c r="K22" s="26" t="str">
        <f t="array" ref="K22">INDEX($J$1:$J$29,SMALL(IF($E$6&lt;&gt;$J$9:$J$28,ROW($J$9:$J$28),29),COUNTA(K$8:$K21)))&amp;""</f>
        <v/>
      </c>
      <c r="L22" s="26" t="str">
        <f t="array" ref="L22">INDEX($K$1:$K$29,SMALL(IF($H$6&lt;&gt;$K$9:$K$28,ROW($K$9:$K$28),29),COUNTA(L$8:$L21)))&amp;""</f>
        <v/>
      </c>
    </row>
    <row r="23" spans="3:12" x14ac:dyDescent="0.25">
      <c r="C23" s="26" t="str">
        <f t="array" ref="C23">INDEX(EQ!$B$1:$B$30,SMALL(IF(EQ!$D$9:$D$29=1,ROW(EQ!$D$9:$D$29),29),COUNTA(C$8:$C22)))&amp;""</f>
        <v/>
      </c>
      <c r="D23" s="26" t="str">
        <f t="array" ref="D23">INDEX(EQ!$B$1:$B$30,SMALL(IF(EQ!$H$9:$H$29=1,ROW(EQ!$H$9:$H$29),29),COUNTA($D$8:D22)))&amp;""</f>
        <v/>
      </c>
      <c r="E23" s="26" t="str">
        <f t="array" ref="E23">INDEX($D$1:$D$29,SMALL(IF($C$6&lt;&gt;$D$9:$D$28,ROW($D$9:$D$28),29),COUNTA(E$8:$E22)))&amp;""</f>
        <v/>
      </c>
      <c r="F23" s="26" t="str">
        <f t="array" ref="F23">INDEX(EQ!$B$1:$B$30,SMALL(IF(EQ!$L$9:$L$29=1,ROW(EQ!$L$9:$L$29),29),COUNTA($F$8:F22)))&amp;""</f>
        <v/>
      </c>
      <c r="G23" s="26" t="str">
        <f t="array" ref="G23">INDEX($F$1:$F$29,SMALL(IF($C$6&lt;&gt;$F$9:$F$28,ROW($F$9:$F$28),29),COUNTA(G$8:$G22)))&amp;""</f>
        <v/>
      </c>
      <c r="H23" s="26" t="str">
        <f t="array" ref="H23">INDEX($G$1:$G$29,SMALL(IF($E$6&lt;&gt;$G$9:$G$28,ROW($G$9:$G$28),29),COUNTA(H$8:$H22)))&amp;""</f>
        <v/>
      </c>
      <c r="I23" s="26" t="str">
        <f t="array" ref="I23">INDEX(EQ!$B$1:$B$30,SMALL(IF(EQ!$P$9:$P$29=1,ROW(EQ!$P$9:$P$29),29),COUNTA($I$8:I22)))&amp;""</f>
        <v/>
      </c>
      <c r="J23" s="26" t="str">
        <f t="array" ref="J23">INDEX($I$1:$I$29,SMALL(IF($C$6&lt;&gt;$I$9:$I$28,ROW($I$9:$I$28),29),COUNTA(J$8:$J22)))&amp;""</f>
        <v/>
      </c>
      <c r="K23" s="26" t="str">
        <f t="array" ref="K23">INDEX($J$1:$J$29,SMALL(IF($E$6&lt;&gt;$J$9:$J$28,ROW($J$9:$J$28),29),COUNTA(K$8:$K22)))&amp;""</f>
        <v/>
      </c>
      <c r="L23" s="26" t="str">
        <f t="array" ref="L23">INDEX($K$1:$K$29,SMALL(IF($H$6&lt;&gt;$K$9:$K$28,ROW($K$9:$K$28),29),COUNTA(L$8:$L22)))&amp;""</f>
        <v/>
      </c>
    </row>
    <row r="24" spans="3:12" x14ac:dyDescent="0.25">
      <c r="C24" s="26" t="str">
        <f t="array" ref="C24">INDEX(EQ!$B$1:$B$30,SMALL(IF(EQ!$D$9:$D$29=1,ROW(EQ!$D$9:$D$29),29),COUNTA(C$8:$C23)))&amp;""</f>
        <v/>
      </c>
      <c r="D24" s="26" t="str">
        <f t="array" ref="D24">INDEX(EQ!$B$1:$B$30,SMALL(IF(EQ!$H$9:$H$29=1,ROW(EQ!$H$9:$H$29),29),COUNTA($D$8:D23)))&amp;""</f>
        <v/>
      </c>
      <c r="E24" s="26" t="str">
        <f t="array" ref="E24">INDEX($D$1:$D$29,SMALL(IF($C$6&lt;&gt;$D$9:$D$28,ROW($D$9:$D$28),29),COUNTA(E$8:$E23)))&amp;""</f>
        <v/>
      </c>
      <c r="F24" s="26" t="str">
        <f t="array" ref="F24">INDEX(EQ!$B$1:$B$30,SMALL(IF(EQ!$L$9:$L$29=1,ROW(EQ!$L$9:$L$29),29),COUNTA($F$8:F23)))&amp;""</f>
        <v/>
      </c>
      <c r="G24" s="26" t="str">
        <f t="array" ref="G24">INDEX($F$1:$F$29,SMALL(IF($C$6&lt;&gt;$F$9:$F$28,ROW($F$9:$F$28),29),COUNTA(G$8:$G23)))&amp;""</f>
        <v/>
      </c>
      <c r="H24" s="26" t="str">
        <f t="array" ref="H24">INDEX($G$1:$G$29,SMALL(IF($E$6&lt;&gt;$G$9:$G$28,ROW($G$9:$G$28),29),COUNTA(H$8:$H23)))&amp;""</f>
        <v/>
      </c>
      <c r="I24" s="26" t="str">
        <f t="array" ref="I24">INDEX(EQ!$B$1:$B$30,SMALL(IF(EQ!$P$9:$P$29=1,ROW(EQ!$P$9:$P$29),29),COUNTA($I$8:I23)))&amp;""</f>
        <v/>
      </c>
      <c r="J24" s="26" t="str">
        <f t="array" ref="J24">INDEX($I$1:$I$29,SMALL(IF($C$6&lt;&gt;$I$9:$I$28,ROW($I$9:$I$28),29),COUNTA(J$8:$J23)))&amp;""</f>
        <v/>
      </c>
      <c r="K24" s="26" t="str">
        <f t="array" ref="K24">INDEX($J$1:$J$29,SMALL(IF($E$6&lt;&gt;$J$9:$J$28,ROW($J$9:$J$28),29),COUNTA(K$8:$K23)))&amp;""</f>
        <v/>
      </c>
      <c r="L24" s="26" t="str">
        <f t="array" ref="L24">INDEX($K$1:$K$29,SMALL(IF($H$6&lt;&gt;$K$9:$K$28,ROW($K$9:$K$28),29),COUNTA(L$8:$L23)))&amp;""</f>
        <v/>
      </c>
    </row>
    <row r="25" spans="3:12" x14ac:dyDescent="0.25">
      <c r="C25" s="26" t="str">
        <f t="array" ref="C25">INDEX(EQ!$B$1:$B$30,SMALL(IF(EQ!$D$9:$D$29=1,ROW(EQ!$D$9:$D$29),29),COUNTA(C$8:$C24)))&amp;""</f>
        <v/>
      </c>
      <c r="D25" s="26" t="str">
        <f t="array" ref="D25">INDEX(EQ!$B$1:$B$30,SMALL(IF(EQ!$H$9:$H$29=1,ROW(EQ!$H$9:$H$29),29),COUNTA($D$8:D24)))&amp;""</f>
        <v/>
      </c>
      <c r="E25" s="26" t="str">
        <f t="array" ref="E25">INDEX($D$1:$D$29,SMALL(IF($C$6&lt;&gt;$D$9:$D$28,ROW($D$9:$D$28),29),COUNTA(E$8:$E24)))&amp;""</f>
        <v/>
      </c>
      <c r="F25" s="26" t="str">
        <f t="array" ref="F25">INDEX(EQ!$B$1:$B$30,SMALL(IF(EQ!$L$9:$L$29=1,ROW(EQ!$L$9:$L$29),29),COUNTA($F$8:F24)))&amp;""</f>
        <v/>
      </c>
      <c r="G25" s="26" t="str">
        <f t="array" ref="G25">INDEX($F$1:$F$29,SMALL(IF($C$6&lt;&gt;$F$9:$F$28,ROW($F$9:$F$28),29),COUNTA(G$8:$G24)))&amp;""</f>
        <v/>
      </c>
      <c r="H25" s="26" t="str">
        <f t="array" ref="H25">INDEX($G$1:$G$29,SMALL(IF($E$6&lt;&gt;$G$9:$G$28,ROW($G$9:$G$28),29),COUNTA(H$8:$H24)))&amp;""</f>
        <v/>
      </c>
      <c r="I25" s="26" t="str">
        <f t="array" ref="I25">INDEX(EQ!$B$1:$B$30,SMALL(IF(EQ!$P$9:$P$29=1,ROW(EQ!$P$9:$P$29),29),COUNTA($I$8:I24)))&amp;""</f>
        <v/>
      </c>
      <c r="J25" s="26" t="str">
        <f t="array" ref="J25">INDEX($I$1:$I$29,SMALL(IF($C$6&lt;&gt;$I$9:$I$28,ROW($I$9:$I$28),29),COUNTA(J$8:$J24)))&amp;""</f>
        <v/>
      </c>
      <c r="K25" s="26" t="str">
        <f t="array" ref="K25">INDEX($J$1:$J$29,SMALL(IF($E$6&lt;&gt;$J$9:$J$28,ROW($J$9:$J$28),29),COUNTA(K$8:$K24)))&amp;""</f>
        <v/>
      </c>
      <c r="L25" s="26" t="str">
        <f t="array" ref="L25">INDEX($K$1:$K$29,SMALL(IF($H$6&lt;&gt;$K$9:$K$28,ROW($K$9:$K$28),29),COUNTA(L$8:$L24)))&amp;""</f>
        <v/>
      </c>
    </row>
    <row r="26" spans="3:12" x14ac:dyDescent="0.25">
      <c r="C26" s="26" t="str">
        <f t="array" ref="C26">INDEX(EQ!$B$1:$B$30,SMALL(IF(EQ!$D$9:$D$29=1,ROW(EQ!$D$9:$D$29),29),COUNTA(C$8:$C25)))&amp;""</f>
        <v/>
      </c>
      <c r="D26" s="26" t="str">
        <f t="array" ref="D26">INDEX(EQ!$B$1:$B$30,SMALL(IF(EQ!$H$9:$H$29=1,ROW(EQ!$H$9:$H$29),29),COUNTA($D$8:D25)))&amp;""</f>
        <v/>
      </c>
      <c r="E26" s="26" t="str">
        <f t="array" ref="E26">INDEX($D$1:$D$29,SMALL(IF($C$6&lt;&gt;$D$9:$D$28,ROW($D$9:$D$28),29),COUNTA(E$8:$E25)))&amp;""</f>
        <v/>
      </c>
      <c r="F26" s="26" t="str">
        <f t="array" ref="F26">INDEX(EQ!$B$1:$B$30,SMALL(IF(EQ!$L$9:$L$29=1,ROW(EQ!$L$9:$L$29),29),COUNTA($F$8:F25)))&amp;""</f>
        <v/>
      </c>
      <c r="G26" s="26" t="str">
        <f t="array" ref="G26">INDEX($F$1:$F$29,SMALL(IF($C$6&lt;&gt;$F$9:$F$28,ROW($F$9:$F$28),29),COUNTA(G$8:$G25)))&amp;""</f>
        <v/>
      </c>
      <c r="H26" s="26" t="str">
        <f t="array" ref="H26">INDEX($G$1:$G$29,SMALL(IF($E$6&lt;&gt;$G$9:$G$28,ROW($G$9:$G$28),29),COUNTA(H$8:$H25)))&amp;""</f>
        <v/>
      </c>
      <c r="I26" s="26" t="str">
        <f t="array" ref="I26">INDEX(EQ!$B$1:$B$30,SMALL(IF(EQ!$P$9:$P$29=1,ROW(EQ!$P$9:$P$29),29),COUNTA($I$8:I25)))&amp;""</f>
        <v/>
      </c>
      <c r="J26" s="26" t="str">
        <f t="array" ref="J26">INDEX($I$1:$I$29,SMALL(IF($C$6&lt;&gt;$I$9:$I$28,ROW($I$9:$I$28),29),COUNTA(J$8:$J25)))&amp;""</f>
        <v/>
      </c>
      <c r="K26" s="26" t="str">
        <f t="array" ref="K26">INDEX($J$1:$J$29,SMALL(IF($E$6&lt;&gt;$J$9:$J$28,ROW($J$9:$J$28),29),COUNTA(K$8:$K25)))&amp;""</f>
        <v/>
      </c>
      <c r="L26" s="26" t="str">
        <f t="array" ref="L26">INDEX($K$1:$K$29,SMALL(IF($H$6&lt;&gt;$K$9:$K$28,ROW($K$9:$K$28),29),COUNTA(L$8:$L25)))&amp;""</f>
        <v/>
      </c>
    </row>
    <row r="27" spans="3:12" x14ac:dyDescent="0.25">
      <c r="C27" s="26" t="str">
        <f t="array" ref="C27">INDEX(EQ!$B$1:$B$30,SMALL(IF(EQ!$D$9:$D$29=1,ROW(EQ!$D$9:$D$29),29),COUNTA(C$8:$C26)))&amp;""</f>
        <v/>
      </c>
      <c r="D27" s="26" t="str">
        <f t="array" ref="D27">INDEX(EQ!$B$1:$B$30,SMALL(IF(EQ!$H$9:$H$29=1,ROW(EQ!$H$9:$H$29),29),COUNTA($D$8:D26)))&amp;""</f>
        <v/>
      </c>
      <c r="E27" s="26" t="str">
        <f t="array" ref="E27">INDEX($D$1:$D$29,SMALL(IF($C$6&lt;&gt;$D$9:$D$28,ROW($D$9:$D$28),29),COUNTA(E$8:$E26)))&amp;""</f>
        <v/>
      </c>
      <c r="F27" s="26" t="str">
        <f t="array" ref="F27">INDEX(EQ!$B$1:$B$30,SMALL(IF(EQ!$L$9:$L$29=1,ROW(EQ!$L$9:$L$29),29),COUNTA($F$8:F26)))&amp;""</f>
        <v/>
      </c>
      <c r="G27" s="26" t="str">
        <f t="array" ref="G27">INDEX($F$1:$F$29,SMALL(IF($C$6&lt;&gt;$F$9:$F$28,ROW($F$9:$F$28),29),COUNTA(G$8:$G26)))&amp;""</f>
        <v/>
      </c>
      <c r="H27" s="26" t="str">
        <f t="array" ref="H27">INDEX($G$1:$G$29,SMALL(IF($E$6&lt;&gt;$G$9:$G$28,ROW($G$9:$G$28),29),COUNTA(H$8:$H26)))&amp;""</f>
        <v/>
      </c>
      <c r="I27" s="26" t="str">
        <f t="array" ref="I27">INDEX(EQ!$B$1:$B$30,SMALL(IF(EQ!$P$9:$P$29=1,ROW(EQ!$P$9:$P$29),29),COUNTA($I$8:I26)))&amp;""</f>
        <v/>
      </c>
      <c r="J27" s="26" t="str">
        <f t="array" ref="J27">INDEX($I$1:$I$29,SMALL(IF($C$6&lt;&gt;$I$9:$I$28,ROW($I$9:$I$28),29),COUNTA(J$8:$J26)))&amp;""</f>
        <v/>
      </c>
      <c r="K27" s="26" t="str">
        <f t="array" ref="K27">INDEX($J$1:$J$29,SMALL(IF($E$6&lt;&gt;$J$9:$J$28,ROW($J$9:$J$28),29),COUNTA(K$8:$K26)))&amp;""</f>
        <v/>
      </c>
      <c r="L27" s="26" t="str">
        <f t="array" ref="L27">INDEX($K$1:$K$29,SMALL(IF($H$6&lt;&gt;$K$9:$K$28,ROW($K$9:$K$28),29),COUNTA(L$8:$L26)))&amp;""</f>
        <v/>
      </c>
    </row>
    <row r="28" spans="3:12" x14ac:dyDescent="0.25">
      <c r="C28" s="26" t="str">
        <f t="array" ref="C28">INDEX(EQ!$B$1:$B$30,SMALL(IF(EQ!$D$9:$D$29=1,ROW(EQ!$D$9:$D$29),29),COUNTA(C$8:$C27)))&amp;""</f>
        <v/>
      </c>
      <c r="D28" s="26" t="str">
        <f t="array" ref="D28">INDEX(EQ!$B$1:$B$30,SMALL(IF(EQ!$H$9:$H$29=1,ROW(EQ!$H$9:$H$29),29),COUNTA($D$8:D27)))&amp;""</f>
        <v/>
      </c>
      <c r="E28" s="26" t="str">
        <f t="array" ref="E28">INDEX($D$1:$D$29,SMALL(IF($C$6&lt;&gt;$D$9:$D$28,ROW($D$9:$D$28),29),COUNTA(E$8:$E27)))&amp;""</f>
        <v/>
      </c>
      <c r="F28" s="26" t="str">
        <f t="array" ref="F28">INDEX(EQ!$B$1:$B$30,SMALL(IF(EQ!$L$9:$L$29=1,ROW(EQ!$L$9:$L$29),29),COUNTA($F$8:F27)))&amp;""</f>
        <v/>
      </c>
      <c r="G28" s="26" t="str">
        <f t="array" ref="G28">INDEX($F$1:$F$29,SMALL(IF($C$6&lt;&gt;$F$9:$F$28,ROW($F$9:$F$28),29),COUNTA(G$8:$G27)))&amp;""</f>
        <v/>
      </c>
      <c r="H28" s="26" t="str">
        <f t="array" ref="H28">INDEX($G$1:$G$29,SMALL(IF($E$6&lt;&gt;$G$9:$G$28,ROW($G$9:$G$28),29),COUNTA(H$8:$H27)))&amp;""</f>
        <v/>
      </c>
      <c r="I28" s="26" t="str">
        <f t="array" ref="I28">INDEX(EQ!$B$1:$B$30,SMALL(IF(EQ!$P$9:$P$29=1,ROW(EQ!$P$9:$P$29),29),COUNTA($I$8:I27)))&amp;""</f>
        <v/>
      </c>
      <c r="J28" s="26" t="str">
        <f t="array" ref="J28">INDEX($I$1:$I$29,SMALL(IF($C$6&lt;&gt;$I$9:$I$28,ROW($I$9:$I$28),29),COUNTA(J$8:$J27)))&amp;""</f>
        <v/>
      </c>
      <c r="K28" s="26" t="str">
        <f t="array" ref="K28">INDEX($J$1:$J$29,SMALL(IF($E$6&lt;&gt;$J$9:$J$28,ROW($J$9:$J$28),29),COUNTA(K$8:$K27)))&amp;""</f>
        <v/>
      </c>
      <c r="L28" s="26" t="str">
        <f t="array" ref="L28">INDEX($K$1:$K$29,SMALL(IF($H$6&lt;&gt;$K$9:$K$28,ROW($K$9:$K$28),29),COUNTA(L$8:$L27)))&amp;""</f>
        <v/>
      </c>
    </row>
    <row r="29" spans="3:12" x14ac:dyDescent="0.25">
      <c r="C29" s="31">
        <f t="array" ref="C29">COUNTA(C9:C28)-COUNTIF(C9:C28,"&lt; ")</f>
        <v>3</v>
      </c>
      <c r="E29" s="11">
        <f t="array" ref="E29">COUNTA(E9:E28)-COUNTIF(E9:E28,"&lt; ")</f>
        <v>3</v>
      </c>
      <c r="H29" s="11">
        <f t="array" ref="H29">COUNTA(H9:H28)-COUNTIF(H9:H28,"&lt; ")</f>
        <v>2</v>
      </c>
      <c r="L29" s="11">
        <f t="array" ref="L29">COUNTA(L9:L28)-COUNTIF(L9:L28,"&lt; ")</f>
        <v>3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EQ</vt:lpstr>
      <vt:lpstr>FiltreEq1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cp:lastPrinted>2014-03-22T10:27:58Z</cp:lastPrinted>
  <dcterms:created xsi:type="dcterms:W3CDTF">2014-03-08T07:37:27Z</dcterms:created>
  <dcterms:modified xsi:type="dcterms:W3CDTF">2014-04-04T17:54:47Z</dcterms:modified>
</cp:coreProperties>
</file>