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G:\MSBU\"/>
    </mc:Choice>
  </mc:AlternateContent>
  <bookViews>
    <workbookView xWindow="0" yWindow="0" windowWidth="25200" windowHeight="119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A65" i="1" l="1"/>
  <c r="AA64" i="1"/>
  <c r="AA63" i="1"/>
  <c r="AA62" i="1"/>
  <c r="AA61" i="1"/>
  <c r="AA60" i="1"/>
  <c r="AA59" i="1"/>
  <c r="AA58" i="1"/>
  <c r="AA57" i="1"/>
  <c r="AA56" i="1"/>
  <c r="AB65" i="1" s="1"/>
  <c r="X65" i="1"/>
  <c r="X64" i="1"/>
  <c r="X63" i="1"/>
  <c r="X62" i="1"/>
  <c r="X61" i="1"/>
  <c r="X60" i="1"/>
  <c r="X59" i="1"/>
  <c r="X58" i="1"/>
  <c r="X57" i="1"/>
  <c r="X56" i="1"/>
  <c r="Y65" i="1" s="1"/>
  <c r="U65" i="1"/>
  <c r="U64" i="1"/>
  <c r="U63" i="1"/>
  <c r="U62" i="1"/>
  <c r="U61" i="1"/>
  <c r="U60" i="1"/>
  <c r="U59" i="1"/>
  <c r="U58" i="1"/>
  <c r="U57" i="1"/>
  <c r="U56" i="1"/>
  <c r="V65" i="1" s="1"/>
  <c r="R65" i="1"/>
  <c r="R64" i="1"/>
  <c r="R63" i="1"/>
  <c r="R62" i="1"/>
  <c r="R61" i="1"/>
  <c r="R60" i="1"/>
  <c r="R59" i="1"/>
  <c r="R58" i="1"/>
  <c r="R57" i="1"/>
  <c r="R56" i="1"/>
  <c r="S65" i="1" s="1"/>
  <c r="O65" i="1"/>
  <c r="O64" i="1"/>
  <c r="O63" i="1"/>
  <c r="O62" i="1"/>
  <c r="O61" i="1"/>
  <c r="O60" i="1"/>
  <c r="O59" i="1"/>
  <c r="O58" i="1"/>
  <c r="O57" i="1"/>
  <c r="O56" i="1"/>
  <c r="O33" i="1"/>
  <c r="AG49" i="1"/>
  <c r="AG48" i="1"/>
  <c r="AG47" i="1"/>
  <c r="AG46" i="1"/>
  <c r="AG45" i="1"/>
  <c r="AG44" i="1"/>
  <c r="AG43" i="1"/>
  <c r="AG42" i="1"/>
  <c r="AG41" i="1"/>
  <c r="AG40" i="1"/>
  <c r="AG39" i="1"/>
  <c r="AG38" i="1"/>
  <c r="AG37" i="1"/>
  <c r="AG36" i="1"/>
  <c r="AG35" i="1"/>
  <c r="AG34" i="1"/>
  <c r="AG33" i="1"/>
  <c r="AD49" i="1"/>
  <c r="AD48" i="1"/>
  <c r="AD47" i="1"/>
  <c r="AD46" i="1"/>
  <c r="AD45" i="1"/>
  <c r="AD44" i="1"/>
  <c r="AD43" i="1"/>
  <c r="AD42" i="1"/>
  <c r="AD41" i="1"/>
  <c r="AD40" i="1"/>
  <c r="AD39" i="1"/>
  <c r="AD38" i="1"/>
  <c r="AD37" i="1"/>
  <c r="AD36" i="1"/>
  <c r="AD35" i="1"/>
  <c r="AD34" i="1"/>
  <c r="AD33" i="1"/>
  <c r="AA49" i="1"/>
  <c r="AA48" i="1"/>
  <c r="AA47" i="1"/>
  <c r="AA46" i="1"/>
  <c r="AA45" i="1"/>
  <c r="AA44" i="1"/>
  <c r="AA43" i="1"/>
  <c r="AA42" i="1"/>
  <c r="AA41" i="1"/>
  <c r="AA40" i="1"/>
  <c r="AA39" i="1"/>
  <c r="AA38" i="1"/>
  <c r="AA37" i="1"/>
  <c r="AA36" i="1"/>
  <c r="AA35" i="1"/>
  <c r="AA34" i="1"/>
  <c r="AA33" i="1"/>
  <c r="X49" i="1"/>
  <c r="X48" i="1"/>
  <c r="X47" i="1"/>
  <c r="X46" i="1"/>
  <c r="X45" i="1"/>
  <c r="X44" i="1"/>
  <c r="X43" i="1"/>
  <c r="X42" i="1"/>
  <c r="X41" i="1"/>
  <c r="X40" i="1"/>
  <c r="X39" i="1"/>
  <c r="X38" i="1"/>
  <c r="X37" i="1"/>
  <c r="X36" i="1"/>
  <c r="X35" i="1"/>
  <c r="X34" i="1"/>
  <c r="X33" i="1"/>
  <c r="U49" i="1"/>
  <c r="U48" i="1"/>
  <c r="U47" i="1"/>
  <c r="U46" i="1"/>
  <c r="U45" i="1"/>
  <c r="U44" i="1"/>
  <c r="U43" i="1"/>
  <c r="U42" i="1"/>
  <c r="U41" i="1"/>
  <c r="U40" i="1"/>
  <c r="U39" i="1"/>
  <c r="U38" i="1"/>
  <c r="U37" i="1"/>
  <c r="U36" i="1"/>
  <c r="U35" i="1"/>
  <c r="U34" i="1"/>
  <c r="U33" i="1"/>
  <c r="O20" i="1"/>
  <c r="O40" i="1"/>
  <c r="R33" i="1"/>
  <c r="R49" i="1"/>
  <c r="R48" i="1"/>
  <c r="R47" i="1"/>
  <c r="R46" i="1"/>
  <c r="R45" i="1"/>
  <c r="R44" i="1"/>
  <c r="R43" i="1"/>
  <c r="R42" i="1"/>
  <c r="R41" i="1"/>
  <c r="R40" i="1"/>
  <c r="R39" i="1"/>
  <c r="R38" i="1"/>
  <c r="R37" i="1"/>
  <c r="R36" i="1"/>
  <c r="R35" i="1"/>
  <c r="R34" i="1"/>
  <c r="O49" i="1"/>
  <c r="O48" i="1"/>
  <c r="O47" i="1"/>
  <c r="O46" i="1"/>
  <c r="O45" i="1"/>
  <c r="O44" i="1"/>
  <c r="O43" i="1"/>
  <c r="O42" i="1"/>
  <c r="O41" i="1"/>
  <c r="O39" i="1"/>
  <c r="O38" i="1"/>
  <c r="O37" i="1"/>
  <c r="O36" i="1"/>
  <c r="O35" i="1"/>
  <c r="O34" i="1"/>
  <c r="AG27" i="1"/>
  <c r="AG26" i="1"/>
  <c r="AG25" i="1"/>
  <c r="AG24" i="1"/>
  <c r="AG23" i="1"/>
  <c r="AG22" i="1"/>
  <c r="AG21" i="1"/>
  <c r="AG20" i="1"/>
  <c r="AG19" i="1"/>
  <c r="AG18" i="1"/>
  <c r="AG17" i="1"/>
  <c r="AG16" i="1"/>
  <c r="AG15" i="1"/>
  <c r="AG14" i="1"/>
  <c r="AG13" i="1"/>
  <c r="AG12" i="1"/>
  <c r="AG11" i="1"/>
  <c r="AD27" i="1"/>
  <c r="AD26" i="1"/>
  <c r="AD25" i="1"/>
  <c r="AD24" i="1"/>
  <c r="AD23" i="1"/>
  <c r="AD22" i="1"/>
  <c r="AD21" i="1"/>
  <c r="AD20" i="1"/>
  <c r="AD19" i="1"/>
  <c r="AD18" i="1"/>
  <c r="AD17" i="1"/>
  <c r="AD16" i="1"/>
  <c r="AD15" i="1"/>
  <c r="AD14" i="1"/>
  <c r="AD13" i="1"/>
  <c r="AD12" i="1"/>
  <c r="AD11" i="1"/>
  <c r="AA27" i="1"/>
  <c r="AA26" i="1"/>
  <c r="AA25" i="1"/>
  <c r="AA24" i="1"/>
  <c r="AA23" i="1"/>
  <c r="AA22" i="1"/>
  <c r="AA21" i="1"/>
  <c r="AA20" i="1"/>
  <c r="AA19" i="1"/>
  <c r="AA18" i="1"/>
  <c r="AA17" i="1"/>
  <c r="AA16" i="1"/>
  <c r="AA15" i="1"/>
  <c r="AA14" i="1"/>
  <c r="AA13" i="1"/>
  <c r="AA12" i="1"/>
  <c r="AA11" i="1"/>
  <c r="X27" i="1"/>
  <c r="X26" i="1"/>
  <c r="X25" i="1"/>
  <c r="X24" i="1"/>
  <c r="X23" i="1"/>
  <c r="X22" i="1"/>
  <c r="X21" i="1"/>
  <c r="X20" i="1"/>
  <c r="X19" i="1"/>
  <c r="X18" i="1"/>
  <c r="X17" i="1"/>
  <c r="X16" i="1"/>
  <c r="X15" i="1"/>
  <c r="X14" i="1"/>
  <c r="X13" i="1"/>
  <c r="X12" i="1"/>
  <c r="X11" i="1"/>
  <c r="U27" i="1"/>
  <c r="U26" i="1"/>
  <c r="U25" i="1"/>
  <c r="U24" i="1"/>
  <c r="U23" i="1"/>
  <c r="U22" i="1"/>
  <c r="U21" i="1"/>
  <c r="U20" i="1"/>
  <c r="U19" i="1"/>
  <c r="U18" i="1"/>
  <c r="U17" i="1"/>
  <c r="U16" i="1"/>
  <c r="U15" i="1"/>
  <c r="U14" i="1"/>
  <c r="U13" i="1"/>
  <c r="U12" i="1"/>
  <c r="V26" i="1" s="1"/>
  <c r="U11" i="1"/>
  <c r="R27" i="1"/>
  <c r="R26" i="1"/>
  <c r="R25" i="1"/>
  <c r="R24" i="1"/>
  <c r="R23" i="1"/>
  <c r="R22" i="1"/>
  <c r="R21" i="1"/>
  <c r="R20" i="1"/>
  <c r="R19" i="1"/>
  <c r="R18" i="1"/>
  <c r="R17" i="1"/>
  <c r="R16" i="1"/>
  <c r="R15" i="1"/>
  <c r="R14" i="1"/>
  <c r="R13" i="1"/>
  <c r="R12" i="1"/>
  <c r="R11" i="1"/>
  <c r="O11" i="1"/>
  <c r="O27" i="1"/>
  <c r="O26" i="1"/>
  <c r="O25" i="1"/>
  <c r="O24" i="1"/>
  <c r="O23" i="1"/>
  <c r="O22" i="1"/>
  <c r="O21" i="1"/>
  <c r="O19" i="1"/>
  <c r="O18" i="1"/>
  <c r="O17" i="1"/>
  <c r="O16" i="1"/>
  <c r="O15" i="1"/>
  <c r="O14" i="1"/>
  <c r="O13" i="1"/>
  <c r="O12" i="1"/>
  <c r="P20" i="1" l="1"/>
  <c r="AB27" i="1"/>
  <c r="AH20" i="1"/>
  <c r="P33" i="1"/>
  <c r="P12" i="1"/>
  <c r="P40" i="1"/>
  <c r="S56" i="1"/>
  <c r="S57" i="1"/>
  <c r="S58" i="1"/>
  <c r="S59" i="1"/>
  <c r="S60" i="1"/>
  <c r="S61" i="1"/>
  <c r="S62" i="1"/>
  <c r="S63" i="1"/>
  <c r="S64" i="1"/>
  <c r="V56" i="1"/>
  <c r="V57" i="1"/>
  <c r="V58" i="1"/>
  <c r="V59" i="1"/>
  <c r="V60" i="1"/>
  <c r="V61" i="1"/>
  <c r="V62" i="1"/>
  <c r="V63" i="1"/>
  <c r="V64" i="1"/>
  <c r="Y56" i="1"/>
  <c r="Y57" i="1"/>
  <c r="Y58" i="1"/>
  <c r="Y59" i="1"/>
  <c r="Y60" i="1"/>
  <c r="Y61" i="1"/>
  <c r="Y62" i="1"/>
  <c r="Y63" i="1"/>
  <c r="Y64" i="1"/>
  <c r="AB56" i="1"/>
  <c r="AB57" i="1"/>
  <c r="AB58" i="1"/>
  <c r="AB59" i="1"/>
  <c r="AB60" i="1"/>
  <c r="AB61" i="1"/>
  <c r="AB62" i="1"/>
  <c r="AB63" i="1"/>
  <c r="AB64" i="1"/>
  <c r="P65" i="1"/>
  <c r="P58" i="1"/>
  <c r="P60" i="1"/>
  <c r="P62" i="1"/>
  <c r="P64" i="1"/>
  <c r="P57" i="1"/>
  <c r="P59" i="1"/>
  <c r="P61" i="1"/>
  <c r="P63" i="1"/>
  <c r="P56" i="1"/>
  <c r="AE34" i="1"/>
  <c r="AE33" i="1"/>
  <c r="AE39" i="1"/>
  <c r="AE37" i="1"/>
  <c r="AE35" i="1"/>
  <c r="AE40" i="1"/>
  <c r="AE38" i="1"/>
  <c r="AE36" i="1"/>
  <c r="V49" i="1"/>
  <c r="V48" i="1"/>
  <c r="V47" i="1"/>
  <c r="V46" i="1"/>
  <c r="V45" i="1"/>
  <c r="V44" i="1"/>
  <c r="V43" i="1"/>
  <c r="V42" i="1"/>
  <c r="V41" i="1"/>
  <c r="V40" i="1"/>
  <c r="V39" i="1"/>
  <c r="V38" i="1"/>
  <c r="V37" i="1"/>
  <c r="V36" i="1"/>
  <c r="V35" i="1"/>
  <c r="V34" i="1"/>
  <c r="V33" i="1"/>
  <c r="AB49" i="1"/>
  <c r="AB48" i="1"/>
  <c r="AB47" i="1"/>
  <c r="AB46" i="1"/>
  <c r="AB45" i="1"/>
  <c r="AB44" i="1"/>
  <c r="AB43" i="1"/>
  <c r="AB42" i="1"/>
  <c r="AB41" i="1"/>
  <c r="AB40" i="1"/>
  <c r="AB39" i="1"/>
  <c r="AB38" i="1"/>
  <c r="AB37" i="1"/>
  <c r="AB36" i="1"/>
  <c r="AB35" i="1"/>
  <c r="AB34" i="1"/>
  <c r="AB33" i="1"/>
  <c r="AH49" i="1"/>
  <c r="AH48" i="1"/>
  <c r="AH47" i="1"/>
  <c r="AH46" i="1"/>
  <c r="AH45" i="1"/>
  <c r="AH44" i="1"/>
  <c r="AH43" i="1"/>
  <c r="AH42" i="1"/>
  <c r="AH41" i="1"/>
  <c r="AH40" i="1"/>
  <c r="AH39" i="1"/>
  <c r="AH38" i="1"/>
  <c r="AH37" i="1"/>
  <c r="AH36" i="1"/>
  <c r="AH35" i="1"/>
  <c r="AH34" i="1"/>
  <c r="AH33" i="1"/>
  <c r="Y49" i="1"/>
  <c r="Y48" i="1"/>
  <c r="Y47" i="1"/>
  <c r="Y46" i="1"/>
  <c r="Y45" i="1"/>
  <c r="Y44" i="1"/>
  <c r="Y43" i="1"/>
  <c r="Y42" i="1"/>
  <c r="Y41" i="1"/>
  <c r="Y40" i="1"/>
  <c r="Y39" i="1"/>
  <c r="Y38" i="1"/>
  <c r="Y37" i="1"/>
  <c r="Y36" i="1"/>
  <c r="Y35" i="1"/>
  <c r="Y34" i="1"/>
  <c r="Y33" i="1"/>
  <c r="AE49" i="1"/>
  <c r="AE48" i="1"/>
  <c r="AE47" i="1"/>
  <c r="AE46" i="1"/>
  <c r="AE45" i="1"/>
  <c r="AE44" i="1"/>
  <c r="AE43" i="1"/>
  <c r="AE42" i="1"/>
  <c r="AE41" i="1"/>
  <c r="S40" i="1"/>
  <c r="S49" i="1"/>
  <c r="S33" i="1"/>
  <c r="S34" i="1"/>
  <c r="S35" i="1"/>
  <c r="S36" i="1"/>
  <c r="S37" i="1"/>
  <c r="S38" i="1"/>
  <c r="S39" i="1"/>
  <c r="S41" i="1"/>
  <c r="S42" i="1"/>
  <c r="S43" i="1"/>
  <c r="S44" i="1"/>
  <c r="S45" i="1"/>
  <c r="S46" i="1"/>
  <c r="S47" i="1"/>
  <c r="S48" i="1"/>
  <c r="V11" i="1"/>
  <c r="AH27" i="1"/>
  <c r="AE27" i="1"/>
  <c r="Y27" i="1"/>
  <c r="AB26" i="1"/>
  <c r="Y26" i="1"/>
  <c r="V27" i="1"/>
  <c r="S27" i="1"/>
  <c r="AH12" i="1"/>
  <c r="AH14" i="1"/>
  <c r="AH16" i="1"/>
  <c r="AH18" i="1"/>
  <c r="AH21" i="1"/>
  <c r="AH23" i="1"/>
  <c r="AH25" i="1"/>
  <c r="AH11" i="1"/>
  <c r="AH13" i="1"/>
  <c r="AH15" i="1"/>
  <c r="AH17" i="1"/>
  <c r="AH19" i="1"/>
  <c r="AH22" i="1"/>
  <c r="AH24" i="1"/>
  <c r="AH26" i="1"/>
  <c r="AE12" i="1"/>
  <c r="AE14" i="1"/>
  <c r="AE16" i="1"/>
  <c r="AE18" i="1"/>
  <c r="AE20" i="1"/>
  <c r="AE22" i="1"/>
  <c r="AE24" i="1"/>
  <c r="AE26" i="1"/>
  <c r="AE11" i="1"/>
  <c r="AE13" i="1"/>
  <c r="AE15" i="1"/>
  <c r="AE17" i="1"/>
  <c r="AE19" i="1"/>
  <c r="AE21" i="1"/>
  <c r="AE23" i="1"/>
  <c r="AE25" i="1"/>
  <c r="AB12" i="1"/>
  <c r="AB14" i="1"/>
  <c r="AB16" i="1"/>
  <c r="AB18" i="1"/>
  <c r="AB20" i="1"/>
  <c r="AB22" i="1"/>
  <c r="AB24" i="1"/>
  <c r="AB11" i="1"/>
  <c r="AB13" i="1"/>
  <c r="AB15" i="1"/>
  <c r="AB17" i="1"/>
  <c r="AB19" i="1"/>
  <c r="AB21" i="1"/>
  <c r="AB23" i="1"/>
  <c r="AB25" i="1"/>
  <c r="Y11" i="1"/>
  <c r="Y13" i="1"/>
  <c r="Y15" i="1"/>
  <c r="Y17" i="1"/>
  <c r="Y19" i="1"/>
  <c r="Y21" i="1"/>
  <c r="Y23" i="1"/>
  <c r="Y25" i="1"/>
  <c r="Y12" i="1"/>
  <c r="Y14" i="1"/>
  <c r="Y16" i="1"/>
  <c r="Y18" i="1"/>
  <c r="Y20" i="1"/>
  <c r="Y22" i="1"/>
  <c r="Y24" i="1"/>
  <c r="V12" i="1"/>
  <c r="V14" i="1"/>
  <c r="V16" i="1"/>
  <c r="V18" i="1"/>
  <c r="V20" i="1"/>
  <c r="V22" i="1"/>
  <c r="V24" i="1"/>
  <c r="V13" i="1"/>
  <c r="V15" i="1"/>
  <c r="V17" i="1"/>
  <c r="V19" i="1"/>
  <c r="V21" i="1"/>
  <c r="V23" i="1"/>
  <c r="V25" i="1"/>
  <c r="S12" i="1"/>
  <c r="S14" i="1"/>
  <c r="S16" i="1"/>
  <c r="S18" i="1"/>
  <c r="S20" i="1"/>
  <c r="S22" i="1"/>
  <c r="S24" i="1"/>
  <c r="S26" i="1"/>
  <c r="S11" i="1"/>
  <c r="S13" i="1"/>
  <c r="S15" i="1"/>
  <c r="S17" i="1"/>
  <c r="S19" i="1"/>
  <c r="S21" i="1"/>
  <c r="S23" i="1"/>
  <c r="S25" i="1"/>
  <c r="P49" i="1"/>
  <c r="P27" i="1"/>
  <c r="P48" i="1"/>
  <c r="P11" i="1"/>
  <c r="P34" i="1"/>
  <c r="P36" i="1"/>
  <c r="P38" i="1"/>
  <c r="P42" i="1"/>
  <c r="P44" i="1"/>
  <c r="P46" i="1"/>
  <c r="P35" i="1"/>
  <c r="P37" i="1"/>
  <c r="P39" i="1"/>
  <c r="P41" i="1"/>
  <c r="P43" i="1"/>
  <c r="P45" i="1"/>
  <c r="P47" i="1"/>
  <c r="P14" i="1"/>
  <c r="P16" i="1"/>
  <c r="P18" i="1"/>
  <c r="P22" i="1"/>
  <c r="P24" i="1"/>
  <c r="P26" i="1"/>
  <c r="P13" i="1"/>
  <c r="P15" i="1"/>
  <c r="P17" i="1"/>
  <c r="P19" i="1"/>
  <c r="P21" i="1"/>
  <c r="P23" i="1"/>
  <c r="P25" i="1"/>
</calcChain>
</file>

<file path=xl/sharedStrings.xml><?xml version="1.0" encoding="utf-8"?>
<sst xmlns="http://schemas.openxmlformats.org/spreadsheetml/2006/main" count="230" uniqueCount="56">
  <si>
    <t>lundi</t>
  </si>
  <si>
    <t>mardi</t>
  </si>
  <si>
    <t>mercredi</t>
  </si>
  <si>
    <t>jeudi</t>
  </si>
  <si>
    <t>vendredi</t>
  </si>
  <si>
    <t>samedi</t>
  </si>
  <si>
    <t>dimanche</t>
  </si>
  <si>
    <t>CHOISIR</t>
  </si>
  <si>
    <t xml:space="preserve"> </t>
  </si>
  <si>
    <t>MARTIN</t>
  </si>
  <si>
    <t>DUPONT</t>
  </si>
  <si>
    <t>CHARLES</t>
  </si>
  <si>
    <t>ALBERT</t>
  </si>
  <si>
    <t>BENOIT</t>
  </si>
  <si>
    <t>PRINTEMPS</t>
  </si>
  <si>
    <t>MENTALISTE</t>
  </si>
  <si>
    <t>POMME</t>
  </si>
  <si>
    <t>RAISIN</t>
  </si>
  <si>
    <t>FRAISE</t>
  </si>
  <si>
    <t>CHRISTOPHE</t>
  </si>
  <si>
    <t>SOPHIE</t>
  </si>
  <si>
    <t>DOMINI</t>
  </si>
  <si>
    <t>JEAN</t>
  </si>
  <si>
    <t>PIERRE</t>
  </si>
  <si>
    <t>FEUILLE</t>
  </si>
  <si>
    <t>ARBRE</t>
  </si>
  <si>
    <t>CHRIS</t>
  </si>
  <si>
    <t>HARICOT</t>
  </si>
  <si>
    <t>POIS</t>
  </si>
  <si>
    <t>PETITE</t>
  </si>
  <si>
    <t>CHOUX</t>
  </si>
  <si>
    <t>BRUXELLE</t>
  </si>
  <si>
    <t>PARIS</t>
  </si>
  <si>
    <t>MOUTON</t>
  </si>
  <si>
    <t>CHEVRE</t>
  </si>
  <si>
    <t>GIRAFLE</t>
  </si>
  <si>
    <t>TIGRE</t>
  </si>
  <si>
    <t>RENARD</t>
  </si>
  <si>
    <t>BELETTE</t>
  </si>
  <si>
    <t>KREMA</t>
  </si>
  <si>
    <t>HARIBO</t>
  </si>
  <si>
    <t>NUTELLA</t>
  </si>
  <si>
    <t>FIGUE</t>
  </si>
  <si>
    <t>NOIX</t>
  </si>
  <si>
    <t>TROMPETTE</t>
  </si>
  <si>
    <t>FLUTE</t>
  </si>
  <si>
    <t>LUNDI</t>
  </si>
  <si>
    <t>MARDI</t>
  </si>
  <si>
    <t>MERCREDI</t>
  </si>
  <si>
    <t>JEUDI</t>
  </si>
  <si>
    <t>VENDREDI</t>
  </si>
  <si>
    <t>SAMEDI</t>
  </si>
  <si>
    <t>DIMANCHE</t>
  </si>
  <si>
    <t>M</t>
  </si>
  <si>
    <t>A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</si>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</sst>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scheme val="minor"/>
    </font>
    <font>
      <sz val="10"/>
      <name val="SKF Chevin Medium"/>
      <family val="2"/>
    </font>
    <font>
      <sz val="12"/>
      <name val="SKF Chevin Medium"/>
      <family val="2"/>
    </font>
    <font>
      <b/>
      <sz val="11"/>
      <name val="SKF Chevin Medium"/>
    </font>
    <font>
      <sz val="12"/>
      <color theme="0"/>
      <name val="SKF Chevin Medium"/>
      <family val="2"/>
    </font>
    <font>
      <b/>
      <sz val="10"/>
      <name val="SKF Chevin Medium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 tint="0.79998168889431442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1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/>
    <xf numFmtId="0" fontId="1" fillId="0" borderId="0" xfId="0" applyFont="1" applyFill="1"/>
    <xf numFmtId="0" fontId="3" fillId="2" borderId="3" xfId="0" applyFont="1" applyFill="1" applyBorder="1" applyAlignment="1">
      <alignment horizontal="left" indent="1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Border="1"/>
    <xf numFmtId="0" fontId="0" fillId="0" borderId="8" xfId="0" applyBorder="1"/>
    <xf numFmtId="0" fontId="1" fillId="0" borderId="9" xfId="0" applyFont="1" applyFill="1" applyBorder="1" applyAlignment="1">
      <alignment horizontal="center" vertical="center"/>
    </xf>
    <xf numFmtId="0" fontId="1" fillId="0" borderId="7" xfId="0" applyFont="1" applyFill="1" applyBorder="1"/>
    <xf numFmtId="0" fontId="1" fillId="0" borderId="4" xfId="0" applyFont="1" applyFill="1" applyBorder="1"/>
    <xf numFmtId="0" fontId="1" fillId="0" borderId="5" xfId="0" applyFont="1" applyFill="1" applyBorder="1" applyAlignment="1">
      <alignment horizontal="center" vertical="center"/>
    </xf>
    <xf numFmtId="0" fontId="1" fillId="0" borderId="0" xfId="0" applyFont="1" applyFill="1" applyBorder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/>
    <xf numFmtId="0" fontId="1" fillId="0" borderId="12" xfId="0" applyFont="1" applyFill="1" applyBorder="1"/>
    <xf numFmtId="0" fontId="3" fillId="2" borderId="13" xfId="0" applyFont="1" applyFill="1" applyBorder="1" applyAlignment="1">
      <alignment horizontal="left" indent="1"/>
    </xf>
    <xf numFmtId="0" fontId="1" fillId="0" borderId="17" xfId="0" applyFont="1" applyFill="1" applyBorder="1"/>
    <xf numFmtId="0" fontId="1" fillId="0" borderId="4" xfId="0" applyFont="1" applyBorder="1"/>
    <xf numFmtId="0" fontId="1" fillId="0" borderId="0" xfId="0" applyFont="1" applyAlignment="1">
      <alignment horizontal="center" vertical="center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 vertical="center"/>
    </xf>
    <xf numFmtId="0" fontId="1" fillId="0" borderId="19" xfId="0" applyFont="1" applyFill="1" applyBorder="1"/>
    <xf numFmtId="0" fontId="2" fillId="0" borderId="0" xfId="0" applyFont="1" applyFill="1" applyBorder="1" applyAlignment="1"/>
    <xf numFmtId="0" fontId="5" fillId="0" borderId="19" xfId="0" applyFont="1" applyFill="1" applyBorder="1" applyAlignment="1">
      <alignment horizontal="left" indent="1"/>
    </xf>
    <xf numFmtId="16" fontId="2" fillId="0" borderId="0" xfId="0" applyNumberFormat="1" applyFont="1" applyFill="1" applyBorder="1" applyAlignment="1"/>
    <xf numFmtId="0" fontId="5" fillId="0" borderId="0" xfId="0" applyFont="1" applyFill="1" applyBorder="1" applyAlignment="1">
      <alignment horizontal="left" indent="1"/>
    </xf>
    <xf numFmtId="0" fontId="1" fillId="0" borderId="17" xfId="0" applyFont="1" applyBorder="1"/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6" fontId="2" fillId="0" borderId="0" xfId="0" applyNumberFormat="1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left" indent="1"/>
    </xf>
    <xf numFmtId="0" fontId="0" fillId="0" borderId="18" xfId="0" applyBorder="1" applyAlignment="1">
      <alignment horizontal="center" vertical="center"/>
    </xf>
    <xf numFmtId="0" fontId="1" fillId="6" borderId="21" xfId="0" applyFont="1" applyFill="1" applyBorder="1"/>
    <xf numFmtId="0" fontId="1" fillId="6" borderId="22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1" fillId="3" borderId="21" xfId="0" applyFont="1" applyFill="1" applyBorder="1"/>
    <xf numFmtId="0" fontId="0" fillId="0" borderId="8" xfId="0" applyBorder="1" applyAlignment="1"/>
    <xf numFmtId="0" fontId="0" fillId="6" borderId="0" xfId="0" applyFill="1"/>
    <xf numFmtId="0" fontId="0" fillId="0" borderId="27" xfId="0" applyBorder="1" applyAlignment="1"/>
    <xf numFmtId="0" fontId="0" fillId="0" borderId="28" xfId="0" applyBorder="1"/>
    <xf numFmtId="0" fontId="6" fillId="0" borderId="28" xfId="0" applyFont="1" applyFill="1" applyBorder="1" applyAlignment="1">
      <alignment vertical="center"/>
    </xf>
    <xf numFmtId="0" fontId="0" fillId="0" borderId="28" xfId="0" applyFill="1" applyBorder="1" applyAlignment="1"/>
    <xf numFmtId="0" fontId="0" fillId="0" borderId="28" xfId="0" applyFill="1" applyBorder="1"/>
    <xf numFmtId="0" fontId="6" fillId="0" borderId="0" xfId="0" applyFont="1" applyFill="1" applyBorder="1" applyAlignment="1">
      <alignment vertical="center"/>
    </xf>
    <xf numFmtId="0" fontId="0" fillId="0" borderId="0" xfId="0" applyFill="1" applyBorder="1" applyAlignment="1"/>
    <xf numFmtId="0" fontId="0" fillId="0" borderId="0" xfId="0" applyFill="1" applyBorder="1"/>
    <xf numFmtId="0" fontId="0" fillId="0" borderId="16" xfId="0" applyBorder="1"/>
    <xf numFmtId="0" fontId="0" fillId="0" borderId="29" xfId="0" applyBorder="1" applyAlignment="1">
      <alignment horizontal="center" vertical="center"/>
    </xf>
    <xf numFmtId="0" fontId="0" fillId="6" borderId="29" xfId="0" applyFill="1" applyBorder="1"/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16" fontId="2" fillId="0" borderId="14" xfId="0" applyNumberFormat="1" applyFont="1" applyFill="1" applyBorder="1" applyAlignment="1">
      <alignment horizontal="center"/>
    </xf>
    <xf numFmtId="16" fontId="2" fillId="0" borderId="16" xfId="0" applyNumberFormat="1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4" fillId="5" borderId="11" xfId="0" applyFont="1" applyFill="1" applyBorder="1" applyAlignment="1">
      <alignment horizontal="center"/>
    </xf>
    <xf numFmtId="16" fontId="2" fillId="0" borderId="15" xfId="0" applyNumberFormat="1" applyFont="1" applyFill="1" applyBorder="1" applyAlignment="1">
      <alignment horizontal="center"/>
    </xf>
    <xf numFmtId="0" fontId="4" fillId="5" borderId="2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16" fontId="2" fillId="0" borderId="24" xfId="0" applyNumberFormat="1" applyFont="1" applyFill="1" applyBorder="1" applyAlignment="1">
      <alignment horizontal="center"/>
    </xf>
    <xf numFmtId="16" fontId="2" fillId="0" borderId="25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6" fillId="0" borderId="26" xfId="0" applyFont="1" applyBorder="1" applyAlignment="1">
      <alignment vertical="center"/>
    </xf>
  </cellXfs>
  <cellStyles count="1">
    <cellStyle name="Normal" xfId="0" builtinId="0"/>
  </cellStyles>
  <dxfs count="1">
    <dxf>
      <font>
        <color theme="5" tint="0.59996337778862885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133350</xdr:colOff>
      <xdr:row>3</xdr:row>
      <xdr:rowOff>161925</xdr:rowOff>
    </xdr:from>
    <xdr:to>
      <xdr:col>15</xdr:col>
      <xdr:colOff>123825</xdr:colOff>
      <xdr:row>9</xdr:row>
      <xdr:rowOff>142875</xdr:rowOff>
    </xdr:to>
    <xdr:cxnSp macro="">
      <xdr:nvCxnSpPr>
        <xdr:cNvPr id="4" name="Connecteur droit avec flèche 3"/>
        <xdr:cNvCxnSpPr/>
      </xdr:nvCxnSpPr>
      <xdr:spPr>
        <a:xfrm>
          <a:off x="10239375" y="733425"/>
          <a:ext cx="238125" cy="117157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104775</xdr:colOff>
      <xdr:row>3</xdr:row>
      <xdr:rowOff>142875</xdr:rowOff>
    </xdr:from>
    <xdr:to>
      <xdr:col>18</xdr:col>
      <xdr:colOff>95250</xdr:colOff>
      <xdr:row>9</xdr:row>
      <xdr:rowOff>123825</xdr:rowOff>
    </xdr:to>
    <xdr:cxnSp macro="">
      <xdr:nvCxnSpPr>
        <xdr:cNvPr id="6" name="Connecteur droit avec flèche 5"/>
        <xdr:cNvCxnSpPr/>
      </xdr:nvCxnSpPr>
      <xdr:spPr>
        <a:xfrm>
          <a:off x="12153900" y="714375"/>
          <a:ext cx="238125" cy="117157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104775</xdr:colOff>
      <xdr:row>3</xdr:row>
      <xdr:rowOff>152400</xdr:rowOff>
    </xdr:from>
    <xdr:to>
      <xdr:col>21</xdr:col>
      <xdr:colOff>95250</xdr:colOff>
      <xdr:row>9</xdr:row>
      <xdr:rowOff>133350</xdr:rowOff>
    </xdr:to>
    <xdr:cxnSp macro="">
      <xdr:nvCxnSpPr>
        <xdr:cNvPr id="7" name="Connecteur droit avec flèche 6"/>
        <xdr:cNvCxnSpPr/>
      </xdr:nvCxnSpPr>
      <xdr:spPr>
        <a:xfrm>
          <a:off x="14097000" y="723900"/>
          <a:ext cx="238125" cy="117157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95250</xdr:colOff>
      <xdr:row>3</xdr:row>
      <xdr:rowOff>114300</xdr:rowOff>
    </xdr:from>
    <xdr:to>
      <xdr:col>30</xdr:col>
      <xdr:colOff>85725</xdr:colOff>
      <xdr:row>9</xdr:row>
      <xdr:rowOff>95250</xdr:rowOff>
    </xdr:to>
    <xdr:cxnSp macro="">
      <xdr:nvCxnSpPr>
        <xdr:cNvPr id="8" name="Connecteur droit avec flèche 7"/>
        <xdr:cNvCxnSpPr/>
      </xdr:nvCxnSpPr>
      <xdr:spPr>
        <a:xfrm>
          <a:off x="19916775" y="685800"/>
          <a:ext cx="238125" cy="117157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123825</xdr:colOff>
      <xdr:row>3</xdr:row>
      <xdr:rowOff>171450</xdr:rowOff>
    </xdr:from>
    <xdr:to>
      <xdr:col>33</xdr:col>
      <xdr:colOff>114300</xdr:colOff>
      <xdr:row>9</xdr:row>
      <xdr:rowOff>152400</xdr:rowOff>
    </xdr:to>
    <xdr:cxnSp macro="">
      <xdr:nvCxnSpPr>
        <xdr:cNvPr id="9" name="Connecteur droit avec flèche 8"/>
        <xdr:cNvCxnSpPr/>
      </xdr:nvCxnSpPr>
      <xdr:spPr>
        <a:xfrm>
          <a:off x="21888450" y="742950"/>
          <a:ext cx="238125" cy="117157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95250</xdr:colOff>
      <xdr:row>3</xdr:row>
      <xdr:rowOff>123825</xdr:rowOff>
    </xdr:from>
    <xdr:to>
      <xdr:col>24</xdr:col>
      <xdr:colOff>85725</xdr:colOff>
      <xdr:row>9</xdr:row>
      <xdr:rowOff>104775</xdr:rowOff>
    </xdr:to>
    <xdr:cxnSp macro="">
      <xdr:nvCxnSpPr>
        <xdr:cNvPr id="10" name="Connecteur droit avec flèche 9"/>
        <xdr:cNvCxnSpPr/>
      </xdr:nvCxnSpPr>
      <xdr:spPr>
        <a:xfrm>
          <a:off x="16030575" y="695325"/>
          <a:ext cx="238125" cy="117157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95250</xdr:colOff>
      <xdr:row>3</xdr:row>
      <xdr:rowOff>133350</xdr:rowOff>
    </xdr:from>
    <xdr:to>
      <xdr:col>27</xdr:col>
      <xdr:colOff>85725</xdr:colOff>
      <xdr:row>9</xdr:row>
      <xdr:rowOff>114300</xdr:rowOff>
    </xdr:to>
    <xdr:cxnSp macro="">
      <xdr:nvCxnSpPr>
        <xdr:cNvPr id="11" name="Connecteur droit avec flèche 10"/>
        <xdr:cNvCxnSpPr/>
      </xdr:nvCxnSpPr>
      <xdr:spPr>
        <a:xfrm>
          <a:off x="17973675" y="704850"/>
          <a:ext cx="238125" cy="117157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9525</xdr:colOff>
      <xdr:row>1</xdr:row>
      <xdr:rowOff>47625</xdr:rowOff>
    </xdr:from>
    <xdr:to>
      <xdr:col>33</xdr:col>
      <xdr:colOff>828675</xdr:colOff>
      <xdr:row>3</xdr:row>
      <xdr:rowOff>180975</xdr:rowOff>
    </xdr:to>
    <xdr:sp macro="" textlink="">
      <xdr:nvSpPr>
        <xdr:cNvPr id="2" name="Rectangle 1"/>
        <xdr:cNvSpPr/>
      </xdr:nvSpPr>
      <xdr:spPr>
        <a:xfrm>
          <a:off x="10115550" y="238125"/>
          <a:ext cx="12725400" cy="5143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LISTES DEROULANTES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AJ88"/>
  <sheetViews>
    <sheetView tabSelected="1" workbookViewId="0">
      <selection activeCell="M5" sqref="M5"/>
    </sheetView>
  </sheetViews>
  <sheetFormatPr baseColWidth="10" defaultRowHeight="15"/>
  <cols>
    <col min="8" max="8" width="1.7109375" customWidth="1"/>
    <col min="14" max="14" width="12.7109375" style="1" customWidth="1"/>
    <col min="15" max="15" width="3.7109375" style="18" customWidth="1"/>
    <col min="16" max="17" width="12.7109375" style="1" customWidth="1"/>
    <col min="18" max="18" width="3.7109375" style="18" customWidth="1"/>
    <col min="19" max="20" width="12.7109375" style="1" customWidth="1"/>
    <col min="21" max="21" width="3.7109375" style="18" customWidth="1"/>
    <col min="22" max="23" width="12.7109375" style="1" customWidth="1"/>
    <col min="24" max="24" width="3.7109375" style="18" customWidth="1"/>
    <col min="25" max="26" width="12.7109375" style="1" customWidth="1"/>
    <col min="27" max="27" width="3.7109375" style="18" customWidth="1"/>
    <col min="28" max="29" width="12.7109375" style="1" customWidth="1"/>
    <col min="30" max="30" width="3.7109375" style="18" customWidth="1"/>
    <col min="31" max="32" width="12.7109375" style="1" customWidth="1"/>
    <col min="33" max="33" width="3.7109375" style="18" customWidth="1"/>
    <col min="34" max="34" width="12.7109375" style="1" customWidth="1"/>
  </cols>
  <sheetData>
    <row r="4" spans="1:34">
      <c r="M4" t="s">
        <v>8</v>
      </c>
    </row>
    <row r="5" spans="1:34">
      <c r="O5" s="18" t="s">
        <v>8</v>
      </c>
    </row>
    <row r="7" spans="1:34" ht="15.75" thickBot="1"/>
    <row r="8" spans="1:34" ht="16.5" thickBot="1">
      <c r="N8" s="2"/>
      <c r="O8" s="52" t="s">
        <v>0</v>
      </c>
      <c r="P8" s="53"/>
      <c r="Q8" s="2"/>
      <c r="R8" s="52" t="s">
        <v>1</v>
      </c>
      <c r="S8" s="53"/>
      <c r="T8" s="2"/>
      <c r="U8" s="52" t="s">
        <v>2</v>
      </c>
      <c r="V8" s="53"/>
      <c r="W8" s="2"/>
      <c r="X8" s="52" t="s">
        <v>3</v>
      </c>
      <c r="Y8" s="53"/>
      <c r="Z8" s="2"/>
      <c r="AA8" s="52" t="s">
        <v>4</v>
      </c>
      <c r="AB8" s="53"/>
      <c r="AC8" s="2"/>
      <c r="AD8" s="61" t="s">
        <v>5</v>
      </c>
      <c r="AE8" s="62"/>
      <c r="AF8" s="2"/>
      <c r="AG8" s="61" t="s">
        <v>6</v>
      </c>
      <c r="AH8" s="62"/>
    </row>
    <row r="9" spans="1:34" ht="16.5" thickBot="1">
      <c r="N9" s="3"/>
      <c r="O9" s="55">
        <v>42037</v>
      </c>
      <c r="P9" s="59"/>
      <c r="Q9" s="3"/>
      <c r="R9" s="55">
        <v>42038</v>
      </c>
      <c r="S9" s="59"/>
      <c r="T9" s="3"/>
      <c r="U9" s="55">
        <v>42039</v>
      </c>
      <c r="V9" s="59"/>
      <c r="W9" s="3"/>
      <c r="X9" s="55">
        <v>42040</v>
      </c>
      <c r="Y9" s="59"/>
      <c r="Z9" s="3"/>
      <c r="AA9" s="63">
        <v>42041</v>
      </c>
      <c r="AB9" s="64"/>
      <c r="AC9" s="3"/>
      <c r="AD9" s="63">
        <v>42042</v>
      </c>
      <c r="AE9" s="64"/>
      <c r="AF9" s="3"/>
      <c r="AG9" s="55">
        <v>42043</v>
      </c>
      <c r="AH9" s="59"/>
    </row>
    <row r="10" spans="1:34" ht="15.75" thickBot="1">
      <c r="C10" s="50" t="s">
        <v>46</v>
      </c>
      <c r="D10" s="50" t="s">
        <v>47</v>
      </c>
      <c r="E10" s="50" t="s">
        <v>48</v>
      </c>
      <c r="F10" s="50" t="s">
        <v>49</v>
      </c>
      <c r="G10" s="50" t="s">
        <v>50</v>
      </c>
      <c r="H10" s="51"/>
      <c r="I10" s="50" t="s">
        <v>51</v>
      </c>
      <c r="J10" s="50" t="s">
        <v>52</v>
      </c>
      <c r="N10" s="38" t="s">
        <v>7</v>
      </c>
      <c r="O10" s="37"/>
      <c r="P10" s="35" t="s">
        <v>7</v>
      </c>
      <c r="Q10" s="38" t="s">
        <v>7</v>
      </c>
      <c r="R10" s="37"/>
      <c r="S10" s="35" t="s">
        <v>7</v>
      </c>
      <c r="T10" s="38" t="s">
        <v>7</v>
      </c>
      <c r="U10" s="37"/>
      <c r="V10" s="35" t="s">
        <v>7</v>
      </c>
      <c r="W10" s="38" t="s">
        <v>7</v>
      </c>
      <c r="X10" s="37"/>
      <c r="Y10" s="35" t="s">
        <v>7</v>
      </c>
      <c r="Z10" s="38" t="s">
        <v>7</v>
      </c>
      <c r="AA10" s="37"/>
      <c r="AB10" s="35" t="s">
        <v>7</v>
      </c>
      <c r="AC10" s="38" t="s">
        <v>7</v>
      </c>
      <c r="AD10" s="37"/>
      <c r="AE10" s="35" t="s">
        <v>7</v>
      </c>
      <c r="AF10" s="38" t="s">
        <v>7</v>
      </c>
      <c r="AG10" s="37"/>
      <c r="AH10" s="36" t="s">
        <v>7</v>
      </c>
    </row>
    <row r="11" spans="1:34" ht="15" customHeight="1">
      <c r="A11" s="66"/>
      <c r="B11" s="39" t="s">
        <v>53</v>
      </c>
      <c r="C11" s="6" t="s">
        <v>11</v>
      </c>
      <c r="D11" s="6" t="s">
        <v>7</v>
      </c>
      <c r="E11" s="6" t="s">
        <v>11</v>
      </c>
      <c r="F11" s="6" t="s">
        <v>11</v>
      </c>
      <c r="G11" s="6" t="s">
        <v>11</v>
      </c>
      <c r="H11" s="40"/>
      <c r="I11" s="6" t="s">
        <v>7</v>
      </c>
      <c r="J11" s="6" t="s">
        <v>7</v>
      </c>
      <c r="N11" s="26" t="s">
        <v>9</v>
      </c>
      <c r="O11" s="32">
        <f>IF(OR(N11="",COUNTIF(N$11:N11,N11)&gt;1),"",COUNTIF(N$11:N$27,"&gt;="&amp;N11))</f>
        <v>5</v>
      </c>
      <c r="P11" s="4" t="str">
        <f>IF(ROW()-10&gt;COUNT(O$11:O$27),"",INDEX(N$11:N$27,MATCH(LARGE(O$11:O$27,ROW()-10),O$11:O$27,0)))</f>
        <v>ALBERT</v>
      </c>
      <c r="Q11" s="26" t="s">
        <v>9</v>
      </c>
      <c r="R11" s="32">
        <f>IF(OR(Q11="",COUNTIF(Q$11:Q11,Q11)&gt;1),"",COUNTIF(Q$11:Q$27,"&gt;="&amp;Q11))</f>
        <v>5</v>
      </c>
      <c r="S11" s="4" t="str">
        <f>IF(ROW()-10&gt;COUNT(R$11:R$27),"",INDEX(Q$11:Q$27,MATCH(LARGE(R$11:R$27,ROW()-10),R$11:R$27,0)))</f>
        <v>ALBERT</v>
      </c>
      <c r="T11" s="26" t="s">
        <v>9</v>
      </c>
      <c r="U11" s="32">
        <f>IF(OR(T11="",COUNTIF(T$11:T11,T11)&gt;1),"",COUNTIF(T$11:T$27,"&gt;="&amp;T11))</f>
        <v>5</v>
      </c>
      <c r="V11" s="4" t="str">
        <f>IF(ROW()-10&gt;COUNT(U$11:U$27),"",INDEX(T$11:T$27,MATCH(LARGE(U$11:U$27,ROW()-10),U$11:U$27,0)))</f>
        <v>ALBERT</v>
      </c>
      <c r="W11" s="26" t="s">
        <v>9</v>
      </c>
      <c r="X11" s="32">
        <f>IF(OR(W11="",COUNTIF(W$11:W11,W11)&gt;1),"",COUNTIF(W$11:W$27,"&gt;="&amp;W11))</f>
        <v>5</v>
      </c>
      <c r="Y11" s="4" t="str">
        <f>IF(ROW()-10&gt;COUNT(X$11:X$27),"",INDEX(W$11:W$27,MATCH(LARGE(X$11:X$27,ROW()-10),X$11:X$27,0)))</f>
        <v>ALBERT</v>
      </c>
      <c r="Z11" s="26" t="s">
        <v>9</v>
      </c>
      <c r="AA11" s="32">
        <f>IF(OR(Z11="",COUNTIF(Z$11:Z11,Z11)&gt;1),"",COUNTIF(Z$11:Z$27,"&gt;="&amp;Z11))</f>
        <v>5</v>
      </c>
      <c r="AB11" s="4" t="str">
        <f>IF(ROW()-10&gt;COUNT(AA$11:AA$27),"",INDEX(Z$11:Z$27,MATCH(LARGE(AA$11:AA$27,ROW()-10),AA$11:AA$27,0)))</f>
        <v>ALBERT</v>
      </c>
      <c r="AC11" s="26" t="s">
        <v>27</v>
      </c>
      <c r="AD11" s="32">
        <f>IF(OR(AC11="",COUNTIF(AC$11:AC11,AC11)&gt;1),"",COUNTIF(AC$11:AC$27,"&gt;="&amp;AC11))</f>
        <v>4</v>
      </c>
      <c r="AE11" s="4" t="str">
        <f>IF(ROW()-10&gt;COUNT(AD$11:AD$27),"",INDEX(AC$11:AC$27,MATCH(LARGE(AD$11:AD$27,ROW()-10),AD$11:AD$27,0)))</f>
        <v>BRUXELLE</v>
      </c>
      <c r="AF11" s="26" t="s">
        <v>27</v>
      </c>
      <c r="AG11" s="32">
        <f>IF(OR(AF11="",COUNTIF(AF$11:AF11,AF11)&gt;1),"",COUNTIF(AF$11:AF$27,"&gt;="&amp;AF11))</f>
        <v>4</v>
      </c>
      <c r="AH11" s="7" t="str">
        <f>IF(ROW()-10&gt;COUNT(AG$11:AG$27),"",INDEX(AF$11:AF$27,MATCH(LARGE(AG$11:AG$27,ROW()-10),AG$11:AG$27,0)))</f>
        <v>BRUXELLE</v>
      </c>
    </row>
    <row r="12" spans="1:34" ht="15" customHeight="1">
      <c r="A12" s="66"/>
      <c r="B12" s="39" t="s">
        <v>54</v>
      </c>
      <c r="C12" s="6" t="s">
        <v>7</v>
      </c>
      <c r="D12" s="6" t="s">
        <v>7</v>
      </c>
      <c r="E12" s="6" t="s">
        <v>7</v>
      </c>
      <c r="F12" s="6" t="s">
        <v>7</v>
      </c>
      <c r="G12" s="6" t="s">
        <v>7</v>
      </c>
      <c r="H12" s="40"/>
      <c r="I12" s="6" t="s">
        <v>7</v>
      </c>
      <c r="J12" s="6" t="s">
        <v>7</v>
      </c>
      <c r="N12" s="5" t="s">
        <v>10</v>
      </c>
      <c r="O12" s="27">
        <f>IF(OR(N12="",COUNTIF(N$11:N12,N12)&gt;1),"",COUNTIF(N$11:N$27,"&gt;="&amp;N12))</f>
        <v>7</v>
      </c>
      <c r="P12" s="4" t="str">
        <f>IF(ROW()-10&gt;COUNT(O$11:O$27),"",INDEX(N$11:N$27,MATCH(LARGE(O$11:O$27,ROW()-10),O$11:O$27,0)))</f>
        <v>BENOIT</v>
      </c>
      <c r="Q12" s="5" t="s">
        <v>10</v>
      </c>
      <c r="R12" s="27">
        <f>IF(OR(Q12="",COUNTIF(Q$11:Q12,Q12)&gt;1),"",COUNTIF(Q$11:Q$27,"&gt;="&amp;Q12))</f>
        <v>7</v>
      </c>
      <c r="S12" s="4" t="str">
        <f t="shared" ref="S12:S27" si="0">IF(ROW()-10&gt;COUNT(R$11:R$27),"",INDEX(Q$11:Q$27,MATCH(LARGE(R$11:R$27,ROW()-10),R$11:R$27,0)))</f>
        <v>BENOIT</v>
      </c>
      <c r="T12" s="5" t="s">
        <v>10</v>
      </c>
      <c r="U12" s="27">
        <f>IF(OR(T12="",COUNTIF(T$11:T12,T12)&gt;1),"",COUNTIF(T$11:T$27,"&gt;="&amp;T12))</f>
        <v>7</v>
      </c>
      <c r="V12" s="4" t="str">
        <f t="shared" ref="V12:V27" si="1">IF(ROW()-10&gt;COUNT(U$11:U$27),"",INDEX(T$11:T$27,MATCH(LARGE(U$11:U$27,ROW()-10),U$11:U$27,0)))</f>
        <v>BENOIT</v>
      </c>
      <c r="W12" s="5" t="s">
        <v>10</v>
      </c>
      <c r="X12" s="27">
        <f>IF(OR(W12="",COUNTIF(W$11:W12,W12)&gt;1),"",COUNTIF(W$11:W$27,"&gt;="&amp;W12))</f>
        <v>7</v>
      </c>
      <c r="Y12" s="4" t="str">
        <f t="shared" ref="Y12:Y27" si="2">IF(ROW()-10&gt;COUNT(X$11:X$27),"",INDEX(W$11:W$27,MATCH(LARGE(X$11:X$27,ROW()-10),X$11:X$27,0)))</f>
        <v>BENOIT</v>
      </c>
      <c r="Z12" s="5" t="s">
        <v>10</v>
      </c>
      <c r="AA12" s="27">
        <f>IF(OR(Z12="",COUNTIF(Z$11:Z12,Z12)&gt;1),"",COUNTIF(Z$11:Z$27,"&gt;="&amp;Z12))</f>
        <v>7</v>
      </c>
      <c r="AB12" s="4" t="str">
        <f t="shared" ref="AB12:AB27" si="3">IF(ROW()-10&gt;COUNT(AA$11:AA$27),"",INDEX(Z$11:Z$27,MATCH(LARGE(AA$11:AA$27,ROW()-10),AA$11:AA$27,0)))</f>
        <v>BENOIT</v>
      </c>
      <c r="AC12" s="5" t="s">
        <v>28</v>
      </c>
      <c r="AD12" s="27">
        <f>IF(OR(AC12="",COUNTIF(AC$11:AC12,AC12)&gt;1),"",COUNTIF(AC$11:AC$27,"&gt;="&amp;AC12))</f>
        <v>1</v>
      </c>
      <c r="AE12" s="4" t="str">
        <f t="shared" ref="AE12:AE27" si="4">IF(ROW()-10&gt;COUNT(AD$11:AD$27),"",INDEX(AC$11:AC$27,MATCH(LARGE(AD$11:AD$27,ROW()-10),AD$11:AD$27,0)))</f>
        <v>CHOUX</v>
      </c>
      <c r="AF12" s="5" t="s">
        <v>28</v>
      </c>
      <c r="AG12" s="27">
        <f>IF(OR(AF12="",COUNTIF(AF$11:AF12,AF12)&gt;1),"",COUNTIF(AF$11:AF$27,"&gt;="&amp;AF12))</f>
        <v>1</v>
      </c>
      <c r="AH12" s="7" t="str">
        <f t="shared" ref="AH12:AH27" si="5">IF(ROW()-10&gt;COUNT(AG$11:AG$27),"",INDEX(AF$11:AF$27,MATCH(LARGE(AG$11:AG$27,ROW()-10),AG$11:AG$27,0)))</f>
        <v>CHOUX</v>
      </c>
    </row>
    <row r="13" spans="1:34" ht="15" customHeight="1">
      <c r="A13" s="66"/>
      <c r="B13" s="41" t="s">
        <v>55</v>
      </c>
      <c r="C13" s="6" t="s">
        <v>7</v>
      </c>
      <c r="D13" s="6" t="s">
        <v>7</v>
      </c>
      <c r="E13" s="6" t="s">
        <v>7</v>
      </c>
      <c r="F13" s="6" t="s">
        <v>7</v>
      </c>
      <c r="G13" s="6" t="s">
        <v>7</v>
      </c>
      <c r="H13" s="40"/>
      <c r="I13" s="49"/>
      <c r="J13" s="42"/>
      <c r="N13" s="5" t="s">
        <v>11</v>
      </c>
      <c r="O13" s="27">
        <f>IF(OR(N13="",COUNTIF(N$11:N13,N13)&gt;1),"",COUNTIF(N$11:N$27,"&gt;="&amp;N13))</f>
        <v>8</v>
      </c>
      <c r="P13" s="4" t="str">
        <f t="shared" ref="P13:P27" si="6">IF(ROW()-10&gt;COUNT(O$11:O$27),"",INDEX(N$11:N$27,MATCH(LARGE(O$11:O$27,ROW()-10),O$11:O$27,0)))</f>
        <v>CHARLES</v>
      </c>
      <c r="Q13" s="5"/>
      <c r="R13" s="27" t="str">
        <f>IF(OR(Q13="",COUNTIF(Q$11:Q13,Q13)&gt;1),"",COUNTIF(Q$11:Q$27,"&gt;="&amp;Q13))</f>
        <v/>
      </c>
      <c r="S13" s="4" t="str">
        <f t="shared" si="0"/>
        <v>DUPONT</v>
      </c>
      <c r="T13" s="5" t="s">
        <v>11</v>
      </c>
      <c r="U13" s="27">
        <f>IF(OR(T13="",COUNTIF(T$11:T13,T13)&gt;1),"",COUNTIF(T$11:T$27,"&gt;="&amp;T13))</f>
        <v>8</v>
      </c>
      <c r="V13" s="4" t="str">
        <f t="shared" si="1"/>
        <v>CHARLES</v>
      </c>
      <c r="W13" s="5" t="s">
        <v>11</v>
      </c>
      <c r="X13" s="27">
        <f>IF(OR(W13="",COUNTIF(W$11:W13,W13)&gt;1),"",COUNTIF(W$11:W$27,"&gt;="&amp;W13))</f>
        <v>8</v>
      </c>
      <c r="Y13" s="4" t="str">
        <f t="shared" si="2"/>
        <v>CHARLES</v>
      </c>
      <c r="Z13" s="5" t="s">
        <v>11</v>
      </c>
      <c r="AA13" s="27">
        <f>IF(OR(Z13="",COUNTIF(Z$11:Z13,Z13)&gt;1),"",COUNTIF(Z$11:Z$27,"&gt;="&amp;Z13))</f>
        <v>8</v>
      </c>
      <c r="AB13" s="4" t="str">
        <f t="shared" si="3"/>
        <v>CHARLES</v>
      </c>
      <c r="AC13" s="5" t="s">
        <v>29</v>
      </c>
      <c r="AD13" s="27">
        <f>IF(OR(AC13="",COUNTIF(AC$11:AC13,AC13)&gt;1),"",COUNTIF(AC$11:AC$27,"&gt;="&amp;AC13))</f>
        <v>2</v>
      </c>
      <c r="AE13" s="4" t="str">
        <f t="shared" si="4"/>
        <v>HARICOT</v>
      </c>
      <c r="AF13" s="5" t="s">
        <v>29</v>
      </c>
      <c r="AG13" s="27">
        <f>IF(OR(AF13="",COUNTIF(AF$11:AF13,AF13)&gt;1),"",COUNTIF(AF$11:AF$27,"&gt;="&amp;AF13))</f>
        <v>2</v>
      </c>
      <c r="AH13" s="7" t="str">
        <f t="shared" si="5"/>
        <v>HARICOT</v>
      </c>
    </row>
    <row r="14" spans="1:34" ht="15" customHeight="1">
      <c r="A14" s="43"/>
      <c r="B14" s="44"/>
      <c r="C14" s="45"/>
      <c r="D14" s="45"/>
      <c r="E14" s="45"/>
      <c r="F14" s="45"/>
      <c r="G14" s="45"/>
      <c r="H14" s="45"/>
      <c r="I14" s="48"/>
      <c r="J14" s="48"/>
      <c r="N14" s="5" t="s">
        <v>12</v>
      </c>
      <c r="O14" s="27">
        <f>IF(OR(N14="",COUNTIF(N$11:N14,N14)&gt;1),"",COUNTIF(N$11:N$27,"&gt;="&amp;N14))</f>
        <v>10</v>
      </c>
      <c r="P14" s="4" t="str">
        <f t="shared" si="6"/>
        <v>DUPONT</v>
      </c>
      <c r="Q14" s="5" t="s">
        <v>12</v>
      </c>
      <c r="R14" s="27">
        <f>IF(OR(Q14="",COUNTIF(Q$11:Q14,Q14)&gt;1),"",COUNTIF(Q$11:Q$27,"&gt;="&amp;Q14))</f>
        <v>9</v>
      </c>
      <c r="S14" s="4" t="str">
        <f t="shared" si="0"/>
        <v>FRAISE</v>
      </c>
      <c r="T14" s="5" t="s">
        <v>12</v>
      </c>
      <c r="U14" s="27">
        <f>IF(OR(T14="",COUNTIF(T$11:T14,T14)&gt;1),"",COUNTIF(T$11:T$27,"&gt;="&amp;T14))</f>
        <v>10</v>
      </c>
      <c r="V14" s="4" t="str">
        <f t="shared" si="1"/>
        <v>DUPONT</v>
      </c>
      <c r="W14" s="5" t="s">
        <v>12</v>
      </c>
      <c r="X14" s="27">
        <f>IF(OR(W14="",COUNTIF(W$11:W14,W14)&gt;1),"",COUNTIF(W$11:W$27,"&gt;="&amp;W14))</f>
        <v>10</v>
      </c>
      <c r="Y14" s="4" t="str">
        <f t="shared" si="2"/>
        <v>DUPONT</v>
      </c>
      <c r="Z14" s="5" t="s">
        <v>12</v>
      </c>
      <c r="AA14" s="27">
        <f>IF(OR(Z14="",COUNTIF(Z$11:Z14,Z14)&gt;1),"",COUNTIF(Z$11:Z$27,"&gt;="&amp;Z14))</f>
        <v>10</v>
      </c>
      <c r="AB14" s="4" t="str">
        <f t="shared" si="3"/>
        <v>DUPONT</v>
      </c>
      <c r="AC14" s="5" t="s">
        <v>30</v>
      </c>
      <c r="AD14" s="27">
        <f>IF(OR(AC14="",COUNTIF(AC$11:AC14,AC14)&gt;1),"",COUNTIF(AC$11:AC$27,"&gt;="&amp;AC14))</f>
        <v>5</v>
      </c>
      <c r="AE14" s="4" t="str">
        <f t="shared" si="4"/>
        <v>PARIS</v>
      </c>
      <c r="AF14" s="5" t="s">
        <v>30</v>
      </c>
      <c r="AG14" s="27">
        <f>IF(OR(AF14="",COUNTIF(AF$11:AF14,AF14)&gt;1),"",COUNTIF(AF$11:AF$27,"&gt;="&amp;AF14))</f>
        <v>5</v>
      </c>
      <c r="AH14" s="7" t="str">
        <f t="shared" si="5"/>
        <v>PARIS</v>
      </c>
    </row>
    <row r="15" spans="1:34" ht="15" customHeight="1">
      <c r="A15" s="46"/>
      <c r="B15" s="47"/>
      <c r="C15" s="48"/>
      <c r="D15" s="48"/>
      <c r="E15" s="48"/>
      <c r="F15" s="48"/>
      <c r="G15" s="48"/>
      <c r="H15" s="48"/>
      <c r="I15" s="48"/>
      <c r="J15" s="48"/>
      <c r="N15" s="5" t="s">
        <v>13</v>
      </c>
      <c r="O15" s="27">
        <f>IF(OR(N15="",COUNTIF(N$11:N15,N15)&gt;1),"",COUNTIF(N$11:N$27,"&gt;="&amp;N15))</f>
        <v>9</v>
      </c>
      <c r="P15" s="4" t="str">
        <f t="shared" si="6"/>
        <v>FRAISE</v>
      </c>
      <c r="Q15" s="5" t="s">
        <v>13</v>
      </c>
      <c r="R15" s="27">
        <f>IF(OR(Q15="",COUNTIF(Q$11:Q15,Q15)&gt;1),"",COUNTIF(Q$11:Q$27,"&gt;="&amp;Q15))</f>
        <v>8</v>
      </c>
      <c r="S15" s="4" t="str">
        <f t="shared" si="0"/>
        <v>MARTIN</v>
      </c>
      <c r="T15" s="5" t="s">
        <v>13</v>
      </c>
      <c r="U15" s="27">
        <f>IF(OR(T15="",COUNTIF(T$11:T15,T15)&gt;1),"",COUNTIF(T$11:T$27,"&gt;="&amp;T15))</f>
        <v>9</v>
      </c>
      <c r="V15" s="4" t="str">
        <f t="shared" si="1"/>
        <v>FRAISE</v>
      </c>
      <c r="W15" s="5" t="s">
        <v>13</v>
      </c>
      <c r="X15" s="27">
        <f>IF(OR(W15="",COUNTIF(W$11:W15,W15)&gt;1),"",COUNTIF(W$11:W$27,"&gt;="&amp;W15))</f>
        <v>9</v>
      </c>
      <c r="Y15" s="4" t="str">
        <f t="shared" si="2"/>
        <v>FRAISE</v>
      </c>
      <c r="Z15" s="5" t="s">
        <v>13</v>
      </c>
      <c r="AA15" s="27">
        <f>IF(OR(Z15="",COUNTIF(Z$11:Z15,Z15)&gt;1),"",COUNTIF(Z$11:Z$27,"&gt;="&amp;Z15))</f>
        <v>9</v>
      </c>
      <c r="AB15" s="4" t="str">
        <f t="shared" si="3"/>
        <v>FRAISE</v>
      </c>
      <c r="AC15" s="5" t="s">
        <v>31</v>
      </c>
      <c r="AD15" s="27">
        <f>IF(OR(AC15="",COUNTIF(AC$11:AC15,AC15)&gt;1),"",COUNTIF(AC$11:AC$27,"&gt;="&amp;AC15))</f>
        <v>6</v>
      </c>
      <c r="AE15" s="4" t="str">
        <f t="shared" si="4"/>
        <v>PETITE</v>
      </c>
      <c r="AF15" s="5" t="s">
        <v>31</v>
      </c>
      <c r="AG15" s="27">
        <f>IF(OR(AF15="",COUNTIF(AF$11:AF15,AF15)&gt;1),"",COUNTIF(AF$11:AF$27,"&gt;="&amp;AF15))</f>
        <v>6</v>
      </c>
      <c r="AH15" s="7" t="str">
        <f t="shared" si="5"/>
        <v>PETITE</v>
      </c>
    </row>
    <row r="16" spans="1:34" ht="15" customHeight="1">
      <c r="A16" s="46"/>
      <c r="B16" s="47"/>
      <c r="C16" s="65"/>
      <c r="D16" s="65"/>
      <c r="E16" s="65"/>
      <c r="F16" s="65"/>
      <c r="G16" s="65"/>
      <c r="H16" s="48"/>
      <c r="I16" s="65"/>
      <c r="J16" s="65"/>
      <c r="N16" s="5" t="s">
        <v>14</v>
      </c>
      <c r="O16" s="27">
        <f>IF(OR(N16="",COUNTIF(N$11:N16,N16)&gt;1),"",COUNTIF(N$11:N$27,"&gt;="&amp;N16))</f>
        <v>2</v>
      </c>
      <c r="P16" s="4" t="str">
        <f t="shared" si="6"/>
        <v>MARTIN</v>
      </c>
      <c r="Q16" s="5" t="s">
        <v>14</v>
      </c>
      <c r="R16" s="27">
        <f>IF(OR(Q16="",COUNTIF(Q$11:Q16,Q16)&gt;1),"",COUNTIF(Q$11:Q$27,"&gt;="&amp;Q16))</f>
        <v>2</v>
      </c>
      <c r="S16" s="4" t="str">
        <f t="shared" si="0"/>
        <v>MENTALISTE</v>
      </c>
      <c r="T16" s="5" t="s">
        <v>14</v>
      </c>
      <c r="U16" s="27">
        <f>IF(OR(T16="",COUNTIF(T$11:T16,T16)&gt;1),"",COUNTIF(T$11:T$27,"&gt;="&amp;T16))</f>
        <v>2</v>
      </c>
      <c r="V16" s="4" t="str">
        <f t="shared" si="1"/>
        <v>MARTIN</v>
      </c>
      <c r="W16" s="5" t="s">
        <v>14</v>
      </c>
      <c r="X16" s="27">
        <f>IF(OR(W16="",COUNTIF(W$11:W16,W16)&gt;1),"",COUNTIF(W$11:W$27,"&gt;="&amp;W16))</f>
        <v>2</v>
      </c>
      <c r="Y16" s="4" t="str">
        <f t="shared" si="2"/>
        <v>MARTIN</v>
      </c>
      <c r="Z16" s="5" t="s">
        <v>14</v>
      </c>
      <c r="AA16" s="27">
        <f>IF(OR(Z16="",COUNTIF(Z$11:Z16,Z16)&gt;1),"",COUNTIF(Z$11:Z$27,"&gt;="&amp;Z16))</f>
        <v>2</v>
      </c>
      <c r="AB16" s="4" t="str">
        <f t="shared" si="3"/>
        <v>MARTIN</v>
      </c>
      <c r="AC16" s="5" t="s">
        <v>32</v>
      </c>
      <c r="AD16" s="27">
        <f>IF(OR(AC16="",COUNTIF(AC$11:AC16,AC16)&gt;1),"",COUNTIF(AC$11:AC$27,"&gt;="&amp;AC16))</f>
        <v>3</v>
      </c>
      <c r="AE16" s="4" t="str">
        <f t="shared" si="4"/>
        <v>POIS</v>
      </c>
      <c r="AF16" s="5" t="s">
        <v>32</v>
      </c>
      <c r="AG16" s="27">
        <f>IF(OR(AF16="",COUNTIF(AF$11:AF16,AF16)&gt;1),"",COUNTIF(AF$11:AF$27,"&gt;="&amp;AF16))</f>
        <v>3</v>
      </c>
      <c r="AH16" s="7" t="str">
        <f t="shared" si="5"/>
        <v>POIS</v>
      </c>
    </row>
    <row r="17" spans="1:36" ht="15" customHeight="1">
      <c r="A17" s="46"/>
      <c r="B17" s="48"/>
      <c r="C17" s="48"/>
      <c r="D17" s="48"/>
      <c r="E17" s="48"/>
      <c r="F17" s="48"/>
      <c r="G17" s="48"/>
      <c r="H17" s="48"/>
      <c r="I17" s="48"/>
      <c r="J17" s="48"/>
      <c r="N17" s="5" t="s">
        <v>15</v>
      </c>
      <c r="O17" s="27">
        <f>IF(OR(N17="",COUNTIF(N$11:N17,N17)&gt;1),"",COUNTIF(N$11:N$27,"&gt;="&amp;N17))</f>
        <v>4</v>
      </c>
      <c r="P17" s="4" t="str">
        <f t="shared" si="6"/>
        <v>MENTALISTE</v>
      </c>
      <c r="Q17" s="5" t="s">
        <v>15</v>
      </c>
      <c r="R17" s="27">
        <f>IF(OR(Q17="",COUNTIF(Q$11:Q17,Q17)&gt;1),"",COUNTIF(Q$11:Q$27,"&gt;="&amp;Q17))</f>
        <v>4</v>
      </c>
      <c r="S17" s="4" t="str">
        <f t="shared" si="0"/>
        <v>POMME</v>
      </c>
      <c r="T17" s="5" t="s">
        <v>15</v>
      </c>
      <c r="U17" s="27">
        <f>IF(OR(T17="",COUNTIF(T$11:T17,T17)&gt;1),"",COUNTIF(T$11:T$27,"&gt;="&amp;T17))</f>
        <v>4</v>
      </c>
      <c r="V17" s="4" t="str">
        <f t="shared" si="1"/>
        <v>MENTALISTE</v>
      </c>
      <c r="W17" s="5" t="s">
        <v>15</v>
      </c>
      <c r="X17" s="27">
        <f>IF(OR(W17="",COUNTIF(W$11:W17,W17)&gt;1),"",COUNTIF(W$11:W$27,"&gt;="&amp;W17))</f>
        <v>4</v>
      </c>
      <c r="Y17" s="4" t="str">
        <f t="shared" si="2"/>
        <v>MENTALISTE</v>
      </c>
      <c r="Z17" s="5" t="s">
        <v>15</v>
      </c>
      <c r="AA17" s="27">
        <f>IF(OR(Z17="",COUNTIF(Z$11:Z17,Z17)&gt;1),"",COUNTIF(Z$11:Z$27,"&gt;="&amp;Z17))</f>
        <v>4</v>
      </c>
      <c r="AB17" s="4" t="str">
        <f t="shared" si="3"/>
        <v>MENTALISTE</v>
      </c>
      <c r="AC17" s="5"/>
      <c r="AD17" s="27" t="str">
        <f>IF(OR(AC17="",COUNTIF(AC$11:AC17,AC17)&gt;1),"",COUNTIF(AC$11:AC$27,"&gt;="&amp;AC17))</f>
        <v/>
      </c>
      <c r="AE17" s="4" t="str">
        <f t="shared" si="4"/>
        <v/>
      </c>
      <c r="AF17" s="5"/>
      <c r="AG17" s="27" t="str">
        <f>IF(OR(AF17="",COUNTIF(AF$11:AF17,AF17)&gt;1),"",COUNTIF(AF$11:AF$27,"&gt;="&amp;AF17))</f>
        <v/>
      </c>
      <c r="AH17" s="7" t="str">
        <f t="shared" si="5"/>
        <v/>
      </c>
    </row>
    <row r="18" spans="1:36" ht="15" customHeight="1">
      <c r="A18" s="46"/>
      <c r="B18" s="48"/>
      <c r="C18" s="48"/>
      <c r="D18" s="48"/>
      <c r="E18" s="48"/>
      <c r="F18" s="48"/>
      <c r="G18" s="48"/>
      <c r="H18" s="48"/>
      <c r="I18" s="48"/>
      <c r="J18" s="48"/>
      <c r="N18" s="5" t="s">
        <v>16</v>
      </c>
      <c r="O18" s="27">
        <f>IF(OR(N18="",COUNTIF(N$11:N18,N18)&gt;1),"",COUNTIF(N$11:N$27,"&gt;="&amp;N18))</f>
        <v>3</v>
      </c>
      <c r="P18" s="4" t="str">
        <f t="shared" si="6"/>
        <v>POMME</v>
      </c>
      <c r="Q18" s="5" t="s">
        <v>16</v>
      </c>
      <c r="R18" s="27">
        <f>IF(OR(Q18="",COUNTIF(Q$11:Q18,Q18)&gt;1),"",COUNTIF(Q$11:Q$27,"&gt;="&amp;Q18))</f>
        <v>3</v>
      </c>
      <c r="S18" s="4" t="str">
        <f t="shared" si="0"/>
        <v>PRINTEMPS</v>
      </c>
      <c r="T18" s="5" t="s">
        <v>16</v>
      </c>
      <c r="U18" s="27">
        <f>IF(OR(T18="",COUNTIF(T$11:T18,T18)&gt;1),"",COUNTIF(T$11:T$27,"&gt;="&amp;T18))</f>
        <v>3</v>
      </c>
      <c r="V18" s="4" t="str">
        <f t="shared" si="1"/>
        <v>POMME</v>
      </c>
      <c r="W18" s="5" t="s">
        <v>16</v>
      </c>
      <c r="X18" s="27">
        <f>IF(OR(W18="",COUNTIF(W$11:W18,W18)&gt;1),"",COUNTIF(W$11:W$27,"&gt;="&amp;W18))</f>
        <v>3</v>
      </c>
      <c r="Y18" s="4" t="str">
        <f t="shared" si="2"/>
        <v>POMME</v>
      </c>
      <c r="Z18" s="5" t="s">
        <v>16</v>
      </c>
      <c r="AA18" s="27">
        <f>IF(OR(Z18="",COUNTIF(Z$11:Z18,Z18)&gt;1),"",COUNTIF(Z$11:Z$27,"&gt;="&amp;Z18))</f>
        <v>3</v>
      </c>
      <c r="AB18" s="4" t="str">
        <f t="shared" si="3"/>
        <v>POMME</v>
      </c>
      <c r="AC18" s="5"/>
      <c r="AD18" s="27" t="str">
        <f>IF(OR(AC18="",COUNTIF(AC$11:AC18,AC18)&gt;1),"",COUNTIF(AC$11:AC$27,"&gt;="&amp;AC18))</f>
        <v/>
      </c>
      <c r="AE18" s="4" t="str">
        <f t="shared" si="4"/>
        <v/>
      </c>
      <c r="AF18" s="5"/>
      <c r="AG18" s="27" t="str">
        <f>IF(OR(AF18="",COUNTIF(AF$11:AF18,AF18)&gt;1),"",COUNTIF(AF$11:AF$27,"&gt;="&amp;AF18))</f>
        <v/>
      </c>
      <c r="AH18" s="7" t="str">
        <f t="shared" si="5"/>
        <v/>
      </c>
    </row>
    <row r="19" spans="1:36" ht="15" customHeight="1">
      <c r="A19" s="46"/>
      <c r="B19" s="48"/>
      <c r="C19" s="48"/>
      <c r="D19" s="48"/>
      <c r="E19" s="48"/>
      <c r="F19" s="48"/>
      <c r="G19" s="48"/>
      <c r="H19" s="48"/>
      <c r="I19" s="48"/>
      <c r="J19" s="48"/>
      <c r="N19" s="8" t="s">
        <v>17</v>
      </c>
      <c r="O19" s="27">
        <f>IF(OR(N19="",COUNTIF(N$11:N19,N19)&gt;1),"",COUNTIF(N$11:N$27,"&gt;="&amp;N19))</f>
        <v>1</v>
      </c>
      <c r="P19" s="4" t="str">
        <f t="shared" si="6"/>
        <v>PRINTEMPS</v>
      </c>
      <c r="Q19" s="8" t="s">
        <v>17</v>
      </c>
      <c r="R19" s="27">
        <f>IF(OR(Q19="",COUNTIF(Q$11:Q19,Q19)&gt;1),"",COUNTIF(Q$11:Q$27,"&gt;="&amp;Q19))</f>
        <v>1</v>
      </c>
      <c r="S19" s="4" t="str">
        <f t="shared" si="0"/>
        <v>RAISIN</v>
      </c>
      <c r="T19" s="8" t="s">
        <v>17</v>
      </c>
      <c r="U19" s="27">
        <f>IF(OR(T19="",COUNTIF(T$11:T19,T19)&gt;1),"",COUNTIF(T$11:T$27,"&gt;="&amp;T19))</f>
        <v>1</v>
      </c>
      <c r="V19" s="4" t="str">
        <f t="shared" si="1"/>
        <v>PRINTEMPS</v>
      </c>
      <c r="W19" s="8" t="s">
        <v>17</v>
      </c>
      <c r="X19" s="27">
        <f>IF(OR(W19="",COUNTIF(W$11:W19,W19)&gt;1),"",COUNTIF(W$11:W$27,"&gt;="&amp;W19))</f>
        <v>1</v>
      </c>
      <c r="Y19" s="4" t="str">
        <f t="shared" si="2"/>
        <v>PRINTEMPS</v>
      </c>
      <c r="Z19" s="8" t="s">
        <v>17</v>
      </c>
      <c r="AA19" s="27">
        <f>IF(OR(Z19="",COUNTIF(Z$11:Z19,Z19)&gt;1),"",COUNTIF(Z$11:Z$27,"&gt;="&amp;Z19))</f>
        <v>1</v>
      </c>
      <c r="AB19" s="4" t="str">
        <f t="shared" si="3"/>
        <v>PRINTEMPS</v>
      </c>
      <c r="AC19" s="8"/>
      <c r="AD19" s="27" t="str">
        <f>IF(OR(AC19="",COUNTIF(AC$11:AC19,AC19)&gt;1),"",COUNTIF(AC$11:AC$27,"&gt;="&amp;AC19))</f>
        <v/>
      </c>
      <c r="AE19" s="4" t="str">
        <f t="shared" si="4"/>
        <v/>
      </c>
      <c r="AF19" s="8"/>
      <c r="AG19" s="27" t="str">
        <f>IF(OR(AF19="",COUNTIF(AF$11:AF19,AF19)&gt;1),"",COUNTIF(AF$11:AF$27,"&gt;="&amp;AF19))</f>
        <v/>
      </c>
      <c r="AH19" s="7" t="str">
        <f t="shared" si="5"/>
        <v/>
      </c>
    </row>
    <row r="20" spans="1:36" ht="15" customHeight="1">
      <c r="A20" s="46"/>
      <c r="B20" s="48"/>
      <c r="C20" s="48"/>
      <c r="D20" s="48"/>
      <c r="E20" s="48"/>
      <c r="F20" s="48"/>
      <c r="G20" s="48"/>
      <c r="H20" s="48"/>
      <c r="I20" s="48"/>
      <c r="J20" s="48"/>
      <c r="N20" s="5" t="s">
        <v>18</v>
      </c>
      <c r="O20" s="27">
        <f>IF(OR(N20="",COUNTIF(N$11:N20,N20)&gt;1),"",COUNTIF(N$11:N$27,"&gt;="&amp;N20))</f>
        <v>6</v>
      </c>
      <c r="P20" s="4" t="str">
        <f>IF(ROW()-10&gt;COUNT(O$11:O$27),"",INDEX(N$11:N$27,MATCH(LARGE(O$11:O$27,ROW()-10),O$11:O$27,0)))</f>
        <v>RAISIN</v>
      </c>
      <c r="Q20" s="5" t="s">
        <v>18</v>
      </c>
      <c r="R20" s="27">
        <f>IF(OR(Q20="",COUNTIF(Q$11:Q20,Q20)&gt;1),"",COUNTIF(Q$11:Q$27,"&gt;="&amp;Q20))</f>
        <v>6</v>
      </c>
      <c r="S20" s="4" t="str">
        <f t="shared" si="0"/>
        <v/>
      </c>
      <c r="T20" s="5" t="s">
        <v>18</v>
      </c>
      <c r="U20" s="27">
        <f>IF(OR(T20="",COUNTIF(T$11:T20,T20)&gt;1),"",COUNTIF(T$11:T$27,"&gt;="&amp;T20))</f>
        <v>6</v>
      </c>
      <c r="V20" s="4" t="str">
        <f t="shared" si="1"/>
        <v>RAISIN</v>
      </c>
      <c r="W20" s="5" t="s">
        <v>18</v>
      </c>
      <c r="X20" s="27">
        <f>IF(OR(W20="",COUNTIF(W$11:W20,W20)&gt;1),"",COUNTIF(W$11:W$27,"&gt;="&amp;W20))</f>
        <v>6</v>
      </c>
      <c r="Y20" s="4" t="str">
        <f t="shared" si="2"/>
        <v>RAISIN</v>
      </c>
      <c r="Z20" s="5" t="s">
        <v>18</v>
      </c>
      <c r="AA20" s="27">
        <f>IF(OR(Z20="",COUNTIF(Z$11:Z20,Z20)&gt;1),"",COUNTIF(Z$11:Z$27,"&gt;="&amp;Z20))</f>
        <v>6</v>
      </c>
      <c r="AB20" s="4" t="str">
        <f t="shared" si="3"/>
        <v>RAISIN</v>
      </c>
      <c r="AC20" s="5"/>
      <c r="AD20" s="27" t="str">
        <f>IF(OR(AC20="",COUNTIF(AC$11:AC20,AC20)&gt;1),"",COUNTIF(AC$11:AC$27,"&gt;="&amp;AC20))</f>
        <v/>
      </c>
      <c r="AE20" s="4" t="str">
        <f t="shared" si="4"/>
        <v/>
      </c>
      <c r="AF20" s="5"/>
      <c r="AG20" s="27" t="str">
        <f>IF(OR(AF20="",COUNTIF(AF$11:AF20,AF20)&gt;1),"",COUNTIF(AF$11:AF$27,"&gt;="&amp;AF20))</f>
        <v/>
      </c>
      <c r="AH20" s="7" t="str">
        <f>IF(ROW()-10&gt;COUNT(AG$11:AG$27),"",INDEX(AF$11:AF$27,MATCH(LARGE(AG$11:AG$27,ROW()-10),AG$11:AG$27,0)))</f>
        <v/>
      </c>
    </row>
    <row r="21" spans="1:36" ht="15" customHeight="1">
      <c r="A21" s="46"/>
      <c r="B21" s="48"/>
      <c r="C21" s="48"/>
      <c r="D21" s="48"/>
      <c r="E21" s="48"/>
      <c r="F21" s="48"/>
      <c r="G21" s="48"/>
      <c r="H21" s="48"/>
      <c r="I21" s="48"/>
      <c r="J21" s="48"/>
      <c r="N21" s="5"/>
      <c r="O21" s="27" t="str">
        <f>IF(OR(N21="",COUNTIF(N$11:N21,N21)&gt;1),"",COUNTIF(N$11:N$27,"&gt;="&amp;N21))</f>
        <v/>
      </c>
      <c r="P21" s="4" t="str">
        <f t="shared" si="6"/>
        <v/>
      </c>
      <c r="Q21" s="5"/>
      <c r="R21" s="27" t="str">
        <f>IF(OR(Q21="",COUNTIF(Q$11:Q21,Q21)&gt;1),"",COUNTIF(Q$11:Q$27,"&gt;="&amp;Q21))</f>
        <v/>
      </c>
      <c r="S21" s="4" t="str">
        <f t="shared" si="0"/>
        <v/>
      </c>
      <c r="T21" s="5"/>
      <c r="U21" s="27" t="str">
        <f>IF(OR(T21="",COUNTIF(T$11:T21,T21)&gt;1),"",COUNTIF(T$11:T$27,"&gt;="&amp;T21))</f>
        <v/>
      </c>
      <c r="V21" s="4" t="str">
        <f t="shared" si="1"/>
        <v/>
      </c>
      <c r="W21" s="5"/>
      <c r="X21" s="27" t="str">
        <f>IF(OR(W21="",COUNTIF(W$11:W21,W21)&gt;1),"",COUNTIF(W$11:W$27,"&gt;="&amp;W21))</f>
        <v/>
      </c>
      <c r="Y21" s="4" t="str">
        <f t="shared" si="2"/>
        <v/>
      </c>
      <c r="Z21" s="5"/>
      <c r="AA21" s="27" t="str">
        <f>IF(OR(Z21="",COUNTIF(Z$11:Z21,Z21)&gt;1),"",COUNTIF(Z$11:Z$27,"&gt;="&amp;Z21))</f>
        <v/>
      </c>
      <c r="AB21" s="4" t="str">
        <f t="shared" si="3"/>
        <v/>
      </c>
      <c r="AC21" s="5"/>
      <c r="AD21" s="27" t="str">
        <f>IF(OR(AC21="",COUNTIF(AC$11:AC21,AC21)&gt;1),"",COUNTIF(AC$11:AC$27,"&gt;="&amp;AC21))</f>
        <v/>
      </c>
      <c r="AE21" s="4" t="str">
        <f t="shared" si="4"/>
        <v/>
      </c>
      <c r="AF21" s="5"/>
      <c r="AG21" s="27" t="str">
        <f>IF(OR(AF21="",COUNTIF(AF$11:AF21,AF21)&gt;1),"",COUNTIF(AF$11:AF$27,"&gt;="&amp;AF21))</f>
        <v/>
      </c>
      <c r="AH21" s="7" t="str">
        <f t="shared" si="5"/>
        <v/>
      </c>
    </row>
    <row r="22" spans="1:36" ht="15" customHeight="1">
      <c r="A22" s="46"/>
      <c r="B22" s="48"/>
      <c r="C22" s="48"/>
      <c r="D22" s="48"/>
      <c r="E22" s="48"/>
      <c r="F22" s="48"/>
      <c r="G22" s="48"/>
      <c r="H22" s="48"/>
      <c r="I22" s="48"/>
      <c r="J22" s="48"/>
      <c r="N22" s="8"/>
      <c r="O22" s="27" t="str">
        <f>IF(OR(N22="",COUNTIF(N$11:N22,N22)&gt;1),"",COUNTIF(N$11:N$27,"&gt;="&amp;N22))</f>
        <v/>
      </c>
      <c r="P22" s="4" t="str">
        <f t="shared" si="6"/>
        <v/>
      </c>
      <c r="Q22" s="8"/>
      <c r="R22" s="27" t="str">
        <f>IF(OR(Q22="",COUNTIF(Q$11:Q22,Q22)&gt;1),"",COUNTIF(Q$11:Q$27,"&gt;="&amp;Q22))</f>
        <v/>
      </c>
      <c r="S22" s="4" t="str">
        <f t="shared" si="0"/>
        <v/>
      </c>
      <c r="T22" s="8"/>
      <c r="U22" s="27" t="str">
        <f>IF(OR(T22="",COUNTIF(T$11:T22,T22)&gt;1),"",COUNTIF(T$11:T$27,"&gt;="&amp;T22))</f>
        <v/>
      </c>
      <c r="V22" s="4" t="str">
        <f t="shared" si="1"/>
        <v/>
      </c>
      <c r="W22" s="8"/>
      <c r="X22" s="27" t="str">
        <f>IF(OR(W22="",COUNTIF(W$11:W22,W22)&gt;1),"",COUNTIF(W$11:W$27,"&gt;="&amp;W22))</f>
        <v/>
      </c>
      <c r="Y22" s="4" t="str">
        <f t="shared" si="2"/>
        <v/>
      </c>
      <c r="Z22" s="8"/>
      <c r="AA22" s="27" t="str">
        <f>IF(OR(Z22="",COUNTIF(Z$11:Z22,Z22)&gt;1),"",COUNTIF(Z$11:Z$27,"&gt;="&amp;Z22))</f>
        <v/>
      </c>
      <c r="AB22" s="4" t="str">
        <f t="shared" si="3"/>
        <v/>
      </c>
      <c r="AC22" s="8"/>
      <c r="AD22" s="27" t="str">
        <f>IF(OR(AC22="",COUNTIF(AC$11:AC22,AC22)&gt;1),"",COUNTIF(AC$11:AC$27,"&gt;="&amp;AC22))</f>
        <v/>
      </c>
      <c r="AE22" s="4" t="str">
        <f t="shared" si="4"/>
        <v/>
      </c>
      <c r="AF22" s="8"/>
      <c r="AG22" s="27" t="str">
        <f>IF(OR(AF22="",COUNTIF(AF$11:AF22,AF22)&gt;1),"",COUNTIF(AF$11:AF$27,"&gt;="&amp;AF22))</f>
        <v/>
      </c>
      <c r="AH22" s="7" t="str">
        <f t="shared" si="5"/>
        <v/>
      </c>
    </row>
    <row r="23" spans="1:36">
      <c r="A23" s="48"/>
      <c r="B23" s="48"/>
      <c r="C23" s="48"/>
      <c r="D23" s="48"/>
      <c r="E23" s="48"/>
      <c r="F23" s="48"/>
      <c r="G23" s="48"/>
      <c r="H23" s="48"/>
      <c r="I23" s="48"/>
      <c r="J23" s="48"/>
      <c r="N23" s="8"/>
      <c r="O23" s="27" t="str">
        <f>IF(OR(N23="",COUNTIF(N$11:N23,N23)&gt;1),"",COUNTIF(N$11:N$27,"&gt;="&amp;N23))</f>
        <v/>
      </c>
      <c r="P23" s="4" t="str">
        <f t="shared" si="6"/>
        <v/>
      </c>
      <c r="Q23" s="8"/>
      <c r="R23" s="27" t="str">
        <f>IF(OR(Q23="",COUNTIF(Q$11:Q23,Q23)&gt;1),"",COUNTIF(Q$11:Q$27,"&gt;="&amp;Q23))</f>
        <v/>
      </c>
      <c r="S23" s="4" t="str">
        <f t="shared" si="0"/>
        <v/>
      </c>
      <c r="T23" s="8"/>
      <c r="U23" s="27" t="str">
        <f>IF(OR(T23="",COUNTIF(T$11:T23,T23)&gt;1),"",COUNTIF(T$11:T$27,"&gt;="&amp;T23))</f>
        <v/>
      </c>
      <c r="V23" s="4" t="str">
        <f t="shared" si="1"/>
        <v/>
      </c>
      <c r="W23" s="8"/>
      <c r="X23" s="27" t="str">
        <f>IF(OR(W23="",COUNTIF(W$11:W23,W23)&gt;1),"",COUNTIF(W$11:W$27,"&gt;="&amp;W23))</f>
        <v/>
      </c>
      <c r="Y23" s="4" t="str">
        <f t="shared" si="2"/>
        <v/>
      </c>
      <c r="Z23" s="8"/>
      <c r="AA23" s="27" t="str">
        <f>IF(OR(Z23="",COUNTIF(Z$11:Z23,Z23)&gt;1),"",COUNTIF(Z$11:Z$27,"&gt;="&amp;Z23))</f>
        <v/>
      </c>
      <c r="AB23" s="4" t="str">
        <f t="shared" si="3"/>
        <v/>
      </c>
      <c r="AC23" s="8"/>
      <c r="AD23" s="27" t="str">
        <f>IF(OR(AC23="",COUNTIF(AC$11:AC23,AC23)&gt;1),"",COUNTIF(AC$11:AC$27,"&gt;="&amp;AC23))</f>
        <v/>
      </c>
      <c r="AE23" s="4" t="str">
        <f t="shared" si="4"/>
        <v/>
      </c>
      <c r="AF23" s="8"/>
      <c r="AG23" s="27" t="str">
        <f>IF(OR(AF23="",COUNTIF(AF$11:AF23,AF23)&gt;1),"",COUNTIF(AF$11:AF$27,"&gt;="&amp;AF23))</f>
        <v/>
      </c>
      <c r="AH23" s="7" t="str">
        <f t="shared" si="5"/>
        <v/>
      </c>
      <c r="AJ23" t="s">
        <v>8</v>
      </c>
    </row>
    <row r="24" spans="1:36">
      <c r="N24" s="8"/>
      <c r="O24" s="27" t="str">
        <f>IF(OR(N24="",COUNTIF(N$11:N24,N24)&gt;1),"",COUNTIF(N$11:N$27,"&gt;="&amp;N24))</f>
        <v/>
      </c>
      <c r="P24" s="4" t="str">
        <f t="shared" si="6"/>
        <v/>
      </c>
      <c r="Q24" s="8"/>
      <c r="R24" s="27" t="str">
        <f>IF(OR(Q24="",COUNTIF(Q$11:Q24,Q24)&gt;1),"",COUNTIF(Q$11:Q$27,"&gt;="&amp;Q24))</f>
        <v/>
      </c>
      <c r="S24" s="4" t="str">
        <f t="shared" si="0"/>
        <v/>
      </c>
      <c r="T24" s="8"/>
      <c r="U24" s="27" t="str">
        <f>IF(OR(T24="",COUNTIF(T$11:T24,T24)&gt;1),"",COUNTIF(T$11:T$27,"&gt;="&amp;T24))</f>
        <v/>
      </c>
      <c r="V24" s="4" t="str">
        <f t="shared" si="1"/>
        <v/>
      </c>
      <c r="W24" s="8"/>
      <c r="X24" s="27" t="str">
        <f>IF(OR(W24="",COUNTIF(W$11:W24,W24)&gt;1),"",COUNTIF(W$11:W$27,"&gt;="&amp;W24))</f>
        <v/>
      </c>
      <c r="Y24" s="4" t="str">
        <f t="shared" si="2"/>
        <v/>
      </c>
      <c r="Z24" s="8"/>
      <c r="AA24" s="27" t="str">
        <f>IF(OR(Z24="",COUNTIF(Z$11:Z24,Z24)&gt;1),"",COUNTIF(Z$11:Z$27,"&gt;="&amp;Z24))</f>
        <v/>
      </c>
      <c r="AB24" s="4" t="str">
        <f t="shared" si="3"/>
        <v/>
      </c>
      <c r="AC24" s="8"/>
      <c r="AD24" s="27" t="str">
        <f>IF(OR(AC24="",COUNTIF(AC$11:AC24,AC24)&gt;1),"",COUNTIF(AC$11:AC$27,"&gt;="&amp;AC24))</f>
        <v/>
      </c>
      <c r="AE24" s="4" t="str">
        <f t="shared" si="4"/>
        <v/>
      </c>
      <c r="AF24" s="8"/>
      <c r="AG24" s="27" t="str">
        <f>IF(OR(AF24="",COUNTIF(AF$11:AF24,AF24)&gt;1),"",COUNTIF(AF$11:AF$27,"&gt;="&amp;AF24))</f>
        <v/>
      </c>
      <c r="AH24" s="7" t="str">
        <f t="shared" si="5"/>
        <v/>
      </c>
    </row>
    <row r="25" spans="1:36">
      <c r="N25" s="8"/>
      <c r="O25" s="27" t="str">
        <f>IF(OR(N25="",COUNTIF(N$11:N25,N25)&gt;1),"",COUNTIF(N$11:N$27,"&gt;="&amp;N25))</f>
        <v/>
      </c>
      <c r="P25" s="4" t="str">
        <f t="shared" si="6"/>
        <v/>
      </c>
      <c r="Q25" s="8"/>
      <c r="R25" s="27" t="str">
        <f>IF(OR(Q25="",COUNTIF(Q$11:Q25,Q25)&gt;1),"",COUNTIF(Q$11:Q$27,"&gt;="&amp;Q25))</f>
        <v/>
      </c>
      <c r="S25" s="4" t="str">
        <f t="shared" si="0"/>
        <v/>
      </c>
      <c r="T25" s="8"/>
      <c r="U25" s="27" t="str">
        <f>IF(OR(T25="",COUNTIF(T$11:T25,T25)&gt;1),"",COUNTIF(T$11:T$27,"&gt;="&amp;T25))</f>
        <v/>
      </c>
      <c r="V25" s="4" t="str">
        <f t="shared" si="1"/>
        <v/>
      </c>
      <c r="W25" s="8"/>
      <c r="X25" s="27" t="str">
        <f>IF(OR(W25="",COUNTIF(W$11:W25,W25)&gt;1),"",COUNTIF(W$11:W$27,"&gt;="&amp;W25))</f>
        <v/>
      </c>
      <c r="Y25" s="4" t="str">
        <f t="shared" si="2"/>
        <v/>
      </c>
      <c r="Z25" s="8"/>
      <c r="AA25" s="27" t="str">
        <f>IF(OR(Z25="",COUNTIF(Z$11:Z25,Z25)&gt;1),"",COUNTIF(Z$11:Z$27,"&gt;="&amp;Z25))</f>
        <v/>
      </c>
      <c r="AB25" s="4" t="str">
        <f t="shared" si="3"/>
        <v/>
      </c>
      <c r="AC25" s="8"/>
      <c r="AD25" s="27" t="str">
        <f>IF(OR(AC25="",COUNTIF(AC$11:AC25,AC25)&gt;1),"",COUNTIF(AC$11:AC$27,"&gt;="&amp;AC25))</f>
        <v/>
      </c>
      <c r="AE25" s="4" t="str">
        <f t="shared" si="4"/>
        <v/>
      </c>
      <c r="AF25" s="8"/>
      <c r="AG25" s="27" t="str">
        <f>IF(OR(AF25="",COUNTIF(AF$11:AF25,AF25)&gt;1),"",COUNTIF(AF$11:AF$27,"&gt;="&amp;AF25))</f>
        <v/>
      </c>
      <c r="AH25" s="7" t="str">
        <f t="shared" si="5"/>
        <v/>
      </c>
    </row>
    <row r="26" spans="1:36">
      <c r="N26" s="8"/>
      <c r="O26" s="27" t="str">
        <f>IF(OR(N26="",COUNTIF(N$11:N26,N26)&gt;1),"",COUNTIF(N$11:N$27,"&gt;="&amp;N26))</f>
        <v/>
      </c>
      <c r="P26" s="4" t="str">
        <f t="shared" si="6"/>
        <v/>
      </c>
      <c r="Q26" s="8"/>
      <c r="R26" s="27" t="str">
        <f>IF(OR(Q26="",COUNTIF(Q$11:Q26,Q26)&gt;1),"",COUNTIF(Q$11:Q$27,"&gt;="&amp;Q26))</f>
        <v/>
      </c>
      <c r="S26" s="4" t="str">
        <f t="shared" si="0"/>
        <v/>
      </c>
      <c r="T26" s="8"/>
      <c r="U26" s="27" t="str">
        <f>IF(OR(T26="",COUNTIF(T$11:T26,T26)&gt;1),"",COUNTIF(T$11:T$27,"&gt;="&amp;T26))</f>
        <v/>
      </c>
      <c r="V26" s="4" t="str">
        <f t="shared" si="1"/>
        <v/>
      </c>
      <c r="W26" s="8"/>
      <c r="X26" s="27" t="str">
        <f>IF(OR(W26="",COUNTIF(W$11:W26,W26)&gt;1),"",COUNTIF(W$11:W$27,"&gt;="&amp;W26))</f>
        <v/>
      </c>
      <c r="Y26" s="4" t="str">
        <f t="shared" si="2"/>
        <v/>
      </c>
      <c r="Z26" s="8"/>
      <c r="AA26" s="27" t="str">
        <f>IF(OR(Z26="",COUNTIF(Z$11:Z26,Z26)&gt;1),"",COUNTIF(Z$11:Z$27,"&gt;="&amp;Z26))</f>
        <v/>
      </c>
      <c r="AB26" s="4" t="str">
        <f t="shared" si="3"/>
        <v/>
      </c>
      <c r="AC26" s="8"/>
      <c r="AD26" s="27" t="str">
        <f>IF(OR(AC26="",COUNTIF(AC$11:AC26,AC26)&gt;1),"",COUNTIF(AC$11:AC$27,"&gt;="&amp;AC26))</f>
        <v/>
      </c>
      <c r="AE26" s="4" t="str">
        <f t="shared" si="4"/>
        <v/>
      </c>
      <c r="AF26" s="8"/>
      <c r="AG26" s="27" t="str">
        <f>IF(OR(AF26="",COUNTIF(AF$11:AF26,AF26)&gt;1),"",COUNTIF(AF$11:AF$27,"&gt;="&amp;AF26))</f>
        <v/>
      </c>
      <c r="AH26" s="7" t="str">
        <f t="shared" si="5"/>
        <v/>
      </c>
    </row>
    <row r="27" spans="1:36" ht="15.75" thickBot="1">
      <c r="F27" t="s">
        <v>8</v>
      </c>
      <c r="N27" s="9"/>
      <c r="O27" s="28" t="str">
        <f>IF(OR(N27="",COUNTIF(N$11:N27,N27)&gt;1),"",COUNTIF(N$11:N$27,"&gt;="&amp;N27))</f>
        <v/>
      </c>
      <c r="P27" s="10" t="str">
        <f t="shared" si="6"/>
        <v/>
      </c>
      <c r="Q27" s="9"/>
      <c r="R27" s="28" t="str">
        <f>IF(OR(Q27="",COUNTIF(Q$11:Q27,Q27)&gt;1),"",COUNTIF(Q$11:Q$27,"&gt;="&amp;Q27))</f>
        <v/>
      </c>
      <c r="S27" s="10" t="str">
        <f t="shared" si="0"/>
        <v/>
      </c>
      <c r="T27" s="9"/>
      <c r="U27" s="28" t="str">
        <f>IF(OR(T27="",COUNTIF(T$11:T27,T27)&gt;1),"",COUNTIF(T$11:T$27,"&gt;="&amp;T27))</f>
        <v/>
      </c>
      <c r="V27" s="10" t="str">
        <f t="shared" si="1"/>
        <v/>
      </c>
      <c r="W27" s="9"/>
      <c r="X27" s="28" t="str">
        <f>IF(OR(W27="",COUNTIF(W$11:W27,W27)&gt;1),"",COUNTIF(W$11:W$27,"&gt;="&amp;W27))</f>
        <v/>
      </c>
      <c r="Y27" s="10" t="str">
        <f t="shared" si="2"/>
        <v/>
      </c>
      <c r="Z27" s="9"/>
      <c r="AA27" s="28" t="str">
        <f>IF(OR(Z27="",COUNTIF(Z$11:Z27,Z27)&gt;1),"",COUNTIF(Z$11:Z$27,"&gt;="&amp;Z27))</f>
        <v/>
      </c>
      <c r="AB27" s="10" t="str">
        <f t="shared" si="3"/>
        <v/>
      </c>
      <c r="AC27" s="9"/>
      <c r="AD27" s="28" t="str">
        <f>IF(OR(AC27="",COUNTIF(AC$11:AC27,AC27)&gt;1),"",COUNTIF(AC$11:AC$27,"&gt;="&amp;AC27))</f>
        <v/>
      </c>
      <c r="AE27" s="10" t="str">
        <f t="shared" si="4"/>
        <v/>
      </c>
      <c r="AF27" s="9"/>
      <c r="AG27" s="28" t="str">
        <f>IF(OR(AF27="",COUNTIF(AF$11:AF27,AF27)&gt;1),"",COUNTIF(AF$11:AF$27,"&gt;="&amp;AF27))</f>
        <v/>
      </c>
      <c r="AH27" s="10" t="str">
        <f t="shared" si="5"/>
        <v/>
      </c>
    </row>
    <row r="28" spans="1:36">
      <c r="N28" s="11"/>
      <c r="O28" s="12"/>
      <c r="P28" s="11"/>
      <c r="Q28" s="11"/>
      <c r="R28" s="12"/>
      <c r="S28" s="11"/>
      <c r="T28" s="11"/>
      <c r="U28" s="12"/>
      <c r="V28" s="11"/>
      <c r="W28" s="11"/>
      <c r="X28" s="12"/>
      <c r="Y28" s="11"/>
      <c r="Z28" s="11"/>
      <c r="AA28" s="12"/>
      <c r="AB28" s="11"/>
      <c r="AC28" s="11"/>
      <c r="AD28" s="12"/>
      <c r="AE28" s="11"/>
      <c r="AF28" s="11"/>
      <c r="AG28" s="12"/>
      <c r="AH28" s="11"/>
    </row>
    <row r="29" spans="1:36" ht="15.75" thickBot="1">
      <c r="N29" s="11"/>
      <c r="O29" s="12"/>
      <c r="P29" s="11"/>
      <c r="Q29" s="11"/>
      <c r="R29" s="12"/>
      <c r="S29" s="11"/>
      <c r="T29" s="11"/>
      <c r="U29" s="20"/>
      <c r="V29" s="11"/>
      <c r="W29" s="11"/>
      <c r="X29" s="12"/>
      <c r="Y29" s="11"/>
      <c r="Z29" s="11"/>
      <c r="AA29" s="12"/>
      <c r="AB29" s="11"/>
      <c r="AC29" s="11"/>
      <c r="AD29" s="12"/>
      <c r="AE29" s="11"/>
      <c r="AF29" s="11"/>
      <c r="AG29" s="12"/>
      <c r="AH29" s="11"/>
    </row>
    <row r="30" spans="1:36" ht="16.5" thickBot="1">
      <c r="N30" s="2"/>
      <c r="O30" s="52" t="s">
        <v>0</v>
      </c>
      <c r="P30" s="53"/>
      <c r="Q30" s="2"/>
      <c r="R30" s="52" t="s">
        <v>1</v>
      </c>
      <c r="S30" s="53"/>
      <c r="T30" s="2"/>
      <c r="U30" s="52" t="s">
        <v>2</v>
      </c>
      <c r="V30" s="53"/>
      <c r="W30" s="2"/>
      <c r="X30" s="52" t="s">
        <v>3</v>
      </c>
      <c r="Y30" s="53"/>
      <c r="Z30" s="2"/>
      <c r="AA30" s="52" t="s">
        <v>4</v>
      </c>
      <c r="AB30" s="54"/>
      <c r="AC30" s="14"/>
      <c r="AD30" s="57" t="s">
        <v>5</v>
      </c>
      <c r="AE30" s="60"/>
      <c r="AF30" s="2"/>
      <c r="AG30" s="57" t="s">
        <v>6</v>
      </c>
      <c r="AH30" s="58"/>
    </row>
    <row r="31" spans="1:36" ht="16.5" thickBot="1">
      <c r="N31" s="15"/>
      <c r="O31" s="55">
        <v>42037</v>
      </c>
      <c r="P31" s="59"/>
      <c r="Q31" s="15"/>
      <c r="R31" s="55">
        <v>42038</v>
      </c>
      <c r="S31" s="59"/>
      <c r="T31" s="15"/>
      <c r="U31" s="55">
        <v>42039</v>
      </c>
      <c r="V31" s="59"/>
      <c r="W31" s="15"/>
      <c r="X31" s="55">
        <v>42040</v>
      </c>
      <c r="Y31" s="59"/>
      <c r="Z31" s="15"/>
      <c r="AA31" s="55">
        <v>42041</v>
      </c>
      <c r="AB31" s="56"/>
      <c r="AC31" s="15"/>
      <c r="AD31" s="55">
        <v>42042</v>
      </c>
      <c r="AE31" s="59"/>
      <c r="AF31" s="15"/>
      <c r="AG31" s="55">
        <v>42043</v>
      </c>
      <c r="AH31" s="59"/>
    </row>
    <row r="32" spans="1:36" ht="15.75" thickBot="1">
      <c r="N32" s="33"/>
      <c r="O32" s="37"/>
      <c r="P32" s="35" t="s">
        <v>7</v>
      </c>
      <c r="Q32" s="33"/>
      <c r="R32" s="37"/>
      <c r="S32" s="35" t="s">
        <v>7</v>
      </c>
      <c r="T32" s="33"/>
      <c r="U32" s="37"/>
      <c r="V32" s="35" t="s">
        <v>7</v>
      </c>
      <c r="W32" s="33"/>
      <c r="X32" s="37"/>
      <c r="Y32" s="35" t="s">
        <v>7</v>
      </c>
      <c r="Z32" s="33"/>
      <c r="AA32" s="37"/>
      <c r="AB32" s="35" t="s">
        <v>7</v>
      </c>
      <c r="AC32" s="33"/>
      <c r="AD32" s="37"/>
      <c r="AE32" s="35" t="s">
        <v>7</v>
      </c>
      <c r="AF32" s="33"/>
      <c r="AG32" s="37"/>
      <c r="AH32" s="36" t="s">
        <v>7</v>
      </c>
    </row>
    <row r="33" spans="14:34">
      <c r="N33" s="16" t="s">
        <v>19</v>
      </c>
      <c r="O33" s="32">
        <f>IF(OR(N33="",COUNTIF(N$33:N33,N33)&gt;1),"",COUNTIF(N$33:N$49,"&gt;="&amp;N33))</f>
        <v>6</v>
      </c>
      <c r="P33" s="4" t="str">
        <f>IF(ROW()-32&gt;COUNT(O$33:O$49),"",INDEX(N$33:N$49,MATCH(LARGE(O$33:O$49,ROW()-32),O$33:O$49,0)))</f>
        <v>ARBRE</v>
      </c>
      <c r="Q33" s="16" t="s">
        <v>19</v>
      </c>
      <c r="R33" s="32">
        <f>IF(OR(Q33="",COUNTIF(Q$33:Q33,Q33)&gt;1),"",COUNTIF(Q$33:Q$49,"&gt;="&amp;Q33))</f>
        <v>6</v>
      </c>
      <c r="S33" s="4" t="str">
        <f>IF(ROW()-32&gt;COUNT(R$33:R$49),"",INDEX(Q$33:Q$49,MATCH(LARGE(R$33:R$49,ROW()-32),R$33:R$49,0)))</f>
        <v>ARBRE</v>
      </c>
      <c r="T33" s="16" t="s">
        <v>19</v>
      </c>
      <c r="U33" s="32">
        <f>IF(OR(T33="",COUNTIF(T$33:T33,T33)&gt;1),"",COUNTIF(T$33:T$49,"&gt;="&amp;T33))</f>
        <v>6</v>
      </c>
      <c r="V33" s="4" t="str">
        <f>IF(ROW()-32&gt;COUNT(U$33:U$49),"",INDEX(T$33:T$49,MATCH(LARGE(U$33:U$49,ROW()-32),U$33:U$49,0)))</f>
        <v>ARBRE</v>
      </c>
      <c r="W33" s="16" t="s">
        <v>19</v>
      </c>
      <c r="X33" s="32">
        <f>IF(OR(W33="",COUNTIF(W$33:W33,W33)&gt;1),"",COUNTIF(W$33:W$49,"&gt;="&amp;W33))</f>
        <v>6</v>
      </c>
      <c r="Y33" s="4" t="str">
        <f>IF(ROW()-32&gt;COUNT(X$33:X$49),"",INDEX(W$33:W$49,MATCH(LARGE(X$33:X$49,ROW()-32),X$33:X$49,0)))</f>
        <v>ARBRE</v>
      </c>
      <c r="Z33" s="16" t="s">
        <v>19</v>
      </c>
      <c r="AA33" s="32">
        <f>IF(OR(Z33="",COUNTIF(Z$33:Z33,Z33)&gt;1),"",COUNTIF(Z$33:Z$49,"&gt;="&amp;Z33))</f>
        <v>6</v>
      </c>
      <c r="AB33" s="4" t="str">
        <f>IF(ROW()-32&gt;COUNT(AA$33:AA$49),"",INDEX(Z$33:Z$49,MATCH(LARGE(AA$33:AA$49,ROW()-32),AA$33:AA$49,0)))</f>
        <v>ARBRE</v>
      </c>
      <c r="AC33" s="16" t="s">
        <v>33</v>
      </c>
      <c r="AD33" s="32">
        <f>IF(OR(AC33="",COUNTIF(AC$33:AC33,AC33)&gt;1),"",COUNTIF(AC$33:AC$49,"&gt;="&amp;AC33))</f>
        <v>3</v>
      </c>
      <c r="AE33" s="4" t="str">
        <f>IF(ROW()-32&gt;COUNT(AD$33:AD$49),"",INDEX(AC$33:AC$49,MATCH(LARGE(AD$33:AD$49,ROW()-32),AD$33:AD$49,0)))</f>
        <v>BELETTE</v>
      </c>
      <c r="AF33" s="16" t="s">
        <v>33</v>
      </c>
      <c r="AG33" s="32">
        <f>IF(OR(AF33="",COUNTIF(AF$33:AF33,AF33)&gt;1),"",COUNTIF(AF$33:AF$49,"&gt;="&amp;AF33))</f>
        <v>3</v>
      </c>
      <c r="AH33" s="7" t="str">
        <f>IF(ROW()-32&gt;COUNT(AG$33:AG$49),"",INDEX(AF$33:AF$49,MATCH(LARGE(AG$33:AG$49,ROW()-32),AG$33:AG$49,0)))</f>
        <v>BELETTE</v>
      </c>
    </row>
    <row r="34" spans="14:34">
      <c r="N34" s="8" t="s">
        <v>21</v>
      </c>
      <c r="O34" s="27">
        <f>IF(OR(N34="",COUNTIF(N$33:N34,N34)&gt;1),"",COUNTIF(N$33:N$49,"&gt;="&amp;N34))</f>
        <v>5</v>
      </c>
      <c r="P34" s="4" t="str">
        <f t="shared" ref="P34:P49" si="7">IF(ROW()-32&gt;COUNT(O$33:O$49),"",INDEX(N$33:N$49,MATCH(LARGE(O$33:O$49,ROW()-32),O$33:O$49,0)))</f>
        <v>CHRIS</v>
      </c>
      <c r="Q34" s="8" t="s">
        <v>21</v>
      </c>
      <c r="R34" s="27">
        <f>IF(OR(Q34="",COUNTIF(Q$33:Q34,Q34)&gt;1),"",COUNTIF(Q$33:Q$49,"&gt;="&amp;Q34))</f>
        <v>5</v>
      </c>
      <c r="S34" s="4" t="str">
        <f t="shared" ref="S34:S49" si="8">IF(ROW()-32&gt;COUNT(R$33:R$49),"",INDEX(Q$33:Q$49,MATCH(LARGE(R$33:R$49,ROW()-32),R$33:R$49,0)))</f>
        <v>CHRIS</v>
      </c>
      <c r="T34" s="8" t="s">
        <v>21</v>
      </c>
      <c r="U34" s="27">
        <f>IF(OR(T34="",COUNTIF(T$33:T34,T34)&gt;1),"",COUNTIF(T$33:T$49,"&gt;="&amp;T34))</f>
        <v>5</v>
      </c>
      <c r="V34" s="4" t="str">
        <f t="shared" ref="V34:V39" si="9">IF(ROW()-32&gt;COUNT(U$33:U$49),"",INDEX(T$33:T$49,MATCH(LARGE(U$33:U$49,ROW()-32),U$33:U$49,0)))</f>
        <v>CHRIS</v>
      </c>
      <c r="W34" s="8" t="s">
        <v>21</v>
      </c>
      <c r="X34" s="27">
        <f>IF(OR(W34="",COUNTIF(W$33:W34,W34)&gt;1),"",COUNTIF(W$33:W$49,"&gt;="&amp;W34))</f>
        <v>5</v>
      </c>
      <c r="Y34" s="4" t="str">
        <f t="shared" ref="Y34:Y39" si="10">IF(ROW()-32&gt;COUNT(X$33:X$49),"",INDEX(W$33:W$49,MATCH(LARGE(X$33:X$49,ROW()-32),X$33:X$49,0)))</f>
        <v>CHRIS</v>
      </c>
      <c r="Z34" s="8" t="s">
        <v>21</v>
      </c>
      <c r="AA34" s="27">
        <f>IF(OR(Z34="",COUNTIF(Z$33:Z34,Z34)&gt;1),"",COUNTIF(Z$33:Z$49,"&gt;="&amp;Z34))</f>
        <v>5</v>
      </c>
      <c r="AB34" s="4" t="str">
        <f t="shared" ref="AB34:AB39" si="11">IF(ROW()-32&gt;COUNT(AA$33:AA$49),"",INDEX(Z$33:Z$49,MATCH(LARGE(AA$33:AA$49,ROW()-32),AA$33:AA$49,0)))</f>
        <v>CHRIS</v>
      </c>
      <c r="AC34" s="8" t="s">
        <v>34</v>
      </c>
      <c r="AD34" s="27">
        <f>IF(OR(AC34="",COUNTIF(AC$33:AC34,AC34)&gt;1),"",COUNTIF(AC$33:AC$49,"&gt;="&amp;AC34))</f>
        <v>5</v>
      </c>
      <c r="AE34" s="4" t="str">
        <f t="shared" ref="AE34:AE39" si="12">IF(ROW()-32&gt;COUNT(AD$33:AD$49),"",INDEX(AC$33:AC$49,MATCH(LARGE(AD$33:AD$49,ROW()-32),AD$33:AD$49,0)))</f>
        <v>CHEVRE</v>
      </c>
      <c r="AF34" s="8" t="s">
        <v>34</v>
      </c>
      <c r="AG34" s="27">
        <f>IF(OR(AF34="",COUNTIF(AF$33:AF34,AF34)&gt;1),"",COUNTIF(AF$33:AF$49,"&gt;="&amp;AF34))</f>
        <v>5</v>
      </c>
      <c r="AH34" s="7" t="str">
        <f t="shared" ref="AH34:AH39" si="13">IF(ROW()-32&gt;COUNT(AG$33:AG$49),"",INDEX(AF$33:AF$49,MATCH(LARGE(AG$33:AG$49,ROW()-32),AG$33:AG$49,0)))</f>
        <v>CHEVRE</v>
      </c>
    </row>
    <row r="35" spans="14:34">
      <c r="N35" s="8" t="s">
        <v>20</v>
      </c>
      <c r="O35" s="27">
        <f>IF(OR(N35="",COUNTIF(N$33:N35,N35)&gt;1),"",COUNTIF(N$33:N$49,"&gt;="&amp;N35))</f>
        <v>1</v>
      </c>
      <c r="P35" s="4" t="str">
        <f t="shared" si="7"/>
        <v>CHRISTOPHE</v>
      </c>
      <c r="Q35" s="8" t="s">
        <v>20</v>
      </c>
      <c r="R35" s="27">
        <f>IF(OR(Q35="",COUNTIF(Q$33:Q35,Q35)&gt;1),"",COUNTIF(Q$33:Q$49,"&gt;="&amp;Q35))</f>
        <v>1</v>
      </c>
      <c r="S35" s="4" t="str">
        <f t="shared" si="8"/>
        <v>CHRISTOPHE</v>
      </c>
      <c r="T35" s="8" t="s">
        <v>20</v>
      </c>
      <c r="U35" s="27">
        <f>IF(OR(T35="",COUNTIF(T$33:T35,T35)&gt;1),"",COUNTIF(T$33:T$49,"&gt;="&amp;T35))</f>
        <v>1</v>
      </c>
      <c r="V35" s="4" t="str">
        <f t="shared" si="9"/>
        <v>CHRISTOPHE</v>
      </c>
      <c r="W35" s="8" t="s">
        <v>20</v>
      </c>
      <c r="X35" s="27">
        <f>IF(OR(W35="",COUNTIF(W$33:W35,W35)&gt;1),"",COUNTIF(W$33:W$49,"&gt;="&amp;W35))</f>
        <v>1</v>
      </c>
      <c r="Y35" s="4" t="str">
        <f t="shared" si="10"/>
        <v>CHRISTOPHE</v>
      </c>
      <c r="Z35" s="8" t="s">
        <v>20</v>
      </c>
      <c r="AA35" s="27">
        <f>IF(OR(Z35="",COUNTIF(Z$33:Z35,Z35)&gt;1),"",COUNTIF(Z$33:Z$49,"&gt;="&amp;Z35))</f>
        <v>1</v>
      </c>
      <c r="AB35" s="4" t="str">
        <f t="shared" si="11"/>
        <v>CHRISTOPHE</v>
      </c>
      <c r="AC35" s="8" t="s">
        <v>35</v>
      </c>
      <c r="AD35" s="27">
        <f>IF(OR(AC35="",COUNTIF(AC$33:AC35,AC35)&gt;1),"",COUNTIF(AC$33:AC$49,"&gt;="&amp;AC35))</f>
        <v>4</v>
      </c>
      <c r="AE35" s="4" t="str">
        <f t="shared" si="12"/>
        <v>GIRAFLE</v>
      </c>
      <c r="AF35" s="8" t="s">
        <v>35</v>
      </c>
      <c r="AG35" s="27">
        <f>IF(OR(AF35="",COUNTIF(AF$33:AF35,AF35)&gt;1),"",COUNTIF(AF$33:AF$49,"&gt;="&amp;AF35))</f>
        <v>4</v>
      </c>
      <c r="AH35" s="7" t="str">
        <f t="shared" si="13"/>
        <v>GIRAFLE</v>
      </c>
    </row>
    <row r="36" spans="14:34">
      <c r="N36" s="5" t="s">
        <v>22</v>
      </c>
      <c r="O36" s="27">
        <f>IF(OR(N36="",COUNTIF(N$33:N36,N36)&gt;1),"",COUNTIF(N$33:N$49,"&gt;="&amp;N36))</f>
        <v>3</v>
      </c>
      <c r="P36" s="4" t="str">
        <f t="shared" si="7"/>
        <v>DOMINI</v>
      </c>
      <c r="Q36" s="5" t="s">
        <v>22</v>
      </c>
      <c r="R36" s="27">
        <f>IF(OR(Q36="",COUNTIF(Q$33:Q36,Q36)&gt;1),"",COUNTIF(Q$33:Q$49,"&gt;="&amp;Q36))</f>
        <v>3</v>
      </c>
      <c r="S36" s="4" t="str">
        <f t="shared" si="8"/>
        <v>DOMINI</v>
      </c>
      <c r="T36" s="5" t="s">
        <v>22</v>
      </c>
      <c r="U36" s="27">
        <f>IF(OR(T36="",COUNTIF(T$33:T36,T36)&gt;1),"",COUNTIF(T$33:T$49,"&gt;="&amp;T36))</f>
        <v>3</v>
      </c>
      <c r="V36" s="4" t="str">
        <f t="shared" si="9"/>
        <v>DOMINI</v>
      </c>
      <c r="W36" s="5" t="s">
        <v>22</v>
      </c>
      <c r="X36" s="27">
        <f>IF(OR(W36="",COUNTIF(W$33:W36,W36)&gt;1),"",COUNTIF(W$33:W$49,"&gt;="&amp;W36))</f>
        <v>3</v>
      </c>
      <c r="Y36" s="4" t="str">
        <f t="shared" si="10"/>
        <v>DOMINI</v>
      </c>
      <c r="Z36" s="5" t="s">
        <v>22</v>
      </c>
      <c r="AA36" s="27">
        <f>IF(OR(Z36="",COUNTIF(Z$33:Z36,Z36)&gt;1),"",COUNTIF(Z$33:Z$49,"&gt;="&amp;Z36))</f>
        <v>3</v>
      </c>
      <c r="AB36" s="4" t="str">
        <f t="shared" si="11"/>
        <v>DOMINI</v>
      </c>
      <c r="AC36" s="5" t="s">
        <v>36</v>
      </c>
      <c r="AD36" s="27">
        <f>IF(OR(AC36="",COUNTIF(AC$33:AC36,AC36)&gt;1),"",COUNTIF(AC$33:AC$49,"&gt;="&amp;AC36))</f>
        <v>1</v>
      </c>
      <c r="AE36" s="4" t="str">
        <f t="shared" si="12"/>
        <v>MOUTON</v>
      </c>
      <c r="AF36" s="5" t="s">
        <v>36</v>
      </c>
      <c r="AG36" s="27">
        <f>IF(OR(AF36="",COUNTIF(AF$33:AF36,AF36)&gt;1),"",COUNTIF(AF$33:AF$49,"&gt;="&amp;AF36))</f>
        <v>1</v>
      </c>
      <c r="AH36" s="7" t="str">
        <f t="shared" si="13"/>
        <v>MOUTON</v>
      </c>
    </row>
    <row r="37" spans="14:34">
      <c r="N37" s="5" t="s">
        <v>23</v>
      </c>
      <c r="O37" s="27">
        <f>IF(OR(N37="",COUNTIF(N$33:N37,N37)&gt;1),"",COUNTIF(N$33:N$49,"&gt;="&amp;N37))</f>
        <v>2</v>
      </c>
      <c r="P37" s="4" t="str">
        <f t="shared" si="7"/>
        <v>FEUILLE</v>
      </c>
      <c r="Q37" s="5" t="s">
        <v>23</v>
      </c>
      <c r="R37" s="27">
        <f>IF(OR(Q37="",COUNTIF(Q$33:Q37,Q37)&gt;1),"",COUNTIF(Q$33:Q$49,"&gt;="&amp;Q37))</f>
        <v>2</v>
      </c>
      <c r="S37" s="4" t="str">
        <f t="shared" si="8"/>
        <v>FEUILLE</v>
      </c>
      <c r="T37" s="5" t="s">
        <v>23</v>
      </c>
      <c r="U37" s="27">
        <f>IF(OR(T37="",COUNTIF(T$33:T37,T37)&gt;1),"",COUNTIF(T$33:T$49,"&gt;="&amp;T37))</f>
        <v>2</v>
      </c>
      <c r="V37" s="4" t="str">
        <f t="shared" si="9"/>
        <v>FEUILLE</v>
      </c>
      <c r="W37" s="5" t="s">
        <v>23</v>
      </c>
      <c r="X37" s="27">
        <f>IF(OR(W37="",COUNTIF(W$33:W37,W37)&gt;1),"",COUNTIF(W$33:W$49,"&gt;="&amp;W37))</f>
        <v>2</v>
      </c>
      <c r="Y37" s="4" t="str">
        <f t="shared" si="10"/>
        <v>FEUILLE</v>
      </c>
      <c r="Z37" s="5" t="s">
        <v>23</v>
      </c>
      <c r="AA37" s="27">
        <f>IF(OR(Z37="",COUNTIF(Z$33:Z37,Z37)&gt;1),"",COUNTIF(Z$33:Z$49,"&gt;="&amp;Z37))</f>
        <v>2</v>
      </c>
      <c r="AB37" s="4" t="str">
        <f t="shared" si="11"/>
        <v>FEUILLE</v>
      </c>
      <c r="AC37" s="5" t="s">
        <v>37</v>
      </c>
      <c r="AD37" s="27">
        <f>IF(OR(AC37="",COUNTIF(AC$33:AC37,AC37)&gt;1),"",COUNTIF(AC$33:AC$49,"&gt;="&amp;AC37))</f>
        <v>2</v>
      </c>
      <c r="AE37" s="4" t="str">
        <f t="shared" si="12"/>
        <v>RENARD</v>
      </c>
      <c r="AF37" s="5" t="s">
        <v>37</v>
      </c>
      <c r="AG37" s="27">
        <f>IF(OR(AF37="",COUNTIF(AF$33:AF37,AF37)&gt;1),"",COUNTIF(AF$33:AF$49,"&gt;="&amp;AF37))</f>
        <v>2</v>
      </c>
      <c r="AH37" s="7" t="str">
        <f t="shared" si="13"/>
        <v>RENARD</v>
      </c>
    </row>
    <row r="38" spans="14:34">
      <c r="N38" s="5" t="s">
        <v>24</v>
      </c>
      <c r="O38" s="27">
        <f>IF(OR(N38="",COUNTIF(N$33:N38,N38)&gt;1),"",COUNTIF(N$33:N$49,"&gt;="&amp;N38))</f>
        <v>4</v>
      </c>
      <c r="P38" s="4" t="str">
        <f t="shared" si="7"/>
        <v>JEAN</v>
      </c>
      <c r="Q38" s="5" t="s">
        <v>24</v>
      </c>
      <c r="R38" s="27">
        <f>IF(OR(Q38="",COUNTIF(Q$33:Q38,Q38)&gt;1),"",COUNTIF(Q$33:Q$49,"&gt;="&amp;Q38))</f>
        <v>4</v>
      </c>
      <c r="S38" s="4" t="str">
        <f t="shared" si="8"/>
        <v>JEAN</v>
      </c>
      <c r="T38" s="5" t="s">
        <v>24</v>
      </c>
      <c r="U38" s="27">
        <f>IF(OR(T38="",COUNTIF(T$33:T38,T38)&gt;1),"",COUNTIF(T$33:T$49,"&gt;="&amp;T38))</f>
        <v>4</v>
      </c>
      <c r="V38" s="4" t="str">
        <f t="shared" si="9"/>
        <v>JEAN</v>
      </c>
      <c r="W38" s="5" t="s">
        <v>24</v>
      </c>
      <c r="X38" s="27">
        <f>IF(OR(W38="",COUNTIF(W$33:W38,W38)&gt;1),"",COUNTIF(W$33:W$49,"&gt;="&amp;W38))</f>
        <v>4</v>
      </c>
      <c r="Y38" s="4" t="str">
        <f t="shared" si="10"/>
        <v>JEAN</v>
      </c>
      <c r="Z38" s="5" t="s">
        <v>24</v>
      </c>
      <c r="AA38" s="27">
        <f>IF(OR(Z38="",COUNTIF(Z$33:Z38,Z38)&gt;1),"",COUNTIF(Z$33:Z$49,"&gt;="&amp;Z38))</f>
        <v>4</v>
      </c>
      <c r="AB38" s="4" t="str">
        <f t="shared" si="11"/>
        <v>JEAN</v>
      </c>
      <c r="AC38" s="5" t="s">
        <v>38</v>
      </c>
      <c r="AD38" s="27">
        <f>IF(OR(AC38="",COUNTIF(AC$33:AC38,AC38)&gt;1),"",COUNTIF(AC$33:AC$49,"&gt;="&amp;AC38))</f>
        <v>6</v>
      </c>
      <c r="AE38" s="4" t="str">
        <f t="shared" si="12"/>
        <v>TIGRE</v>
      </c>
      <c r="AF38" s="5" t="s">
        <v>38</v>
      </c>
      <c r="AG38" s="27">
        <f>IF(OR(AF38="",COUNTIF(AF$33:AF38,AF38)&gt;1),"",COUNTIF(AF$33:AF$49,"&gt;="&amp;AF38))</f>
        <v>6</v>
      </c>
      <c r="AH38" s="7" t="str">
        <f t="shared" si="13"/>
        <v>TIGRE</v>
      </c>
    </row>
    <row r="39" spans="14:34">
      <c r="N39" s="5" t="s">
        <v>25</v>
      </c>
      <c r="O39" s="27">
        <f>IF(OR(N39="",COUNTIF(N$33:N39,N39)&gt;1),"",COUNTIF(N$33:N$49,"&gt;="&amp;N39))</f>
        <v>8</v>
      </c>
      <c r="P39" s="4" t="str">
        <f t="shared" si="7"/>
        <v>PIERRE</v>
      </c>
      <c r="Q39" s="5" t="s">
        <v>25</v>
      </c>
      <c r="R39" s="27">
        <f>IF(OR(Q39="",COUNTIF(Q$33:Q39,Q39)&gt;1),"",COUNTIF(Q$33:Q$49,"&gt;="&amp;Q39))</f>
        <v>8</v>
      </c>
      <c r="S39" s="4" t="str">
        <f t="shared" si="8"/>
        <v>PIERRE</v>
      </c>
      <c r="T39" s="5" t="s">
        <v>25</v>
      </c>
      <c r="U39" s="27">
        <f>IF(OR(T39="",COUNTIF(T$33:T39,T39)&gt;1),"",COUNTIF(T$33:T$49,"&gt;="&amp;T39))</f>
        <v>8</v>
      </c>
      <c r="V39" s="4" t="str">
        <f t="shared" si="9"/>
        <v>PIERRE</v>
      </c>
      <c r="W39" s="5" t="s">
        <v>25</v>
      </c>
      <c r="X39" s="27">
        <f>IF(OR(W39="",COUNTIF(W$33:W39,W39)&gt;1),"",COUNTIF(W$33:W$49,"&gt;="&amp;W39))</f>
        <v>8</v>
      </c>
      <c r="Y39" s="4" t="str">
        <f t="shared" si="10"/>
        <v>PIERRE</v>
      </c>
      <c r="Z39" s="5" t="s">
        <v>25</v>
      </c>
      <c r="AA39" s="27">
        <f>IF(OR(Z39="",COUNTIF(Z$33:Z39,Z39)&gt;1),"",COUNTIF(Z$33:Z$49,"&gt;="&amp;Z39))</f>
        <v>8</v>
      </c>
      <c r="AB39" s="4" t="str">
        <f t="shared" si="11"/>
        <v>PIERRE</v>
      </c>
      <c r="AC39" s="5"/>
      <c r="AD39" s="27" t="str">
        <f>IF(OR(AC39="",COUNTIF(AC$33:AC39,AC39)&gt;1),"",COUNTIF(AC$33:AC$49,"&gt;="&amp;AC39))</f>
        <v/>
      </c>
      <c r="AE39" s="4" t="str">
        <f t="shared" si="12"/>
        <v/>
      </c>
      <c r="AF39" s="5"/>
      <c r="AG39" s="27" t="str">
        <f>IF(OR(AF39="",COUNTIF(AF$33:AF39,AF39)&gt;1),"",COUNTIF(AF$33:AF$49,"&gt;="&amp;AF39))</f>
        <v/>
      </c>
      <c r="AH39" s="7" t="str">
        <f t="shared" si="13"/>
        <v/>
      </c>
    </row>
    <row r="40" spans="14:34">
      <c r="N40" s="5" t="s">
        <v>26</v>
      </c>
      <c r="O40" s="27">
        <f>IF(OR(N40="",COUNTIF(N$33:N40,N40)&gt;1),"",COUNTIF(N$33:N$49,"&gt;="&amp;N40))</f>
        <v>7</v>
      </c>
      <c r="P40" s="4" t="str">
        <f>IF(ROW()-32&gt;COUNT(O$33:O$49),"",INDEX(N$33:N$49,MATCH(LARGE(O$33:O$49,ROW()-32),O$33:O$49,0)))</f>
        <v>SOPHIE</v>
      </c>
      <c r="Q40" s="5" t="s">
        <v>26</v>
      </c>
      <c r="R40" s="27">
        <f>IF(OR(Q40="",COUNTIF(Q$33:Q40,Q40)&gt;1),"",COUNTIF(Q$33:Q$49,"&gt;="&amp;Q40))</f>
        <v>7</v>
      </c>
      <c r="S40" s="4" t="str">
        <f>IF(ROW()-32&gt;COUNT(R$33:R$49),"",INDEX(Q$33:Q$49,MATCH(LARGE(R$33:R$49,ROW()-32),R$33:R$49,0)))</f>
        <v>SOPHIE</v>
      </c>
      <c r="T40" s="5" t="s">
        <v>26</v>
      </c>
      <c r="U40" s="27">
        <f>IF(OR(T40="",COUNTIF(T$33:T40,T40)&gt;1),"",COUNTIF(T$33:T$49,"&gt;="&amp;T40))</f>
        <v>7</v>
      </c>
      <c r="V40" s="4" t="str">
        <f>IF(ROW()-32&gt;COUNT(U$33:U$49),"",INDEX(T$33:T$49,MATCH(LARGE(U$33:U$49,ROW()-32),U$33:U$49,0)))</f>
        <v>SOPHIE</v>
      </c>
      <c r="W40" s="5" t="s">
        <v>26</v>
      </c>
      <c r="X40" s="27">
        <f>IF(OR(W40="",COUNTIF(W$33:W40,W40)&gt;1),"",COUNTIF(W$33:W$49,"&gt;="&amp;W40))</f>
        <v>7</v>
      </c>
      <c r="Y40" s="4" t="str">
        <f>IF(ROW()-32&gt;COUNT(X$33:X$49),"",INDEX(W$33:W$49,MATCH(LARGE(X$33:X$49,ROW()-32),X$33:X$49,0)))</f>
        <v>SOPHIE</v>
      </c>
      <c r="Z40" s="5" t="s">
        <v>26</v>
      </c>
      <c r="AA40" s="27">
        <f>IF(OR(Z40="",COUNTIF(Z$33:Z40,Z40)&gt;1),"",COUNTIF(Z$33:Z$49,"&gt;="&amp;Z40))</f>
        <v>7</v>
      </c>
      <c r="AB40" s="4" t="str">
        <f>IF(ROW()-32&gt;COUNT(AA$33:AA$49),"",INDEX(Z$33:Z$49,MATCH(LARGE(AA$33:AA$49,ROW()-32),AA$33:AA$49,0)))</f>
        <v>SOPHIE</v>
      </c>
      <c r="AC40" s="5"/>
      <c r="AD40" s="27" t="str">
        <f>IF(OR(AC40="",COUNTIF(AC$33:AC40,AC40)&gt;1),"",COUNTIF(AC$33:AC$49,"&gt;="&amp;AC40))</f>
        <v/>
      </c>
      <c r="AE40" s="4" t="str">
        <f>IF(ROW()-32&gt;COUNT(AD$33:AD$49),"",INDEX(AC$33:AC$49,MATCH(LARGE(AD$33:AD$49,ROW()-32),AD$33:AD$49,0)))</f>
        <v/>
      </c>
      <c r="AF40" s="5"/>
      <c r="AG40" s="27" t="str">
        <f>IF(OR(AF40="",COUNTIF(AF$33:AF40,AF40)&gt;1),"",COUNTIF(AF$33:AF$49,"&gt;="&amp;AF40))</f>
        <v/>
      </c>
      <c r="AH40" s="7" t="str">
        <f>IF(ROW()-32&gt;COUNT(AG$33:AG$49),"",INDEX(AF$33:AF$49,MATCH(LARGE(AG$33:AG$49,ROW()-32),AG$33:AG$49,0)))</f>
        <v/>
      </c>
    </row>
    <row r="41" spans="14:34">
      <c r="N41" s="5"/>
      <c r="O41" s="27" t="str">
        <f>IF(OR(N41="",COUNTIF(N$33:N41,N41)&gt;1),"",COUNTIF(N$33:N$49,"&gt;="&amp;N41))</f>
        <v/>
      </c>
      <c r="P41" s="4" t="str">
        <f t="shared" si="7"/>
        <v/>
      </c>
      <c r="Q41" s="5"/>
      <c r="R41" s="27" t="str">
        <f>IF(OR(Q41="",COUNTIF(Q$33:Q41,Q41)&gt;1),"",COUNTIF(Q$33:Q$49,"&gt;="&amp;Q41))</f>
        <v/>
      </c>
      <c r="S41" s="4" t="str">
        <f t="shared" si="8"/>
        <v/>
      </c>
      <c r="T41" s="5"/>
      <c r="U41" s="27" t="str">
        <f>IF(OR(T41="",COUNTIF(T$33:T41,T41)&gt;1),"",COUNTIF(T$33:T$49,"&gt;="&amp;T41))</f>
        <v/>
      </c>
      <c r="V41" s="4" t="str">
        <f t="shared" ref="V41:V49" si="14">IF(ROW()-32&gt;COUNT(U$33:U$49),"",INDEX(T$33:T$49,MATCH(LARGE(U$33:U$49,ROW()-32),U$33:U$49,0)))</f>
        <v/>
      </c>
      <c r="W41" s="5"/>
      <c r="X41" s="27" t="str">
        <f>IF(OR(W41="",COUNTIF(W$33:W41,W41)&gt;1),"",COUNTIF(W$33:W$49,"&gt;="&amp;W41))</f>
        <v/>
      </c>
      <c r="Y41" s="4" t="str">
        <f t="shared" ref="Y41:Y49" si="15">IF(ROW()-32&gt;COUNT(X$33:X$49),"",INDEX(W$33:W$49,MATCH(LARGE(X$33:X$49,ROW()-32),X$33:X$49,0)))</f>
        <v/>
      </c>
      <c r="Z41" s="5"/>
      <c r="AA41" s="27" t="str">
        <f>IF(OR(Z41="",COUNTIF(Z$33:Z41,Z41)&gt;1),"",COUNTIF(Z$33:Z$49,"&gt;="&amp;Z41))</f>
        <v/>
      </c>
      <c r="AB41" s="4" t="str">
        <f t="shared" ref="AB41:AB49" si="16">IF(ROW()-32&gt;COUNT(AA$33:AA$49),"",INDEX(Z$33:Z$49,MATCH(LARGE(AA$33:AA$49,ROW()-32),AA$33:AA$49,0)))</f>
        <v/>
      </c>
      <c r="AC41" s="5"/>
      <c r="AD41" s="27" t="str">
        <f>IF(OR(AC41="",COUNTIF(AC$33:AC41,AC41)&gt;1),"",COUNTIF(AC$33:AC$49,"&gt;="&amp;AC41))</f>
        <v/>
      </c>
      <c r="AE41" s="4" t="str">
        <f t="shared" ref="AE41:AE49" si="17">IF(ROW()-32&gt;COUNT(AD$33:AD$49),"",INDEX(AC$33:AC$49,MATCH(LARGE(AD$33:AD$49,ROW()-32),AD$33:AD$49,0)))</f>
        <v/>
      </c>
      <c r="AF41" s="5"/>
      <c r="AG41" s="27" t="str">
        <f>IF(OR(AF41="",COUNTIF(AF$33:AF41,AF41)&gt;1),"",COUNTIF(AF$33:AF$49,"&gt;="&amp;AF41))</f>
        <v/>
      </c>
      <c r="AH41" s="7" t="str">
        <f t="shared" ref="AH41:AH49" si="18">IF(ROW()-32&gt;COUNT(AG$33:AG$49),"",INDEX(AF$33:AF$49,MATCH(LARGE(AG$33:AG$49,ROW()-32),AG$33:AG$49,0)))</f>
        <v/>
      </c>
    </row>
    <row r="42" spans="14:34">
      <c r="N42" s="5"/>
      <c r="O42" s="27" t="str">
        <f>IF(OR(N42="",COUNTIF(N$33:N42,N42)&gt;1),"",COUNTIF(N$33:N$49,"&gt;="&amp;N42))</f>
        <v/>
      </c>
      <c r="P42" s="4" t="str">
        <f t="shared" si="7"/>
        <v/>
      </c>
      <c r="Q42" s="5"/>
      <c r="R42" s="27" t="str">
        <f>IF(OR(Q42="",COUNTIF(Q$33:Q42,Q42)&gt;1),"",COUNTIF(Q$33:Q$49,"&gt;="&amp;Q42))</f>
        <v/>
      </c>
      <c r="S42" s="4" t="str">
        <f t="shared" si="8"/>
        <v/>
      </c>
      <c r="T42" s="5"/>
      <c r="U42" s="27" t="str">
        <f>IF(OR(T42="",COUNTIF(T$33:T42,T42)&gt;1),"",COUNTIF(T$33:T$49,"&gt;="&amp;T42))</f>
        <v/>
      </c>
      <c r="V42" s="4" t="str">
        <f t="shared" si="14"/>
        <v/>
      </c>
      <c r="W42" s="5"/>
      <c r="X42" s="27" t="str">
        <f>IF(OR(W42="",COUNTIF(W$33:W42,W42)&gt;1),"",COUNTIF(W$33:W$49,"&gt;="&amp;W42))</f>
        <v/>
      </c>
      <c r="Y42" s="4" t="str">
        <f t="shared" si="15"/>
        <v/>
      </c>
      <c r="Z42" s="5"/>
      <c r="AA42" s="27" t="str">
        <f>IF(OR(Z42="",COUNTIF(Z$33:Z42,Z42)&gt;1),"",COUNTIF(Z$33:Z$49,"&gt;="&amp;Z42))</f>
        <v/>
      </c>
      <c r="AB42" s="4" t="str">
        <f t="shared" si="16"/>
        <v/>
      </c>
      <c r="AC42" s="5"/>
      <c r="AD42" s="27" t="str">
        <f>IF(OR(AC42="",COUNTIF(AC$33:AC42,AC42)&gt;1),"",COUNTIF(AC$33:AC$49,"&gt;="&amp;AC42))</f>
        <v/>
      </c>
      <c r="AE42" s="4" t="str">
        <f t="shared" si="17"/>
        <v/>
      </c>
      <c r="AF42" s="5"/>
      <c r="AG42" s="27" t="str">
        <f>IF(OR(AF42="",COUNTIF(AF$33:AF42,AF42)&gt;1),"",COUNTIF(AF$33:AF$49,"&gt;="&amp;AF42))</f>
        <v/>
      </c>
      <c r="AH42" s="7" t="str">
        <f t="shared" si="18"/>
        <v/>
      </c>
    </row>
    <row r="43" spans="14:34">
      <c r="N43" s="5"/>
      <c r="O43" s="27" t="str">
        <f>IF(OR(N43="",COUNTIF(N$33:N43,N43)&gt;1),"",COUNTIF(N$33:N$49,"&gt;="&amp;N43))</f>
        <v/>
      </c>
      <c r="P43" s="4" t="str">
        <f t="shared" si="7"/>
        <v/>
      </c>
      <c r="Q43" s="5"/>
      <c r="R43" s="27" t="str">
        <f>IF(OR(Q43="",COUNTIF(Q$33:Q43,Q43)&gt;1),"",COUNTIF(Q$33:Q$49,"&gt;="&amp;Q43))</f>
        <v/>
      </c>
      <c r="S43" s="4" t="str">
        <f t="shared" si="8"/>
        <v/>
      </c>
      <c r="T43" s="5"/>
      <c r="U43" s="27" t="str">
        <f>IF(OR(T43="",COUNTIF(T$33:T43,T43)&gt;1),"",COUNTIF(T$33:T$49,"&gt;="&amp;T43))</f>
        <v/>
      </c>
      <c r="V43" s="4" t="str">
        <f t="shared" si="14"/>
        <v/>
      </c>
      <c r="W43" s="5"/>
      <c r="X43" s="27" t="str">
        <f>IF(OR(W43="",COUNTIF(W$33:W43,W43)&gt;1),"",COUNTIF(W$33:W$49,"&gt;="&amp;W43))</f>
        <v/>
      </c>
      <c r="Y43" s="4" t="str">
        <f t="shared" si="15"/>
        <v/>
      </c>
      <c r="Z43" s="5"/>
      <c r="AA43" s="27" t="str">
        <f>IF(OR(Z43="",COUNTIF(Z$33:Z43,Z43)&gt;1),"",COUNTIF(Z$33:Z$49,"&gt;="&amp;Z43))</f>
        <v/>
      </c>
      <c r="AB43" s="4" t="str">
        <f t="shared" si="16"/>
        <v/>
      </c>
      <c r="AC43" s="5"/>
      <c r="AD43" s="27" t="str">
        <f>IF(OR(AC43="",COUNTIF(AC$33:AC43,AC43)&gt;1),"",COUNTIF(AC$33:AC$49,"&gt;="&amp;AC43))</f>
        <v/>
      </c>
      <c r="AE43" s="4" t="str">
        <f t="shared" si="17"/>
        <v/>
      </c>
      <c r="AF43" s="5"/>
      <c r="AG43" s="27" t="str">
        <f>IF(OR(AF43="",COUNTIF(AF$33:AF43,AF43)&gt;1),"",COUNTIF(AF$33:AF$49,"&gt;="&amp;AF43))</f>
        <v/>
      </c>
      <c r="AH43" s="7" t="str">
        <f t="shared" si="18"/>
        <v/>
      </c>
    </row>
    <row r="44" spans="14:34">
      <c r="N44" s="5"/>
      <c r="O44" s="27" t="str">
        <f>IF(OR(N44="",COUNTIF(N$33:N44,N44)&gt;1),"",COUNTIF(N$33:N$49,"&gt;="&amp;N44))</f>
        <v/>
      </c>
      <c r="P44" s="4" t="str">
        <f t="shared" si="7"/>
        <v/>
      </c>
      <c r="Q44" s="5"/>
      <c r="R44" s="27" t="str">
        <f>IF(OR(Q44="",COUNTIF(Q$33:Q44,Q44)&gt;1),"",COUNTIF(Q$33:Q$49,"&gt;="&amp;Q44))</f>
        <v/>
      </c>
      <c r="S44" s="4" t="str">
        <f t="shared" si="8"/>
        <v/>
      </c>
      <c r="T44" s="5"/>
      <c r="U44" s="27" t="str">
        <f>IF(OR(T44="",COUNTIF(T$33:T44,T44)&gt;1),"",COUNTIF(T$33:T$49,"&gt;="&amp;T44))</f>
        <v/>
      </c>
      <c r="V44" s="4" t="str">
        <f t="shared" si="14"/>
        <v/>
      </c>
      <c r="W44" s="5"/>
      <c r="X44" s="27" t="str">
        <f>IF(OR(W44="",COUNTIF(W$33:W44,W44)&gt;1),"",COUNTIF(W$33:W$49,"&gt;="&amp;W44))</f>
        <v/>
      </c>
      <c r="Y44" s="4" t="str">
        <f t="shared" si="15"/>
        <v/>
      </c>
      <c r="Z44" s="5"/>
      <c r="AA44" s="27" t="str">
        <f>IF(OR(Z44="",COUNTIF(Z$33:Z44,Z44)&gt;1),"",COUNTIF(Z$33:Z$49,"&gt;="&amp;Z44))</f>
        <v/>
      </c>
      <c r="AB44" s="4" t="str">
        <f t="shared" si="16"/>
        <v/>
      </c>
      <c r="AC44" s="5"/>
      <c r="AD44" s="27" t="str">
        <f>IF(OR(AC44="",COUNTIF(AC$33:AC44,AC44)&gt;1),"",COUNTIF(AC$33:AC$49,"&gt;="&amp;AC44))</f>
        <v/>
      </c>
      <c r="AE44" s="4" t="str">
        <f t="shared" si="17"/>
        <v/>
      </c>
      <c r="AF44" s="5"/>
      <c r="AG44" s="27" t="str">
        <f>IF(OR(AF44="",COUNTIF(AF$33:AF44,AF44)&gt;1),"",COUNTIF(AF$33:AF$49,"&gt;="&amp;AF44))</f>
        <v/>
      </c>
      <c r="AH44" s="7" t="str">
        <f t="shared" si="18"/>
        <v/>
      </c>
    </row>
    <row r="45" spans="14:34">
      <c r="N45" s="5"/>
      <c r="O45" s="27" t="str">
        <f>IF(OR(N45="",COUNTIF(N$33:N45,N45)&gt;1),"",COUNTIF(N$33:N$49,"&gt;="&amp;N45))</f>
        <v/>
      </c>
      <c r="P45" s="4" t="str">
        <f t="shared" si="7"/>
        <v/>
      </c>
      <c r="Q45" s="5"/>
      <c r="R45" s="27" t="str">
        <f>IF(OR(Q45="",COUNTIF(Q$33:Q45,Q45)&gt;1),"",COUNTIF(Q$33:Q$49,"&gt;="&amp;Q45))</f>
        <v/>
      </c>
      <c r="S45" s="4" t="str">
        <f t="shared" si="8"/>
        <v/>
      </c>
      <c r="T45" s="5"/>
      <c r="U45" s="27" t="str">
        <f>IF(OR(T45="",COUNTIF(T$33:T45,T45)&gt;1),"",COUNTIF(T$33:T$49,"&gt;="&amp;T45))</f>
        <v/>
      </c>
      <c r="V45" s="4" t="str">
        <f t="shared" si="14"/>
        <v/>
      </c>
      <c r="W45" s="5"/>
      <c r="X45" s="27" t="str">
        <f>IF(OR(W45="",COUNTIF(W$33:W45,W45)&gt;1),"",COUNTIF(W$33:W$49,"&gt;="&amp;W45))</f>
        <v/>
      </c>
      <c r="Y45" s="4" t="str">
        <f t="shared" si="15"/>
        <v/>
      </c>
      <c r="Z45" s="5"/>
      <c r="AA45" s="27" t="str">
        <f>IF(OR(Z45="",COUNTIF(Z$33:Z45,Z45)&gt;1),"",COUNTIF(Z$33:Z$49,"&gt;="&amp;Z45))</f>
        <v/>
      </c>
      <c r="AB45" s="4" t="str">
        <f t="shared" si="16"/>
        <v/>
      </c>
      <c r="AC45" s="5"/>
      <c r="AD45" s="27" t="str">
        <f>IF(OR(AC45="",COUNTIF(AC$33:AC45,AC45)&gt;1),"",COUNTIF(AC$33:AC$49,"&gt;="&amp;AC45))</f>
        <v/>
      </c>
      <c r="AE45" s="4" t="str">
        <f t="shared" si="17"/>
        <v/>
      </c>
      <c r="AF45" s="5"/>
      <c r="AG45" s="27" t="str">
        <f>IF(OR(AF45="",COUNTIF(AF$33:AF45,AF45)&gt;1),"",COUNTIF(AF$33:AF$49,"&gt;="&amp;AF45))</f>
        <v/>
      </c>
      <c r="AH45" s="7" t="str">
        <f t="shared" si="18"/>
        <v/>
      </c>
    </row>
    <row r="46" spans="14:34">
      <c r="N46" s="5"/>
      <c r="O46" s="27" t="str">
        <f>IF(OR(N46="",COUNTIF(N$33:N46,N46)&gt;1),"",COUNTIF(N$33:N$49,"&gt;="&amp;N46))</f>
        <v/>
      </c>
      <c r="P46" s="4" t="str">
        <f t="shared" si="7"/>
        <v/>
      </c>
      <c r="Q46" s="5"/>
      <c r="R46" s="27" t="str">
        <f>IF(OR(Q46="",COUNTIF(Q$33:Q46,Q46)&gt;1),"",COUNTIF(Q$33:Q$49,"&gt;="&amp;Q46))</f>
        <v/>
      </c>
      <c r="S46" s="4" t="str">
        <f t="shared" si="8"/>
        <v/>
      </c>
      <c r="T46" s="5"/>
      <c r="U46" s="27" t="str">
        <f>IF(OR(T46="",COUNTIF(T$33:T46,T46)&gt;1),"",COUNTIF(T$33:T$49,"&gt;="&amp;T46))</f>
        <v/>
      </c>
      <c r="V46" s="4" t="str">
        <f t="shared" si="14"/>
        <v/>
      </c>
      <c r="W46" s="5"/>
      <c r="X46" s="27" t="str">
        <f>IF(OR(W46="",COUNTIF(W$33:W46,W46)&gt;1),"",COUNTIF(W$33:W$49,"&gt;="&amp;W46))</f>
        <v/>
      </c>
      <c r="Y46" s="4" t="str">
        <f t="shared" si="15"/>
        <v/>
      </c>
      <c r="Z46" s="5"/>
      <c r="AA46" s="27" t="str">
        <f>IF(OR(Z46="",COUNTIF(Z$33:Z46,Z46)&gt;1),"",COUNTIF(Z$33:Z$49,"&gt;="&amp;Z46))</f>
        <v/>
      </c>
      <c r="AB46" s="4" t="str">
        <f t="shared" si="16"/>
        <v/>
      </c>
      <c r="AC46" s="5"/>
      <c r="AD46" s="27" t="str">
        <f>IF(OR(AC46="",COUNTIF(AC$33:AC46,AC46)&gt;1),"",COUNTIF(AC$33:AC$49,"&gt;="&amp;AC46))</f>
        <v/>
      </c>
      <c r="AE46" s="4" t="str">
        <f t="shared" si="17"/>
        <v/>
      </c>
      <c r="AF46" s="5"/>
      <c r="AG46" s="27" t="str">
        <f>IF(OR(AF46="",COUNTIF(AF$33:AF46,AF46)&gt;1),"",COUNTIF(AF$33:AF$49,"&gt;="&amp;AF46))</f>
        <v/>
      </c>
      <c r="AH46" s="7" t="str">
        <f t="shared" si="18"/>
        <v/>
      </c>
    </row>
    <row r="47" spans="14:34">
      <c r="N47" s="5"/>
      <c r="O47" s="27" t="str">
        <f>IF(OR(N47="",COUNTIF(N$33:N47,N47)&gt;1),"",COUNTIF(N$33:N$49,"&gt;="&amp;N47))</f>
        <v/>
      </c>
      <c r="P47" s="4" t="str">
        <f t="shared" si="7"/>
        <v/>
      </c>
      <c r="Q47" s="5"/>
      <c r="R47" s="27" t="str">
        <f>IF(OR(Q47="",COUNTIF(Q$33:Q47,Q47)&gt;1),"",COUNTIF(Q$33:Q$49,"&gt;="&amp;Q47))</f>
        <v/>
      </c>
      <c r="S47" s="4" t="str">
        <f t="shared" si="8"/>
        <v/>
      </c>
      <c r="T47" s="5"/>
      <c r="U47" s="27" t="str">
        <f>IF(OR(T47="",COUNTIF(T$33:T47,T47)&gt;1),"",COUNTIF(T$33:T$49,"&gt;="&amp;T47))</f>
        <v/>
      </c>
      <c r="V47" s="4" t="str">
        <f t="shared" si="14"/>
        <v/>
      </c>
      <c r="W47" s="5"/>
      <c r="X47" s="27" t="str">
        <f>IF(OR(W47="",COUNTIF(W$33:W47,W47)&gt;1),"",COUNTIF(W$33:W$49,"&gt;="&amp;W47))</f>
        <v/>
      </c>
      <c r="Y47" s="4" t="str">
        <f t="shared" si="15"/>
        <v/>
      </c>
      <c r="Z47" s="5"/>
      <c r="AA47" s="27" t="str">
        <f>IF(OR(Z47="",COUNTIF(Z$33:Z47,Z47)&gt;1),"",COUNTIF(Z$33:Z$49,"&gt;="&amp;Z47))</f>
        <v/>
      </c>
      <c r="AB47" s="4" t="str">
        <f t="shared" si="16"/>
        <v/>
      </c>
      <c r="AC47" s="5"/>
      <c r="AD47" s="27" t="str">
        <f>IF(OR(AC47="",COUNTIF(AC$33:AC47,AC47)&gt;1),"",COUNTIF(AC$33:AC$49,"&gt;="&amp;AC47))</f>
        <v/>
      </c>
      <c r="AE47" s="4" t="str">
        <f t="shared" si="17"/>
        <v/>
      </c>
      <c r="AF47" s="5"/>
      <c r="AG47" s="27" t="str">
        <f>IF(OR(AF47="",COUNTIF(AF$33:AF47,AF47)&gt;1),"",COUNTIF(AF$33:AF$49,"&gt;="&amp;AF47))</f>
        <v/>
      </c>
      <c r="AH47" s="7" t="str">
        <f t="shared" si="18"/>
        <v/>
      </c>
    </row>
    <row r="48" spans="14:34">
      <c r="N48" s="5"/>
      <c r="O48" s="27" t="str">
        <f>IF(OR(N48="",COUNTIF(N$33:N48,N48)&gt;1),"",COUNTIF(N$33:N$49,"&gt;="&amp;N48))</f>
        <v/>
      </c>
      <c r="P48" s="4" t="str">
        <f t="shared" si="7"/>
        <v/>
      </c>
      <c r="Q48" s="5"/>
      <c r="R48" s="27" t="str">
        <f>IF(OR(Q48="",COUNTIF(Q$33:Q48,Q48)&gt;1),"",COUNTIF(Q$33:Q$49,"&gt;="&amp;Q48))</f>
        <v/>
      </c>
      <c r="S48" s="4" t="str">
        <f t="shared" si="8"/>
        <v/>
      </c>
      <c r="T48" s="5"/>
      <c r="U48" s="27" t="str">
        <f>IF(OR(T48="",COUNTIF(T$33:T48,T48)&gt;1),"",COUNTIF(T$33:T$49,"&gt;="&amp;T48))</f>
        <v/>
      </c>
      <c r="V48" s="4" t="str">
        <f t="shared" si="14"/>
        <v/>
      </c>
      <c r="W48" s="5"/>
      <c r="X48" s="27" t="str">
        <f>IF(OR(W48="",COUNTIF(W$33:W48,W48)&gt;1),"",COUNTIF(W$33:W$49,"&gt;="&amp;W48))</f>
        <v/>
      </c>
      <c r="Y48" s="4" t="str">
        <f t="shared" si="15"/>
        <v/>
      </c>
      <c r="Z48" s="5"/>
      <c r="AA48" s="27" t="str">
        <f>IF(OR(Z48="",COUNTIF(Z$33:Z48,Z48)&gt;1),"",COUNTIF(Z$33:Z$49,"&gt;="&amp;Z48))</f>
        <v/>
      </c>
      <c r="AB48" s="4" t="str">
        <f t="shared" si="16"/>
        <v/>
      </c>
      <c r="AC48" s="5"/>
      <c r="AD48" s="27" t="str">
        <f>IF(OR(AC48="",COUNTIF(AC$33:AC48,AC48)&gt;1),"",COUNTIF(AC$33:AC$49,"&gt;="&amp;AC48))</f>
        <v/>
      </c>
      <c r="AE48" s="4" t="str">
        <f t="shared" si="17"/>
        <v/>
      </c>
      <c r="AF48" s="5"/>
      <c r="AG48" s="27" t="str">
        <f>IF(OR(AF48="",COUNTIF(AF$33:AF48,AF48)&gt;1),"",COUNTIF(AF$33:AF$49,"&gt;="&amp;AF48))</f>
        <v/>
      </c>
      <c r="AH48" s="7" t="str">
        <f t="shared" si="18"/>
        <v/>
      </c>
    </row>
    <row r="49" spans="14:34" ht="15.75" thickBot="1">
      <c r="N49" s="17"/>
      <c r="O49" s="28" t="str">
        <f>IF(OR(N49="",COUNTIF(N$33:N49,N49)&gt;1),"",COUNTIF(N$33:N$49,"&gt;="&amp;N49))</f>
        <v/>
      </c>
      <c r="P49" s="10" t="str">
        <f t="shared" si="7"/>
        <v/>
      </c>
      <c r="Q49" s="17"/>
      <c r="R49" s="28" t="str">
        <f>IF(OR(Q49="",COUNTIF(Q$33:Q49,Q49)&gt;1),"",COUNTIF(Q$33:Q$49,"&gt;="&amp;Q49))</f>
        <v/>
      </c>
      <c r="S49" s="10" t="str">
        <f t="shared" si="8"/>
        <v/>
      </c>
      <c r="T49" s="17"/>
      <c r="U49" s="28" t="str">
        <f>IF(OR(T49="",COUNTIF(T$33:T49,T49)&gt;1),"",COUNTIF(T$33:T$49,"&gt;="&amp;T49))</f>
        <v/>
      </c>
      <c r="V49" s="10" t="str">
        <f t="shared" si="14"/>
        <v/>
      </c>
      <c r="W49" s="17"/>
      <c r="X49" s="28" t="str">
        <f>IF(OR(W49="",COUNTIF(W$33:W49,W49)&gt;1),"",COUNTIF(W$33:W$49,"&gt;="&amp;W49))</f>
        <v/>
      </c>
      <c r="Y49" s="10" t="str">
        <f t="shared" si="15"/>
        <v/>
      </c>
      <c r="Z49" s="17"/>
      <c r="AA49" s="28" t="str">
        <f>IF(OR(Z49="",COUNTIF(Z$33:Z49,Z49)&gt;1),"",COUNTIF(Z$33:Z$49,"&gt;="&amp;Z49))</f>
        <v/>
      </c>
      <c r="AB49" s="10" t="str">
        <f t="shared" si="16"/>
        <v/>
      </c>
      <c r="AC49" s="17"/>
      <c r="AD49" s="28" t="str">
        <f>IF(OR(AC49="",COUNTIF(AC$33:AC49,AC49)&gt;1),"",COUNTIF(AC$33:AC$49,"&gt;="&amp;AC49))</f>
        <v/>
      </c>
      <c r="AE49" s="10" t="str">
        <f t="shared" si="17"/>
        <v/>
      </c>
      <c r="AF49" s="17"/>
      <c r="AG49" s="28" t="str">
        <f>IF(OR(AF49="",COUNTIF(AF$33:AF49,AF49)&gt;1),"",COUNTIF(AF$33:AF$49,"&gt;="&amp;AF49))</f>
        <v/>
      </c>
      <c r="AH49" s="10" t="str">
        <f t="shared" si="18"/>
        <v/>
      </c>
    </row>
    <row r="50" spans="14:34">
      <c r="N50" s="13"/>
      <c r="O50" s="12"/>
      <c r="P50" s="12"/>
      <c r="Q50" s="13"/>
      <c r="S50" s="18"/>
      <c r="V50" s="18"/>
      <c r="Y50" s="18"/>
      <c r="AB50" s="19"/>
      <c r="AC50" s="11"/>
      <c r="AD50" s="20"/>
      <c r="AE50" s="20"/>
      <c r="AF50" s="11"/>
      <c r="AG50" s="20"/>
      <c r="AH50" s="19"/>
    </row>
    <row r="51" spans="14:34">
      <c r="N51" s="13"/>
      <c r="O51" s="12"/>
      <c r="P51" s="12"/>
      <c r="Q51" s="13"/>
      <c r="S51" s="18" t="s">
        <v>8</v>
      </c>
      <c r="V51" s="18"/>
      <c r="Y51" s="18"/>
      <c r="AB51" s="19"/>
      <c r="AC51" s="11"/>
      <c r="AD51" s="20"/>
      <c r="AE51" s="20"/>
      <c r="AF51" s="11"/>
      <c r="AG51" s="20"/>
      <c r="AH51" s="19"/>
    </row>
    <row r="52" spans="14:34" ht="15.75" thickBot="1">
      <c r="N52" s="13"/>
      <c r="O52" s="12"/>
      <c r="P52" s="13"/>
      <c r="Q52" s="13"/>
      <c r="AB52" s="19"/>
      <c r="AC52" s="11"/>
      <c r="AD52" s="20"/>
      <c r="AE52" s="11"/>
      <c r="AF52" s="11"/>
      <c r="AG52" s="20"/>
      <c r="AH52" s="19"/>
    </row>
    <row r="53" spans="14:34" ht="16.5" thickBot="1">
      <c r="N53" s="13"/>
      <c r="O53" s="52" t="s">
        <v>0</v>
      </c>
      <c r="P53" s="53"/>
      <c r="Q53" s="13"/>
      <c r="R53" s="52" t="s">
        <v>1</v>
      </c>
      <c r="S53" s="53"/>
      <c r="U53" s="52" t="s">
        <v>2</v>
      </c>
      <c r="V53" s="53"/>
      <c r="X53" s="52" t="s">
        <v>3</v>
      </c>
      <c r="Y53" s="53"/>
      <c r="AA53" s="52" t="s">
        <v>4</v>
      </c>
      <c r="AB53" s="54"/>
      <c r="AC53" s="21"/>
      <c r="AD53" s="29"/>
      <c r="AE53" s="22"/>
      <c r="AF53" s="11"/>
      <c r="AG53" s="29"/>
      <c r="AH53" s="22"/>
    </row>
    <row r="54" spans="14:34" ht="16.5" thickBot="1">
      <c r="N54" s="31"/>
      <c r="O54" s="55">
        <v>42037</v>
      </c>
      <c r="P54" s="56"/>
      <c r="Q54" s="31"/>
      <c r="R54" s="55">
        <v>42038</v>
      </c>
      <c r="S54" s="56"/>
      <c r="T54" s="31"/>
      <c r="U54" s="55">
        <v>42039</v>
      </c>
      <c r="V54" s="56"/>
      <c r="W54" s="31"/>
      <c r="X54" s="55">
        <v>42040</v>
      </c>
      <c r="Y54" s="56"/>
      <c r="Z54" s="31"/>
      <c r="AA54" s="55">
        <v>42041</v>
      </c>
      <c r="AB54" s="56"/>
      <c r="AC54" s="23"/>
      <c r="AD54" s="30"/>
      <c r="AE54" s="24"/>
      <c r="AF54" s="25"/>
      <c r="AG54" s="30"/>
      <c r="AH54" s="24"/>
    </row>
    <row r="55" spans="14:34" ht="15.75" thickBot="1">
      <c r="N55" s="33"/>
      <c r="O55" s="34"/>
      <c r="P55" s="35" t="s">
        <v>7</v>
      </c>
      <c r="Q55" s="33"/>
      <c r="R55" s="34"/>
      <c r="S55" s="35" t="s">
        <v>7</v>
      </c>
      <c r="T55" s="33"/>
      <c r="U55" s="34"/>
      <c r="V55" s="35" t="s">
        <v>7</v>
      </c>
      <c r="W55" s="33"/>
      <c r="X55" s="34"/>
      <c r="Y55" s="35" t="s">
        <v>7</v>
      </c>
      <c r="Z55" s="33"/>
      <c r="AA55" s="34"/>
      <c r="AB55" s="36" t="s">
        <v>7</v>
      </c>
      <c r="AC55" s="21"/>
      <c r="AD55" s="20"/>
      <c r="AE55" s="19"/>
      <c r="AF55" s="11"/>
      <c r="AG55" s="20"/>
      <c r="AH55" s="19"/>
    </row>
    <row r="56" spans="14:34">
      <c r="N56" s="26" t="s">
        <v>39</v>
      </c>
      <c r="O56" s="32">
        <f>IF(OR(N56="",COUNTIF(N$56:N56,N56)&gt;1),"",COUNTIF(N$56:N$65,"&gt;="&amp;N56))</f>
        <v>4</v>
      </c>
      <c r="P56" s="4" t="str">
        <f>IF(ROW()-55&gt;COUNT(O$56:O$65),"",INDEX(N$56:N$65,MATCH(LARGE(O$56:O$65,ROW()-55),O$56:O$65,0)))</f>
        <v>FIGUE</v>
      </c>
      <c r="Q56" s="26" t="s">
        <v>39</v>
      </c>
      <c r="R56" s="32">
        <f>IF(OR(Q56="",COUNTIF(Q$56:Q56,Q56)&gt;1),"",COUNTIF(Q$56:Q$65,"&gt;="&amp;Q56))</f>
        <v>4</v>
      </c>
      <c r="S56" s="4" t="str">
        <f>IF(ROW()-55&gt;COUNT(R$56:R$65),"",INDEX(Q$56:Q$65,MATCH(LARGE(R$56:R$65,ROW()-55),R$56:R$65,0)))</f>
        <v>FIGUE</v>
      </c>
      <c r="T56" s="26" t="s">
        <v>39</v>
      </c>
      <c r="U56" s="32">
        <f>IF(OR(T56="",COUNTIF(T$56:T56,T56)&gt;1),"",COUNTIF(T$56:T$65,"&gt;="&amp;T56))</f>
        <v>4</v>
      </c>
      <c r="V56" s="4" t="str">
        <f>IF(ROW()-55&gt;COUNT(U$56:U$65),"",INDEX(T$56:T$65,MATCH(LARGE(U$56:U$65,ROW()-55),U$56:U$65,0)))</f>
        <v>FIGUE</v>
      </c>
      <c r="W56" s="26" t="s">
        <v>39</v>
      </c>
      <c r="X56" s="32">
        <f>IF(OR(W56="",COUNTIF(W$56:W56,W56)&gt;1),"",COUNTIF(W$56:W$65,"&gt;="&amp;W56))</f>
        <v>4</v>
      </c>
      <c r="Y56" s="4" t="str">
        <f>IF(ROW()-55&gt;COUNT(X$56:X$65),"",INDEX(W$56:W$65,MATCH(LARGE(X$56:X$65,ROW()-55),X$56:X$65,0)))</f>
        <v>FIGUE</v>
      </c>
      <c r="Z56" s="26" t="s">
        <v>39</v>
      </c>
      <c r="AA56" s="32">
        <f>IF(OR(Z56="",COUNTIF(Z$56:Z56,Z56)&gt;1),"",COUNTIF(Z$56:Z$65,"&gt;="&amp;Z56))</f>
        <v>4</v>
      </c>
      <c r="AB56" s="4" t="str">
        <f>IF(ROW()-55&gt;COUNT(AA$56:AA$65),"",INDEX(Z$56:Z$65,MATCH(LARGE(AA$56:AA$65,ROW()-55),AA$56:AA$65,0)))</f>
        <v>FIGUE</v>
      </c>
      <c r="AC56" s="21"/>
      <c r="AD56" s="20" t="s">
        <v>8</v>
      </c>
      <c r="AE56" s="19"/>
      <c r="AF56" s="11"/>
      <c r="AG56" s="20"/>
      <c r="AH56" s="19"/>
    </row>
    <row r="57" spans="14:34">
      <c r="N57" s="5" t="s">
        <v>40</v>
      </c>
      <c r="O57" s="27">
        <f>IF(OR(N57="",COUNTIF(N$56:N57,N57)&gt;1),"",COUNTIF(N$56:N$65,"&gt;="&amp;N57))</f>
        <v>5</v>
      </c>
      <c r="P57" s="4" t="str">
        <f t="shared" ref="P57:P65" si="19">IF(ROW()-55&gt;COUNT(O$56:O$65),"",INDEX(N$56:N$65,MATCH(LARGE(O$56:O$65,ROW()-55),O$56:O$65,0)))</f>
        <v>FLUTE</v>
      </c>
      <c r="Q57" s="5" t="s">
        <v>40</v>
      </c>
      <c r="R57" s="27">
        <f>IF(OR(Q57="",COUNTIF(Q$56:Q57,Q57)&gt;1),"",COUNTIF(Q$56:Q$65,"&gt;="&amp;Q57))</f>
        <v>5</v>
      </c>
      <c r="S57" s="4" t="str">
        <f t="shared" ref="S57:S65" si="20">IF(ROW()-55&gt;COUNT(R$56:R$65),"",INDEX(Q$56:Q$65,MATCH(LARGE(R$56:R$65,ROW()-55),R$56:R$65,0)))</f>
        <v>FLUTE</v>
      </c>
      <c r="T57" s="5" t="s">
        <v>40</v>
      </c>
      <c r="U57" s="27">
        <f>IF(OR(T57="",COUNTIF(T$56:T57,T57)&gt;1),"",COUNTIF(T$56:T$65,"&gt;="&amp;T57))</f>
        <v>5</v>
      </c>
      <c r="V57" s="4" t="str">
        <f t="shared" ref="V57:V65" si="21">IF(ROW()-55&gt;COUNT(U$56:U$65),"",INDEX(T$56:T$65,MATCH(LARGE(U$56:U$65,ROW()-55),U$56:U$65,0)))</f>
        <v>FLUTE</v>
      </c>
      <c r="W57" s="5" t="s">
        <v>40</v>
      </c>
      <c r="X57" s="27">
        <f>IF(OR(W57="",COUNTIF(W$56:W57,W57)&gt;1),"",COUNTIF(W$56:W$65,"&gt;="&amp;W57))</f>
        <v>5</v>
      </c>
      <c r="Y57" s="4" t="str">
        <f t="shared" ref="Y57:Y65" si="22">IF(ROW()-55&gt;COUNT(X$56:X$65),"",INDEX(W$56:W$65,MATCH(LARGE(X$56:X$65,ROW()-55),X$56:X$65,0)))</f>
        <v>FLUTE</v>
      </c>
      <c r="Z57" s="5" t="s">
        <v>40</v>
      </c>
      <c r="AA57" s="27">
        <f>IF(OR(Z57="",COUNTIF(Z$56:Z57,Z57)&gt;1),"",COUNTIF(Z$56:Z$65,"&gt;="&amp;Z57))</f>
        <v>5</v>
      </c>
      <c r="AB57" s="4" t="str">
        <f t="shared" ref="AB57:AB65" si="23">IF(ROW()-55&gt;COUNT(AA$56:AA$65),"",INDEX(Z$56:Z$65,MATCH(LARGE(AA$56:AA$65,ROW()-55),AA$56:AA$65,0)))</f>
        <v>FLUTE</v>
      </c>
      <c r="AC57" s="21"/>
      <c r="AD57" s="20"/>
      <c r="AE57" s="19"/>
      <c r="AF57" s="11"/>
      <c r="AG57" s="20"/>
      <c r="AH57" s="19"/>
    </row>
    <row r="58" spans="14:34">
      <c r="N58" s="5" t="s">
        <v>41</v>
      </c>
      <c r="O58" s="27">
        <f>IF(OR(N58="",COUNTIF(N$56:N58,N58)&gt;1),"",COUNTIF(N$56:N$65,"&gt;="&amp;N58))</f>
        <v>2</v>
      </c>
      <c r="P58" s="4" t="str">
        <f t="shared" si="19"/>
        <v>HARIBO</v>
      </c>
      <c r="Q58" s="5" t="s">
        <v>41</v>
      </c>
      <c r="R58" s="27">
        <f>IF(OR(Q58="",COUNTIF(Q$56:Q58,Q58)&gt;1),"",COUNTIF(Q$56:Q$65,"&gt;="&amp;Q58))</f>
        <v>2</v>
      </c>
      <c r="S58" s="4" t="str">
        <f t="shared" si="20"/>
        <v>HARIBO</v>
      </c>
      <c r="T58" s="5" t="s">
        <v>41</v>
      </c>
      <c r="U58" s="27">
        <f>IF(OR(T58="",COUNTIF(T$56:T58,T58)&gt;1),"",COUNTIF(T$56:T$65,"&gt;="&amp;T58))</f>
        <v>2</v>
      </c>
      <c r="V58" s="4" t="str">
        <f t="shared" si="21"/>
        <v>HARIBO</v>
      </c>
      <c r="W58" s="5" t="s">
        <v>41</v>
      </c>
      <c r="X58" s="27">
        <f>IF(OR(W58="",COUNTIF(W$56:W58,W58)&gt;1),"",COUNTIF(W$56:W$65,"&gt;="&amp;W58))</f>
        <v>2</v>
      </c>
      <c r="Y58" s="4" t="str">
        <f t="shared" si="22"/>
        <v>HARIBO</v>
      </c>
      <c r="Z58" s="5" t="s">
        <v>41</v>
      </c>
      <c r="AA58" s="27">
        <f>IF(OR(Z58="",COUNTIF(Z$56:Z58,Z58)&gt;1),"",COUNTIF(Z$56:Z$65,"&gt;="&amp;Z58))</f>
        <v>2</v>
      </c>
      <c r="AB58" s="4" t="str">
        <f t="shared" si="23"/>
        <v>HARIBO</v>
      </c>
      <c r="AC58" s="21"/>
      <c r="AD58" s="20"/>
      <c r="AE58" s="19"/>
      <c r="AF58" s="11"/>
      <c r="AG58" s="20"/>
      <c r="AH58" s="19"/>
    </row>
    <row r="59" spans="14:34">
      <c r="N59" s="5" t="s">
        <v>42</v>
      </c>
      <c r="O59" s="27">
        <f>IF(OR(N59="",COUNTIF(N$56:N59,N59)&gt;1),"",COUNTIF(N$56:N$65,"&gt;="&amp;N59))</f>
        <v>7</v>
      </c>
      <c r="P59" s="4" t="str">
        <f t="shared" si="19"/>
        <v>KREMA</v>
      </c>
      <c r="Q59" s="5" t="s">
        <v>42</v>
      </c>
      <c r="R59" s="27">
        <f>IF(OR(Q59="",COUNTIF(Q$56:Q59,Q59)&gt;1),"",COUNTIF(Q$56:Q$65,"&gt;="&amp;Q59))</f>
        <v>7</v>
      </c>
      <c r="S59" s="4" t="str">
        <f t="shared" si="20"/>
        <v>KREMA</v>
      </c>
      <c r="T59" s="5" t="s">
        <v>42</v>
      </c>
      <c r="U59" s="27">
        <f>IF(OR(T59="",COUNTIF(T$56:T59,T59)&gt;1),"",COUNTIF(T$56:T$65,"&gt;="&amp;T59))</f>
        <v>7</v>
      </c>
      <c r="V59" s="4" t="str">
        <f t="shared" si="21"/>
        <v>KREMA</v>
      </c>
      <c r="W59" s="5" t="s">
        <v>42</v>
      </c>
      <c r="X59" s="27">
        <f>IF(OR(W59="",COUNTIF(W$56:W59,W59)&gt;1),"",COUNTIF(W$56:W$65,"&gt;="&amp;W59))</f>
        <v>7</v>
      </c>
      <c r="Y59" s="4" t="str">
        <f t="shared" si="22"/>
        <v>KREMA</v>
      </c>
      <c r="Z59" s="5" t="s">
        <v>42</v>
      </c>
      <c r="AA59" s="27">
        <f>IF(OR(Z59="",COUNTIF(Z$56:Z59,Z59)&gt;1),"",COUNTIF(Z$56:Z$65,"&gt;="&amp;Z59))</f>
        <v>7</v>
      </c>
      <c r="AB59" s="4" t="str">
        <f t="shared" si="23"/>
        <v>KREMA</v>
      </c>
      <c r="AC59" s="21"/>
      <c r="AD59" s="20"/>
      <c r="AE59" s="19"/>
      <c r="AF59" s="11"/>
      <c r="AG59" s="20"/>
      <c r="AH59" s="19"/>
    </row>
    <row r="60" spans="14:34">
      <c r="N60" s="5" t="s">
        <v>43</v>
      </c>
      <c r="O60" s="27">
        <f>IF(OR(N60="",COUNTIF(N$56:N60,N60)&gt;1),"",COUNTIF(N$56:N$65,"&gt;="&amp;N60))</f>
        <v>3</v>
      </c>
      <c r="P60" s="4" t="str">
        <f t="shared" si="19"/>
        <v>NOIX</v>
      </c>
      <c r="Q60" s="5" t="s">
        <v>43</v>
      </c>
      <c r="R60" s="27">
        <f>IF(OR(Q60="",COUNTIF(Q$56:Q60,Q60)&gt;1),"",COUNTIF(Q$56:Q$65,"&gt;="&amp;Q60))</f>
        <v>3</v>
      </c>
      <c r="S60" s="4" t="str">
        <f t="shared" si="20"/>
        <v>NOIX</v>
      </c>
      <c r="T60" s="5" t="s">
        <v>43</v>
      </c>
      <c r="U60" s="27">
        <f>IF(OR(T60="",COUNTIF(T$56:T60,T60)&gt;1),"",COUNTIF(T$56:T$65,"&gt;="&amp;T60))</f>
        <v>3</v>
      </c>
      <c r="V60" s="4" t="str">
        <f t="shared" si="21"/>
        <v>NOIX</v>
      </c>
      <c r="W60" s="5" t="s">
        <v>43</v>
      </c>
      <c r="X60" s="27">
        <f>IF(OR(W60="",COUNTIF(W$56:W60,W60)&gt;1),"",COUNTIF(W$56:W$65,"&gt;="&amp;W60))</f>
        <v>3</v>
      </c>
      <c r="Y60" s="4" t="str">
        <f t="shared" si="22"/>
        <v>NOIX</v>
      </c>
      <c r="Z60" s="5" t="s">
        <v>43</v>
      </c>
      <c r="AA60" s="27">
        <f>IF(OR(Z60="",COUNTIF(Z$56:Z60,Z60)&gt;1),"",COUNTIF(Z$56:Z$65,"&gt;="&amp;Z60))</f>
        <v>3</v>
      </c>
      <c r="AB60" s="4" t="str">
        <f t="shared" si="23"/>
        <v>NOIX</v>
      </c>
      <c r="AC60" s="21"/>
      <c r="AD60" s="20"/>
      <c r="AE60" s="19"/>
      <c r="AF60" s="11"/>
      <c r="AG60" s="20"/>
      <c r="AH60" s="19"/>
    </row>
    <row r="61" spans="14:34">
      <c r="N61" s="5" t="s">
        <v>44</v>
      </c>
      <c r="O61" s="27">
        <f>IF(OR(N61="",COUNTIF(N$56:N61,N61)&gt;1),"",COUNTIF(N$56:N$65,"&gt;="&amp;N61))</f>
        <v>1</v>
      </c>
      <c r="P61" s="4" t="str">
        <f t="shared" si="19"/>
        <v>NUTELLA</v>
      </c>
      <c r="Q61" s="5" t="s">
        <v>44</v>
      </c>
      <c r="R61" s="27">
        <f>IF(OR(Q61="",COUNTIF(Q$56:Q61,Q61)&gt;1),"",COUNTIF(Q$56:Q$65,"&gt;="&amp;Q61))</f>
        <v>1</v>
      </c>
      <c r="S61" s="4" t="str">
        <f t="shared" si="20"/>
        <v>NUTELLA</v>
      </c>
      <c r="T61" s="5" t="s">
        <v>44</v>
      </c>
      <c r="U61" s="27">
        <f>IF(OR(T61="",COUNTIF(T$56:T61,T61)&gt;1),"",COUNTIF(T$56:T$65,"&gt;="&amp;T61))</f>
        <v>1</v>
      </c>
      <c r="V61" s="4" t="str">
        <f t="shared" si="21"/>
        <v>NUTELLA</v>
      </c>
      <c r="W61" s="5" t="s">
        <v>44</v>
      </c>
      <c r="X61" s="27">
        <f>IF(OR(W61="",COUNTIF(W$56:W61,W61)&gt;1),"",COUNTIF(W$56:W$65,"&gt;="&amp;W61))</f>
        <v>1</v>
      </c>
      <c r="Y61" s="4" t="str">
        <f t="shared" si="22"/>
        <v>NUTELLA</v>
      </c>
      <c r="Z61" s="5" t="s">
        <v>44</v>
      </c>
      <c r="AA61" s="27">
        <f>IF(OR(Z61="",COUNTIF(Z$56:Z61,Z61)&gt;1),"",COUNTIF(Z$56:Z$65,"&gt;="&amp;Z61))</f>
        <v>1</v>
      </c>
      <c r="AB61" s="4" t="str">
        <f t="shared" si="23"/>
        <v>NUTELLA</v>
      </c>
      <c r="AC61" s="21"/>
      <c r="AD61" s="20"/>
      <c r="AE61" s="19"/>
      <c r="AF61" s="11"/>
      <c r="AG61" s="20"/>
      <c r="AH61" s="11"/>
    </row>
    <row r="62" spans="14:34">
      <c r="N62" s="5" t="s">
        <v>45</v>
      </c>
      <c r="O62" s="27">
        <f>IF(OR(N62="",COUNTIF(N$56:N62,N62)&gt;1),"",COUNTIF(N$56:N$65,"&gt;="&amp;N62))</f>
        <v>6</v>
      </c>
      <c r="P62" s="4" t="str">
        <f t="shared" si="19"/>
        <v>TROMPETTE</v>
      </c>
      <c r="Q62" s="5" t="s">
        <v>45</v>
      </c>
      <c r="R62" s="27">
        <f>IF(OR(Q62="",COUNTIF(Q$56:Q62,Q62)&gt;1),"",COUNTIF(Q$56:Q$65,"&gt;="&amp;Q62))</f>
        <v>6</v>
      </c>
      <c r="S62" s="4" t="str">
        <f t="shared" si="20"/>
        <v>TROMPETTE</v>
      </c>
      <c r="T62" s="5" t="s">
        <v>45</v>
      </c>
      <c r="U62" s="27">
        <f>IF(OR(T62="",COUNTIF(T$56:T62,T62)&gt;1),"",COUNTIF(T$56:T$65,"&gt;="&amp;T62))</f>
        <v>6</v>
      </c>
      <c r="V62" s="4" t="str">
        <f t="shared" si="21"/>
        <v>TROMPETTE</v>
      </c>
      <c r="W62" s="5" t="s">
        <v>45</v>
      </c>
      <c r="X62" s="27">
        <f>IF(OR(W62="",COUNTIF(W$56:W62,W62)&gt;1),"",COUNTIF(W$56:W$65,"&gt;="&amp;W62))</f>
        <v>6</v>
      </c>
      <c r="Y62" s="4" t="str">
        <f t="shared" si="22"/>
        <v>TROMPETTE</v>
      </c>
      <c r="Z62" s="5" t="s">
        <v>45</v>
      </c>
      <c r="AA62" s="27">
        <f>IF(OR(Z62="",COUNTIF(Z$56:Z62,Z62)&gt;1),"",COUNTIF(Z$56:Z$65,"&gt;="&amp;Z62))</f>
        <v>6</v>
      </c>
      <c r="AB62" s="4" t="str">
        <f t="shared" si="23"/>
        <v>TROMPETTE</v>
      </c>
      <c r="AC62" s="21"/>
      <c r="AD62" s="20"/>
      <c r="AE62" s="19"/>
      <c r="AF62" s="11"/>
      <c r="AG62" s="20"/>
      <c r="AH62" s="11"/>
    </row>
    <row r="63" spans="14:34">
      <c r="N63" s="5"/>
      <c r="O63" s="27" t="str">
        <f>IF(OR(N63="",COUNTIF(N$56:N63,N63)&gt;1),"",COUNTIF(N$56:N$65,"&gt;="&amp;N63))</f>
        <v/>
      </c>
      <c r="P63" s="4" t="str">
        <f t="shared" si="19"/>
        <v/>
      </c>
      <c r="Q63" s="5"/>
      <c r="R63" s="27" t="str">
        <f>IF(OR(Q63="",COUNTIF(Q$56:Q63,Q63)&gt;1),"",COUNTIF(Q$56:Q$65,"&gt;="&amp;Q63))</f>
        <v/>
      </c>
      <c r="S63" s="4" t="str">
        <f t="shared" si="20"/>
        <v/>
      </c>
      <c r="T63" s="5"/>
      <c r="U63" s="27" t="str">
        <f>IF(OR(T63="",COUNTIF(T$56:T63,T63)&gt;1),"",COUNTIF(T$56:T$65,"&gt;="&amp;T63))</f>
        <v/>
      </c>
      <c r="V63" s="4" t="str">
        <f t="shared" si="21"/>
        <v/>
      </c>
      <c r="W63" s="5"/>
      <c r="X63" s="27" t="str">
        <f>IF(OR(W63="",COUNTIF(W$56:W63,W63)&gt;1),"",COUNTIF(W$56:W$65,"&gt;="&amp;W63))</f>
        <v/>
      </c>
      <c r="Y63" s="4" t="str">
        <f t="shared" si="22"/>
        <v/>
      </c>
      <c r="Z63" s="5"/>
      <c r="AA63" s="27" t="str">
        <f>IF(OR(Z63="",COUNTIF(Z$56:Z63,Z63)&gt;1),"",COUNTIF(Z$56:Z$65,"&gt;="&amp;Z63))</f>
        <v/>
      </c>
      <c r="AB63" s="4" t="str">
        <f t="shared" si="23"/>
        <v/>
      </c>
      <c r="AC63" s="21"/>
      <c r="AD63" s="20"/>
      <c r="AE63" s="19"/>
      <c r="AF63" s="11"/>
      <c r="AG63" s="20"/>
      <c r="AH63" s="11"/>
    </row>
    <row r="64" spans="14:34">
      <c r="N64" s="5"/>
      <c r="O64" s="27" t="str">
        <f>IF(OR(N64="",COUNTIF(N$56:N64,N64)&gt;1),"",COUNTIF(N$56:N$65,"&gt;="&amp;N64))</f>
        <v/>
      </c>
      <c r="P64" s="4" t="str">
        <f t="shared" si="19"/>
        <v/>
      </c>
      <c r="Q64" s="5"/>
      <c r="R64" s="27" t="str">
        <f>IF(OR(Q64="",COUNTIF(Q$56:Q64,Q64)&gt;1),"",COUNTIF(Q$56:Q$65,"&gt;="&amp;Q64))</f>
        <v/>
      </c>
      <c r="S64" s="4" t="str">
        <f t="shared" si="20"/>
        <v/>
      </c>
      <c r="T64" s="5"/>
      <c r="U64" s="27" t="str">
        <f>IF(OR(T64="",COUNTIF(T$56:T64,T64)&gt;1),"",COUNTIF(T$56:T$65,"&gt;="&amp;T64))</f>
        <v/>
      </c>
      <c r="V64" s="4" t="str">
        <f t="shared" si="21"/>
        <v/>
      </c>
      <c r="W64" s="5"/>
      <c r="X64" s="27" t="str">
        <f>IF(OR(W64="",COUNTIF(W$56:W64,W64)&gt;1),"",COUNTIF(W$56:W$65,"&gt;="&amp;W64))</f>
        <v/>
      </c>
      <c r="Y64" s="4" t="str">
        <f t="shared" si="22"/>
        <v/>
      </c>
      <c r="Z64" s="5"/>
      <c r="AA64" s="27" t="str">
        <f>IF(OR(Z64="",COUNTIF(Z$56:Z64,Z64)&gt;1),"",COUNTIF(Z$56:Z$65,"&gt;="&amp;Z64))</f>
        <v/>
      </c>
      <c r="AB64" s="4" t="str">
        <f t="shared" si="23"/>
        <v/>
      </c>
      <c r="AC64" s="21"/>
      <c r="AD64" s="20"/>
      <c r="AE64" s="19"/>
      <c r="AF64" s="11"/>
      <c r="AG64" s="20"/>
      <c r="AH64" s="11"/>
    </row>
    <row r="65" spans="14:28" ht="15.75" thickBot="1">
      <c r="N65" s="17"/>
      <c r="O65" s="28" t="str">
        <f>IF(OR(N65="",COUNTIF(N$56:N65,N65)&gt;1),"",COUNTIF(N$56:N$65,"&gt;="&amp;N65))</f>
        <v/>
      </c>
      <c r="P65" s="10" t="str">
        <f t="shared" si="19"/>
        <v/>
      </c>
      <c r="Q65" s="17"/>
      <c r="R65" s="28" t="str">
        <f>IF(OR(Q65="",COUNTIF(Q$56:Q65,Q65)&gt;1),"",COUNTIF(Q$56:Q$65,"&gt;="&amp;Q65))</f>
        <v/>
      </c>
      <c r="S65" s="10" t="str">
        <f t="shared" si="20"/>
        <v/>
      </c>
      <c r="T65" s="17"/>
      <c r="U65" s="28" t="str">
        <f>IF(OR(T65="",COUNTIF(T$56:T65,T65)&gt;1),"",COUNTIF(T$56:T$65,"&gt;="&amp;T65))</f>
        <v/>
      </c>
      <c r="V65" s="10" t="str">
        <f t="shared" si="21"/>
        <v/>
      </c>
      <c r="W65" s="17"/>
      <c r="X65" s="28" t="str">
        <f>IF(OR(W65="",COUNTIF(W$56:W65,W65)&gt;1),"",COUNTIF(W$56:W$65,"&gt;="&amp;W65))</f>
        <v/>
      </c>
      <c r="Y65" s="10" t="str">
        <f t="shared" si="22"/>
        <v/>
      </c>
      <c r="Z65" s="17"/>
      <c r="AA65" s="28" t="str">
        <f>IF(OR(Z65="",COUNTIF(Z$56:Z65,Z65)&gt;1),"",COUNTIF(Z$56:Z$65,"&gt;="&amp;Z65))</f>
        <v/>
      </c>
      <c r="AB65" s="10" t="str">
        <f t="shared" si="23"/>
        <v/>
      </c>
    </row>
    <row r="66" spans="14:28">
      <c r="N66" s="13"/>
      <c r="O66" s="12"/>
      <c r="P66" s="13"/>
      <c r="Q66" s="13"/>
    </row>
    <row r="67" spans="14:28">
      <c r="N67" s="13"/>
      <c r="O67" s="12"/>
      <c r="P67" s="13"/>
      <c r="Q67" s="13"/>
    </row>
    <row r="81" spans="15:33">
      <c r="AG81" s="18" t="s">
        <v>8</v>
      </c>
    </row>
    <row r="82" spans="15:33">
      <c r="O82" s="12"/>
      <c r="P82" s="13"/>
      <c r="Q82" s="13"/>
      <c r="R82" s="12"/>
      <c r="S82" s="13"/>
      <c r="T82" s="13"/>
      <c r="AA82" s="18" t="s">
        <v>8</v>
      </c>
    </row>
    <row r="83" spans="15:33">
      <c r="O83" s="12"/>
      <c r="P83" s="13"/>
      <c r="Q83" s="13"/>
      <c r="R83" s="12"/>
      <c r="S83" s="13"/>
      <c r="T83" s="13"/>
    </row>
    <row r="84" spans="15:33">
      <c r="O84" s="12"/>
      <c r="P84" s="13"/>
      <c r="Q84" s="13"/>
      <c r="R84" s="12"/>
      <c r="S84" s="13"/>
      <c r="T84" s="13"/>
    </row>
    <row r="85" spans="15:33">
      <c r="O85" s="12"/>
      <c r="P85" s="13"/>
      <c r="Q85" s="13"/>
      <c r="R85" s="12"/>
      <c r="S85" s="13"/>
      <c r="T85" s="13"/>
    </row>
    <row r="86" spans="15:33">
      <c r="O86" s="12"/>
      <c r="P86" s="13"/>
      <c r="Q86" s="13"/>
      <c r="R86" s="12"/>
      <c r="S86" s="13"/>
      <c r="T86" s="13"/>
    </row>
    <row r="87" spans="15:33">
      <c r="O87" s="12"/>
      <c r="P87" s="13"/>
      <c r="Q87" s="13"/>
      <c r="R87" s="12"/>
      <c r="S87" s="13"/>
      <c r="T87" s="13"/>
    </row>
    <row r="88" spans="15:33">
      <c r="O88" s="12"/>
      <c r="P88" s="13"/>
      <c r="Q88" s="13"/>
      <c r="R88" s="12"/>
      <c r="S88" s="13"/>
      <c r="T88" s="13"/>
    </row>
  </sheetData>
  <mergeCells count="38">
    <mergeCell ref="AG8:AH8"/>
    <mergeCell ref="O9:P9"/>
    <mergeCell ref="R9:S9"/>
    <mergeCell ref="U9:V9"/>
    <mergeCell ref="X9:Y9"/>
    <mergeCell ref="AA9:AB9"/>
    <mergeCell ref="AD9:AE9"/>
    <mergeCell ref="AG9:AH9"/>
    <mergeCell ref="O8:P8"/>
    <mergeCell ref="R8:S8"/>
    <mergeCell ref="U8:V8"/>
    <mergeCell ref="X8:Y8"/>
    <mergeCell ref="AA8:AB8"/>
    <mergeCell ref="AD8:AE8"/>
    <mergeCell ref="AG30:AH30"/>
    <mergeCell ref="O31:P31"/>
    <mergeCell ref="R31:S31"/>
    <mergeCell ref="U31:V31"/>
    <mergeCell ref="X31:Y31"/>
    <mergeCell ref="AA31:AB31"/>
    <mergeCell ref="AD31:AE31"/>
    <mergeCell ref="AG31:AH31"/>
    <mergeCell ref="O30:P30"/>
    <mergeCell ref="R30:S30"/>
    <mergeCell ref="U30:V30"/>
    <mergeCell ref="X30:Y30"/>
    <mergeCell ref="AA30:AB30"/>
    <mergeCell ref="AD30:AE30"/>
    <mergeCell ref="X53:Y53"/>
    <mergeCell ref="AA53:AB53"/>
    <mergeCell ref="O54:P54"/>
    <mergeCell ref="R54:S54"/>
    <mergeCell ref="U54:V54"/>
    <mergeCell ref="X54:Y54"/>
    <mergeCell ref="AA54:AB54"/>
    <mergeCell ref="O53:P53"/>
    <mergeCell ref="R53:S53"/>
    <mergeCell ref="U53:V53"/>
  </mergeCells>
  <dataValidations count="19">
    <dataValidation type="list" allowBlank="1" showInputMessage="1" showErrorMessage="1" sqref="C11">
      <formula1>$P$10:$P$27</formula1>
    </dataValidation>
    <dataValidation type="list" allowBlank="1" showInputMessage="1" showErrorMessage="1" sqref="D11">
      <formula1>$S$10:$S$27</formula1>
    </dataValidation>
    <dataValidation type="list" allowBlank="1" showInputMessage="1" showErrorMessage="1" sqref="E11">
      <formula1>$V$10:$V$27</formula1>
    </dataValidation>
    <dataValidation type="list" allowBlank="1" showInputMessage="1" showErrorMessage="1" sqref="F11">
      <formula1>$Y$10:$Y$27</formula1>
    </dataValidation>
    <dataValidation type="list" allowBlank="1" showInputMessage="1" showErrorMessage="1" sqref="G11">
      <formula1>$AB$10:$AB$27</formula1>
    </dataValidation>
    <dataValidation type="list" allowBlank="1" showInputMessage="1" showErrorMessage="1" sqref="I11">
      <formula1>$AE$10:$AE$27</formula1>
    </dataValidation>
    <dataValidation type="list" allowBlank="1" showInputMessage="1" showErrorMessage="1" sqref="J11">
      <formula1>$AH$10:$AH$27</formula1>
    </dataValidation>
    <dataValidation type="list" allowBlank="1" showInputMessage="1" showErrorMessage="1" sqref="C12">
      <formula1>$P$32:$P$49</formula1>
    </dataValidation>
    <dataValidation type="list" allowBlank="1" showInputMessage="1" showErrorMessage="1" sqref="D12">
      <formula1>$S$32:$S$49</formula1>
    </dataValidation>
    <dataValidation type="list" allowBlank="1" showInputMessage="1" showErrorMessage="1" sqref="E12">
      <formula1>$V$32:$V$49</formula1>
    </dataValidation>
    <dataValidation type="list" allowBlank="1" showInputMessage="1" showErrorMessage="1" sqref="F12">
      <formula1>$Y$32:$Y$49</formula1>
    </dataValidation>
    <dataValidation type="list" allowBlank="1" showInputMessage="1" showErrorMessage="1" sqref="G12">
      <formula1>$AB$32:$AB$49</formula1>
    </dataValidation>
    <dataValidation type="list" allowBlank="1" showInputMessage="1" showErrorMessage="1" sqref="I12">
      <formula1>$AE$32:$AE$49</formula1>
    </dataValidation>
    <dataValidation type="list" allowBlank="1" showInputMessage="1" showErrorMessage="1" sqref="J12">
      <formula1>$AH$32:$AH$49</formula1>
    </dataValidation>
    <dataValidation type="list" allowBlank="1" showInputMessage="1" showErrorMessage="1" sqref="C13">
      <formula1>$P$55:$P$65</formula1>
    </dataValidation>
    <dataValidation type="list" allowBlank="1" showInputMessage="1" showErrorMessage="1" sqref="D13">
      <formula1>$S$55:$S$65</formula1>
    </dataValidation>
    <dataValidation type="list" allowBlank="1" showInputMessage="1" showErrorMessage="1" sqref="E13">
      <formula1>$V$55:$V$65</formula1>
    </dataValidation>
    <dataValidation type="list" allowBlank="1" showInputMessage="1" showErrorMessage="1" sqref="F13">
      <formula1>$Y$55:$Y$65</formula1>
    </dataValidation>
    <dataValidation type="list" allowBlank="1" showInputMessage="1" showErrorMessage="1" sqref="G13">
      <formula1>$AB$55:$AB$65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98E2F99E-DF7A-4EAC-A2E7-81DA4FD68308}">
            <xm:f>NOT(ISERROR(SEARCH("CHOISIR",C11)))</xm:f>
            <xm:f>"CHOISIR"</xm:f>
            <x14:dxf>
              <font>
                <color theme="5" tint="0.59996337778862885"/>
              </font>
            </x14:dxf>
          </x14:cfRule>
          <xm:sqref>C11:G13 I11:J12 C17:G22 I17:J20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JoJo</dc:creator>
  <cp:lastModifiedBy>JoJo</cp:lastModifiedBy>
  <dcterms:created xsi:type="dcterms:W3CDTF">2015-02-08T11:55:08Z</dcterms:created>
  <dcterms:modified xsi:type="dcterms:W3CDTF">2015-02-08T13:33:04Z</dcterms:modified>
</cp:coreProperties>
</file>