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8915" windowHeight="10290" activeTab="2"/>
  </bookViews>
  <sheets>
    <sheet name="Config" sheetId="2" r:id="rId1"/>
    <sheet name="BDD" sheetId="1" r:id="rId2"/>
    <sheet name="Recherche" sheetId="3" r:id="rId3"/>
  </sheets>
  <definedNames>
    <definedName name="BDD">BDD!$A:$E</definedName>
    <definedName name="Responsable">OFFSET(Config!$B$1,1,,COUNTA(Config!$B:$B)-1)</definedName>
  </definedNames>
  <calcPr calcId="145621"/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A3" i="1"/>
  <c r="A4" i="1"/>
  <c r="A5" i="1"/>
  <c r="A6" i="1"/>
  <c r="A7" i="1"/>
  <c r="A8" i="1"/>
  <c r="A2" i="1"/>
  <c r="D4" i="3" s="1"/>
  <c r="E3" i="3" l="1"/>
  <c r="F31" i="3"/>
  <c r="D31" i="3"/>
  <c r="E30" i="3"/>
  <c r="F29" i="3"/>
  <c r="D29" i="3"/>
  <c r="E28" i="3"/>
  <c r="F27" i="3"/>
  <c r="D27" i="3"/>
  <c r="E26" i="3"/>
  <c r="F25" i="3"/>
  <c r="D25" i="3"/>
  <c r="E24" i="3"/>
  <c r="F23" i="3"/>
  <c r="D23" i="3"/>
  <c r="E22" i="3"/>
  <c r="F21" i="3"/>
  <c r="D21" i="3"/>
  <c r="E20" i="3"/>
  <c r="F19" i="3"/>
  <c r="D19" i="3"/>
  <c r="E18" i="3"/>
  <c r="F17" i="3"/>
  <c r="D17" i="3"/>
  <c r="E16" i="3"/>
  <c r="F15" i="3"/>
  <c r="D15" i="3"/>
  <c r="E14" i="3"/>
  <c r="F13" i="3"/>
  <c r="D13" i="3"/>
  <c r="E12" i="3"/>
  <c r="F11" i="3"/>
  <c r="D11" i="3"/>
  <c r="E10" i="3"/>
  <c r="F9" i="3"/>
  <c r="D9" i="3"/>
  <c r="E8" i="3"/>
  <c r="F7" i="3"/>
  <c r="D7" i="3"/>
  <c r="E6" i="3"/>
  <c r="F5" i="3"/>
  <c r="D5" i="3"/>
  <c r="E4" i="3"/>
  <c r="D3" i="3"/>
  <c r="F3" i="3"/>
  <c r="E31" i="3"/>
  <c r="F30" i="3"/>
  <c r="D30" i="3"/>
  <c r="E29" i="3"/>
  <c r="F28" i="3"/>
  <c r="D28" i="3"/>
  <c r="E27" i="3"/>
  <c r="F26" i="3"/>
  <c r="D26" i="3"/>
  <c r="E25" i="3"/>
  <c r="F24" i="3"/>
  <c r="D24" i="3"/>
  <c r="E23" i="3"/>
  <c r="F22" i="3"/>
  <c r="D22" i="3"/>
  <c r="E21" i="3"/>
  <c r="F20" i="3"/>
  <c r="D20" i="3"/>
  <c r="E19" i="3"/>
  <c r="F18" i="3"/>
  <c r="D18" i="3"/>
  <c r="E17" i="3"/>
  <c r="F16" i="3"/>
  <c r="D16" i="3"/>
  <c r="E15" i="3"/>
  <c r="F14" i="3"/>
  <c r="D14" i="3"/>
  <c r="E13" i="3"/>
  <c r="F12" i="3"/>
  <c r="D12" i="3"/>
  <c r="E11" i="3"/>
  <c r="F10" i="3"/>
  <c r="D10" i="3"/>
  <c r="E9" i="3"/>
  <c r="F8" i="3"/>
  <c r="D8" i="3"/>
  <c r="E7" i="3"/>
  <c r="F6" i="3"/>
  <c r="D6" i="3"/>
  <c r="E5" i="3"/>
  <c r="F4" i="3"/>
</calcChain>
</file>

<file path=xl/comments1.xml><?xml version="1.0" encoding="utf-8"?>
<comments xmlns="http://schemas.openxmlformats.org/spreadsheetml/2006/main">
  <authors>
    <author>dlegrand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Mettre à jour la liste des noms des responsables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<sst xmlns="http://schemas.openxmlformats.org/spreadsheetml/2006/main" count="27" uniqueCount="14">
  <si>
    <t>Responsable</t>
  </si>
  <si>
    <t>Société</t>
  </si>
  <si>
    <t>Département</t>
  </si>
  <si>
    <t>CA</t>
  </si>
  <si>
    <t>X</t>
  </si>
  <si>
    <t>Y</t>
  </si>
  <si>
    <t>fdg</t>
  </si>
  <si>
    <t>lds</t>
  </si>
  <si>
    <t>fsdlkfnsd</t>
  </si>
  <si>
    <t>,nfsdmfji</t>
  </si>
  <si>
    <t>fkjsdlm</t>
  </si>
  <si>
    <t>dfxcùpk</t>
  </si>
  <si>
    <t>zeiourz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</si>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</sst>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2" fillId="0" borderId="0" xfId="0" applyFont="1" applyAlignment="1">
      <alignment horizontal="center"/>
    </xf>
    <xf numFmtId="44" fontId="0" fillId="0" borderId="2" xfId="1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8">
    <dxf>
      <fill>
        <patternFill>
          <bgColor theme="3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E8" totalsRowShown="0" headerRowDxfId="1" dataDxfId="2" tableBorderDxfId="7">
  <autoFilter ref="A1:E8"/>
  <tableColumns count="5">
    <tableColumn id="1" name="Calcul">
      <calculatedColumnFormula>B2&amp;"_"&amp;COUNTIF($B$2:$B2,$B2)</calculatedColumnFormula>
    </tableColumn>
    <tableColumn id="2" name="Responsable" dataDxfId="6"/>
    <tableColumn id="3" name="Société" dataDxfId="5"/>
    <tableColumn id="4" name="Département" dataDxfId="4"/>
    <tableColumn id="5" name="CA" dataDxfId="3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B1:B3"/>
  <sheetViews>
    <sheetView workbookViewId="0">
      <selection activeCell="B1" sqref="B1"/>
    </sheetView>
  </sheetViews>
  <sheetFormatPr baseColWidth="10" defaultRowHeight="15" x14ac:dyDescent="0.25"/>
  <cols>
    <col min="2" max="2" width="12.28515625" bestFit="1" customWidth="1"/>
  </cols>
  <sheetData>
    <row r="1" spans="2:2" x14ac:dyDescent="0.25">
      <c r="B1" s="2" t="s">
        <v>0</v>
      </c>
    </row>
    <row r="2" spans="2:2" x14ac:dyDescent="0.25">
      <c r="B2" s="1" t="s">
        <v>4</v>
      </c>
    </row>
    <row r="3" spans="2:2" x14ac:dyDescent="0.25">
      <c r="B3" s="1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8"/>
  <sheetViews>
    <sheetView topLeftCell="B1" workbookViewId="0">
      <selection activeCell="C2" sqref="C2"/>
    </sheetView>
  </sheetViews>
  <sheetFormatPr baseColWidth="10" defaultRowHeight="15" x14ac:dyDescent="0.25"/>
  <cols>
    <col min="1" max="1" width="0" hidden="1" customWidth="1"/>
    <col min="2" max="2" width="16.85546875" bestFit="1" customWidth="1"/>
    <col min="3" max="3" width="12.140625" bestFit="1" customWidth="1"/>
    <col min="4" max="4" width="17.42578125" bestFit="1" customWidth="1"/>
    <col min="5" max="5" width="11.85546875" bestFit="1" customWidth="1"/>
  </cols>
  <sheetData>
    <row r="1" spans="1:5" x14ac:dyDescent="0.25">
      <c r="A1" t="s">
        <v>13</v>
      </c>
      <c r="B1" s="2" t="s">
        <v>0</v>
      </c>
      <c r="C1" s="2" t="s">
        <v>1</v>
      </c>
      <c r="D1" s="2" t="s">
        <v>2</v>
      </c>
      <c r="E1" s="6" t="s">
        <v>3</v>
      </c>
    </row>
    <row r="2" spans="1:5" x14ac:dyDescent="0.25">
      <c r="A2" t="str">
        <f>B2&amp;"_"&amp;COUNTIF($B$2:$B2,$B2)</f>
        <v>X_1</v>
      </c>
      <c r="B2" s="1" t="s">
        <v>4</v>
      </c>
      <c r="C2" s="1" t="s">
        <v>6</v>
      </c>
      <c r="D2" s="1">
        <v>11</v>
      </c>
      <c r="E2" s="5">
        <v>16794</v>
      </c>
    </row>
    <row r="3" spans="1:5" x14ac:dyDescent="0.25">
      <c r="A3" t="str">
        <f>B3&amp;"_"&amp;COUNTIF($B$2:$B3,$B3)</f>
        <v>X_2</v>
      </c>
      <c r="B3" s="1" t="s">
        <v>4</v>
      </c>
      <c r="C3" s="1" t="s">
        <v>7</v>
      </c>
      <c r="D3" s="1">
        <v>56</v>
      </c>
      <c r="E3" s="5">
        <v>9938</v>
      </c>
    </row>
    <row r="4" spans="1:5" x14ac:dyDescent="0.25">
      <c r="A4" t="str">
        <f>B4&amp;"_"&amp;COUNTIF($B$2:$B4,$B4)</f>
        <v>Y_1</v>
      </c>
      <c r="B4" s="1" t="s">
        <v>5</v>
      </c>
      <c r="C4" s="1" t="s">
        <v>8</v>
      </c>
      <c r="D4" s="1">
        <v>73</v>
      </c>
      <c r="E4" s="5">
        <v>15921</v>
      </c>
    </row>
    <row r="5" spans="1:5" x14ac:dyDescent="0.25">
      <c r="A5" t="str">
        <f>B5&amp;"_"&amp;COUNTIF($B$2:$B5,$B5)</f>
        <v>Y_2</v>
      </c>
      <c r="B5" s="1" t="s">
        <v>5</v>
      </c>
      <c r="C5" s="1" t="s">
        <v>9</v>
      </c>
      <c r="D5" s="1">
        <v>69</v>
      </c>
      <c r="E5" s="5">
        <v>29162</v>
      </c>
    </row>
    <row r="6" spans="1:5" x14ac:dyDescent="0.25">
      <c r="A6" t="str">
        <f>B6&amp;"_"&amp;COUNTIF($B$2:$B6,$B6)</f>
        <v>X_3</v>
      </c>
      <c r="B6" s="1" t="s">
        <v>4</v>
      </c>
      <c r="C6" s="1" t="s">
        <v>10</v>
      </c>
      <c r="D6" s="1">
        <v>24</v>
      </c>
      <c r="E6" s="5">
        <v>6734</v>
      </c>
    </row>
    <row r="7" spans="1:5" x14ac:dyDescent="0.25">
      <c r="A7" t="str">
        <f>B7&amp;"_"&amp;COUNTIF($B$2:$B7,$B7)</f>
        <v>X_4</v>
      </c>
      <c r="B7" s="1" t="s">
        <v>4</v>
      </c>
      <c r="C7" s="1" t="s">
        <v>11</v>
      </c>
      <c r="D7" s="1">
        <v>31</v>
      </c>
      <c r="E7" s="5">
        <v>5850</v>
      </c>
    </row>
    <row r="8" spans="1:5" x14ac:dyDescent="0.25">
      <c r="A8" t="str">
        <f>B8&amp;"_"&amp;COUNTIF($B$2:$B8,$B8)</f>
        <v>X_5</v>
      </c>
      <c r="B8" s="1" t="s">
        <v>4</v>
      </c>
      <c r="C8" s="1" t="s">
        <v>12</v>
      </c>
      <c r="D8" s="1">
        <v>55</v>
      </c>
      <c r="E8" s="5">
        <v>14436</v>
      </c>
    </row>
  </sheetData>
  <dataValidations count="1">
    <dataValidation type="list" allowBlank="1" showInputMessage="1" showErrorMessage="1" sqref="B2:B8">
      <formula1>Responsable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2:F31"/>
  <sheetViews>
    <sheetView showGridLines="0" tabSelected="1" workbookViewId="0">
      <selection activeCell="B4" sqref="B4"/>
    </sheetView>
  </sheetViews>
  <sheetFormatPr baseColWidth="10" defaultRowHeight="15" x14ac:dyDescent="0.25"/>
  <cols>
    <col min="1" max="1" width="12.28515625" bestFit="1" customWidth="1"/>
    <col min="4" max="4" width="11.42578125" customWidth="1"/>
    <col min="5" max="5" width="12.85546875" bestFit="1" customWidth="1"/>
    <col min="6" max="6" width="11.85546875" bestFit="1" customWidth="1"/>
  </cols>
  <sheetData>
    <row r="2" spans="1:6" x14ac:dyDescent="0.25">
      <c r="A2" s="2" t="s">
        <v>0</v>
      </c>
      <c r="B2" s="7" t="s">
        <v>4</v>
      </c>
      <c r="D2" s="2" t="s">
        <v>1</v>
      </c>
      <c r="E2" s="2" t="s">
        <v>2</v>
      </c>
      <c r="F2" s="2" t="s">
        <v>3</v>
      </c>
    </row>
    <row r="3" spans="1:6" x14ac:dyDescent="0.25">
      <c r="C3" s="4" t="str">
        <f t="shared" ref="C3:C31" si="0">$B$2&amp;"_"&amp;ROW()-2</f>
        <v>X_1</v>
      </c>
      <c r="D3" s="1" t="str">
        <f>IFERROR(VLOOKUP($C3,BDD,3,0),"")</f>
        <v>fdg</v>
      </c>
      <c r="E3" s="1">
        <f>IFERROR(VLOOKUP($C3,BDD,4,0),"")</f>
        <v>11</v>
      </c>
      <c r="F3" s="3">
        <f>IFERROR(VLOOKUP($C3,BDD,5,0),"")</f>
        <v>16794</v>
      </c>
    </row>
    <row r="4" spans="1:6" x14ac:dyDescent="0.25">
      <c r="C4" s="4" t="str">
        <f t="shared" si="0"/>
        <v>X_2</v>
      </c>
      <c r="D4" s="1" t="str">
        <f>IFERROR(VLOOKUP($C4,BDD,3,0),"")</f>
        <v>lds</v>
      </c>
      <c r="E4" s="1">
        <f>IFERROR(VLOOKUP($C4,BDD,4,0),"")</f>
        <v>56</v>
      </c>
      <c r="F4" s="3">
        <f>IFERROR(VLOOKUP($C4,BDD,5,0),"")</f>
        <v>9938</v>
      </c>
    </row>
    <row r="5" spans="1:6" x14ac:dyDescent="0.25">
      <c r="C5" s="4" t="str">
        <f t="shared" si="0"/>
        <v>X_3</v>
      </c>
      <c r="D5" s="1" t="str">
        <f>IFERROR(VLOOKUP($C5,BDD,3,0),"")</f>
        <v>fkjsdlm</v>
      </c>
      <c r="E5" s="1">
        <f>IFERROR(VLOOKUP($C5,BDD,4,0),"")</f>
        <v>24</v>
      </c>
      <c r="F5" s="3">
        <f>IFERROR(VLOOKUP($C5,BDD,5,0),"")</f>
        <v>6734</v>
      </c>
    </row>
    <row r="6" spans="1:6" x14ac:dyDescent="0.25">
      <c r="C6" s="4" t="str">
        <f t="shared" si="0"/>
        <v>X_4</v>
      </c>
      <c r="D6" s="1" t="str">
        <f>IFERROR(VLOOKUP($C6,BDD,3,0),"")</f>
        <v>dfxcùpk</v>
      </c>
      <c r="E6" s="1">
        <f>IFERROR(VLOOKUP($C6,BDD,4,0),"")</f>
        <v>31</v>
      </c>
      <c r="F6" s="3">
        <f>IFERROR(VLOOKUP($C6,BDD,5,0),"")</f>
        <v>5850</v>
      </c>
    </row>
    <row r="7" spans="1:6" x14ac:dyDescent="0.25">
      <c r="C7" s="4" t="str">
        <f t="shared" si="0"/>
        <v>X_5</v>
      </c>
      <c r="D7" s="1" t="str">
        <f>IFERROR(VLOOKUP($C7,BDD,3,0),"")</f>
        <v>zeiourz</v>
      </c>
      <c r="E7" s="1">
        <f>IFERROR(VLOOKUP($C7,BDD,4,0),"")</f>
        <v>55</v>
      </c>
      <c r="F7" s="3">
        <f>IFERROR(VLOOKUP($C7,BDD,5,0),"")</f>
        <v>14436</v>
      </c>
    </row>
    <row r="8" spans="1:6" x14ac:dyDescent="0.25">
      <c r="C8" s="4" t="str">
        <f t="shared" si="0"/>
        <v>X_6</v>
      </c>
      <c r="D8" s="1" t="str">
        <f>IFERROR(VLOOKUP($C8,BDD,3,0),"")</f>
        <v/>
      </c>
      <c r="E8" s="1" t="str">
        <f>IFERROR(VLOOKUP($C8,BDD,4,0),"")</f>
        <v/>
      </c>
      <c r="F8" s="3" t="str">
        <f>IFERROR(VLOOKUP($C8,BDD,5,0),"")</f>
        <v/>
      </c>
    </row>
    <row r="9" spans="1:6" x14ac:dyDescent="0.25">
      <c r="C9" s="4" t="str">
        <f t="shared" si="0"/>
        <v>X_7</v>
      </c>
      <c r="D9" s="1" t="str">
        <f>IFERROR(VLOOKUP($C9,BDD,3,0),"")</f>
        <v/>
      </c>
      <c r="E9" s="1" t="str">
        <f>IFERROR(VLOOKUP($C9,BDD,4,0),"")</f>
        <v/>
      </c>
      <c r="F9" s="3" t="str">
        <f>IFERROR(VLOOKUP($C9,BDD,5,0),"")</f>
        <v/>
      </c>
    </row>
    <row r="10" spans="1:6" x14ac:dyDescent="0.25">
      <c r="C10" s="4" t="str">
        <f t="shared" si="0"/>
        <v>X_8</v>
      </c>
      <c r="D10" s="1" t="str">
        <f>IFERROR(VLOOKUP($C10,BDD,3,0),"")</f>
        <v/>
      </c>
      <c r="E10" s="1" t="str">
        <f>IFERROR(VLOOKUP($C10,BDD,4,0),"")</f>
        <v/>
      </c>
      <c r="F10" s="3" t="str">
        <f>IFERROR(VLOOKUP($C10,BDD,5,0),"")</f>
        <v/>
      </c>
    </row>
    <row r="11" spans="1:6" x14ac:dyDescent="0.25">
      <c r="C11" s="4" t="str">
        <f t="shared" si="0"/>
        <v>X_9</v>
      </c>
      <c r="D11" s="1" t="str">
        <f>IFERROR(VLOOKUP($C11,BDD,3,0),"")</f>
        <v/>
      </c>
      <c r="E11" s="1" t="str">
        <f>IFERROR(VLOOKUP($C11,BDD,4,0),"")</f>
        <v/>
      </c>
      <c r="F11" s="3" t="str">
        <f>IFERROR(VLOOKUP($C11,BDD,5,0),"")</f>
        <v/>
      </c>
    </row>
    <row r="12" spans="1:6" x14ac:dyDescent="0.25">
      <c r="C12" s="4" t="str">
        <f t="shared" si="0"/>
        <v>X_10</v>
      </c>
      <c r="D12" s="1" t="str">
        <f>IFERROR(VLOOKUP($C12,BDD,3,0),"")</f>
        <v/>
      </c>
      <c r="E12" s="1" t="str">
        <f>IFERROR(VLOOKUP($C12,BDD,4,0),"")</f>
        <v/>
      </c>
      <c r="F12" s="3" t="str">
        <f>IFERROR(VLOOKUP($C12,BDD,5,0),"")</f>
        <v/>
      </c>
    </row>
    <row r="13" spans="1:6" x14ac:dyDescent="0.25">
      <c r="C13" s="4" t="str">
        <f t="shared" si="0"/>
        <v>X_11</v>
      </c>
      <c r="D13" s="1" t="str">
        <f>IFERROR(VLOOKUP($C13,BDD,3,0),"")</f>
        <v/>
      </c>
      <c r="E13" s="1" t="str">
        <f>IFERROR(VLOOKUP($C13,BDD,4,0),"")</f>
        <v/>
      </c>
      <c r="F13" s="3" t="str">
        <f>IFERROR(VLOOKUP($C13,BDD,5,0),"")</f>
        <v/>
      </c>
    </row>
    <row r="14" spans="1:6" x14ac:dyDescent="0.25">
      <c r="C14" s="4" t="str">
        <f t="shared" si="0"/>
        <v>X_12</v>
      </c>
      <c r="D14" s="1" t="str">
        <f>IFERROR(VLOOKUP($C14,BDD,3,0),"")</f>
        <v/>
      </c>
      <c r="E14" s="1" t="str">
        <f>IFERROR(VLOOKUP($C14,BDD,4,0),"")</f>
        <v/>
      </c>
      <c r="F14" s="3" t="str">
        <f>IFERROR(VLOOKUP($C14,BDD,5,0),"")</f>
        <v/>
      </c>
    </row>
    <row r="15" spans="1:6" x14ac:dyDescent="0.25">
      <c r="C15" s="4" t="str">
        <f t="shared" si="0"/>
        <v>X_13</v>
      </c>
      <c r="D15" s="1" t="str">
        <f>IFERROR(VLOOKUP($C15,BDD,3,0),"")</f>
        <v/>
      </c>
      <c r="E15" s="1" t="str">
        <f>IFERROR(VLOOKUP($C15,BDD,4,0),"")</f>
        <v/>
      </c>
      <c r="F15" s="3" t="str">
        <f>IFERROR(VLOOKUP($C15,BDD,5,0),"")</f>
        <v/>
      </c>
    </row>
    <row r="16" spans="1:6" x14ac:dyDescent="0.25">
      <c r="C16" s="4" t="str">
        <f t="shared" si="0"/>
        <v>X_14</v>
      </c>
      <c r="D16" s="1" t="str">
        <f>IFERROR(VLOOKUP($C16,BDD,3,0),"")</f>
        <v/>
      </c>
      <c r="E16" s="1" t="str">
        <f>IFERROR(VLOOKUP($C16,BDD,4,0),"")</f>
        <v/>
      </c>
      <c r="F16" s="3" t="str">
        <f>IFERROR(VLOOKUP($C16,BDD,5,0),"")</f>
        <v/>
      </c>
    </row>
    <row r="17" spans="3:6" x14ac:dyDescent="0.25">
      <c r="C17" s="4" t="str">
        <f t="shared" si="0"/>
        <v>X_15</v>
      </c>
      <c r="D17" s="1" t="str">
        <f>IFERROR(VLOOKUP($C17,BDD,3,0),"")</f>
        <v/>
      </c>
      <c r="E17" s="1" t="str">
        <f>IFERROR(VLOOKUP($C17,BDD,4,0),"")</f>
        <v/>
      </c>
      <c r="F17" s="3" t="str">
        <f>IFERROR(VLOOKUP($C17,BDD,5,0),"")</f>
        <v/>
      </c>
    </row>
    <row r="18" spans="3:6" x14ac:dyDescent="0.25">
      <c r="C18" s="4" t="str">
        <f t="shared" si="0"/>
        <v>X_16</v>
      </c>
      <c r="D18" s="1" t="str">
        <f>IFERROR(VLOOKUP($C18,BDD,3,0),"")</f>
        <v/>
      </c>
      <c r="E18" s="1" t="str">
        <f>IFERROR(VLOOKUP($C18,BDD,4,0),"")</f>
        <v/>
      </c>
      <c r="F18" s="3" t="str">
        <f>IFERROR(VLOOKUP($C18,BDD,5,0),"")</f>
        <v/>
      </c>
    </row>
    <row r="19" spans="3:6" x14ac:dyDescent="0.25">
      <c r="C19" s="4" t="str">
        <f t="shared" si="0"/>
        <v>X_17</v>
      </c>
      <c r="D19" s="1" t="str">
        <f>IFERROR(VLOOKUP($C19,BDD,3,0),"")</f>
        <v/>
      </c>
      <c r="E19" s="1" t="str">
        <f>IFERROR(VLOOKUP($C19,BDD,4,0),"")</f>
        <v/>
      </c>
      <c r="F19" s="3" t="str">
        <f>IFERROR(VLOOKUP($C19,BDD,5,0),"")</f>
        <v/>
      </c>
    </row>
    <row r="20" spans="3:6" x14ac:dyDescent="0.25">
      <c r="C20" s="4" t="str">
        <f t="shared" si="0"/>
        <v>X_18</v>
      </c>
      <c r="D20" s="1" t="str">
        <f>IFERROR(VLOOKUP($C20,BDD,3,0),"")</f>
        <v/>
      </c>
      <c r="E20" s="1" t="str">
        <f>IFERROR(VLOOKUP($C20,BDD,4,0),"")</f>
        <v/>
      </c>
      <c r="F20" s="3" t="str">
        <f>IFERROR(VLOOKUP($C20,BDD,5,0),"")</f>
        <v/>
      </c>
    </row>
    <row r="21" spans="3:6" x14ac:dyDescent="0.25">
      <c r="C21" s="4" t="str">
        <f t="shared" si="0"/>
        <v>X_19</v>
      </c>
      <c r="D21" s="1" t="str">
        <f>IFERROR(VLOOKUP($C21,BDD,3,0),"")</f>
        <v/>
      </c>
      <c r="E21" s="1" t="str">
        <f>IFERROR(VLOOKUP($C21,BDD,4,0),"")</f>
        <v/>
      </c>
      <c r="F21" s="3" t="str">
        <f>IFERROR(VLOOKUP($C21,BDD,5,0),"")</f>
        <v/>
      </c>
    </row>
    <row r="22" spans="3:6" x14ac:dyDescent="0.25">
      <c r="C22" s="4" t="str">
        <f t="shared" si="0"/>
        <v>X_20</v>
      </c>
      <c r="D22" s="1" t="str">
        <f>IFERROR(VLOOKUP($C22,BDD,3,0),"")</f>
        <v/>
      </c>
      <c r="E22" s="1" t="str">
        <f>IFERROR(VLOOKUP($C22,BDD,4,0),"")</f>
        <v/>
      </c>
      <c r="F22" s="3" t="str">
        <f>IFERROR(VLOOKUP($C22,BDD,5,0),"")</f>
        <v/>
      </c>
    </row>
    <row r="23" spans="3:6" x14ac:dyDescent="0.25">
      <c r="C23" s="4" t="str">
        <f t="shared" si="0"/>
        <v>X_21</v>
      </c>
      <c r="D23" s="1" t="str">
        <f>IFERROR(VLOOKUP($C23,BDD,3,0),"")</f>
        <v/>
      </c>
      <c r="E23" s="1" t="str">
        <f>IFERROR(VLOOKUP($C23,BDD,4,0),"")</f>
        <v/>
      </c>
      <c r="F23" s="3" t="str">
        <f>IFERROR(VLOOKUP($C23,BDD,5,0),"")</f>
        <v/>
      </c>
    </row>
    <row r="24" spans="3:6" x14ac:dyDescent="0.25">
      <c r="C24" s="4" t="str">
        <f t="shared" si="0"/>
        <v>X_22</v>
      </c>
      <c r="D24" s="1" t="str">
        <f>IFERROR(VLOOKUP($C24,BDD,3,0),"")</f>
        <v/>
      </c>
      <c r="E24" s="1" t="str">
        <f>IFERROR(VLOOKUP($C24,BDD,4,0),"")</f>
        <v/>
      </c>
      <c r="F24" s="3" t="str">
        <f>IFERROR(VLOOKUP($C24,BDD,5,0),"")</f>
        <v/>
      </c>
    </row>
    <row r="25" spans="3:6" x14ac:dyDescent="0.25">
      <c r="C25" s="4" t="str">
        <f t="shared" si="0"/>
        <v>X_23</v>
      </c>
      <c r="D25" s="1" t="str">
        <f>IFERROR(VLOOKUP($C25,BDD,3,0),"")</f>
        <v/>
      </c>
      <c r="E25" s="1" t="str">
        <f>IFERROR(VLOOKUP($C25,BDD,4,0),"")</f>
        <v/>
      </c>
      <c r="F25" s="3" t="str">
        <f>IFERROR(VLOOKUP($C25,BDD,5,0),"")</f>
        <v/>
      </c>
    </row>
    <row r="26" spans="3:6" x14ac:dyDescent="0.25">
      <c r="C26" s="4" t="str">
        <f t="shared" si="0"/>
        <v>X_24</v>
      </c>
      <c r="D26" s="1" t="str">
        <f>IFERROR(VLOOKUP($C26,BDD,3,0),"")</f>
        <v/>
      </c>
      <c r="E26" s="1" t="str">
        <f>IFERROR(VLOOKUP($C26,BDD,4,0),"")</f>
        <v/>
      </c>
      <c r="F26" s="3" t="str">
        <f>IFERROR(VLOOKUP($C26,BDD,5,0),"")</f>
        <v/>
      </c>
    </row>
    <row r="27" spans="3:6" x14ac:dyDescent="0.25">
      <c r="C27" s="4" t="str">
        <f t="shared" si="0"/>
        <v>X_25</v>
      </c>
      <c r="D27" s="1" t="str">
        <f>IFERROR(VLOOKUP($C27,BDD,3,0),"")</f>
        <v/>
      </c>
      <c r="E27" s="1" t="str">
        <f>IFERROR(VLOOKUP($C27,BDD,4,0),"")</f>
        <v/>
      </c>
      <c r="F27" s="3" t="str">
        <f>IFERROR(VLOOKUP($C27,BDD,5,0),"")</f>
        <v/>
      </c>
    </row>
    <row r="28" spans="3:6" x14ac:dyDescent="0.25">
      <c r="C28" s="4" t="str">
        <f t="shared" si="0"/>
        <v>X_26</v>
      </c>
      <c r="D28" s="1" t="str">
        <f>IFERROR(VLOOKUP($C28,BDD,3,0),"")</f>
        <v/>
      </c>
      <c r="E28" s="1" t="str">
        <f>IFERROR(VLOOKUP($C28,BDD,4,0),"")</f>
        <v/>
      </c>
      <c r="F28" s="3" t="str">
        <f>IFERROR(VLOOKUP($C28,BDD,5,0),"")</f>
        <v/>
      </c>
    </row>
    <row r="29" spans="3:6" x14ac:dyDescent="0.25">
      <c r="C29" s="4" t="str">
        <f t="shared" si="0"/>
        <v>X_27</v>
      </c>
      <c r="D29" s="1" t="str">
        <f>IFERROR(VLOOKUP($C29,BDD,3,0),"")</f>
        <v/>
      </c>
      <c r="E29" s="1" t="str">
        <f>IFERROR(VLOOKUP($C29,BDD,4,0),"")</f>
        <v/>
      </c>
      <c r="F29" s="3" t="str">
        <f>IFERROR(VLOOKUP($C29,BDD,5,0),"")</f>
        <v/>
      </c>
    </row>
    <row r="30" spans="3:6" x14ac:dyDescent="0.25">
      <c r="C30" s="4" t="str">
        <f t="shared" si="0"/>
        <v>X_28</v>
      </c>
      <c r="D30" s="1" t="str">
        <f>IFERROR(VLOOKUP($C30,BDD,3,0),"")</f>
        <v/>
      </c>
      <c r="E30" s="1" t="str">
        <f>IFERROR(VLOOKUP($C30,BDD,4,0),"")</f>
        <v/>
      </c>
      <c r="F30" s="3" t="str">
        <f>IFERROR(VLOOKUP($C30,BDD,5,0),"")</f>
        <v/>
      </c>
    </row>
    <row r="31" spans="3:6" x14ac:dyDescent="0.25">
      <c r="C31" s="4" t="str">
        <f t="shared" si="0"/>
        <v>X_29</v>
      </c>
      <c r="D31" s="1" t="str">
        <f>IFERROR(VLOOKUP($C31,BDD,3,0),"")</f>
        <v/>
      </c>
      <c r="E31" s="1" t="str">
        <f>IFERROR(VLOOKUP($C31,BDD,4,0),"")</f>
        <v/>
      </c>
      <c r="F31" s="3" t="str">
        <f>IFERROR(VLOOKUP($C31,BDD,5,0),"")</f>
        <v/>
      </c>
    </row>
  </sheetData>
  <conditionalFormatting sqref="D3:F31">
    <cfRule type="expression" dxfId="0" priority="1">
      <formula>MOD(ROW(),2)=0</formula>
    </cfRule>
  </conditionalFormatting>
  <dataValidations count="1">
    <dataValidation type="list" allowBlank="1" showInputMessage="1" showErrorMessage="1" sqref="B2">
      <formula1>Responsable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Config</vt:lpstr>
      <vt:lpstr>BDD</vt:lpstr>
      <vt:lpstr>Recherche</vt:lpstr>
      <vt:lpstr>BDD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2018-02-15T11:21:24Z</dcterms:created>
  <dcterms:modified xsi:type="dcterms:W3CDTF">2018-02-15T11:38:18Z</dcterms:modified>
</cp:coreProperties>
</file>