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110" windowHeight="9000" activeTab="1"/>
  </bookViews>
  <sheets>
    <sheet name="detail facturation 2017" sheetId="1" r:id="rId1"/>
    <sheet name="Feuil2" sheetId="2" r:id="rId2"/>
    <sheet name="Feuil3" sheetId="3" r:id="rId3"/>
  </sheets>
  <definedNames>
    <definedName name="Date_Facture">Tableau1[Date facture]</definedName>
    <definedName name="Num_Client">Tableau1[[N° Client ]]</definedName>
  </definedNames>
  <calcPr calcId="14562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D5" i="1"/>
  <c r="F7" i="1"/>
  <c r="E7" i="1"/>
  <c r="F3" i="1"/>
  <c r="E3" i="1"/>
  <c r="F2" i="1"/>
  <c r="E2" i="1"/>
  <c r="D6" i="1" l="1"/>
  <c r="F5" i="1"/>
  <c r="E5" i="1"/>
  <c r="E4" i="1"/>
  <c r="F4" i="1"/>
  <c r="D8" i="1" l="1"/>
  <c r="F6" i="1"/>
  <c r="E6" i="1"/>
  <c r="E8" i="1" l="1"/>
  <c r="D9" i="1"/>
  <c r="F8" i="1"/>
  <c r="D10" i="1" l="1"/>
  <c r="F9" i="1"/>
  <c r="E9" i="1"/>
  <c r="D11" i="1" l="1"/>
  <c r="F10" i="1"/>
  <c r="E10" i="1"/>
  <c r="D12" i="1" l="1"/>
  <c r="F11" i="1"/>
  <c r="E11" i="1"/>
  <c r="E12" i="1" l="1"/>
  <c r="D13" i="1"/>
  <c r="F12" i="1"/>
  <c r="D14" i="1" l="1"/>
  <c r="F13" i="1"/>
  <c r="E13" i="1"/>
  <c r="D15" i="1" l="1"/>
  <c r="F14" i="1"/>
  <c r="E14" i="1"/>
  <c r="D16" i="1" l="1"/>
  <c r="F15" i="1"/>
  <c r="E15" i="1"/>
  <c r="F16" i="1" l="1"/>
  <c r="D17" i="1"/>
  <c r="E16" i="1"/>
  <c r="E17" i="1" l="1"/>
  <c r="D18" i="1"/>
  <c r="F17" i="1"/>
  <c r="F18" i="1" l="1"/>
  <c r="E18" i="1"/>
  <c r="D19" i="1"/>
  <c r="D20" i="1" l="1"/>
  <c r="F19" i="1"/>
  <c r="E19" i="1"/>
  <c r="F20" i="1" l="1"/>
  <c r="D21" i="1"/>
  <c r="E20" i="1"/>
  <c r="E21" i="1" l="1"/>
  <c r="F21" i="1"/>
  <c r="D22" i="1"/>
  <c r="F22" i="1" l="1"/>
  <c r="E22" i="1"/>
  <c r="D23" i="1"/>
  <c r="D24" i="1" l="1"/>
  <c r="E23" i="1"/>
  <c r="F23" i="1"/>
  <c r="F24" i="1" l="1"/>
  <c r="E24" i="1"/>
  <c r="D25" i="1"/>
  <c r="E25" i="1" l="1"/>
  <c r="F25" i="1"/>
  <c r="D26" i="1"/>
  <c r="F26" i="1" l="1"/>
  <c r="E26" i="1"/>
  <c r="D27" i="1"/>
  <c r="D28" i="1" l="1"/>
  <c r="E27" i="1"/>
  <c r="F27" i="1"/>
  <c r="D29" i="1" l="1"/>
  <c r="F28" i="1"/>
  <c r="E28" i="1"/>
  <c r="E29" i="1" l="1"/>
  <c r="D30" i="1"/>
  <c r="F29" i="1"/>
  <c r="F30" i="1" l="1"/>
  <c r="E30" i="1"/>
  <c r="D32" i="1" l="1"/>
  <c r="F31" i="1"/>
  <c r="E31" i="1"/>
  <c r="F32" i="1" l="1"/>
  <c r="E32" i="1"/>
  <c r="D33" i="1"/>
  <c r="E33" i="1" l="1"/>
  <c r="F33" i="1"/>
  <c r="D34" i="1"/>
  <c r="F34" i="1" l="1"/>
  <c r="D35" i="1"/>
  <c r="E34" i="1"/>
  <c r="D36" i="1" l="1"/>
  <c r="D37" i="1" s="1"/>
  <c r="D38" i="1" s="1"/>
  <c r="D39" i="1" s="1"/>
  <c r="F35" i="1"/>
  <c r="E35" i="1"/>
  <c r="I5" i="2" l="1"/>
  <c r="C4" i="2"/>
  <c r="I3" i="2"/>
  <c r="J12" i="2"/>
  <c r="D5" i="2"/>
  <c r="M10" i="2"/>
  <c r="G9" i="2"/>
  <c r="L14" i="2"/>
  <c r="H13" i="2"/>
  <c r="F11" i="2"/>
  <c r="D2" i="2"/>
  <c r="E10" i="2"/>
  <c r="J5" i="2"/>
  <c r="H3" i="2"/>
  <c r="I11" i="2"/>
  <c r="K7" i="2"/>
  <c r="K11" i="2"/>
  <c r="H6" i="2"/>
  <c r="F4" i="2"/>
  <c r="K4" i="2"/>
  <c r="I8" i="2"/>
  <c r="M7" i="2"/>
  <c r="K5" i="2"/>
  <c r="L13" i="2"/>
  <c r="B10" i="2"/>
  <c r="E7" i="2"/>
  <c r="K8" i="2"/>
  <c r="I6" i="2"/>
  <c r="B7" i="2"/>
  <c r="L10" i="2"/>
  <c r="B3" i="2"/>
  <c r="F14" i="2"/>
  <c r="D12" i="2"/>
  <c r="B2" i="2"/>
  <c r="K13" i="2"/>
  <c r="C7" i="2"/>
  <c r="E2" i="2"/>
  <c r="B13" i="2"/>
  <c r="L3" i="2"/>
  <c r="G3" i="2"/>
  <c r="D14" i="2"/>
  <c r="I14" i="2"/>
  <c r="H5" i="2"/>
  <c r="F3" i="2"/>
  <c r="E4" i="2"/>
  <c r="C2" i="2"/>
  <c r="H2" i="2"/>
  <c r="F6" i="2"/>
  <c r="J14" i="2"/>
  <c r="L9" i="2"/>
  <c r="J7" i="2"/>
  <c r="G11" i="2"/>
  <c r="E9" i="2"/>
  <c r="I2" i="2"/>
  <c r="F13" i="2"/>
  <c r="H8" i="2"/>
  <c r="J4" i="2"/>
  <c r="I13" i="2"/>
  <c r="C12" i="2"/>
  <c r="M9" i="2"/>
  <c r="J13" i="2"/>
  <c r="H11" i="2"/>
  <c r="L4" i="2"/>
  <c r="M12" i="2"/>
  <c r="K10" i="2"/>
  <c r="H14" i="2"/>
  <c r="C8" i="2"/>
  <c r="G10" i="2"/>
  <c r="M2" i="2"/>
  <c r="B12" i="2"/>
  <c r="D7" i="2"/>
  <c r="G6" i="2"/>
  <c r="E11" i="2"/>
  <c r="C9" i="2"/>
  <c r="L12" i="2"/>
  <c r="G13" i="2"/>
  <c r="G12" i="2"/>
  <c r="I7" i="2"/>
  <c r="G5" i="2"/>
  <c r="D9" i="2"/>
  <c r="D11" i="2"/>
  <c r="E13" i="2"/>
  <c r="C11" i="2"/>
  <c r="E6" i="2"/>
  <c r="G2" i="2"/>
  <c r="D4" i="2"/>
  <c r="M5" i="2"/>
  <c r="K3" i="2"/>
  <c r="H7" i="2"/>
  <c r="J2" i="2"/>
  <c r="M14" i="2"/>
  <c r="K6" i="2"/>
  <c r="I4" i="2"/>
  <c r="F8" i="2"/>
  <c r="D6" i="2"/>
  <c r="I12" i="2"/>
  <c r="D8" i="2"/>
  <c r="B6" i="2"/>
  <c r="K9" i="2"/>
  <c r="M4" i="2"/>
  <c r="F5" i="2"/>
  <c r="B9" i="2"/>
  <c r="L6" i="2"/>
  <c r="I10" i="2"/>
  <c r="G8" i="2"/>
  <c r="C14" i="2"/>
  <c r="M11" i="2"/>
  <c r="F12" i="2"/>
  <c r="E3" i="2"/>
  <c r="E14" i="2"/>
  <c r="F7" i="2"/>
  <c r="K12" i="2"/>
  <c r="E12" i="2"/>
  <c r="J10" i="2"/>
  <c r="J8" i="2"/>
  <c r="J3" i="2"/>
  <c r="G14" i="2"/>
  <c r="E5" i="2"/>
  <c r="C3" i="2"/>
  <c r="F9" i="2"/>
  <c r="H4" i="2"/>
  <c r="F2" i="2"/>
  <c r="C6" i="2"/>
  <c r="M3" i="2"/>
  <c r="I9" i="2"/>
  <c r="G7" i="2"/>
  <c r="L7" i="2"/>
  <c r="J11" i="2"/>
  <c r="F10" i="2"/>
  <c r="L2" i="2"/>
  <c r="E8" i="2"/>
  <c r="G4" i="2"/>
  <c r="H12" i="2"/>
  <c r="L11" i="2"/>
  <c r="J9" i="2"/>
  <c r="C10" i="2"/>
  <c r="M13" i="2"/>
  <c r="L5" i="2"/>
  <c r="C5" i="2"/>
  <c r="H10" i="2"/>
  <c r="J6" i="2"/>
  <c r="K14" i="2"/>
  <c r="D10" i="2"/>
  <c r="B8" i="2"/>
  <c r="D3" i="2"/>
  <c r="M6" i="2"/>
  <c r="K2" i="2"/>
  <c r="B11" i="2"/>
  <c r="N11" i="2" s="1"/>
  <c r="L8" i="2"/>
  <c r="B4" i="2"/>
  <c r="N4" i="2" s="1"/>
  <c r="C13" i="2"/>
  <c r="M8" i="2"/>
  <c r="D13" i="2"/>
  <c r="B5" i="2"/>
  <c r="N5" i="2" s="1"/>
  <c r="B14" i="2"/>
  <c r="N14" i="2" s="1"/>
  <c r="H9" i="2"/>
  <c r="F36" i="1"/>
  <c r="E36" i="1"/>
  <c r="N8" i="2" l="1"/>
  <c r="N9" i="2"/>
  <c r="N6" i="2"/>
  <c r="N12" i="2"/>
  <c r="N13" i="2"/>
  <c r="N2" i="2"/>
  <c r="N3" i="2"/>
  <c r="N7" i="2"/>
  <c r="N10" i="2"/>
  <c r="F37" i="1"/>
  <c r="E37" i="1"/>
  <c r="F38" i="1" l="1"/>
  <c r="E38" i="1"/>
  <c r="F39" i="1" l="1"/>
  <c r="E39" i="1"/>
</calcChain>
</file>

<file path=xl/sharedStrings.xml><?xml version="1.0" encoding="utf-8"?>
<sst xmlns="http://schemas.openxmlformats.org/spreadsheetml/2006/main" count="47" uniqueCount="22">
  <si>
    <t xml:space="preserve">N° Client </t>
  </si>
  <si>
    <t>Nom Client</t>
  </si>
  <si>
    <t>N° Facture</t>
  </si>
  <si>
    <t>Date facture</t>
  </si>
  <si>
    <t>mois facturation</t>
  </si>
  <si>
    <t>Echeance</t>
  </si>
  <si>
    <t>Montant</t>
  </si>
  <si>
    <t>Pierre SAS</t>
  </si>
  <si>
    <t>PAUL SAS</t>
  </si>
  <si>
    <t>JACQUES SARL</t>
  </si>
  <si>
    <t>JULIEN EURL</t>
  </si>
  <si>
    <t>JEROME SARL</t>
  </si>
  <si>
    <t>SYLVIE SAS</t>
  </si>
  <si>
    <t>MAYOTTE SAS</t>
  </si>
  <si>
    <t>VALENCE SAS</t>
  </si>
  <si>
    <t>BARCELONA EURL</t>
  </si>
  <si>
    <t>MAHE SAS</t>
  </si>
  <si>
    <t>N° Clients</t>
  </si>
  <si>
    <t>Nb de mois de facturation</t>
  </si>
  <si>
    <t>VENICE SAS</t>
  </si>
  <si>
    <t>NYC SAS</t>
  </si>
  <si>
    <t>ROMANCIA SARL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</si>
</sst>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5" formatCode="0;;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3" fontId="0" fillId="0" borderId="0" xfId="1" applyFont="1"/>
    <xf numFmtId="14" fontId="0" fillId="0" borderId="0" xfId="0" applyNumberFormat="1"/>
    <xf numFmtId="0" fontId="0" fillId="0" borderId="0" xfId="0" applyNumberFormat="1"/>
    <xf numFmtId="165" fontId="2" fillId="2" borderId="1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39" totalsRowShown="0">
  <autoFilter ref="A1:G39"/>
  <tableColumns count="7">
    <tableColumn id="5" name="N° Client "/>
    <tableColumn id="6" name="Nom Client"/>
    <tableColumn id="7" name="N° Facture">
      <calculatedColumnFormula>+C1+1</calculatedColumnFormula>
    </tableColumn>
    <tableColumn id="8" name="Date facture" dataDxfId="3">
      <calculatedColumnFormula>+D1+10</calculatedColumnFormula>
    </tableColumn>
    <tableColumn id="13" name="mois facturation" dataDxfId="2">
      <calculatedColumnFormula>MONTH(Tableau1[[#This Row],[Date facture]])</calculatedColumnFormula>
    </tableColumn>
    <tableColumn id="9" name="Echeance" dataDxfId="1">
      <calculatedColumnFormula>+D2+45</calculatedColumnFormula>
    </tableColumn>
    <tableColumn id="11" name="Montant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selection activeCell="D7" sqref="D7"/>
    </sheetView>
  </sheetViews>
  <sheetFormatPr baseColWidth="10" defaultRowHeight="15" x14ac:dyDescent="0.25"/>
  <cols>
    <col min="2" max="2" width="23.28515625" bestFit="1" customWidth="1"/>
    <col min="4" max="4" width="13.140625" customWidth="1"/>
    <col min="5" max="5" width="13.140625" style="1" customWidth="1"/>
    <col min="7" max="7" width="1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s="2" t="s">
        <v>6</v>
      </c>
    </row>
    <row r="2" spans="1:7" ht="14.45" x14ac:dyDescent="0.3">
      <c r="A2">
        <v>1</v>
      </c>
      <c r="B2" t="s">
        <v>10</v>
      </c>
      <c r="C2">
        <v>1</v>
      </c>
      <c r="D2" s="3">
        <v>42737</v>
      </c>
      <c r="E2" s="4">
        <f>MONTH(Tableau1[[#This Row],[Date facture]])</f>
        <v>1</v>
      </c>
      <c r="F2" s="3">
        <f t="shared" ref="F2:F39" si="0">+D2+45</f>
        <v>42782</v>
      </c>
      <c r="G2" s="2">
        <v>100</v>
      </c>
    </row>
    <row r="3" spans="1:7" ht="14.45" x14ac:dyDescent="0.3">
      <c r="A3">
        <v>1</v>
      </c>
      <c r="B3" t="s">
        <v>10</v>
      </c>
      <c r="C3">
        <f>+C2+1</f>
        <v>2</v>
      </c>
      <c r="D3" s="3">
        <v>42737</v>
      </c>
      <c r="E3" s="4">
        <f>MONTH(Tableau1[[#This Row],[Date facture]])</f>
        <v>1</v>
      </c>
      <c r="F3" s="3">
        <f t="shared" si="0"/>
        <v>42782</v>
      </c>
      <c r="G3" s="2">
        <v>100</v>
      </c>
    </row>
    <row r="4" spans="1:7" ht="14.45" x14ac:dyDescent="0.3">
      <c r="A4">
        <v>2</v>
      </c>
      <c r="B4" t="s">
        <v>13</v>
      </c>
      <c r="C4">
        <f t="shared" ref="C4:C39" si="1">+C3+1</f>
        <v>3</v>
      </c>
      <c r="D4" s="3">
        <v>42750</v>
      </c>
      <c r="E4" s="4">
        <f>MONTH(Tableau1[[#This Row],[Date facture]])</f>
        <v>1</v>
      </c>
      <c r="F4" s="3">
        <f t="shared" si="0"/>
        <v>42795</v>
      </c>
      <c r="G4" s="2">
        <v>200</v>
      </c>
    </row>
    <row r="5" spans="1:7" ht="14.45" x14ac:dyDescent="0.3">
      <c r="A5">
        <v>3</v>
      </c>
      <c r="B5" t="s">
        <v>7</v>
      </c>
      <c r="C5">
        <f t="shared" si="1"/>
        <v>4</v>
      </c>
      <c r="D5" s="3">
        <f>+D4+10</f>
        <v>42760</v>
      </c>
      <c r="E5" s="4">
        <f>MONTH(Tableau1[[#This Row],[Date facture]])</f>
        <v>1</v>
      </c>
      <c r="F5" s="3">
        <f t="shared" si="0"/>
        <v>42805</v>
      </c>
      <c r="G5" s="2">
        <v>250</v>
      </c>
    </row>
    <row r="6" spans="1:7" ht="14.45" x14ac:dyDescent="0.3">
      <c r="A6">
        <v>4</v>
      </c>
      <c r="B6" t="s">
        <v>20</v>
      </c>
      <c r="C6">
        <f t="shared" si="1"/>
        <v>5</v>
      </c>
      <c r="D6" s="3">
        <f>+D5+10</f>
        <v>42770</v>
      </c>
      <c r="E6" s="4">
        <f>MONTH(Tableau1[[#This Row],[Date facture]])</f>
        <v>2</v>
      </c>
      <c r="F6" s="3">
        <f t="shared" si="0"/>
        <v>42815</v>
      </c>
      <c r="G6" s="2">
        <v>318</v>
      </c>
    </row>
    <row r="7" spans="1:7" ht="14.45" x14ac:dyDescent="0.3">
      <c r="A7">
        <v>1</v>
      </c>
      <c r="B7" t="s">
        <v>10</v>
      </c>
      <c r="C7">
        <f t="shared" si="1"/>
        <v>6</v>
      </c>
      <c r="D7" s="3">
        <v>42768</v>
      </c>
      <c r="E7" s="4">
        <f>MONTH(Tableau1[[#This Row],[Date facture]])</f>
        <v>2</v>
      </c>
      <c r="F7" s="3">
        <f t="shared" si="0"/>
        <v>42813</v>
      </c>
      <c r="G7" s="2">
        <v>100</v>
      </c>
    </row>
    <row r="8" spans="1:7" ht="14.45" x14ac:dyDescent="0.3">
      <c r="A8">
        <v>5</v>
      </c>
      <c r="B8" t="s">
        <v>8</v>
      </c>
      <c r="C8">
        <f t="shared" si="1"/>
        <v>7</v>
      </c>
      <c r="D8" s="3">
        <f t="shared" ref="D8:D30" si="2">+D7+10</f>
        <v>42778</v>
      </c>
      <c r="E8" s="4">
        <f>MONTH(Tableau1[[#This Row],[Date facture]])</f>
        <v>2</v>
      </c>
      <c r="F8" s="3">
        <f t="shared" si="0"/>
        <v>42823</v>
      </c>
      <c r="G8" s="2">
        <v>568</v>
      </c>
    </row>
    <row r="9" spans="1:7" ht="14.45" x14ac:dyDescent="0.3">
      <c r="A9">
        <v>6</v>
      </c>
      <c r="B9" t="s">
        <v>16</v>
      </c>
      <c r="C9">
        <f t="shared" si="1"/>
        <v>8</v>
      </c>
      <c r="D9" s="3">
        <f t="shared" si="2"/>
        <v>42788</v>
      </c>
      <c r="E9" s="4">
        <f>MONTH(Tableau1[[#This Row],[Date facture]])</f>
        <v>2</v>
      </c>
      <c r="F9" s="3">
        <f t="shared" si="0"/>
        <v>42833</v>
      </c>
      <c r="G9" s="2">
        <v>10256</v>
      </c>
    </row>
    <row r="10" spans="1:7" ht="14.45" x14ac:dyDescent="0.3">
      <c r="A10">
        <v>7</v>
      </c>
      <c r="B10" t="s">
        <v>19</v>
      </c>
      <c r="C10">
        <f t="shared" si="1"/>
        <v>9</v>
      </c>
      <c r="D10" s="3">
        <f t="shared" si="2"/>
        <v>42798</v>
      </c>
      <c r="E10" s="4">
        <f>MONTH(Tableau1[[#This Row],[Date facture]])</f>
        <v>3</v>
      </c>
      <c r="F10" s="3">
        <f t="shared" si="0"/>
        <v>42843</v>
      </c>
      <c r="G10" s="2">
        <v>1257</v>
      </c>
    </row>
    <row r="11" spans="1:7" ht="14.45" x14ac:dyDescent="0.3">
      <c r="A11">
        <v>8</v>
      </c>
      <c r="B11" t="s">
        <v>11</v>
      </c>
      <c r="C11">
        <f t="shared" si="1"/>
        <v>10</v>
      </c>
      <c r="D11" s="3">
        <f t="shared" si="2"/>
        <v>42808</v>
      </c>
      <c r="E11" s="4">
        <f>MONTH(Tableau1[[#This Row],[Date facture]])</f>
        <v>3</v>
      </c>
      <c r="F11" s="3">
        <f t="shared" si="0"/>
        <v>42853</v>
      </c>
      <c r="G11" s="2">
        <v>256</v>
      </c>
    </row>
    <row r="12" spans="1:7" ht="14.45" x14ac:dyDescent="0.3">
      <c r="A12">
        <v>9</v>
      </c>
      <c r="B12" t="s">
        <v>14</v>
      </c>
      <c r="C12">
        <f t="shared" si="1"/>
        <v>11</v>
      </c>
      <c r="D12" s="3">
        <f t="shared" si="2"/>
        <v>42818</v>
      </c>
      <c r="E12" s="4">
        <f>MONTH(Tableau1[[#This Row],[Date facture]])</f>
        <v>3</v>
      </c>
      <c r="F12" s="3">
        <f t="shared" si="0"/>
        <v>42863</v>
      </c>
      <c r="G12" s="2">
        <v>5689</v>
      </c>
    </row>
    <row r="13" spans="1:7" ht="14.45" x14ac:dyDescent="0.3">
      <c r="A13">
        <v>10</v>
      </c>
      <c r="B13" t="s">
        <v>15</v>
      </c>
      <c r="C13">
        <f t="shared" si="1"/>
        <v>12</v>
      </c>
      <c r="D13" s="3">
        <f t="shared" si="2"/>
        <v>42828</v>
      </c>
      <c r="E13" s="4">
        <f>MONTH(Tableau1[[#This Row],[Date facture]])</f>
        <v>4</v>
      </c>
      <c r="F13" s="3">
        <f t="shared" si="0"/>
        <v>42873</v>
      </c>
      <c r="G13" s="2">
        <v>4582</v>
      </c>
    </row>
    <row r="14" spans="1:7" ht="14.45" x14ac:dyDescent="0.3">
      <c r="A14">
        <v>11</v>
      </c>
      <c r="B14" t="s">
        <v>9</v>
      </c>
      <c r="C14">
        <f t="shared" si="1"/>
        <v>13</v>
      </c>
      <c r="D14" s="3">
        <f t="shared" si="2"/>
        <v>42838</v>
      </c>
      <c r="E14" s="4">
        <f>MONTH(Tableau1[[#This Row],[Date facture]])</f>
        <v>4</v>
      </c>
      <c r="F14" s="3">
        <f t="shared" si="0"/>
        <v>42883</v>
      </c>
      <c r="G14" s="2">
        <v>257</v>
      </c>
    </row>
    <row r="15" spans="1:7" ht="14.45" x14ac:dyDescent="0.3">
      <c r="A15">
        <v>12</v>
      </c>
      <c r="B15" t="s">
        <v>12</v>
      </c>
      <c r="C15">
        <f t="shared" si="1"/>
        <v>14</v>
      </c>
      <c r="D15" s="3">
        <f t="shared" si="2"/>
        <v>42848</v>
      </c>
      <c r="E15" s="4">
        <f>MONTH(Tableau1[[#This Row],[Date facture]])</f>
        <v>4</v>
      </c>
      <c r="F15" s="3">
        <f t="shared" si="0"/>
        <v>42893</v>
      </c>
      <c r="G15" s="2">
        <v>6589</v>
      </c>
    </row>
    <row r="16" spans="1:7" ht="14.45" x14ac:dyDescent="0.3">
      <c r="A16">
        <v>13</v>
      </c>
      <c r="B16" t="s">
        <v>21</v>
      </c>
      <c r="C16">
        <f t="shared" si="1"/>
        <v>15</v>
      </c>
      <c r="D16" s="3">
        <f t="shared" si="2"/>
        <v>42858</v>
      </c>
      <c r="E16" s="4">
        <f>MONTH(Tableau1[[#This Row],[Date facture]])</f>
        <v>5</v>
      </c>
      <c r="F16" s="3">
        <f t="shared" si="0"/>
        <v>42903</v>
      </c>
      <c r="G16" s="2">
        <v>4596</v>
      </c>
    </row>
    <row r="17" spans="1:7" ht="14.45" x14ac:dyDescent="0.3">
      <c r="A17">
        <v>1</v>
      </c>
      <c r="B17" t="s">
        <v>10</v>
      </c>
      <c r="C17">
        <f t="shared" si="1"/>
        <v>16</v>
      </c>
      <c r="D17" s="3">
        <f t="shared" si="2"/>
        <v>42868</v>
      </c>
      <c r="E17" s="4">
        <f>MONTH(Tableau1[[#This Row],[Date facture]])</f>
        <v>5</v>
      </c>
      <c r="F17" s="3">
        <f t="shared" si="0"/>
        <v>42913</v>
      </c>
      <c r="G17" s="2">
        <v>100</v>
      </c>
    </row>
    <row r="18" spans="1:7" ht="14.45" x14ac:dyDescent="0.3">
      <c r="A18">
        <v>2</v>
      </c>
      <c r="B18" t="s">
        <v>13</v>
      </c>
      <c r="C18">
        <f t="shared" si="1"/>
        <v>17</v>
      </c>
      <c r="D18" s="3">
        <f t="shared" si="2"/>
        <v>42878</v>
      </c>
      <c r="E18" s="4">
        <f>MONTH(Tableau1[[#This Row],[Date facture]])</f>
        <v>5</v>
      </c>
      <c r="F18" s="3">
        <f t="shared" si="0"/>
        <v>42923</v>
      </c>
      <c r="G18" s="2">
        <v>200</v>
      </c>
    </row>
    <row r="19" spans="1:7" ht="14.45" x14ac:dyDescent="0.3">
      <c r="A19">
        <v>3</v>
      </c>
      <c r="B19" t="s">
        <v>7</v>
      </c>
      <c r="C19">
        <f t="shared" si="1"/>
        <v>18</v>
      </c>
      <c r="D19" s="3">
        <f t="shared" si="2"/>
        <v>42888</v>
      </c>
      <c r="E19" s="4">
        <f>MONTH(Tableau1[[#This Row],[Date facture]])</f>
        <v>6</v>
      </c>
      <c r="F19" s="3">
        <f t="shared" si="0"/>
        <v>42933</v>
      </c>
      <c r="G19" s="2">
        <v>250</v>
      </c>
    </row>
    <row r="20" spans="1:7" ht="14.45" x14ac:dyDescent="0.3">
      <c r="A20">
        <v>4</v>
      </c>
      <c r="B20" t="s">
        <v>20</v>
      </c>
      <c r="C20">
        <f t="shared" si="1"/>
        <v>19</v>
      </c>
      <c r="D20" s="3">
        <f t="shared" si="2"/>
        <v>42898</v>
      </c>
      <c r="E20" s="4">
        <f>MONTH(Tableau1[[#This Row],[Date facture]])</f>
        <v>6</v>
      </c>
      <c r="F20" s="3">
        <f t="shared" si="0"/>
        <v>42943</v>
      </c>
      <c r="G20" s="2">
        <v>318</v>
      </c>
    </row>
    <row r="21" spans="1:7" ht="14.45" x14ac:dyDescent="0.3">
      <c r="A21">
        <v>5</v>
      </c>
      <c r="B21" t="s">
        <v>8</v>
      </c>
      <c r="C21">
        <f t="shared" si="1"/>
        <v>20</v>
      </c>
      <c r="D21" s="3">
        <f t="shared" si="2"/>
        <v>42908</v>
      </c>
      <c r="E21" s="4">
        <f>MONTH(Tableau1[[#This Row],[Date facture]])</f>
        <v>6</v>
      </c>
      <c r="F21" s="3">
        <f t="shared" si="0"/>
        <v>42953</v>
      </c>
      <c r="G21" s="2">
        <v>568</v>
      </c>
    </row>
    <row r="22" spans="1:7" ht="14.45" x14ac:dyDescent="0.3">
      <c r="A22">
        <v>6</v>
      </c>
      <c r="B22" t="s">
        <v>16</v>
      </c>
      <c r="C22">
        <f t="shared" si="1"/>
        <v>21</v>
      </c>
      <c r="D22" s="3">
        <f t="shared" si="2"/>
        <v>42918</v>
      </c>
      <c r="E22" s="4">
        <f>MONTH(Tableau1[[#This Row],[Date facture]])</f>
        <v>7</v>
      </c>
      <c r="F22" s="3">
        <f t="shared" si="0"/>
        <v>42963</v>
      </c>
      <c r="G22" s="2">
        <v>10256</v>
      </c>
    </row>
    <row r="23" spans="1:7" ht="14.45" x14ac:dyDescent="0.3">
      <c r="A23">
        <v>7</v>
      </c>
      <c r="B23" t="s">
        <v>19</v>
      </c>
      <c r="C23">
        <f t="shared" si="1"/>
        <v>22</v>
      </c>
      <c r="D23" s="3">
        <f t="shared" si="2"/>
        <v>42928</v>
      </c>
      <c r="E23" s="4">
        <f>MONTH(Tableau1[[#This Row],[Date facture]])</f>
        <v>7</v>
      </c>
      <c r="F23" s="3">
        <f t="shared" si="0"/>
        <v>42973</v>
      </c>
      <c r="G23" s="2">
        <v>1257</v>
      </c>
    </row>
    <row r="24" spans="1:7" ht="14.45" x14ac:dyDescent="0.3">
      <c r="A24">
        <v>8</v>
      </c>
      <c r="B24" t="s">
        <v>11</v>
      </c>
      <c r="C24">
        <f t="shared" si="1"/>
        <v>23</v>
      </c>
      <c r="D24" s="3">
        <f t="shared" si="2"/>
        <v>42938</v>
      </c>
      <c r="E24" s="4">
        <f>MONTH(Tableau1[[#This Row],[Date facture]])</f>
        <v>7</v>
      </c>
      <c r="F24" s="3">
        <f t="shared" si="0"/>
        <v>42983</v>
      </c>
      <c r="G24" s="2">
        <v>256</v>
      </c>
    </row>
    <row r="25" spans="1:7" ht="14.45" x14ac:dyDescent="0.3">
      <c r="A25">
        <v>9</v>
      </c>
      <c r="B25" t="s">
        <v>14</v>
      </c>
      <c r="C25">
        <f t="shared" si="1"/>
        <v>24</v>
      </c>
      <c r="D25" s="3">
        <f t="shared" si="2"/>
        <v>42948</v>
      </c>
      <c r="E25" s="4">
        <f>MONTH(Tableau1[[#This Row],[Date facture]])</f>
        <v>8</v>
      </c>
      <c r="F25" s="3">
        <f t="shared" si="0"/>
        <v>42993</v>
      </c>
      <c r="G25" s="2">
        <v>5689</v>
      </c>
    </row>
    <row r="26" spans="1:7" ht="14.45" x14ac:dyDescent="0.3">
      <c r="A26">
        <v>10</v>
      </c>
      <c r="B26" t="s">
        <v>15</v>
      </c>
      <c r="C26">
        <f t="shared" si="1"/>
        <v>25</v>
      </c>
      <c r="D26" s="3">
        <f t="shared" si="2"/>
        <v>42958</v>
      </c>
      <c r="E26" s="4">
        <f>MONTH(Tableau1[[#This Row],[Date facture]])</f>
        <v>8</v>
      </c>
      <c r="F26" s="3">
        <f t="shared" si="0"/>
        <v>43003</v>
      </c>
      <c r="G26" s="2">
        <v>4582</v>
      </c>
    </row>
    <row r="27" spans="1:7" ht="14.45" x14ac:dyDescent="0.3">
      <c r="A27">
        <v>11</v>
      </c>
      <c r="B27" t="s">
        <v>9</v>
      </c>
      <c r="C27">
        <f t="shared" si="1"/>
        <v>26</v>
      </c>
      <c r="D27" s="3">
        <f t="shared" si="2"/>
        <v>42968</v>
      </c>
      <c r="E27" s="4">
        <f>MONTH(Tableau1[[#This Row],[Date facture]])</f>
        <v>8</v>
      </c>
      <c r="F27" s="3">
        <f t="shared" si="0"/>
        <v>43013</v>
      </c>
      <c r="G27" s="2">
        <v>257</v>
      </c>
    </row>
    <row r="28" spans="1:7" x14ac:dyDescent="0.25">
      <c r="A28">
        <v>12</v>
      </c>
      <c r="B28" t="s">
        <v>12</v>
      </c>
      <c r="C28">
        <f t="shared" si="1"/>
        <v>27</v>
      </c>
      <c r="D28" s="3">
        <f t="shared" si="2"/>
        <v>42978</v>
      </c>
      <c r="E28" s="4">
        <f>MONTH(Tableau1[[#This Row],[Date facture]])</f>
        <v>8</v>
      </c>
      <c r="F28" s="3">
        <f t="shared" si="0"/>
        <v>43023</v>
      </c>
      <c r="G28" s="2">
        <v>6589</v>
      </c>
    </row>
    <row r="29" spans="1:7" x14ac:dyDescent="0.25">
      <c r="A29">
        <v>13</v>
      </c>
      <c r="B29" t="s">
        <v>21</v>
      </c>
      <c r="C29">
        <f t="shared" si="1"/>
        <v>28</v>
      </c>
      <c r="D29" s="3">
        <f t="shared" si="2"/>
        <v>42988</v>
      </c>
      <c r="E29" s="4">
        <f>MONTH(Tableau1[[#This Row],[Date facture]])</f>
        <v>9</v>
      </c>
      <c r="F29" s="3">
        <f t="shared" si="0"/>
        <v>43033</v>
      </c>
      <c r="G29" s="2">
        <v>4596</v>
      </c>
    </row>
    <row r="30" spans="1:7" x14ac:dyDescent="0.25">
      <c r="A30">
        <v>1</v>
      </c>
      <c r="B30" t="s">
        <v>10</v>
      </c>
      <c r="C30">
        <f t="shared" si="1"/>
        <v>29</v>
      </c>
      <c r="D30" s="3">
        <f t="shared" si="2"/>
        <v>42998</v>
      </c>
      <c r="E30" s="4">
        <f>MONTH(Tableau1[[#This Row],[Date facture]])</f>
        <v>9</v>
      </c>
      <c r="F30" s="3">
        <f t="shared" si="0"/>
        <v>43043</v>
      </c>
      <c r="G30" s="2">
        <v>100</v>
      </c>
    </row>
    <row r="31" spans="1:7" x14ac:dyDescent="0.25">
      <c r="A31">
        <v>2</v>
      </c>
      <c r="B31" t="s">
        <v>13</v>
      </c>
      <c r="C31">
        <f t="shared" si="1"/>
        <v>30</v>
      </c>
      <c r="D31" s="3">
        <v>42886</v>
      </c>
      <c r="E31" s="4">
        <f>MONTH(Tableau1[[#This Row],[Date facture]])</f>
        <v>5</v>
      </c>
      <c r="F31" s="3">
        <f t="shared" si="0"/>
        <v>42931</v>
      </c>
      <c r="G31" s="2">
        <v>200</v>
      </c>
    </row>
    <row r="32" spans="1:7" x14ac:dyDescent="0.25">
      <c r="A32">
        <v>3</v>
      </c>
      <c r="B32" t="s">
        <v>7</v>
      </c>
      <c r="C32">
        <f t="shared" si="1"/>
        <v>31</v>
      </c>
      <c r="D32" s="3">
        <f>+D31+10</f>
        <v>42896</v>
      </c>
      <c r="E32" s="4">
        <f>MONTH(Tableau1[[#This Row],[Date facture]])</f>
        <v>6</v>
      </c>
      <c r="F32" s="3">
        <f t="shared" si="0"/>
        <v>42941</v>
      </c>
      <c r="G32" s="2">
        <v>250</v>
      </c>
    </row>
    <row r="33" spans="1:7" x14ac:dyDescent="0.25">
      <c r="A33">
        <v>4</v>
      </c>
      <c r="B33" t="s">
        <v>20</v>
      </c>
      <c r="C33">
        <f t="shared" si="1"/>
        <v>32</v>
      </c>
      <c r="D33" s="3">
        <f>+D32+10</f>
        <v>42906</v>
      </c>
      <c r="E33" s="4">
        <f>MONTH(Tableau1[[#This Row],[Date facture]])</f>
        <v>6</v>
      </c>
      <c r="F33" s="3">
        <f t="shared" si="0"/>
        <v>42951</v>
      </c>
      <c r="G33" s="2">
        <v>318</v>
      </c>
    </row>
    <row r="34" spans="1:7" x14ac:dyDescent="0.25">
      <c r="A34">
        <v>5</v>
      </c>
      <c r="B34" t="s">
        <v>8</v>
      </c>
      <c r="C34">
        <f t="shared" si="1"/>
        <v>33</v>
      </c>
      <c r="D34" s="3">
        <f>+D33+10</f>
        <v>42916</v>
      </c>
      <c r="E34" s="4">
        <f>MONTH(Tableau1[[#This Row],[Date facture]])</f>
        <v>6</v>
      </c>
      <c r="F34" s="3">
        <f t="shared" si="0"/>
        <v>42961</v>
      </c>
      <c r="G34" s="2">
        <v>568</v>
      </c>
    </row>
    <row r="35" spans="1:7" x14ac:dyDescent="0.25">
      <c r="A35">
        <v>6</v>
      </c>
      <c r="B35" t="s">
        <v>16</v>
      </c>
      <c r="C35">
        <f t="shared" si="1"/>
        <v>34</v>
      </c>
      <c r="D35" s="3">
        <f>+D34+10</f>
        <v>42926</v>
      </c>
      <c r="E35" s="4">
        <f>MONTH(Tableau1[[#This Row],[Date facture]])</f>
        <v>7</v>
      </c>
      <c r="F35" s="3">
        <f t="shared" si="0"/>
        <v>42971</v>
      </c>
      <c r="G35" s="2">
        <v>10256</v>
      </c>
    </row>
    <row r="36" spans="1:7" x14ac:dyDescent="0.25">
      <c r="A36">
        <v>7</v>
      </c>
      <c r="B36" t="s">
        <v>19</v>
      </c>
      <c r="C36">
        <f t="shared" si="1"/>
        <v>35</v>
      </c>
      <c r="D36" s="3">
        <f>+D35+10</f>
        <v>42936</v>
      </c>
      <c r="E36" s="4">
        <f>MONTH(Tableau1[[#This Row],[Date facture]])</f>
        <v>7</v>
      </c>
      <c r="F36" s="3">
        <f t="shared" si="0"/>
        <v>42981</v>
      </c>
      <c r="G36" s="2">
        <v>1257</v>
      </c>
    </row>
    <row r="37" spans="1:7" x14ac:dyDescent="0.25">
      <c r="A37">
        <v>9</v>
      </c>
      <c r="B37" t="s">
        <v>14</v>
      </c>
      <c r="C37">
        <f t="shared" si="1"/>
        <v>36</v>
      </c>
      <c r="D37" s="3">
        <f t="shared" ref="D37:D39" si="3">+D36+10</f>
        <v>42946</v>
      </c>
      <c r="E37" s="4">
        <f>MONTH(Tableau1[[#This Row],[Date facture]])</f>
        <v>7</v>
      </c>
      <c r="F37" s="3">
        <f t="shared" si="0"/>
        <v>42991</v>
      </c>
      <c r="G37" s="2">
        <v>5689</v>
      </c>
    </row>
    <row r="38" spans="1:7" x14ac:dyDescent="0.25">
      <c r="A38">
        <v>10</v>
      </c>
      <c r="B38" t="s">
        <v>15</v>
      </c>
      <c r="C38">
        <f t="shared" si="1"/>
        <v>37</v>
      </c>
      <c r="D38" s="3">
        <f t="shared" si="3"/>
        <v>42956</v>
      </c>
      <c r="E38" s="4">
        <f>MONTH(Tableau1[[#This Row],[Date facture]])</f>
        <v>8</v>
      </c>
      <c r="F38" s="3">
        <f t="shared" si="0"/>
        <v>43001</v>
      </c>
      <c r="G38" s="2">
        <v>4582</v>
      </c>
    </row>
    <row r="39" spans="1:7" x14ac:dyDescent="0.25">
      <c r="A39">
        <v>11</v>
      </c>
      <c r="B39" t="s">
        <v>9</v>
      </c>
      <c r="C39">
        <f t="shared" si="1"/>
        <v>38</v>
      </c>
      <c r="D39" s="3">
        <f t="shared" si="3"/>
        <v>42966</v>
      </c>
      <c r="E39" s="4">
        <f>MONTH(Tableau1[[#This Row],[Date facture]])</f>
        <v>8</v>
      </c>
      <c r="F39" s="3">
        <f t="shared" si="0"/>
        <v>43011</v>
      </c>
      <c r="G39" s="2">
        <v>257</v>
      </c>
    </row>
    <row r="40" spans="1:7" x14ac:dyDescent="0.25">
      <c r="G40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P1" sqref="P1"/>
    </sheetView>
  </sheetViews>
  <sheetFormatPr baseColWidth="10" defaultRowHeight="15" x14ac:dyDescent="0.25"/>
  <cols>
    <col min="2" max="13" width="11.42578125" hidden="1" customWidth="1"/>
    <col min="14" max="14" width="24.140625" bestFit="1" customWidth="1"/>
  </cols>
  <sheetData>
    <row r="1" spans="1:14" x14ac:dyDescent="0.25">
      <c r="A1" s="8" t="s">
        <v>17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8" t="s">
        <v>18</v>
      </c>
    </row>
    <row r="2" spans="1:14" x14ac:dyDescent="0.25">
      <c r="A2" s="7">
        <v>1</v>
      </c>
      <c r="B2" s="6">
        <f>SUMPRODUCT((Num_Client=$A2)*(MONTH(Date_Facture)=B$1))</f>
        <v>2</v>
      </c>
      <c r="C2" s="6">
        <f>SUMPRODUCT((Num_Client=$A2)*(MONTH(Date_Facture)=C$1))</f>
        <v>1</v>
      </c>
      <c r="D2" s="6">
        <f>SUMPRODUCT((Num_Client=$A2)*(MONTH(Date_Facture)=D$1))</f>
        <v>0</v>
      </c>
      <c r="E2" s="6">
        <f>SUMPRODUCT((Num_Client=$A2)*(MONTH(Date_Facture)=E$1))</f>
        <v>0</v>
      </c>
      <c r="F2" s="6">
        <f>SUMPRODUCT((Num_Client=$A2)*(MONTH(Date_Facture)=F$1))</f>
        <v>1</v>
      </c>
      <c r="G2" s="6">
        <f>SUMPRODUCT((Num_Client=$A2)*(MONTH(Date_Facture)=G$1))</f>
        <v>0</v>
      </c>
      <c r="H2" s="6">
        <f>SUMPRODUCT((Num_Client=$A2)*(MONTH(Date_Facture)=H$1))</f>
        <v>0</v>
      </c>
      <c r="I2" s="6">
        <f>SUMPRODUCT((Num_Client=$A2)*(MONTH(Date_Facture)=I$1))</f>
        <v>0</v>
      </c>
      <c r="J2" s="6">
        <f>SUMPRODUCT((Num_Client=$A2)*(MONTH(Date_Facture)=J$1))</f>
        <v>1</v>
      </c>
      <c r="K2" s="6">
        <f>SUMPRODUCT((Num_Client=$A2)*(MONTH(Date_Facture)=K$1))</f>
        <v>0</v>
      </c>
      <c r="L2" s="6">
        <f>SUMPRODUCT((Num_Client=$A2)*(MONTH(Date_Facture)=L$1))</f>
        <v>0</v>
      </c>
      <c r="M2" s="6">
        <f>SUMPRODUCT((Num_Client=$A2)*(MONTH(Date_Facture)=M$1))</f>
        <v>0</v>
      </c>
      <c r="N2" s="7">
        <f t="shared" ref="N2:N14" si="0">COUNTIFS(B2:M2,"&gt;"&amp;0)</f>
        <v>4</v>
      </c>
    </row>
    <row r="3" spans="1:14" x14ac:dyDescent="0.25">
      <c r="A3" s="7">
        <v>2</v>
      </c>
      <c r="B3" s="6">
        <f>SUMPRODUCT((Num_Client=$A3)*(MONTH(Date_Facture)=B$1))</f>
        <v>1</v>
      </c>
      <c r="C3" s="6">
        <f>SUMPRODUCT((Num_Client=$A3)*(MONTH(Date_Facture)=C$1))</f>
        <v>0</v>
      </c>
      <c r="D3" s="6">
        <f>SUMPRODUCT((Num_Client=$A3)*(MONTH(Date_Facture)=D$1))</f>
        <v>0</v>
      </c>
      <c r="E3" s="6">
        <f>SUMPRODUCT((Num_Client=$A3)*(MONTH(Date_Facture)=E$1))</f>
        <v>0</v>
      </c>
      <c r="F3" s="6">
        <f>SUMPRODUCT((Num_Client=$A3)*(MONTH(Date_Facture)=F$1))</f>
        <v>2</v>
      </c>
      <c r="G3" s="6">
        <f>SUMPRODUCT((Num_Client=$A3)*(MONTH(Date_Facture)=G$1))</f>
        <v>0</v>
      </c>
      <c r="H3" s="6">
        <f>SUMPRODUCT((Num_Client=$A3)*(MONTH(Date_Facture)=H$1))</f>
        <v>0</v>
      </c>
      <c r="I3" s="6">
        <f>SUMPRODUCT((Num_Client=$A3)*(MONTH(Date_Facture)=I$1))</f>
        <v>0</v>
      </c>
      <c r="J3" s="6">
        <f>SUMPRODUCT((Num_Client=$A3)*(MONTH(Date_Facture)=J$1))</f>
        <v>0</v>
      </c>
      <c r="K3" s="6">
        <f>SUMPRODUCT((Num_Client=$A3)*(MONTH(Date_Facture)=K$1))</f>
        <v>0</v>
      </c>
      <c r="L3" s="6">
        <f>SUMPRODUCT((Num_Client=$A3)*(MONTH(Date_Facture)=L$1))</f>
        <v>0</v>
      </c>
      <c r="M3" s="6">
        <f>SUMPRODUCT((Num_Client=$A3)*(MONTH(Date_Facture)=M$1))</f>
        <v>0</v>
      </c>
      <c r="N3" s="7">
        <f t="shared" si="0"/>
        <v>2</v>
      </c>
    </row>
    <row r="4" spans="1:14" x14ac:dyDescent="0.25">
      <c r="A4" s="7">
        <v>3</v>
      </c>
      <c r="B4" s="6">
        <f>SUMPRODUCT((Num_Client=$A4)*(MONTH(Date_Facture)=B$1))</f>
        <v>1</v>
      </c>
      <c r="C4" s="6">
        <f>SUMPRODUCT((Num_Client=$A4)*(MONTH(Date_Facture)=C$1))</f>
        <v>0</v>
      </c>
      <c r="D4" s="6">
        <f>SUMPRODUCT((Num_Client=$A4)*(MONTH(Date_Facture)=D$1))</f>
        <v>0</v>
      </c>
      <c r="E4" s="6">
        <f>SUMPRODUCT((Num_Client=$A4)*(MONTH(Date_Facture)=E$1))</f>
        <v>0</v>
      </c>
      <c r="F4" s="6">
        <f>SUMPRODUCT((Num_Client=$A4)*(MONTH(Date_Facture)=F$1))</f>
        <v>0</v>
      </c>
      <c r="G4" s="6">
        <f>SUMPRODUCT((Num_Client=$A4)*(MONTH(Date_Facture)=G$1))</f>
        <v>2</v>
      </c>
      <c r="H4" s="6">
        <f>SUMPRODUCT((Num_Client=$A4)*(MONTH(Date_Facture)=H$1))</f>
        <v>0</v>
      </c>
      <c r="I4" s="6">
        <f>SUMPRODUCT((Num_Client=$A4)*(MONTH(Date_Facture)=I$1))</f>
        <v>0</v>
      </c>
      <c r="J4" s="6">
        <f>SUMPRODUCT((Num_Client=$A4)*(MONTH(Date_Facture)=J$1))</f>
        <v>0</v>
      </c>
      <c r="K4" s="6">
        <f>SUMPRODUCT((Num_Client=$A4)*(MONTH(Date_Facture)=K$1))</f>
        <v>0</v>
      </c>
      <c r="L4" s="6">
        <f>SUMPRODUCT((Num_Client=$A4)*(MONTH(Date_Facture)=L$1))</f>
        <v>0</v>
      </c>
      <c r="M4" s="6">
        <f>SUMPRODUCT((Num_Client=$A4)*(MONTH(Date_Facture)=M$1))</f>
        <v>0</v>
      </c>
      <c r="N4" s="7">
        <f t="shared" si="0"/>
        <v>2</v>
      </c>
    </row>
    <row r="5" spans="1:14" x14ac:dyDescent="0.25">
      <c r="A5" s="7">
        <v>4</v>
      </c>
      <c r="B5" s="6">
        <f>SUMPRODUCT((Num_Client=$A5)*(MONTH(Date_Facture)=B$1))</f>
        <v>0</v>
      </c>
      <c r="C5" s="6">
        <f>SUMPRODUCT((Num_Client=$A5)*(MONTH(Date_Facture)=C$1))</f>
        <v>1</v>
      </c>
      <c r="D5" s="6">
        <f>SUMPRODUCT((Num_Client=$A5)*(MONTH(Date_Facture)=D$1))</f>
        <v>0</v>
      </c>
      <c r="E5" s="6">
        <f>SUMPRODUCT((Num_Client=$A5)*(MONTH(Date_Facture)=E$1))</f>
        <v>0</v>
      </c>
      <c r="F5" s="6">
        <f>SUMPRODUCT((Num_Client=$A5)*(MONTH(Date_Facture)=F$1))</f>
        <v>0</v>
      </c>
      <c r="G5" s="6">
        <f>SUMPRODUCT((Num_Client=$A5)*(MONTH(Date_Facture)=G$1))</f>
        <v>2</v>
      </c>
      <c r="H5" s="6">
        <f>SUMPRODUCT((Num_Client=$A5)*(MONTH(Date_Facture)=H$1))</f>
        <v>0</v>
      </c>
      <c r="I5" s="6">
        <f>SUMPRODUCT((Num_Client=$A5)*(MONTH(Date_Facture)=I$1))</f>
        <v>0</v>
      </c>
      <c r="J5" s="6">
        <f>SUMPRODUCT((Num_Client=$A5)*(MONTH(Date_Facture)=J$1))</f>
        <v>0</v>
      </c>
      <c r="K5" s="6">
        <f>SUMPRODUCT((Num_Client=$A5)*(MONTH(Date_Facture)=K$1))</f>
        <v>0</v>
      </c>
      <c r="L5" s="6">
        <f>SUMPRODUCT((Num_Client=$A5)*(MONTH(Date_Facture)=L$1))</f>
        <v>0</v>
      </c>
      <c r="M5" s="6">
        <f>SUMPRODUCT((Num_Client=$A5)*(MONTH(Date_Facture)=M$1))</f>
        <v>0</v>
      </c>
      <c r="N5" s="7">
        <f t="shared" si="0"/>
        <v>2</v>
      </c>
    </row>
    <row r="6" spans="1:14" x14ac:dyDescent="0.25">
      <c r="A6" s="7">
        <v>5</v>
      </c>
      <c r="B6" s="6">
        <f>SUMPRODUCT((Num_Client=$A6)*(MONTH(Date_Facture)=B$1))</f>
        <v>0</v>
      </c>
      <c r="C6" s="6">
        <f>SUMPRODUCT((Num_Client=$A6)*(MONTH(Date_Facture)=C$1))</f>
        <v>1</v>
      </c>
      <c r="D6" s="6">
        <f>SUMPRODUCT((Num_Client=$A6)*(MONTH(Date_Facture)=D$1))</f>
        <v>0</v>
      </c>
      <c r="E6" s="6">
        <f>SUMPRODUCT((Num_Client=$A6)*(MONTH(Date_Facture)=E$1))</f>
        <v>0</v>
      </c>
      <c r="F6" s="6">
        <f>SUMPRODUCT((Num_Client=$A6)*(MONTH(Date_Facture)=F$1))</f>
        <v>0</v>
      </c>
      <c r="G6" s="6">
        <f>SUMPRODUCT((Num_Client=$A6)*(MONTH(Date_Facture)=G$1))</f>
        <v>2</v>
      </c>
      <c r="H6" s="6">
        <f>SUMPRODUCT((Num_Client=$A6)*(MONTH(Date_Facture)=H$1))</f>
        <v>0</v>
      </c>
      <c r="I6" s="6">
        <f>SUMPRODUCT((Num_Client=$A6)*(MONTH(Date_Facture)=I$1))</f>
        <v>0</v>
      </c>
      <c r="J6" s="6">
        <f>SUMPRODUCT((Num_Client=$A6)*(MONTH(Date_Facture)=J$1))</f>
        <v>0</v>
      </c>
      <c r="K6" s="6">
        <f>SUMPRODUCT((Num_Client=$A6)*(MONTH(Date_Facture)=K$1))</f>
        <v>0</v>
      </c>
      <c r="L6" s="6">
        <f>SUMPRODUCT((Num_Client=$A6)*(MONTH(Date_Facture)=L$1))</f>
        <v>0</v>
      </c>
      <c r="M6" s="6">
        <f>SUMPRODUCT((Num_Client=$A6)*(MONTH(Date_Facture)=M$1))</f>
        <v>0</v>
      </c>
      <c r="N6" s="7">
        <f t="shared" si="0"/>
        <v>2</v>
      </c>
    </row>
    <row r="7" spans="1:14" x14ac:dyDescent="0.25">
      <c r="A7" s="7">
        <v>6</v>
      </c>
      <c r="B7" s="6">
        <f>SUMPRODUCT((Num_Client=$A7)*(MONTH(Date_Facture)=B$1))</f>
        <v>0</v>
      </c>
      <c r="C7" s="6">
        <f>SUMPRODUCT((Num_Client=$A7)*(MONTH(Date_Facture)=C$1))</f>
        <v>1</v>
      </c>
      <c r="D7" s="6">
        <f>SUMPRODUCT((Num_Client=$A7)*(MONTH(Date_Facture)=D$1))</f>
        <v>0</v>
      </c>
      <c r="E7" s="6">
        <f>SUMPRODUCT((Num_Client=$A7)*(MONTH(Date_Facture)=E$1))</f>
        <v>0</v>
      </c>
      <c r="F7" s="6">
        <f>SUMPRODUCT((Num_Client=$A7)*(MONTH(Date_Facture)=F$1))</f>
        <v>0</v>
      </c>
      <c r="G7" s="6">
        <f>SUMPRODUCT((Num_Client=$A7)*(MONTH(Date_Facture)=G$1))</f>
        <v>0</v>
      </c>
      <c r="H7" s="6">
        <f>SUMPRODUCT((Num_Client=$A7)*(MONTH(Date_Facture)=H$1))</f>
        <v>2</v>
      </c>
      <c r="I7" s="6">
        <f>SUMPRODUCT((Num_Client=$A7)*(MONTH(Date_Facture)=I$1))</f>
        <v>0</v>
      </c>
      <c r="J7" s="6">
        <f>SUMPRODUCT((Num_Client=$A7)*(MONTH(Date_Facture)=J$1))</f>
        <v>0</v>
      </c>
      <c r="K7" s="6">
        <f>SUMPRODUCT((Num_Client=$A7)*(MONTH(Date_Facture)=K$1))</f>
        <v>0</v>
      </c>
      <c r="L7" s="6">
        <f>SUMPRODUCT((Num_Client=$A7)*(MONTH(Date_Facture)=L$1))</f>
        <v>0</v>
      </c>
      <c r="M7" s="6">
        <f>SUMPRODUCT((Num_Client=$A7)*(MONTH(Date_Facture)=M$1))</f>
        <v>0</v>
      </c>
      <c r="N7" s="7">
        <f t="shared" si="0"/>
        <v>2</v>
      </c>
    </row>
    <row r="8" spans="1:14" x14ac:dyDescent="0.25">
      <c r="A8" s="7">
        <v>7</v>
      </c>
      <c r="B8" s="6">
        <f>SUMPRODUCT((Num_Client=$A8)*(MONTH(Date_Facture)=B$1))</f>
        <v>0</v>
      </c>
      <c r="C8" s="6">
        <f>SUMPRODUCT((Num_Client=$A8)*(MONTH(Date_Facture)=C$1))</f>
        <v>0</v>
      </c>
      <c r="D8" s="6">
        <f>SUMPRODUCT((Num_Client=$A8)*(MONTH(Date_Facture)=D$1))</f>
        <v>1</v>
      </c>
      <c r="E8" s="6">
        <f>SUMPRODUCT((Num_Client=$A8)*(MONTH(Date_Facture)=E$1))</f>
        <v>0</v>
      </c>
      <c r="F8" s="6">
        <f>SUMPRODUCT((Num_Client=$A8)*(MONTH(Date_Facture)=F$1))</f>
        <v>0</v>
      </c>
      <c r="G8" s="6">
        <f>SUMPRODUCT((Num_Client=$A8)*(MONTH(Date_Facture)=G$1))</f>
        <v>0</v>
      </c>
      <c r="H8" s="6">
        <f>SUMPRODUCT((Num_Client=$A8)*(MONTH(Date_Facture)=H$1))</f>
        <v>2</v>
      </c>
      <c r="I8" s="6">
        <f>SUMPRODUCT((Num_Client=$A8)*(MONTH(Date_Facture)=I$1))</f>
        <v>0</v>
      </c>
      <c r="J8" s="6">
        <f>SUMPRODUCT((Num_Client=$A8)*(MONTH(Date_Facture)=J$1))</f>
        <v>0</v>
      </c>
      <c r="K8" s="6">
        <f>SUMPRODUCT((Num_Client=$A8)*(MONTH(Date_Facture)=K$1))</f>
        <v>0</v>
      </c>
      <c r="L8" s="6">
        <f>SUMPRODUCT((Num_Client=$A8)*(MONTH(Date_Facture)=L$1))</f>
        <v>0</v>
      </c>
      <c r="M8" s="6">
        <f>SUMPRODUCT((Num_Client=$A8)*(MONTH(Date_Facture)=M$1))</f>
        <v>0</v>
      </c>
      <c r="N8" s="7">
        <f t="shared" si="0"/>
        <v>2</v>
      </c>
    </row>
    <row r="9" spans="1:14" x14ac:dyDescent="0.25">
      <c r="A9" s="7">
        <v>8</v>
      </c>
      <c r="B9" s="6">
        <f>SUMPRODUCT((Num_Client=$A9)*(MONTH(Date_Facture)=B$1))</f>
        <v>0</v>
      </c>
      <c r="C9" s="6">
        <f>SUMPRODUCT((Num_Client=$A9)*(MONTH(Date_Facture)=C$1))</f>
        <v>0</v>
      </c>
      <c r="D9" s="6">
        <f>SUMPRODUCT((Num_Client=$A9)*(MONTH(Date_Facture)=D$1))</f>
        <v>1</v>
      </c>
      <c r="E9" s="6">
        <f>SUMPRODUCT((Num_Client=$A9)*(MONTH(Date_Facture)=E$1))</f>
        <v>0</v>
      </c>
      <c r="F9" s="6">
        <f>SUMPRODUCT((Num_Client=$A9)*(MONTH(Date_Facture)=F$1))</f>
        <v>0</v>
      </c>
      <c r="G9" s="6">
        <f>SUMPRODUCT((Num_Client=$A9)*(MONTH(Date_Facture)=G$1))</f>
        <v>0</v>
      </c>
      <c r="H9" s="6">
        <f>SUMPRODUCT((Num_Client=$A9)*(MONTH(Date_Facture)=H$1))</f>
        <v>1</v>
      </c>
      <c r="I9" s="6">
        <f>SUMPRODUCT((Num_Client=$A9)*(MONTH(Date_Facture)=I$1))</f>
        <v>0</v>
      </c>
      <c r="J9" s="6">
        <f>SUMPRODUCT((Num_Client=$A9)*(MONTH(Date_Facture)=J$1))</f>
        <v>0</v>
      </c>
      <c r="K9" s="6">
        <f>SUMPRODUCT((Num_Client=$A9)*(MONTH(Date_Facture)=K$1))</f>
        <v>0</v>
      </c>
      <c r="L9" s="6">
        <f>SUMPRODUCT((Num_Client=$A9)*(MONTH(Date_Facture)=L$1))</f>
        <v>0</v>
      </c>
      <c r="M9" s="6">
        <f>SUMPRODUCT((Num_Client=$A9)*(MONTH(Date_Facture)=M$1))</f>
        <v>0</v>
      </c>
      <c r="N9" s="7">
        <f t="shared" si="0"/>
        <v>2</v>
      </c>
    </row>
    <row r="10" spans="1:14" x14ac:dyDescent="0.25">
      <c r="A10" s="7">
        <v>9</v>
      </c>
      <c r="B10" s="6">
        <f>SUMPRODUCT((Num_Client=$A10)*(MONTH(Date_Facture)=B$1))</f>
        <v>0</v>
      </c>
      <c r="C10" s="6">
        <f>SUMPRODUCT((Num_Client=$A10)*(MONTH(Date_Facture)=C$1))</f>
        <v>0</v>
      </c>
      <c r="D10" s="6">
        <f>SUMPRODUCT((Num_Client=$A10)*(MONTH(Date_Facture)=D$1))</f>
        <v>1</v>
      </c>
      <c r="E10" s="6">
        <f>SUMPRODUCT((Num_Client=$A10)*(MONTH(Date_Facture)=E$1))</f>
        <v>0</v>
      </c>
      <c r="F10" s="6">
        <f>SUMPRODUCT((Num_Client=$A10)*(MONTH(Date_Facture)=F$1))</f>
        <v>0</v>
      </c>
      <c r="G10" s="6">
        <f>SUMPRODUCT((Num_Client=$A10)*(MONTH(Date_Facture)=G$1))</f>
        <v>0</v>
      </c>
      <c r="H10" s="6">
        <f>SUMPRODUCT((Num_Client=$A10)*(MONTH(Date_Facture)=H$1))</f>
        <v>1</v>
      </c>
      <c r="I10" s="6">
        <f>SUMPRODUCT((Num_Client=$A10)*(MONTH(Date_Facture)=I$1))</f>
        <v>1</v>
      </c>
      <c r="J10" s="6">
        <f>SUMPRODUCT((Num_Client=$A10)*(MONTH(Date_Facture)=J$1))</f>
        <v>0</v>
      </c>
      <c r="K10" s="6">
        <f>SUMPRODUCT((Num_Client=$A10)*(MONTH(Date_Facture)=K$1))</f>
        <v>0</v>
      </c>
      <c r="L10" s="6">
        <f>SUMPRODUCT((Num_Client=$A10)*(MONTH(Date_Facture)=L$1))</f>
        <v>0</v>
      </c>
      <c r="M10" s="6">
        <f>SUMPRODUCT((Num_Client=$A10)*(MONTH(Date_Facture)=M$1))</f>
        <v>0</v>
      </c>
      <c r="N10" s="7">
        <f t="shared" si="0"/>
        <v>3</v>
      </c>
    </row>
    <row r="11" spans="1:14" x14ac:dyDescent="0.25">
      <c r="A11" s="7">
        <v>10</v>
      </c>
      <c r="B11" s="6">
        <f>SUMPRODUCT((Num_Client=$A11)*(MONTH(Date_Facture)=B$1))</f>
        <v>0</v>
      </c>
      <c r="C11" s="6">
        <f>SUMPRODUCT((Num_Client=$A11)*(MONTH(Date_Facture)=C$1))</f>
        <v>0</v>
      </c>
      <c r="D11" s="6">
        <f>SUMPRODUCT((Num_Client=$A11)*(MONTH(Date_Facture)=D$1))</f>
        <v>0</v>
      </c>
      <c r="E11" s="6">
        <f>SUMPRODUCT((Num_Client=$A11)*(MONTH(Date_Facture)=E$1))</f>
        <v>1</v>
      </c>
      <c r="F11" s="6">
        <f>SUMPRODUCT((Num_Client=$A11)*(MONTH(Date_Facture)=F$1))</f>
        <v>0</v>
      </c>
      <c r="G11" s="6">
        <f>SUMPRODUCT((Num_Client=$A11)*(MONTH(Date_Facture)=G$1))</f>
        <v>0</v>
      </c>
      <c r="H11" s="6">
        <f>SUMPRODUCT((Num_Client=$A11)*(MONTH(Date_Facture)=H$1))</f>
        <v>0</v>
      </c>
      <c r="I11" s="6">
        <f>SUMPRODUCT((Num_Client=$A11)*(MONTH(Date_Facture)=I$1))</f>
        <v>2</v>
      </c>
      <c r="J11" s="6">
        <f>SUMPRODUCT((Num_Client=$A11)*(MONTH(Date_Facture)=J$1))</f>
        <v>0</v>
      </c>
      <c r="K11" s="6">
        <f>SUMPRODUCT((Num_Client=$A11)*(MONTH(Date_Facture)=K$1))</f>
        <v>0</v>
      </c>
      <c r="L11" s="6">
        <f>SUMPRODUCT((Num_Client=$A11)*(MONTH(Date_Facture)=L$1))</f>
        <v>0</v>
      </c>
      <c r="M11" s="6">
        <f>SUMPRODUCT((Num_Client=$A11)*(MONTH(Date_Facture)=M$1))</f>
        <v>0</v>
      </c>
      <c r="N11" s="7">
        <f t="shared" si="0"/>
        <v>2</v>
      </c>
    </row>
    <row r="12" spans="1:14" x14ac:dyDescent="0.25">
      <c r="A12" s="7">
        <v>11</v>
      </c>
      <c r="B12" s="6">
        <f>SUMPRODUCT((Num_Client=$A12)*(MONTH(Date_Facture)=B$1))</f>
        <v>0</v>
      </c>
      <c r="C12" s="6">
        <f>SUMPRODUCT((Num_Client=$A12)*(MONTH(Date_Facture)=C$1))</f>
        <v>0</v>
      </c>
      <c r="D12" s="6">
        <f>SUMPRODUCT((Num_Client=$A12)*(MONTH(Date_Facture)=D$1))</f>
        <v>0</v>
      </c>
      <c r="E12" s="6">
        <f>SUMPRODUCT((Num_Client=$A12)*(MONTH(Date_Facture)=E$1))</f>
        <v>1</v>
      </c>
      <c r="F12" s="6">
        <f>SUMPRODUCT((Num_Client=$A12)*(MONTH(Date_Facture)=F$1))</f>
        <v>0</v>
      </c>
      <c r="G12" s="6">
        <f>SUMPRODUCT((Num_Client=$A12)*(MONTH(Date_Facture)=G$1))</f>
        <v>0</v>
      </c>
      <c r="H12" s="6">
        <f>SUMPRODUCT((Num_Client=$A12)*(MONTH(Date_Facture)=H$1))</f>
        <v>0</v>
      </c>
      <c r="I12" s="6">
        <f>SUMPRODUCT((Num_Client=$A12)*(MONTH(Date_Facture)=I$1))</f>
        <v>2</v>
      </c>
      <c r="J12" s="6">
        <f>SUMPRODUCT((Num_Client=$A12)*(MONTH(Date_Facture)=J$1))</f>
        <v>0</v>
      </c>
      <c r="K12" s="6">
        <f>SUMPRODUCT((Num_Client=$A12)*(MONTH(Date_Facture)=K$1))</f>
        <v>0</v>
      </c>
      <c r="L12" s="6">
        <f>SUMPRODUCT((Num_Client=$A12)*(MONTH(Date_Facture)=L$1))</f>
        <v>0</v>
      </c>
      <c r="M12" s="6">
        <f>SUMPRODUCT((Num_Client=$A12)*(MONTH(Date_Facture)=M$1))</f>
        <v>0</v>
      </c>
      <c r="N12" s="7">
        <f t="shared" si="0"/>
        <v>2</v>
      </c>
    </row>
    <row r="13" spans="1:14" x14ac:dyDescent="0.25">
      <c r="A13" s="7">
        <v>12</v>
      </c>
      <c r="B13" s="6">
        <f>SUMPRODUCT((Num_Client=$A13)*(MONTH(Date_Facture)=B$1))</f>
        <v>0</v>
      </c>
      <c r="C13" s="6">
        <f>SUMPRODUCT((Num_Client=$A13)*(MONTH(Date_Facture)=C$1))</f>
        <v>0</v>
      </c>
      <c r="D13" s="6">
        <f>SUMPRODUCT((Num_Client=$A13)*(MONTH(Date_Facture)=D$1))</f>
        <v>0</v>
      </c>
      <c r="E13" s="6">
        <f>SUMPRODUCT((Num_Client=$A13)*(MONTH(Date_Facture)=E$1))</f>
        <v>1</v>
      </c>
      <c r="F13" s="6">
        <f>SUMPRODUCT((Num_Client=$A13)*(MONTH(Date_Facture)=F$1))</f>
        <v>0</v>
      </c>
      <c r="G13" s="6">
        <f>SUMPRODUCT((Num_Client=$A13)*(MONTH(Date_Facture)=G$1))</f>
        <v>0</v>
      </c>
      <c r="H13" s="6">
        <f>SUMPRODUCT((Num_Client=$A13)*(MONTH(Date_Facture)=H$1))</f>
        <v>0</v>
      </c>
      <c r="I13" s="6">
        <f>SUMPRODUCT((Num_Client=$A13)*(MONTH(Date_Facture)=I$1))</f>
        <v>1</v>
      </c>
      <c r="J13" s="6">
        <f>SUMPRODUCT((Num_Client=$A13)*(MONTH(Date_Facture)=J$1))</f>
        <v>0</v>
      </c>
      <c r="K13" s="6">
        <f>SUMPRODUCT((Num_Client=$A13)*(MONTH(Date_Facture)=K$1))</f>
        <v>0</v>
      </c>
      <c r="L13" s="6">
        <f>SUMPRODUCT((Num_Client=$A13)*(MONTH(Date_Facture)=L$1))</f>
        <v>0</v>
      </c>
      <c r="M13" s="6">
        <f>SUMPRODUCT((Num_Client=$A13)*(MONTH(Date_Facture)=M$1))</f>
        <v>0</v>
      </c>
      <c r="N13" s="7">
        <f t="shared" si="0"/>
        <v>2</v>
      </c>
    </row>
    <row r="14" spans="1:14" x14ac:dyDescent="0.25">
      <c r="A14" s="7">
        <v>13</v>
      </c>
      <c r="B14" s="6">
        <f>SUMPRODUCT((Num_Client=$A14)*(MONTH(Date_Facture)=B$1))</f>
        <v>0</v>
      </c>
      <c r="C14" s="6">
        <f>SUMPRODUCT((Num_Client=$A14)*(MONTH(Date_Facture)=C$1))</f>
        <v>0</v>
      </c>
      <c r="D14" s="6">
        <f>SUMPRODUCT((Num_Client=$A14)*(MONTH(Date_Facture)=D$1))</f>
        <v>0</v>
      </c>
      <c r="E14" s="6">
        <f>SUMPRODUCT((Num_Client=$A14)*(MONTH(Date_Facture)=E$1))</f>
        <v>0</v>
      </c>
      <c r="F14" s="6">
        <f>SUMPRODUCT((Num_Client=$A14)*(MONTH(Date_Facture)=F$1))</f>
        <v>1</v>
      </c>
      <c r="G14" s="6">
        <f>SUMPRODUCT((Num_Client=$A14)*(MONTH(Date_Facture)=G$1))</f>
        <v>0</v>
      </c>
      <c r="H14" s="6">
        <f>SUMPRODUCT((Num_Client=$A14)*(MONTH(Date_Facture)=H$1))</f>
        <v>0</v>
      </c>
      <c r="I14" s="6">
        <f>SUMPRODUCT((Num_Client=$A14)*(MONTH(Date_Facture)=I$1))</f>
        <v>0</v>
      </c>
      <c r="J14" s="6">
        <f>SUMPRODUCT((Num_Client=$A14)*(MONTH(Date_Facture)=J$1))</f>
        <v>1</v>
      </c>
      <c r="K14" s="6">
        <f>SUMPRODUCT((Num_Client=$A14)*(MONTH(Date_Facture)=K$1))</f>
        <v>0</v>
      </c>
      <c r="L14" s="6">
        <f>SUMPRODUCT((Num_Client=$A14)*(MONTH(Date_Facture)=L$1))</f>
        <v>0</v>
      </c>
      <c r="M14" s="6">
        <f>SUMPRODUCT((Num_Client=$A14)*(MONTH(Date_Facture)=M$1))</f>
        <v>0</v>
      </c>
      <c r="N14" s="7">
        <f t="shared" si="0"/>
        <v>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detail facturation 2017</vt:lpstr>
      <vt:lpstr>Feuil2</vt:lpstr>
      <vt:lpstr>Feuil3</vt:lpstr>
      <vt:lpstr>Date_Facture</vt:lpstr>
      <vt:lpstr>Num_Client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dlegrand</cp:lastModifiedBy>
  <dcterms:created xsi:type="dcterms:W3CDTF">2018-02-22T18:29:50Z</dcterms:created>
  <dcterms:modified xsi:type="dcterms:W3CDTF">2018-02-22T18:59:12Z</dcterms:modified>
</cp:coreProperties>
</file>