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dlegrand\Downloads\"/>
    </mc:Choice>
  </mc:AlternateContent>
  <xr:revisionPtr revIDLastSave="0" documentId="13_ncr:1_{5AC1B78A-4CF5-48DA-B55A-3453F10DC818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ListeagentsZ12" sheetId="1" r:id="rId1"/>
    <sheet name="Rencontres-agent" sheetId="2" r:id="rId2"/>
    <sheet name="Pourcentages-évolution" sheetId="5" r:id="rId3"/>
  </sheets>
  <definedNames>
    <definedName name="_xlnm._FilterDatabase" localSheetId="0" hidden="1">ListeagentsZ12!$A$2:$C$21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3" i="1" l="1"/>
  <c r="H4" i="1"/>
  <c r="L60" i="1" l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AK63" i="1"/>
  <c r="AL63" i="1"/>
  <c r="AM63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AM65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AM66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AM67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AJ68" i="1"/>
  <c r="AK68" i="1"/>
  <c r="AL68" i="1"/>
  <c r="AM68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70" i="1"/>
  <c r="AJ70" i="1"/>
  <c r="AK70" i="1"/>
  <c r="AL70" i="1"/>
  <c r="AM70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AK71" i="1"/>
  <c r="AL71" i="1"/>
  <c r="AM71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AH72" i="1"/>
  <c r="AI72" i="1"/>
  <c r="AJ72" i="1"/>
  <c r="AK72" i="1"/>
  <c r="AL72" i="1"/>
  <c r="AM72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AK73" i="1"/>
  <c r="AL73" i="1"/>
  <c r="AM73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AK74" i="1"/>
  <c r="AL74" i="1"/>
  <c r="AM74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AK75" i="1"/>
  <c r="AL75" i="1"/>
  <c r="AM75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AK76" i="1"/>
  <c r="AL76" i="1"/>
  <c r="AM76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AG77" i="1"/>
  <c r="AH77" i="1"/>
  <c r="AI77" i="1"/>
  <c r="AJ77" i="1"/>
  <c r="AK77" i="1"/>
  <c r="AL77" i="1"/>
  <c r="AM77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AH78" i="1"/>
  <c r="AI78" i="1"/>
  <c r="AJ78" i="1"/>
  <c r="AK78" i="1"/>
  <c r="AL78" i="1"/>
  <c r="AM78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AH79" i="1"/>
  <c r="AI79" i="1"/>
  <c r="AJ79" i="1"/>
  <c r="AK79" i="1"/>
  <c r="AL79" i="1"/>
  <c r="AM79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AK80" i="1"/>
  <c r="AL80" i="1"/>
  <c r="AM80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AK81" i="1"/>
  <c r="AL81" i="1"/>
  <c r="AM81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AG82" i="1"/>
  <c r="AH82" i="1"/>
  <c r="AI82" i="1"/>
  <c r="AJ82" i="1"/>
  <c r="AK82" i="1"/>
  <c r="AL82" i="1"/>
  <c r="AM82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AM57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AK58" i="1"/>
  <c r="AL58" i="1"/>
  <c r="AM58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4" i="1"/>
  <c r="H5" i="1"/>
  <c r="H6" i="1"/>
  <c r="H23" i="1"/>
  <c r="H24" i="1"/>
  <c r="H25" i="1"/>
  <c r="H26" i="1"/>
  <c r="H27" i="1"/>
  <c r="H28" i="1"/>
  <c r="D28" i="1" s="1" a="1"/>
  <c r="D28" i="1" s="1"/>
  <c r="E28" i="1" s="1"/>
  <c r="H29" i="1"/>
  <c r="H30" i="1"/>
  <c r="H31" i="1"/>
  <c r="H32" i="1"/>
  <c r="H33" i="1"/>
  <c r="H34" i="1"/>
  <c r="D34" i="1" s="1" a="1"/>
  <c r="D34" i="1" s="1"/>
  <c r="E34" i="1" s="1"/>
  <c r="H35" i="1"/>
  <c r="H36" i="1"/>
  <c r="H37" i="1"/>
  <c r="H38" i="1"/>
  <c r="H39" i="1"/>
  <c r="H40" i="1"/>
  <c r="D40" i="1" s="1" a="1"/>
  <c r="D40" i="1" s="1"/>
  <c r="E40" i="1" s="1"/>
  <c r="H41" i="1"/>
  <c r="H42" i="1"/>
  <c r="H43" i="1"/>
  <c r="H45" i="1"/>
  <c r="H46" i="1"/>
  <c r="H47" i="1"/>
  <c r="H48" i="1"/>
  <c r="H49" i="1"/>
  <c r="H50" i="1"/>
  <c r="H51" i="1"/>
  <c r="H52" i="1"/>
  <c r="H53" i="1"/>
  <c r="D53" i="1" s="1" a="1"/>
  <c r="D53" i="1" s="1"/>
  <c r="E53" i="1" s="1"/>
  <c r="H54" i="1"/>
  <c r="H55" i="1"/>
  <c r="H56" i="1"/>
  <c r="H57" i="1"/>
  <c r="H58" i="1"/>
  <c r="H59" i="1"/>
  <c r="D59" i="1" s="1" a="1"/>
  <c r="D59" i="1" s="1"/>
  <c r="E59" i="1" s="1"/>
  <c r="H60" i="1"/>
  <c r="H61" i="1"/>
  <c r="H62" i="1"/>
  <c r="H63" i="1"/>
  <c r="H65" i="1"/>
  <c r="H66" i="1"/>
  <c r="H67" i="1"/>
  <c r="H68" i="1"/>
  <c r="H69" i="1"/>
  <c r="H70" i="1"/>
  <c r="H71" i="1"/>
  <c r="H72" i="1"/>
  <c r="D72" i="1" s="1" a="1"/>
  <c r="D72" i="1" s="1"/>
  <c r="E72" i="1" s="1"/>
  <c r="H73" i="1"/>
  <c r="H74" i="1"/>
  <c r="H75" i="1"/>
  <c r="H76" i="1"/>
  <c r="H77" i="1"/>
  <c r="H78" i="1"/>
  <c r="D78" i="1" s="1" a="1"/>
  <c r="D78" i="1" s="1"/>
  <c r="E78" i="1" s="1"/>
  <c r="H79" i="1"/>
  <c r="H80" i="1"/>
  <c r="H81" i="1"/>
  <c r="H82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D77" i="1" l="1" a="1"/>
  <c r="D77" i="1" s="1"/>
  <c r="E77" i="1" s="1"/>
  <c r="D71" i="1" a="1"/>
  <c r="D71" i="1" s="1"/>
  <c r="E71" i="1" s="1"/>
  <c r="D58" i="1" a="1"/>
  <c r="D58" i="1" s="1"/>
  <c r="E58" i="1" s="1"/>
  <c r="D52" i="1" a="1"/>
  <c r="D52" i="1" s="1"/>
  <c r="E52" i="1" s="1"/>
  <c r="D39" i="1" a="1"/>
  <c r="D39" i="1" s="1"/>
  <c r="E39" i="1" s="1"/>
  <c r="D33" i="1" a="1"/>
  <c r="D33" i="1" s="1"/>
  <c r="E33" i="1" s="1"/>
  <c r="D27" i="1" a="1"/>
  <c r="D27" i="1" s="1"/>
  <c r="E27" i="1" s="1"/>
  <c r="D32" i="1" a="1"/>
  <c r="D32" i="1" s="1"/>
  <c r="E32" i="1" s="1"/>
  <c r="D82" i="1" a="1"/>
  <c r="D82" i="1" s="1"/>
  <c r="E82" i="1" s="1"/>
  <c r="D57" i="1" a="1"/>
  <c r="D57" i="1" s="1"/>
  <c r="E57" i="1" s="1"/>
  <c r="D26" i="1" a="1"/>
  <c r="D26" i="1" s="1"/>
  <c r="E26" i="1" s="1"/>
  <c r="D81" i="1" a="1"/>
  <c r="D81" i="1" s="1"/>
  <c r="E81" i="1" s="1"/>
  <c r="D62" i="1" a="1"/>
  <c r="D62" i="1" s="1"/>
  <c r="E62" i="1" s="1"/>
  <c r="D56" i="1" a="1"/>
  <c r="D56" i="1" s="1"/>
  <c r="E56" i="1" s="1"/>
  <c r="D50" i="1" a="1"/>
  <c r="D50" i="1" s="1"/>
  <c r="E50" i="1" s="1"/>
  <c r="D43" i="1" a="1"/>
  <c r="D43" i="1" s="1"/>
  <c r="E43" i="1" s="1"/>
  <c r="D37" i="1" a="1"/>
  <c r="D37" i="1" s="1"/>
  <c r="E37" i="1" s="1"/>
  <c r="D31" i="1" a="1"/>
  <c r="D31" i="1" s="1"/>
  <c r="E31" i="1" s="1"/>
  <c r="D76" i="1" a="1"/>
  <c r="D76" i="1" s="1"/>
  <c r="E76" i="1" s="1"/>
  <c r="D63" i="1" a="1"/>
  <c r="D63" i="1" s="1"/>
  <c r="E63" i="1" s="1"/>
  <c r="D38" i="1" a="1"/>
  <c r="D38" i="1" s="1"/>
  <c r="E38" i="1" s="1"/>
  <c r="D69" i="1" a="1"/>
  <c r="D69" i="1" s="1"/>
  <c r="E69" i="1" s="1"/>
  <c r="D80" i="1" a="1"/>
  <c r="D80" i="1" s="1"/>
  <c r="E80" i="1" s="1"/>
  <c r="D74" i="1" a="1"/>
  <c r="D74" i="1" s="1"/>
  <c r="E74" i="1" s="1"/>
  <c r="D68" i="1" a="1"/>
  <c r="D68" i="1" s="1"/>
  <c r="E68" i="1" s="1"/>
  <c r="D61" i="1" a="1"/>
  <c r="D61" i="1" s="1"/>
  <c r="E61" i="1" s="1"/>
  <c r="D55" i="1" a="1"/>
  <c r="D55" i="1" s="1"/>
  <c r="E55" i="1" s="1"/>
  <c r="D49" i="1" a="1"/>
  <c r="D49" i="1" s="1"/>
  <c r="E49" i="1" s="1"/>
  <c r="D42" i="1" a="1"/>
  <c r="D42" i="1" s="1"/>
  <c r="E42" i="1" s="1"/>
  <c r="D36" i="1" a="1"/>
  <c r="D36" i="1" s="1"/>
  <c r="E36" i="1" s="1"/>
  <c r="D30" i="1" a="1"/>
  <c r="D30" i="1" s="1"/>
  <c r="E30" i="1" s="1"/>
  <c r="D70" i="1" a="1"/>
  <c r="D70" i="1" s="1"/>
  <c r="E70" i="1" s="1"/>
  <c r="D51" i="1" a="1"/>
  <c r="D51" i="1" s="1"/>
  <c r="E51" i="1" s="1"/>
  <c r="D75" i="1" a="1"/>
  <c r="D75" i="1" s="1"/>
  <c r="E75" i="1" s="1"/>
  <c r="D79" i="1" a="1"/>
  <c r="D79" i="1" s="1"/>
  <c r="E79" i="1" s="1"/>
  <c r="D73" i="1" a="1"/>
  <c r="D73" i="1" s="1"/>
  <c r="E73" i="1" s="1"/>
  <c r="D60" i="1" a="1"/>
  <c r="D60" i="1" s="1"/>
  <c r="E60" i="1" s="1"/>
  <c r="D54" i="1" a="1"/>
  <c r="D54" i="1" s="1"/>
  <c r="E54" i="1" s="1"/>
  <c r="D48" i="1" a="1"/>
  <c r="D48" i="1" s="1"/>
  <c r="E48" i="1" s="1"/>
  <c r="D41" i="1" a="1"/>
  <c r="D41" i="1" s="1"/>
  <c r="E41" i="1" s="1"/>
  <c r="D35" i="1" a="1"/>
  <c r="D35" i="1" s="1"/>
  <c r="E35" i="1" s="1"/>
  <c r="D29" i="1" a="1"/>
  <c r="D29" i="1" s="1"/>
  <c r="E29" i="1" s="1"/>
  <c r="D18" i="1" a="1"/>
  <c r="D18" i="1" s="1"/>
  <c r="E18" i="1" s="1"/>
  <c r="D4" i="1" a="1"/>
  <c r="D4" i="1" s="1"/>
  <c r="E4" i="1" s="1"/>
  <c r="D12" i="1" a="1"/>
  <c r="D12" i="1" s="1"/>
  <c r="E12" i="1" s="1"/>
  <c r="D17" i="1" a="1"/>
  <c r="D17" i="1" s="1"/>
  <c r="E17" i="1" s="1"/>
  <c r="D11" i="1" a="1"/>
  <c r="D11" i="1" s="1"/>
  <c r="E11" i="1" s="1"/>
  <c r="D16" i="1" a="1"/>
  <c r="D16" i="1" s="1"/>
  <c r="E16" i="1" s="1"/>
  <c r="D10" i="1" a="1"/>
  <c r="D10" i="1" s="1"/>
  <c r="E10" i="1" s="1"/>
  <c r="D9" i="1" a="1"/>
  <c r="D9" i="1" s="1"/>
  <c r="E9" i="1" s="1"/>
  <c r="D21" i="1" a="1"/>
  <c r="D21" i="1" s="1"/>
  <c r="E21" i="1" s="1"/>
  <c r="D20" i="1" a="1"/>
  <c r="D20" i="1" s="1"/>
  <c r="E20" i="1" s="1"/>
  <c r="D14" i="1" a="1"/>
  <c r="D14" i="1" s="1"/>
  <c r="E14" i="1" s="1"/>
  <c r="D8" i="1" a="1"/>
  <c r="D8" i="1" s="1"/>
  <c r="E8" i="1" s="1"/>
  <c r="D6" i="1" a="1"/>
  <c r="D6" i="1" s="1"/>
  <c r="E6" i="1" s="1"/>
  <c r="D15" i="1" a="1"/>
  <c r="D15" i="1" s="1"/>
  <c r="E15" i="1" s="1"/>
  <c r="D19" i="1" a="1"/>
  <c r="D19" i="1" s="1"/>
  <c r="E19" i="1" s="1"/>
  <c r="D13" i="1" a="1"/>
  <c r="D13" i="1" s="1"/>
  <c r="E13" i="1" s="1"/>
  <c r="D7" i="1" a="1"/>
  <c r="D7" i="1" s="1"/>
  <c r="E7" i="1" s="1"/>
  <c r="D5" i="1" a="1"/>
  <c r="D5" i="1" s="1"/>
  <c r="E5" i="1" s="1"/>
  <c r="F82" i="1"/>
  <c r="F26" i="1"/>
  <c r="F12" i="1"/>
  <c r="F11" i="1"/>
  <c r="F10" i="1"/>
  <c r="F8" i="1"/>
  <c r="F7" i="1"/>
  <c r="F5" i="1"/>
  <c r="F80" i="1"/>
  <c r="F79" i="1"/>
  <c r="F78" i="1"/>
  <c r="F76" i="1"/>
  <c r="F75" i="1"/>
  <c r="F74" i="1"/>
  <c r="F72" i="1"/>
  <c r="F71" i="1"/>
  <c r="F70" i="1"/>
  <c r="F68" i="1"/>
  <c r="F67" i="1"/>
  <c r="F66" i="1"/>
  <c r="F63" i="1"/>
  <c r="F62" i="1"/>
  <c r="F60" i="1"/>
  <c r="F59" i="1"/>
  <c r="F58" i="1"/>
  <c r="F56" i="1"/>
  <c r="F55" i="1"/>
  <c r="F52" i="1"/>
  <c r="F50" i="1"/>
  <c r="F48" i="1"/>
  <c r="F47" i="1"/>
  <c r="F46" i="1"/>
  <c r="F43" i="1"/>
  <c r="F36" i="1"/>
  <c r="F35" i="1"/>
  <c r="F32" i="1"/>
  <c r="F30" i="1"/>
  <c r="F24" i="1"/>
  <c r="F19" i="1"/>
  <c r="F15" i="1"/>
  <c r="F14" i="1"/>
  <c r="F4" i="1"/>
  <c r="F54" i="1"/>
  <c r="F40" i="1"/>
  <c r="F39" i="1"/>
  <c r="F51" i="1"/>
  <c r="F42" i="1"/>
  <c r="F38" i="1"/>
  <c r="F34" i="1"/>
  <c r="F31" i="1"/>
  <c r="F28" i="1"/>
  <c r="F27" i="1"/>
  <c r="F20" i="1"/>
  <c r="F18" i="1"/>
  <c r="F16" i="1"/>
  <c r="F49" i="1"/>
  <c r="F37" i="1"/>
  <c r="F33" i="1"/>
  <c r="F29" i="1"/>
  <c r="F17" i="1"/>
  <c r="F13" i="1"/>
  <c r="F6" i="1"/>
  <c r="F81" i="1"/>
  <c r="F77" i="1"/>
  <c r="F73" i="1"/>
  <c r="F61" i="1"/>
  <c r="F57" i="1"/>
  <c r="F53" i="1"/>
  <c r="F41" i="1"/>
  <c r="F25" i="1"/>
  <c r="F21" i="1"/>
  <c r="F9" i="1"/>
  <c r="F69" i="1"/>
  <c r="G58" i="1"/>
  <c r="G57" i="1"/>
  <c r="G54" i="1"/>
  <c r="G53" i="1"/>
  <c r="G50" i="1"/>
  <c r="G49" i="1"/>
  <c r="G46" i="1"/>
  <c r="G42" i="1"/>
  <c r="G41" i="1"/>
  <c r="G38" i="1"/>
  <c r="G37" i="1"/>
  <c r="G34" i="1"/>
  <c r="G33" i="1"/>
  <c r="G30" i="1"/>
  <c r="G29" i="1"/>
  <c r="G26" i="1"/>
  <c r="G25" i="1"/>
  <c r="G21" i="1"/>
  <c r="G18" i="1"/>
  <c r="G17" i="1"/>
  <c r="G14" i="1"/>
  <c r="G13" i="1"/>
  <c r="G10" i="1"/>
  <c r="G9" i="1"/>
  <c r="G6" i="1"/>
  <c r="G5" i="1"/>
  <c r="G82" i="1"/>
  <c r="G81" i="1"/>
  <c r="G78" i="1"/>
  <c r="G77" i="1"/>
  <c r="G74" i="1"/>
  <c r="G73" i="1"/>
  <c r="G70" i="1"/>
  <c r="G69" i="1"/>
  <c r="G66" i="1"/>
  <c r="G62" i="1"/>
  <c r="G61" i="1"/>
  <c r="G56" i="1"/>
  <c r="G52" i="1"/>
  <c r="G48" i="1"/>
  <c r="G40" i="1"/>
  <c r="G36" i="1"/>
  <c r="G32" i="1"/>
  <c r="G28" i="1"/>
  <c r="G24" i="1"/>
  <c r="G20" i="1"/>
  <c r="G16" i="1"/>
  <c r="G12" i="1"/>
  <c r="G8" i="1"/>
  <c r="G80" i="1"/>
  <c r="G76" i="1"/>
  <c r="G72" i="1"/>
  <c r="G68" i="1"/>
  <c r="G60" i="1"/>
  <c r="G4" i="1"/>
  <c r="G59" i="1"/>
  <c r="G55" i="1"/>
  <c r="G51" i="1"/>
  <c r="G47" i="1"/>
  <c r="G43" i="1"/>
  <c r="G39" i="1"/>
  <c r="G35" i="1"/>
  <c r="G31" i="1"/>
  <c r="G27" i="1"/>
  <c r="G19" i="1"/>
  <c r="G15" i="1"/>
  <c r="G11" i="1"/>
  <c r="G7" i="1"/>
  <c r="G79" i="1"/>
  <c r="G75" i="1"/>
  <c r="G71" i="1"/>
  <c r="G67" i="1"/>
  <c r="G63" i="1"/>
  <c r="F22" i="1" l="1"/>
  <c r="B22" i="1"/>
  <c r="B64" i="1"/>
  <c r="F64" i="1"/>
  <c r="B83" i="1"/>
  <c r="F83" i="1"/>
  <c r="B44" i="1"/>
  <c r="F44" i="1"/>
  <c r="G45" i="1"/>
  <c r="G65" i="1"/>
  <c r="G84" i="1" s="1"/>
  <c r="F45" i="1" l="1"/>
  <c r="F84" i="1"/>
  <c r="F65" i="1"/>
  <c r="O44" i="1"/>
  <c r="S44" i="1"/>
  <c r="W44" i="1"/>
  <c r="AA44" i="1"/>
  <c r="AE44" i="1"/>
  <c r="AI44" i="1"/>
  <c r="AM44" i="1"/>
  <c r="K44" i="1"/>
  <c r="M44" i="1"/>
  <c r="Q44" i="1"/>
  <c r="U44" i="1"/>
  <c r="Y44" i="1"/>
  <c r="AC44" i="1"/>
  <c r="AG44" i="1"/>
  <c r="AK44" i="1"/>
  <c r="I44" i="1"/>
  <c r="H44" i="1"/>
  <c r="N44" i="1"/>
  <c r="R44" i="1"/>
  <c r="V44" i="1"/>
  <c r="Z44" i="1"/>
  <c r="AD44" i="1"/>
  <c r="AH44" i="1"/>
  <c r="AL44" i="1"/>
  <c r="J44" i="1"/>
  <c r="L44" i="1"/>
  <c r="P44" i="1"/>
  <c r="T44" i="1"/>
  <c r="X44" i="1"/>
  <c r="AB44" i="1"/>
  <c r="AF44" i="1"/>
  <c r="AJ44" i="1"/>
  <c r="O22" i="1"/>
  <c r="S22" i="1"/>
  <c r="W22" i="1"/>
  <c r="AA22" i="1"/>
  <c r="AE22" i="1"/>
  <c r="AI22" i="1"/>
  <c r="AM22" i="1"/>
  <c r="I22" i="1"/>
  <c r="H22" i="1"/>
  <c r="M22" i="1"/>
  <c r="Q22" i="1"/>
  <c r="U22" i="1"/>
  <c r="Y22" i="1"/>
  <c r="AC22" i="1"/>
  <c r="AG22" i="1"/>
  <c r="AK22" i="1"/>
  <c r="K22" i="1"/>
  <c r="N22" i="1"/>
  <c r="R22" i="1"/>
  <c r="V22" i="1"/>
  <c r="Z22" i="1"/>
  <c r="AD22" i="1"/>
  <c r="AH22" i="1"/>
  <c r="AL22" i="1"/>
  <c r="L22" i="1"/>
  <c r="P22" i="1"/>
  <c r="T22" i="1"/>
  <c r="X22" i="1"/>
  <c r="AB22" i="1"/>
  <c r="AF22" i="1"/>
  <c r="AJ22" i="1"/>
  <c r="J22" i="1"/>
  <c r="N64" i="1"/>
  <c r="R64" i="1"/>
  <c r="V64" i="1"/>
  <c r="Z64" i="1"/>
  <c r="AD64" i="1"/>
  <c r="AH64" i="1"/>
  <c r="AL64" i="1"/>
  <c r="O64" i="1"/>
  <c r="S64" i="1"/>
  <c r="W64" i="1"/>
  <c r="AA64" i="1"/>
  <c r="AE64" i="1"/>
  <c r="AI64" i="1"/>
  <c r="AM64" i="1"/>
  <c r="K64" i="1"/>
  <c r="M64" i="1"/>
  <c r="Q64" i="1"/>
  <c r="U64" i="1"/>
  <c r="Y64" i="1"/>
  <c r="AC64" i="1"/>
  <c r="AG64" i="1"/>
  <c r="AK64" i="1"/>
  <c r="I64" i="1"/>
  <c r="H64" i="1"/>
  <c r="J64" i="1"/>
  <c r="L64" i="1"/>
  <c r="P64" i="1"/>
  <c r="T64" i="1"/>
  <c r="X64" i="1"/>
  <c r="AB64" i="1"/>
  <c r="AF64" i="1"/>
  <c r="AJ64" i="1"/>
  <c r="F23" i="1"/>
  <c r="G64" i="1" l="1"/>
  <c r="G23" i="1"/>
</calcChain>
</file>

<file path=xl/sharedStrings.xml><?xml version="1.0" encoding="utf-8"?>
<sst xmlns="http://schemas.openxmlformats.org/spreadsheetml/2006/main" count="165" uniqueCount="84">
  <si>
    <t>Fabrizio Montanaro</t>
  </si>
  <si>
    <t>Agent Multimodal</t>
  </si>
  <si>
    <t>Khalid Ben Hammou</t>
  </si>
  <si>
    <t>Sergio Laurino</t>
  </si>
  <si>
    <t>Mohammed Amrani</t>
  </si>
  <si>
    <t>Juan Carlos Bueres Cueto</t>
  </si>
  <si>
    <t>Khamis Bachouch</t>
  </si>
  <si>
    <t>Abdelaziz Benali</t>
  </si>
  <si>
    <t>Tarik Lahrichi</t>
  </si>
  <si>
    <t>Hamid Elmcabeni</t>
  </si>
  <si>
    <t>Steven Van Daele</t>
  </si>
  <si>
    <t>Driss Benelmekki</t>
  </si>
  <si>
    <t>Calogero Messina</t>
  </si>
  <si>
    <t>Snezana Antonijevic</t>
  </si>
  <si>
    <t>Agent Multimodal CPE</t>
  </si>
  <si>
    <t>Chaïmae Ben Hadj Temsamani</t>
  </si>
  <si>
    <t>Lina Desoignies</t>
  </si>
  <si>
    <t>Imane El Bargeragei</t>
  </si>
  <si>
    <t>Céline Hermans</t>
  </si>
  <si>
    <t>Hamza Sedouk</t>
  </si>
  <si>
    <t>Nom</t>
  </si>
  <si>
    <t>Matricule</t>
  </si>
  <si>
    <t>Fonction</t>
  </si>
  <si>
    <t>Maurizio Rindone</t>
  </si>
  <si>
    <t>Mohamed Azeghi</t>
  </si>
  <si>
    <t>Kemal Barman</t>
  </si>
  <si>
    <t>Saïd Bouchrit</t>
  </si>
  <si>
    <t>Mohamed Benzouien</t>
  </si>
  <si>
    <t>Olivier Collart</t>
  </si>
  <si>
    <t>Mohamed Belkas</t>
  </si>
  <si>
    <t>Yasser Saidi</t>
  </si>
  <si>
    <t>Achraf Oulad Hadj Ben Omar</t>
  </si>
  <si>
    <t>Souhail Sefiani</t>
  </si>
  <si>
    <t>Murat Akkiz</t>
  </si>
  <si>
    <t>Marine Van Haesendonck</t>
  </si>
  <si>
    <t>Tiago Seixas da Costa</t>
  </si>
  <si>
    <t>Hind Elaâchiri</t>
  </si>
  <si>
    <t>Miryam Soltani Capilla</t>
  </si>
  <si>
    <t>Issam Chahid</t>
  </si>
  <si>
    <t>Houssam Eddine Djafri</t>
  </si>
  <si>
    <t>Mouloud Azzouz</t>
  </si>
  <si>
    <t>Agent Multimodal Référent</t>
  </si>
  <si>
    <t>Mustapha Boudlal</t>
  </si>
  <si>
    <t>Kader Abdelkader</t>
  </si>
  <si>
    <t>Abdelouahed Ajerrad</t>
  </si>
  <si>
    <t>Said Radir</t>
  </si>
  <si>
    <t>Abdesslem El Ghaffouli</t>
  </si>
  <si>
    <t>Ali Saidi</t>
  </si>
  <si>
    <t>Vincent Ecker</t>
  </si>
  <si>
    <t>Frédérique Barlet</t>
  </si>
  <si>
    <t>Larry Mansour</t>
  </si>
  <si>
    <t>Abderrahmane Hichou Haj</t>
  </si>
  <si>
    <t>Ibrahim Hassani Jyar</t>
  </si>
  <si>
    <t>Mohamed El Kirat</t>
  </si>
  <si>
    <t>Mikaël De Neve</t>
  </si>
  <si>
    <t>Ilias Haddad</t>
  </si>
  <si>
    <t>Sohaib Kharraz Barakat</t>
  </si>
  <si>
    <t>Ghofrane Buchauaf</t>
  </si>
  <si>
    <t>ATEC</t>
  </si>
  <si>
    <t>Dominique De Roy</t>
  </si>
  <si>
    <t>Eric Dedobbeleer</t>
  </si>
  <si>
    <t>Eric Vermeesch</t>
  </si>
  <si>
    <t>Willy De Smedt</t>
  </si>
  <si>
    <t>Thierry Lapage</t>
  </si>
  <si>
    <t>Christian De Wolf</t>
  </si>
  <si>
    <t>Thierry Beke</t>
  </si>
  <si>
    <t>Michael Alex Heredia Rosa</t>
  </si>
  <si>
    <t>Julia Uliszewska</t>
  </si>
  <si>
    <t>Souléimane Taki</t>
  </si>
  <si>
    <t>Karim Leemrani-Eflah Bouchta</t>
  </si>
  <si>
    <t>Abdelaziz Benderfouf</t>
  </si>
  <si>
    <t>Sara Badi Rghioui Jdaoudi</t>
  </si>
  <si>
    <t>Mohamed Akdidch</t>
  </si>
  <si>
    <t>Fatma Devre</t>
  </si>
  <si>
    <t>Zone12</t>
  </si>
  <si>
    <t>Zone 13</t>
  </si>
  <si>
    <t>Zone 14</t>
  </si>
  <si>
    <t>Zone 16</t>
  </si>
  <si>
    <t>Derniere visite</t>
  </si>
  <si>
    <t>Compte visite</t>
  </si>
  <si>
    <t>Vu?</t>
  </si>
  <si>
    <t>Pourcentage visite</t>
  </si>
  <si>
    <t>Nombre vu</t>
  </si>
  <si>
    <t xml:space="preserve">Effectif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</si>
</sst>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€&quot;\ #,##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4" borderId="1" xfId="0" applyFill="1" applyBorder="1"/>
    <xf numFmtId="0" fontId="0" fillId="3" borderId="2" xfId="0" applyFill="1" applyBorder="1"/>
    <xf numFmtId="0" fontId="0" fillId="4" borderId="2" xfId="0" applyFill="1" applyBorder="1"/>
    <xf numFmtId="0" fontId="0" fillId="4" borderId="4" xfId="0" applyFill="1" applyBorder="1"/>
    <xf numFmtId="0" fontId="0" fillId="4" borderId="5" xfId="0" applyFill="1" applyBorder="1"/>
    <xf numFmtId="164" fontId="1" fillId="4" borderId="7" xfId="0" applyNumberFormat="1" applyFont="1" applyFill="1" applyBorder="1" applyAlignment="1">
      <alignment horizontal="center" vertical="center"/>
    </xf>
    <xf numFmtId="164" fontId="1" fillId="4" borderId="8" xfId="0" applyNumberFormat="1" applyFont="1" applyFill="1" applyBorder="1" applyAlignment="1">
      <alignment horizontal="center" vertical="center"/>
    </xf>
    <xf numFmtId="0" fontId="0" fillId="3" borderId="4" xfId="0" applyFill="1" applyBorder="1"/>
    <xf numFmtId="0" fontId="0" fillId="3" borderId="5" xfId="0" applyFill="1" applyBorder="1"/>
    <xf numFmtId="16" fontId="0" fillId="0" borderId="0" xfId="0" applyNumberFormat="1"/>
    <xf numFmtId="16" fontId="0" fillId="3" borderId="13" xfId="0" applyNumberFormat="1" applyFill="1" applyBorder="1"/>
    <xf numFmtId="16" fontId="0" fillId="4" borderId="14" xfId="0" applyNumberFormat="1" applyFill="1" applyBorder="1"/>
    <xf numFmtId="16" fontId="0" fillId="3" borderId="14" xfId="0" applyNumberFormat="1" applyFill="1" applyBorder="1"/>
    <xf numFmtId="16" fontId="0" fillId="4" borderId="15" xfId="0" applyNumberFormat="1" applyFill="1" applyBorder="1"/>
    <xf numFmtId="0" fontId="0" fillId="5" borderId="16" xfId="0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0" fontId="0" fillId="5" borderId="20" xfId="0" applyFill="1" applyBorder="1"/>
    <xf numFmtId="0" fontId="0" fillId="5" borderId="21" xfId="0" applyFill="1" applyBorder="1"/>
    <xf numFmtId="164" fontId="1" fillId="4" borderId="23" xfId="0" applyNumberFormat="1" applyFont="1" applyFill="1" applyBorder="1" applyAlignment="1">
      <alignment horizontal="center" vertical="center"/>
    </xf>
    <xf numFmtId="0" fontId="0" fillId="3" borderId="24" xfId="0" applyFill="1" applyBorder="1"/>
    <xf numFmtId="0" fontId="0" fillId="4" borderId="24" xfId="0" applyFill="1" applyBorder="1"/>
    <xf numFmtId="0" fontId="0" fillId="4" borderId="25" xfId="0" applyFill="1" applyBorder="1"/>
    <xf numFmtId="0" fontId="0" fillId="3" borderId="25" xfId="0" applyFill="1" applyBorder="1"/>
    <xf numFmtId="16" fontId="0" fillId="3" borderId="26" xfId="0" applyNumberFormat="1" applyFill="1" applyBorder="1"/>
    <xf numFmtId="0" fontId="1" fillId="7" borderId="10" xfId="0" applyFont="1" applyFill="1" applyBorder="1" applyAlignment="1">
      <alignment horizontal="center" vertical="center"/>
    </xf>
    <xf numFmtId="0" fontId="0" fillId="7" borderId="7" xfId="0" applyFill="1" applyBorder="1"/>
    <xf numFmtId="0" fontId="0" fillId="7" borderId="2" xfId="0" applyFill="1" applyBorder="1"/>
    <xf numFmtId="0" fontId="1" fillId="8" borderId="12" xfId="0" applyFont="1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7" borderId="4" xfId="0" applyFill="1" applyBorder="1" applyAlignment="1">
      <alignment wrapText="1"/>
    </xf>
    <xf numFmtId="0" fontId="0" fillId="9" borderId="6" xfId="0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40" xfId="0" applyBorder="1"/>
    <xf numFmtId="0" fontId="0" fillId="0" borderId="37" xfId="0" applyBorder="1"/>
    <xf numFmtId="0" fontId="0" fillId="0" borderId="40" xfId="0" applyBorder="1" applyAlignment="1">
      <alignment horizontal="center"/>
    </xf>
    <xf numFmtId="0" fontId="0" fillId="9" borderId="44" xfId="0" applyFill="1" applyBorder="1" applyAlignment="1">
      <alignment horizontal="center" vertical="center"/>
    </xf>
    <xf numFmtId="0" fontId="0" fillId="7" borderId="45" xfId="0" applyFill="1" applyBorder="1"/>
    <xf numFmtId="0" fontId="0" fillId="8" borderId="46" xfId="0" applyFill="1" applyBorder="1" applyAlignment="1">
      <alignment horizontal="center" vertical="center"/>
    </xf>
    <xf numFmtId="0" fontId="0" fillId="0" borderId="41" xfId="0" applyBorder="1"/>
    <xf numFmtId="0" fontId="0" fillId="6" borderId="30" xfId="0" applyNumberFormat="1" applyFill="1" applyBorder="1"/>
    <xf numFmtId="0" fontId="0" fillId="0" borderId="27" xfId="0" applyBorder="1"/>
    <xf numFmtId="0" fontId="0" fillId="0" borderId="0" xfId="0" applyBorder="1"/>
    <xf numFmtId="0" fontId="0" fillId="0" borderId="39" xfId="0" applyBorder="1"/>
    <xf numFmtId="9" fontId="0" fillId="6" borderId="30" xfId="0" applyNumberFormat="1" applyFill="1" applyBorder="1"/>
    <xf numFmtId="0" fontId="0" fillId="0" borderId="32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164" fontId="1" fillId="3" borderId="42" xfId="0" applyNumberFormat="1" applyFont="1" applyFill="1" applyBorder="1" applyAlignment="1">
      <alignment horizontal="center" vertical="center"/>
    </xf>
    <xf numFmtId="164" fontId="1" fillId="3" borderId="28" xfId="0" applyNumberFormat="1" applyFont="1" applyFill="1" applyBorder="1" applyAlignment="1">
      <alignment horizontal="center" vertical="center"/>
    </xf>
    <xf numFmtId="164" fontId="1" fillId="3" borderId="43" xfId="0" applyNumberFormat="1" applyFont="1" applyFill="1" applyBorder="1" applyAlignment="1">
      <alignment horizontal="center" vertical="center"/>
    </xf>
    <xf numFmtId="0" fontId="0" fillId="7" borderId="33" xfId="0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164" fontId="1" fillId="3" borderId="10" xfId="0" applyNumberFormat="1" applyFont="1" applyFill="1" applyBorder="1" applyAlignment="1">
      <alignment horizontal="center" vertical="center"/>
    </xf>
    <xf numFmtId="164" fontId="1" fillId="3" borderId="11" xfId="0" applyNumberFormat="1" applyFont="1" applyFill="1" applyBorder="1" applyAlignment="1">
      <alignment horizontal="center" vertical="center"/>
    </xf>
    <xf numFmtId="164" fontId="1" fillId="3" borderId="22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8" borderId="35" xfId="0" applyFill="1" applyBorder="1" applyAlignment="1">
      <alignment horizontal="center"/>
    </xf>
    <xf numFmtId="164" fontId="1" fillId="3" borderId="32" xfId="0" applyNumberFormat="1" applyFont="1" applyFill="1" applyBorder="1" applyAlignment="1">
      <alignment horizontal="center" vertical="center"/>
    </xf>
    <xf numFmtId="164" fontId="1" fillId="4" borderId="29" xfId="0" applyNumberFormat="1" applyFont="1" applyFill="1" applyBorder="1" applyAlignment="1">
      <alignment horizontal="center" vertical="center"/>
    </xf>
    <xf numFmtId="0" fontId="0" fillId="3" borderId="30" xfId="0" applyFill="1" applyBorder="1"/>
    <xf numFmtId="0" fontId="0" fillId="4" borderId="30" xfId="0" applyFill="1" applyBorder="1"/>
    <xf numFmtId="0" fontId="0" fillId="4" borderId="31" xfId="0" applyFill="1" applyBorder="1"/>
    <xf numFmtId="0" fontId="0" fillId="0" borderId="0" xfId="0" applyBorder="1" applyAlignment="1">
      <alignment horizontal="center"/>
    </xf>
    <xf numFmtId="164" fontId="1" fillId="3" borderId="0" xfId="0" applyNumberFormat="1" applyFont="1" applyFill="1" applyBorder="1" applyAlignment="1">
      <alignment horizontal="center" vertical="center"/>
    </xf>
    <xf numFmtId="0" fontId="0" fillId="3" borderId="47" xfId="0" applyFill="1" applyBorder="1"/>
    <xf numFmtId="16" fontId="0" fillId="7" borderId="2" xfId="0" applyNumberFormat="1" applyFill="1" applyBorder="1" applyAlignment="1">
      <alignment horizontal="center"/>
    </xf>
    <xf numFmtId="0" fontId="0" fillId="7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4"/>
  <sheetViews>
    <sheetView tabSelected="1" zoomScale="70" zoomScaleNormal="70" workbookViewId="0">
      <selection activeCell="K6" sqref="K6"/>
    </sheetView>
  </sheetViews>
  <sheetFormatPr baseColWidth="10" defaultColWidth="9.140625" defaultRowHeight="15" x14ac:dyDescent="0.25"/>
  <cols>
    <col min="1" max="1" width="28" bestFit="1" customWidth="1"/>
    <col min="2" max="2" width="12.140625" bestFit="1" customWidth="1"/>
    <col min="3" max="3" width="25.85546875" bestFit="1" customWidth="1"/>
    <col min="4" max="4" width="25.85546875" hidden="1" customWidth="1"/>
    <col min="5" max="6" width="16.85546875" customWidth="1"/>
    <col min="7" max="7" width="17.140625" bestFit="1" customWidth="1"/>
  </cols>
  <sheetData>
    <row r="1" spans="1:40" ht="40.5" customHeight="1" thickBot="1" x14ac:dyDescent="0.3">
      <c r="A1" s="1"/>
      <c r="B1" s="1"/>
      <c r="C1" s="1"/>
      <c r="D1" s="1"/>
      <c r="E1" s="32" t="s">
        <v>78</v>
      </c>
      <c r="F1" s="37" t="s">
        <v>80</v>
      </c>
      <c r="G1" s="35" t="s">
        <v>79</v>
      </c>
      <c r="H1" s="31">
        <v>43787</v>
      </c>
      <c r="I1" s="14">
        <v>43788</v>
      </c>
      <c r="J1" s="15">
        <v>43789</v>
      </c>
      <c r="K1" s="14">
        <v>43790</v>
      </c>
      <c r="L1" s="15">
        <v>43791</v>
      </c>
      <c r="M1" s="14">
        <v>43794</v>
      </c>
      <c r="N1" s="15">
        <v>43795</v>
      </c>
      <c r="O1" s="14">
        <v>43796</v>
      </c>
      <c r="P1" s="15">
        <v>43797</v>
      </c>
      <c r="Q1" s="14">
        <v>43798</v>
      </c>
      <c r="R1" s="15">
        <v>43801</v>
      </c>
      <c r="S1" s="14">
        <v>43802</v>
      </c>
      <c r="T1" s="15">
        <v>43803</v>
      </c>
      <c r="U1" s="14">
        <v>43804</v>
      </c>
      <c r="V1" s="15">
        <v>43805</v>
      </c>
      <c r="W1" s="14">
        <v>43808</v>
      </c>
      <c r="X1" s="15">
        <v>43809</v>
      </c>
      <c r="Y1" s="14">
        <v>43810</v>
      </c>
      <c r="Z1" s="15">
        <v>43811</v>
      </c>
      <c r="AA1" s="14">
        <v>43812</v>
      </c>
      <c r="AB1" s="15">
        <v>43815</v>
      </c>
      <c r="AC1" s="14">
        <v>43816</v>
      </c>
      <c r="AD1" s="15">
        <v>43817</v>
      </c>
      <c r="AE1" s="14">
        <v>43818</v>
      </c>
      <c r="AF1" s="15">
        <v>43819</v>
      </c>
      <c r="AG1" s="14">
        <v>43822</v>
      </c>
      <c r="AH1" s="15">
        <v>43823</v>
      </c>
      <c r="AI1" s="14">
        <v>43824</v>
      </c>
      <c r="AJ1" s="15">
        <v>43825</v>
      </c>
      <c r="AK1" s="14">
        <v>43826</v>
      </c>
      <c r="AL1" s="15">
        <v>43829</v>
      </c>
      <c r="AM1" s="16">
        <v>43830</v>
      </c>
    </row>
    <row r="2" spans="1:40" ht="15.75" thickBot="1" x14ac:dyDescent="0.3">
      <c r="A2" s="72" t="s">
        <v>74</v>
      </c>
      <c r="B2" s="73"/>
      <c r="C2" s="74"/>
      <c r="D2" s="80"/>
      <c r="E2" s="70"/>
      <c r="F2" s="76"/>
      <c r="G2" s="78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75"/>
      <c r="AI2" s="75"/>
      <c r="AJ2" s="75"/>
      <c r="AK2" s="75"/>
      <c r="AL2" s="75"/>
      <c r="AM2" s="75"/>
      <c r="AN2">
        <v>1</v>
      </c>
    </row>
    <row r="3" spans="1:40" x14ac:dyDescent="0.25">
      <c r="A3" s="8" t="s">
        <v>20</v>
      </c>
      <c r="B3" s="9" t="s">
        <v>21</v>
      </c>
      <c r="C3" s="26" t="s">
        <v>22</v>
      </c>
      <c r="D3" s="81"/>
      <c r="E3" s="71"/>
      <c r="F3" s="77"/>
      <c r="G3" s="79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  <c r="AJ3" s="75"/>
      <c r="AK3" s="75"/>
      <c r="AL3" s="75"/>
      <c r="AM3" s="75"/>
      <c r="AN3">
        <v>0</v>
      </c>
    </row>
    <row r="4" spans="1:40" x14ac:dyDescent="0.25">
      <c r="A4" s="4" t="s">
        <v>0</v>
      </c>
      <c r="B4" s="2">
        <v>659</v>
      </c>
      <c r="C4" s="27" t="s">
        <v>1</v>
      </c>
      <c r="D4" s="82">
        <f t="array" ref="D4">MAX(($H$1:$AM$1)*($H4:$AM4))</f>
        <v>43788</v>
      </c>
      <c r="E4" s="88">
        <f>IF($D4&lt;&gt;0,$D4,"")</f>
        <v>43788</v>
      </c>
      <c r="F4" s="58">
        <f>COUNTIF(H4:AM4,1)</f>
        <v>1</v>
      </c>
      <c r="G4" s="36">
        <f t="shared" ref="G4:G21" si="0">SUM(H4:AM4)</f>
        <v>1</v>
      </c>
      <c r="H4" s="41">
        <f>COUNTIF('Rencontres-agent'!A$1:A$22,B4)</f>
        <v>0</v>
      </c>
      <c r="I4" s="39">
        <f>COUNTIF('Rencontres-agent'!B$1:B$22,B4)</f>
        <v>1</v>
      </c>
      <c r="J4" s="39">
        <f>COUNTIF('Rencontres-agent'!C$1:C$22,B4)</f>
        <v>0</v>
      </c>
      <c r="K4" s="39">
        <f>COUNTIF('Rencontres-agent'!D$1:D$22,B4)</f>
        <v>0</v>
      </c>
      <c r="L4" s="39">
        <f>COUNTIF('Rencontres-agent'!E$1:E$22,B4)</f>
        <v>0</v>
      </c>
      <c r="M4" s="39">
        <f>COUNTIF('Rencontres-agent'!F$1:F$22,B4)</f>
        <v>0</v>
      </c>
      <c r="N4" s="39">
        <f>COUNTIF('Rencontres-agent'!G$1:G$22,B4)</f>
        <v>0</v>
      </c>
      <c r="O4" s="39">
        <f>COUNTIF('Rencontres-agent'!H$1:H$22,B4)</f>
        <v>0</v>
      </c>
      <c r="P4" s="39">
        <f>COUNTIF('Rencontres-agent'!I$1:I$22,B4)</f>
        <v>0</v>
      </c>
      <c r="Q4" s="39">
        <f>COUNTIF('Rencontres-agent'!J$1:J$22,B4)</f>
        <v>0</v>
      </c>
      <c r="R4" s="39">
        <f>COUNTIF('Rencontres-agent'!K$1:K$22,B4)</f>
        <v>0</v>
      </c>
      <c r="S4" s="39">
        <f>COUNTIF('Rencontres-agent'!L$1:L$22,B4)</f>
        <v>0</v>
      </c>
      <c r="T4" s="39">
        <f>COUNTIF('Rencontres-agent'!M$1:M$22,B4)</f>
        <v>0</v>
      </c>
      <c r="U4" s="39">
        <f>COUNTIF('Rencontres-agent'!N$1:N$22,B4)</f>
        <v>0</v>
      </c>
      <c r="V4" s="39">
        <f>COUNTIF('Rencontres-agent'!O$1:O$22,B4)</f>
        <v>0</v>
      </c>
      <c r="W4" s="39">
        <f>COUNTIF('Rencontres-agent'!P$1:P$22,B4)</f>
        <v>0</v>
      </c>
      <c r="X4" s="39">
        <f>COUNTIF('Rencontres-agent'!Q$1:Q$22,B4)</f>
        <v>0</v>
      </c>
      <c r="Y4" s="39">
        <f>COUNTIF('Rencontres-agent'!R$1:R$22,B4)</f>
        <v>0</v>
      </c>
      <c r="Z4" s="39">
        <f>COUNTIF('Rencontres-agent'!S$1:S$22,B4)</f>
        <v>0</v>
      </c>
      <c r="AA4" s="39">
        <f>COUNTIF('Rencontres-agent'!T$1:T$22,B4)</f>
        <v>0</v>
      </c>
      <c r="AB4" s="39">
        <f>COUNTIF('Rencontres-agent'!U$1:U$22,B4)</f>
        <v>0</v>
      </c>
      <c r="AC4" s="39">
        <f>COUNTIF('Rencontres-agent'!V$1:V$22,B4)</f>
        <v>0</v>
      </c>
      <c r="AD4" s="39">
        <f>COUNTIF('Rencontres-agent'!W$1:W$22,B4)</f>
        <v>0</v>
      </c>
      <c r="AE4" s="39">
        <f>COUNTIF('Rencontres-agent'!X$1:X$22,B4)</f>
        <v>0</v>
      </c>
      <c r="AF4" s="39">
        <f>COUNTIF('Rencontres-agent'!Y$1:Y$22,B4)</f>
        <v>0</v>
      </c>
      <c r="AG4" s="39">
        <f>COUNTIF('Rencontres-agent'!Z$1:Z$22,B4)</f>
        <v>0</v>
      </c>
      <c r="AH4" s="39">
        <f>COUNTIF('Rencontres-agent'!AA$1:AA$22,B4)</f>
        <v>0</v>
      </c>
      <c r="AI4" s="39">
        <f>COUNTIF('Rencontres-agent'!AB$1:AB$22,B4)</f>
        <v>0</v>
      </c>
      <c r="AJ4" s="39">
        <f>COUNTIF('Rencontres-agent'!AC$1:AC$22,B4)</f>
        <v>0</v>
      </c>
      <c r="AK4" s="39">
        <f>COUNTIF('Rencontres-agent'!AD$1:AD$22,B4)</f>
        <v>0</v>
      </c>
      <c r="AL4" s="39">
        <f>COUNTIF('Rencontres-agent'!AE$1:AE$22,B4)</f>
        <v>0</v>
      </c>
      <c r="AM4" s="40">
        <f>COUNTIF('Rencontres-agent'!AF$1:AF$22,B4)</f>
        <v>0</v>
      </c>
    </row>
    <row r="5" spans="1:40" x14ac:dyDescent="0.25">
      <c r="A5" s="5" t="s">
        <v>2</v>
      </c>
      <c r="B5" s="3">
        <v>666</v>
      </c>
      <c r="C5" s="28" t="s">
        <v>1</v>
      </c>
      <c r="D5" s="83">
        <f t="array" ref="D5">MAX(($H$1:$AM$1)*($H5:$AM5))</f>
        <v>43787</v>
      </c>
      <c r="E5" s="88">
        <f t="shared" ref="E5:E21" si="1">IF($D5&lt;&gt;0,$D5,"")</f>
        <v>43787</v>
      </c>
      <c r="F5" s="58">
        <f t="shared" ref="F5:F68" si="2">COUNTIF(H5:AM5,1)</f>
        <v>1</v>
      </c>
      <c r="G5" s="36">
        <f t="shared" si="0"/>
        <v>1</v>
      </c>
      <c r="H5" s="41">
        <f>COUNTIF('Rencontres-agent'!A$1:A$22,B5)</f>
        <v>1</v>
      </c>
      <c r="I5" s="41">
        <f>COUNTIF('Rencontres-agent'!B$1:B$22,B5)</f>
        <v>0</v>
      </c>
      <c r="J5" s="41">
        <f>COUNTIF('Rencontres-agent'!C$1:C$22,B5)</f>
        <v>0</v>
      </c>
      <c r="K5" s="41">
        <f>COUNTIF('Rencontres-agent'!D$1:D$22,B5)</f>
        <v>0</v>
      </c>
      <c r="L5" s="41">
        <f>COUNTIF('Rencontres-agent'!E$1:E$22,B5)</f>
        <v>0</v>
      </c>
      <c r="M5" s="41">
        <f>COUNTIF('Rencontres-agent'!F$1:F$22,B5)</f>
        <v>0</v>
      </c>
      <c r="N5" s="41">
        <f>COUNTIF('Rencontres-agent'!G$1:G$22,B5)</f>
        <v>0</v>
      </c>
      <c r="O5" s="41">
        <f>COUNTIF('Rencontres-agent'!H$1:H$22,B5)</f>
        <v>0</v>
      </c>
      <c r="P5" s="41">
        <f>COUNTIF('Rencontres-agent'!I$1:I$22,B5)</f>
        <v>0</v>
      </c>
      <c r="Q5" s="41">
        <f>COUNTIF('Rencontres-agent'!J$1:J$22,B5)</f>
        <v>0</v>
      </c>
      <c r="R5" s="41">
        <f>COUNTIF('Rencontres-agent'!K$1:K$22,B5)</f>
        <v>0</v>
      </c>
      <c r="S5" s="41">
        <f>COUNTIF('Rencontres-agent'!L$1:L$22,B5)</f>
        <v>0</v>
      </c>
      <c r="T5" s="41">
        <f>COUNTIF('Rencontres-agent'!M$1:M$22,B5)</f>
        <v>0</v>
      </c>
      <c r="U5" s="41">
        <f>COUNTIF('Rencontres-agent'!N$1:N$22,B5)</f>
        <v>0</v>
      </c>
      <c r="V5" s="41">
        <f>COUNTIF('Rencontres-agent'!O$1:O$22,B5)</f>
        <v>0</v>
      </c>
      <c r="W5" s="41">
        <f>COUNTIF('Rencontres-agent'!P$1:P$22,B5)</f>
        <v>0</v>
      </c>
      <c r="X5" s="41">
        <f>COUNTIF('Rencontres-agent'!Q$1:Q$22,B5)</f>
        <v>0</v>
      </c>
      <c r="Y5" s="41">
        <f>COUNTIF('Rencontres-agent'!R$1:R$22,B5)</f>
        <v>0</v>
      </c>
      <c r="Z5" s="41">
        <f>COUNTIF('Rencontres-agent'!S$1:S$22,B5)</f>
        <v>0</v>
      </c>
      <c r="AA5" s="41">
        <f>COUNTIF('Rencontres-agent'!T$1:T$22,B5)</f>
        <v>0</v>
      </c>
      <c r="AB5" s="41">
        <f>COUNTIF('Rencontres-agent'!U$1:U$22,B5)</f>
        <v>0</v>
      </c>
      <c r="AC5" s="41">
        <f>COUNTIF('Rencontres-agent'!V$1:V$22,B5)</f>
        <v>0</v>
      </c>
      <c r="AD5" s="41">
        <f>COUNTIF('Rencontres-agent'!W$1:W$22,B5)</f>
        <v>0</v>
      </c>
      <c r="AE5" s="41">
        <f>COUNTIF('Rencontres-agent'!X$1:X$22,B5)</f>
        <v>0</v>
      </c>
      <c r="AF5" s="41">
        <f>COUNTIF('Rencontres-agent'!Y$1:Y$22,B5)</f>
        <v>0</v>
      </c>
      <c r="AG5" s="41">
        <f>COUNTIF('Rencontres-agent'!Z$1:Z$22,B5)</f>
        <v>0</v>
      </c>
      <c r="AH5" s="41">
        <f>COUNTIF('Rencontres-agent'!AA$1:AA$22,B5)</f>
        <v>0</v>
      </c>
      <c r="AI5" s="41">
        <f>COUNTIF('Rencontres-agent'!AB$1:AB$22,B5)</f>
        <v>0</v>
      </c>
      <c r="AJ5" s="41">
        <f>COUNTIF('Rencontres-agent'!AC$1:AC$22,B5)</f>
        <v>0</v>
      </c>
      <c r="AK5" s="41">
        <f>COUNTIF('Rencontres-agent'!AD$1:AD$22,B5)</f>
        <v>0</v>
      </c>
      <c r="AL5" s="41">
        <f>COUNTIF('Rencontres-agent'!AE$1:AE$22,B5)</f>
        <v>0</v>
      </c>
      <c r="AM5" s="42">
        <f>COUNTIF('Rencontres-agent'!AF$1:AF$22,B5)</f>
        <v>0</v>
      </c>
    </row>
    <row r="6" spans="1:40" x14ac:dyDescent="0.25">
      <c r="A6" s="4" t="s">
        <v>3</v>
      </c>
      <c r="B6" s="2">
        <v>1317</v>
      </c>
      <c r="C6" s="27" t="s">
        <v>1</v>
      </c>
      <c r="D6" s="82">
        <f t="array" ref="D6">MAX(($H$1:$AM$1)*($H6:$AM6))</f>
        <v>0</v>
      </c>
      <c r="E6" s="88" t="str">
        <f t="shared" si="1"/>
        <v/>
      </c>
      <c r="F6" s="58">
        <f t="shared" si="2"/>
        <v>0</v>
      </c>
      <c r="G6" s="36">
        <f t="shared" si="0"/>
        <v>0</v>
      </c>
      <c r="H6" s="41">
        <f>COUNTIF('Rencontres-agent'!A$1:A$22,B6)</f>
        <v>0</v>
      </c>
      <c r="I6" s="41">
        <f>COUNTIF('Rencontres-agent'!B$1:B$22,B6)</f>
        <v>0</v>
      </c>
      <c r="J6" s="41">
        <f>COUNTIF('Rencontres-agent'!C$1:C$22,B6)</f>
        <v>0</v>
      </c>
      <c r="K6" s="41">
        <f>COUNTIF('Rencontres-agent'!D$1:D$22,B6)</f>
        <v>0</v>
      </c>
      <c r="L6" s="41">
        <f>COUNTIF('Rencontres-agent'!E$1:E$22,B6)</f>
        <v>0</v>
      </c>
      <c r="M6" s="41">
        <f>COUNTIF('Rencontres-agent'!F$1:F$22,B6)</f>
        <v>0</v>
      </c>
      <c r="N6" s="41">
        <f>COUNTIF('Rencontres-agent'!G$1:G$22,B6)</f>
        <v>0</v>
      </c>
      <c r="O6" s="41">
        <f>COUNTIF('Rencontres-agent'!H$1:H$22,B6)</f>
        <v>0</v>
      </c>
      <c r="P6" s="41">
        <f>COUNTIF('Rencontres-agent'!I$1:I$22,B6)</f>
        <v>0</v>
      </c>
      <c r="Q6" s="41">
        <f>COUNTIF('Rencontres-agent'!J$1:J$22,B6)</f>
        <v>0</v>
      </c>
      <c r="R6" s="41">
        <f>COUNTIF('Rencontres-agent'!K$1:K$22,B6)</f>
        <v>0</v>
      </c>
      <c r="S6" s="41">
        <f>COUNTIF('Rencontres-agent'!L$1:L$22,B6)</f>
        <v>0</v>
      </c>
      <c r="T6" s="41">
        <f>COUNTIF('Rencontres-agent'!M$1:M$22,B6)</f>
        <v>0</v>
      </c>
      <c r="U6" s="41">
        <f>COUNTIF('Rencontres-agent'!N$1:N$22,B6)</f>
        <v>0</v>
      </c>
      <c r="V6" s="41">
        <f>COUNTIF('Rencontres-agent'!O$1:O$22,B6)</f>
        <v>0</v>
      </c>
      <c r="W6" s="41">
        <f>COUNTIF('Rencontres-agent'!P$1:P$22,B6)</f>
        <v>0</v>
      </c>
      <c r="X6" s="41">
        <f>COUNTIF('Rencontres-agent'!Q$1:Q$22,B6)</f>
        <v>0</v>
      </c>
      <c r="Y6" s="41">
        <f>COUNTIF('Rencontres-agent'!R$1:R$22,B6)</f>
        <v>0</v>
      </c>
      <c r="Z6" s="41">
        <f>COUNTIF('Rencontres-agent'!S$1:S$22,B6)</f>
        <v>0</v>
      </c>
      <c r="AA6" s="41">
        <f>COUNTIF('Rencontres-agent'!T$1:T$22,B6)</f>
        <v>0</v>
      </c>
      <c r="AB6" s="41">
        <f>COUNTIF('Rencontres-agent'!U$1:U$22,B6)</f>
        <v>0</v>
      </c>
      <c r="AC6" s="41">
        <f>COUNTIF('Rencontres-agent'!V$1:V$22,B6)</f>
        <v>0</v>
      </c>
      <c r="AD6" s="41">
        <f>COUNTIF('Rencontres-agent'!W$1:W$22,B6)</f>
        <v>0</v>
      </c>
      <c r="AE6" s="41">
        <f>COUNTIF('Rencontres-agent'!X$1:X$22,B6)</f>
        <v>0</v>
      </c>
      <c r="AF6" s="41">
        <f>COUNTIF('Rencontres-agent'!Y$1:Y$22,B6)</f>
        <v>0</v>
      </c>
      <c r="AG6" s="41">
        <f>COUNTIF('Rencontres-agent'!Z$1:Z$22,B6)</f>
        <v>0</v>
      </c>
      <c r="AH6" s="41">
        <f>COUNTIF('Rencontres-agent'!AA$1:AA$22,B6)</f>
        <v>0</v>
      </c>
      <c r="AI6" s="41">
        <f>COUNTIF('Rencontres-agent'!AB$1:AB$22,B6)</f>
        <v>0</v>
      </c>
      <c r="AJ6" s="41">
        <f>COUNTIF('Rencontres-agent'!AC$1:AC$22,B6)</f>
        <v>0</v>
      </c>
      <c r="AK6" s="41">
        <f>COUNTIF('Rencontres-agent'!AD$1:AD$22,B6)</f>
        <v>0</v>
      </c>
      <c r="AL6" s="41">
        <f>COUNTIF('Rencontres-agent'!AE$1:AE$22,B6)</f>
        <v>0</v>
      </c>
      <c r="AM6" s="42">
        <f>COUNTIF('Rencontres-agent'!AF$1:AF$22,B6)</f>
        <v>0</v>
      </c>
    </row>
    <row r="7" spans="1:40" x14ac:dyDescent="0.25">
      <c r="A7" s="5" t="s">
        <v>4</v>
      </c>
      <c r="B7" s="3">
        <v>1613</v>
      </c>
      <c r="C7" s="28" t="s">
        <v>1</v>
      </c>
      <c r="D7" s="83">
        <f t="array" ref="D7">MAX(($H$1:$AM$1)*($H7:$AM7))</f>
        <v>0</v>
      </c>
      <c r="E7" s="88" t="str">
        <f t="shared" si="1"/>
        <v/>
      </c>
      <c r="F7" s="58">
        <f t="shared" si="2"/>
        <v>0</v>
      </c>
      <c r="G7" s="36">
        <f t="shared" si="0"/>
        <v>0</v>
      </c>
      <c r="H7" s="41">
        <f>COUNTIF('Rencontres-agent'!A$1:A$22,B7)</f>
        <v>0</v>
      </c>
      <c r="I7" s="41">
        <f>COUNTIF('Rencontres-agent'!B$1:B$22,B7)</f>
        <v>0</v>
      </c>
      <c r="J7" s="41">
        <f>COUNTIF('Rencontres-agent'!C$1:C$22,B7)</f>
        <v>0</v>
      </c>
      <c r="K7" s="41">
        <f>COUNTIF('Rencontres-agent'!D$1:D$22,B7)</f>
        <v>0</v>
      </c>
      <c r="L7" s="41">
        <f>COUNTIF('Rencontres-agent'!E$1:E$22,B7)</f>
        <v>0</v>
      </c>
      <c r="M7" s="41">
        <f>COUNTIF('Rencontres-agent'!F$1:F$22,B7)</f>
        <v>0</v>
      </c>
      <c r="N7" s="41">
        <f>COUNTIF('Rencontres-agent'!G$1:G$22,B7)</f>
        <v>0</v>
      </c>
      <c r="O7" s="41">
        <f>COUNTIF('Rencontres-agent'!H$1:H$22,B7)</f>
        <v>0</v>
      </c>
      <c r="P7" s="41">
        <f>COUNTIF('Rencontres-agent'!I$1:I$22,B7)</f>
        <v>0</v>
      </c>
      <c r="Q7" s="41">
        <f>COUNTIF('Rencontres-agent'!J$1:J$22,B7)</f>
        <v>0</v>
      </c>
      <c r="R7" s="41">
        <f>COUNTIF('Rencontres-agent'!K$1:K$22,B7)</f>
        <v>0</v>
      </c>
      <c r="S7" s="41">
        <f>COUNTIF('Rencontres-agent'!L$1:L$22,B7)</f>
        <v>0</v>
      </c>
      <c r="T7" s="41">
        <f>COUNTIF('Rencontres-agent'!M$1:M$22,B7)</f>
        <v>0</v>
      </c>
      <c r="U7" s="41">
        <f>COUNTIF('Rencontres-agent'!N$1:N$22,B7)</f>
        <v>0</v>
      </c>
      <c r="V7" s="41">
        <f>COUNTIF('Rencontres-agent'!O$1:O$22,B7)</f>
        <v>0</v>
      </c>
      <c r="W7" s="41">
        <f>COUNTIF('Rencontres-agent'!P$1:P$22,B7)</f>
        <v>0</v>
      </c>
      <c r="X7" s="41">
        <f>COUNTIF('Rencontres-agent'!Q$1:Q$22,B7)</f>
        <v>0</v>
      </c>
      <c r="Y7" s="41">
        <f>COUNTIF('Rencontres-agent'!R$1:R$22,B7)</f>
        <v>0</v>
      </c>
      <c r="Z7" s="41">
        <f>COUNTIF('Rencontres-agent'!S$1:S$22,B7)</f>
        <v>0</v>
      </c>
      <c r="AA7" s="41">
        <f>COUNTIF('Rencontres-agent'!T$1:T$22,B7)</f>
        <v>0</v>
      </c>
      <c r="AB7" s="41">
        <f>COUNTIF('Rencontres-agent'!U$1:U$22,B7)</f>
        <v>0</v>
      </c>
      <c r="AC7" s="41">
        <f>COUNTIF('Rencontres-agent'!V$1:V$22,B7)</f>
        <v>0</v>
      </c>
      <c r="AD7" s="41">
        <f>COUNTIF('Rencontres-agent'!W$1:W$22,B7)</f>
        <v>0</v>
      </c>
      <c r="AE7" s="41">
        <f>COUNTIF('Rencontres-agent'!X$1:X$22,B7)</f>
        <v>0</v>
      </c>
      <c r="AF7" s="41">
        <f>COUNTIF('Rencontres-agent'!Y$1:Y$22,B7)</f>
        <v>0</v>
      </c>
      <c r="AG7" s="41">
        <f>COUNTIF('Rencontres-agent'!Z$1:Z$22,B7)</f>
        <v>0</v>
      </c>
      <c r="AH7" s="41">
        <f>COUNTIF('Rencontres-agent'!AA$1:AA$22,B7)</f>
        <v>0</v>
      </c>
      <c r="AI7" s="41">
        <f>COUNTIF('Rencontres-agent'!AB$1:AB$22,B7)</f>
        <v>0</v>
      </c>
      <c r="AJ7" s="41">
        <f>COUNTIF('Rencontres-agent'!AC$1:AC$22,B7)</f>
        <v>0</v>
      </c>
      <c r="AK7" s="41">
        <f>COUNTIF('Rencontres-agent'!AD$1:AD$22,B7)</f>
        <v>0</v>
      </c>
      <c r="AL7" s="41">
        <f>COUNTIF('Rencontres-agent'!AE$1:AE$22,B7)</f>
        <v>0</v>
      </c>
      <c r="AM7" s="42">
        <f>COUNTIF('Rencontres-agent'!AF$1:AF$22,B7)</f>
        <v>0</v>
      </c>
    </row>
    <row r="8" spans="1:40" x14ac:dyDescent="0.25">
      <c r="A8" s="4" t="s">
        <v>5</v>
      </c>
      <c r="B8" s="2">
        <v>1646</v>
      </c>
      <c r="C8" s="27" t="s">
        <v>1</v>
      </c>
      <c r="D8" s="82">
        <f t="array" ref="D8">MAX(($H$1:$AM$1)*($H8:$AM8))</f>
        <v>0</v>
      </c>
      <c r="E8" s="88" t="str">
        <f t="shared" si="1"/>
        <v/>
      </c>
      <c r="F8" s="58">
        <f t="shared" si="2"/>
        <v>0</v>
      </c>
      <c r="G8" s="36">
        <f t="shared" si="0"/>
        <v>0</v>
      </c>
      <c r="H8" s="41">
        <f>COUNTIF('Rencontres-agent'!A$1:A$22,B8)</f>
        <v>0</v>
      </c>
      <c r="I8" s="41">
        <f>COUNTIF('Rencontres-agent'!B$1:B$22,B8)</f>
        <v>0</v>
      </c>
      <c r="J8" s="41">
        <f>COUNTIF('Rencontres-agent'!C$1:C$22,B8)</f>
        <v>0</v>
      </c>
      <c r="K8" s="41">
        <f>COUNTIF('Rencontres-agent'!D$1:D$22,B8)</f>
        <v>0</v>
      </c>
      <c r="L8" s="41">
        <f>COUNTIF('Rencontres-agent'!E$1:E$22,B8)</f>
        <v>0</v>
      </c>
      <c r="M8" s="41">
        <f>COUNTIF('Rencontres-agent'!F$1:F$22,B8)</f>
        <v>0</v>
      </c>
      <c r="N8" s="41">
        <f>COUNTIF('Rencontres-agent'!G$1:G$22,B8)</f>
        <v>0</v>
      </c>
      <c r="O8" s="41">
        <f>COUNTIF('Rencontres-agent'!H$1:H$22,B8)</f>
        <v>0</v>
      </c>
      <c r="P8" s="41">
        <f>COUNTIF('Rencontres-agent'!I$1:I$22,B8)</f>
        <v>0</v>
      </c>
      <c r="Q8" s="41">
        <f>COUNTIF('Rencontres-agent'!J$1:J$22,B8)</f>
        <v>0</v>
      </c>
      <c r="R8" s="41">
        <f>COUNTIF('Rencontres-agent'!K$1:K$22,B8)</f>
        <v>0</v>
      </c>
      <c r="S8" s="41">
        <f>COUNTIF('Rencontres-agent'!L$1:L$22,B8)</f>
        <v>0</v>
      </c>
      <c r="T8" s="41">
        <f>COUNTIF('Rencontres-agent'!M$1:M$22,B8)</f>
        <v>0</v>
      </c>
      <c r="U8" s="41">
        <f>COUNTIF('Rencontres-agent'!N$1:N$22,B8)</f>
        <v>0</v>
      </c>
      <c r="V8" s="41">
        <f>COUNTIF('Rencontres-agent'!O$1:O$22,B8)</f>
        <v>0</v>
      </c>
      <c r="W8" s="41">
        <f>COUNTIF('Rencontres-agent'!P$1:P$22,B8)</f>
        <v>0</v>
      </c>
      <c r="X8" s="41">
        <f>COUNTIF('Rencontres-agent'!Q$1:Q$22,B8)</f>
        <v>0</v>
      </c>
      <c r="Y8" s="41">
        <f>COUNTIF('Rencontres-agent'!R$1:R$22,B8)</f>
        <v>0</v>
      </c>
      <c r="Z8" s="41">
        <f>COUNTIF('Rencontres-agent'!S$1:S$22,B8)</f>
        <v>0</v>
      </c>
      <c r="AA8" s="41">
        <f>COUNTIF('Rencontres-agent'!T$1:T$22,B8)</f>
        <v>0</v>
      </c>
      <c r="AB8" s="41">
        <f>COUNTIF('Rencontres-agent'!U$1:U$22,B8)</f>
        <v>0</v>
      </c>
      <c r="AC8" s="41">
        <f>COUNTIF('Rencontres-agent'!V$1:V$22,B8)</f>
        <v>0</v>
      </c>
      <c r="AD8" s="41">
        <f>COUNTIF('Rencontres-agent'!W$1:W$22,B8)</f>
        <v>0</v>
      </c>
      <c r="AE8" s="41">
        <f>COUNTIF('Rencontres-agent'!X$1:X$22,B8)</f>
        <v>0</v>
      </c>
      <c r="AF8" s="41">
        <f>COUNTIF('Rencontres-agent'!Y$1:Y$22,B8)</f>
        <v>0</v>
      </c>
      <c r="AG8" s="41">
        <f>COUNTIF('Rencontres-agent'!Z$1:Z$22,B8)</f>
        <v>0</v>
      </c>
      <c r="AH8" s="41">
        <f>COUNTIF('Rencontres-agent'!AA$1:AA$22,B8)</f>
        <v>0</v>
      </c>
      <c r="AI8" s="41">
        <f>COUNTIF('Rencontres-agent'!AB$1:AB$22,B8)</f>
        <v>0</v>
      </c>
      <c r="AJ8" s="41">
        <f>COUNTIF('Rencontres-agent'!AC$1:AC$22,B8)</f>
        <v>0</v>
      </c>
      <c r="AK8" s="41">
        <f>COUNTIF('Rencontres-agent'!AD$1:AD$22,B8)</f>
        <v>0</v>
      </c>
      <c r="AL8" s="41">
        <f>COUNTIF('Rencontres-agent'!AE$1:AE$22,B8)</f>
        <v>0</v>
      </c>
      <c r="AM8" s="42">
        <f>COUNTIF('Rencontres-agent'!AF$1:AF$22,B8)</f>
        <v>0</v>
      </c>
    </row>
    <row r="9" spans="1:40" x14ac:dyDescent="0.25">
      <c r="A9" s="5" t="s">
        <v>6</v>
      </c>
      <c r="B9" s="3">
        <v>2503</v>
      </c>
      <c r="C9" s="28" t="s">
        <v>1</v>
      </c>
      <c r="D9" s="83">
        <f t="array" ref="D9">MAX(($H$1:$AM$1)*($H9:$AM9))</f>
        <v>43787</v>
      </c>
      <c r="E9" s="88">
        <f t="shared" si="1"/>
        <v>43787</v>
      </c>
      <c r="F9" s="58">
        <f t="shared" si="2"/>
        <v>1</v>
      </c>
      <c r="G9" s="36">
        <f t="shared" si="0"/>
        <v>1</v>
      </c>
      <c r="H9" s="41">
        <f>COUNTIF('Rencontres-agent'!A$1:A$22,B9)</f>
        <v>1</v>
      </c>
      <c r="I9" s="41">
        <f>COUNTIF('Rencontres-agent'!B$1:B$22,B9)</f>
        <v>0</v>
      </c>
      <c r="J9" s="41">
        <f>COUNTIF('Rencontres-agent'!C$1:C$22,B9)</f>
        <v>0</v>
      </c>
      <c r="K9" s="41">
        <f>COUNTIF('Rencontres-agent'!D$1:D$22,B9)</f>
        <v>0</v>
      </c>
      <c r="L9" s="41">
        <f>COUNTIF('Rencontres-agent'!E$1:E$22,B9)</f>
        <v>0</v>
      </c>
      <c r="M9" s="41">
        <f>COUNTIF('Rencontres-agent'!F$1:F$22,B9)</f>
        <v>0</v>
      </c>
      <c r="N9" s="41">
        <f>COUNTIF('Rencontres-agent'!G$1:G$22,B9)</f>
        <v>0</v>
      </c>
      <c r="O9" s="41">
        <f>COUNTIF('Rencontres-agent'!H$1:H$22,B9)</f>
        <v>0</v>
      </c>
      <c r="P9" s="41">
        <f>COUNTIF('Rencontres-agent'!I$1:I$22,B9)</f>
        <v>0</v>
      </c>
      <c r="Q9" s="41">
        <f>COUNTIF('Rencontres-agent'!J$1:J$22,B9)</f>
        <v>0</v>
      </c>
      <c r="R9" s="41">
        <f>COUNTIF('Rencontres-agent'!K$1:K$22,B9)</f>
        <v>0</v>
      </c>
      <c r="S9" s="41">
        <f>COUNTIF('Rencontres-agent'!L$1:L$22,B9)</f>
        <v>0</v>
      </c>
      <c r="T9" s="41">
        <f>COUNTIF('Rencontres-agent'!M$1:M$22,B9)</f>
        <v>0</v>
      </c>
      <c r="U9" s="41">
        <f>COUNTIF('Rencontres-agent'!N$1:N$22,B9)</f>
        <v>0</v>
      </c>
      <c r="V9" s="41">
        <f>COUNTIF('Rencontres-agent'!O$1:O$22,B9)</f>
        <v>0</v>
      </c>
      <c r="W9" s="41">
        <f>COUNTIF('Rencontres-agent'!P$1:P$22,B9)</f>
        <v>0</v>
      </c>
      <c r="X9" s="41">
        <f>COUNTIF('Rencontres-agent'!Q$1:Q$22,B9)</f>
        <v>0</v>
      </c>
      <c r="Y9" s="41">
        <f>COUNTIF('Rencontres-agent'!R$1:R$22,B9)</f>
        <v>0</v>
      </c>
      <c r="Z9" s="41">
        <f>COUNTIF('Rencontres-agent'!S$1:S$22,B9)</f>
        <v>0</v>
      </c>
      <c r="AA9" s="41">
        <f>COUNTIF('Rencontres-agent'!T$1:T$22,B9)</f>
        <v>0</v>
      </c>
      <c r="AB9" s="41">
        <f>COUNTIF('Rencontres-agent'!U$1:U$22,B9)</f>
        <v>0</v>
      </c>
      <c r="AC9" s="41">
        <f>COUNTIF('Rencontres-agent'!V$1:V$22,B9)</f>
        <v>0</v>
      </c>
      <c r="AD9" s="41">
        <f>COUNTIF('Rencontres-agent'!W$1:W$22,B9)</f>
        <v>0</v>
      </c>
      <c r="AE9" s="41">
        <f>COUNTIF('Rencontres-agent'!X$1:X$22,B9)</f>
        <v>0</v>
      </c>
      <c r="AF9" s="41">
        <f>COUNTIF('Rencontres-agent'!Y$1:Y$22,B9)</f>
        <v>0</v>
      </c>
      <c r="AG9" s="41">
        <f>COUNTIF('Rencontres-agent'!Z$1:Z$22,B9)</f>
        <v>0</v>
      </c>
      <c r="AH9" s="41">
        <f>COUNTIF('Rencontres-agent'!AA$1:AA$22,B9)</f>
        <v>0</v>
      </c>
      <c r="AI9" s="41">
        <f>COUNTIF('Rencontres-agent'!AB$1:AB$22,B9)</f>
        <v>0</v>
      </c>
      <c r="AJ9" s="41">
        <f>COUNTIF('Rencontres-agent'!AC$1:AC$22,B9)</f>
        <v>0</v>
      </c>
      <c r="AK9" s="41">
        <f>COUNTIF('Rencontres-agent'!AD$1:AD$22,B9)</f>
        <v>0</v>
      </c>
      <c r="AL9" s="41">
        <f>COUNTIF('Rencontres-agent'!AE$1:AE$22,B9)</f>
        <v>0</v>
      </c>
      <c r="AM9" s="42">
        <f>COUNTIF('Rencontres-agent'!AF$1:AF$22,B9)</f>
        <v>0</v>
      </c>
    </row>
    <row r="10" spans="1:40" x14ac:dyDescent="0.25">
      <c r="A10" s="4" t="s">
        <v>7</v>
      </c>
      <c r="B10" s="2">
        <v>3117</v>
      </c>
      <c r="C10" s="27" t="s">
        <v>1</v>
      </c>
      <c r="D10" s="82">
        <f t="array" ref="D10">MAX(($H$1:$AM$1)*($H10:$AM10))</f>
        <v>0</v>
      </c>
      <c r="E10" s="88" t="str">
        <f t="shared" si="1"/>
        <v/>
      </c>
      <c r="F10" s="58">
        <f t="shared" si="2"/>
        <v>0</v>
      </c>
      <c r="G10" s="36">
        <f t="shared" si="0"/>
        <v>0</v>
      </c>
      <c r="H10" s="41">
        <f>COUNTIF('Rencontres-agent'!A$1:A$22,B10)</f>
        <v>0</v>
      </c>
      <c r="I10" s="41">
        <f>COUNTIF('Rencontres-agent'!B$1:B$22,B10)</f>
        <v>0</v>
      </c>
      <c r="J10" s="41">
        <f>COUNTIF('Rencontres-agent'!C$1:C$22,B10)</f>
        <v>0</v>
      </c>
      <c r="K10" s="41">
        <f>COUNTIF('Rencontres-agent'!D$1:D$22,B10)</f>
        <v>0</v>
      </c>
      <c r="L10" s="41">
        <f>COUNTIF('Rencontres-agent'!E$1:E$22,B10)</f>
        <v>0</v>
      </c>
      <c r="M10" s="41">
        <f>COUNTIF('Rencontres-agent'!F$1:F$22,B10)</f>
        <v>0</v>
      </c>
      <c r="N10" s="41">
        <f>COUNTIF('Rencontres-agent'!G$1:G$22,B10)</f>
        <v>0</v>
      </c>
      <c r="O10" s="41">
        <f>COUNTIF('Rencontres-agent'!H$1:H$22,B10)</f>
        <v>0</v>
      </c>
      <c r="P10" s="41">
        <f>COUNTIF('Rencontres-agent'!I$1:I$22,B10)</f>
        <v>0</v>
      </c>
      <c r="Q10" s="41">
        <f>COUNTIF('Rencontres-agent'!J$1:J$22,B10)</f>
        <v>0</v>
      </c>
      <c r="R10" s="41">
        <f>COUNTIF('Rencontres-agent'!K$1:K$22,B10)</f>
        <v>0</v>
      </c>
      <c r="S10" s="41">
        <f>COUNTIF('Rencontres-agent'!L$1:L$22,B10)</f>
        <v>0</v>
      </c>
      <c r="T10" s="41">
        <f>COUNTIF('Rencontres-agent'!M$1:M$22,B10)</f>
        <v>0</v>
      </c>
      <c r="U10" s="41">
        <f>COUNTIF('Rencontres-agent'!N$1:N$22,B10)</f>
        <v>0</v>
      </c>
      <c r="V10" s="41">
        <f>COUNTIF('Rencontres-agent'!O$1:O$22,B10)</f>
        <v>0</v>
      </c>
      <c r="W10" s="41">
        <f>COUNTIF('Rencontres-agent'!P$1:P$22,B10)</f>
        <v>0</v>
      </c>
      <c r="X10" s="41">
        <f>COUNTIF('Rencontres-agent'!Q$1:Q$22,B10)</f>
        <v>0</v>
      </c>
      <c r="Y10" s="41">
        <f>COUNTIF('Rencontres-agent'!R$1:R$22,B10)</f>
        <v>0</v>
      </c>
      <c r="Z10" s="41">
        <f>COUNTIF('Rencontres-agent'!S$1:S$22,B10)</f>
        <v>0</v>
      </c>
      <c r="AA10" s="41">
        <f>COUNTIF('Rencontres-agent'!T$1:T$22,B10)</f>
        <v>0</v>
      </c>
      <c r="AB10" s="41">
        <f>COUNTIF('Rencontres-agent'!U$1:U$22,B10)</f>
        <v>0</v>
      </c>
      <c r="AC10" s="41">
        <f>COUNTIF('Rencontres-agent'!V$1:V$22,B10)</f>
        <v>0</v>
      </c>
      <c r="AD10" s="41">
        <f>COUNTIF('Rencontres-agent'!W$1:W$22,B10)</f>
        <v>0</v>
      </c>
      <c r="AE10" s="41">
        <f>COUNTIF('Rencontres-agent'!X$1:X$22,B10)</f>
        <v>0</v>
      </c>
      <c r="AF10" s="41">
        <f>COUNTIF('Rencontres-agent'!Y$1:Y$22,B10)</f>
        <v>0</v>
      </c>
      <c r="AG10" s="41">
        <f>COUNTIF('Rencontres-agent'!Z$1:Z$22,B10)</f>
        <v>0</v>
      </c>
      <c r="AH10" s="41">
        <f>COUNTIF('Rencontres-agent'!AA$1:AA$22,B10)</f>
        <v>0</v>
      </c>
      <c r="AI10" s="41">
        <f>COUNTIF('Rencontres-agent'!AB$1:AB$22,B10)</f>
        <v>0</v>
      </c>
      <c r="AJ10" s="41">
        <f>COUNTIF('Rencontres-agent'!AC$1:AC$22,B10)</f>
        <v>0</v>
      </c>
      <c r="AK10" s="41">
        <f>COUNTIF('Rencontres-agent'!AD$1:AD$22,B10)</f>
        <v>0</v>
      </c>
      <c r="AL10" s="41">
        <f>COUNTIF('Rencontres-agent'!AE$1:AE$22,B10)</f>
        <v>0</v>
      </c>
      <c r="AM10" s="42">
        <f>COUNTIF('Rencontres-agent'!AF$1:AF$22,B10)</f>
        <v>0</v>
      </c>
    </row>
    <row r="11" spans="1:40" x14ac:dyDescent="0.25">
      <c r="A11" s="5" t="s">
        <v>8</v>
      </c>
      <c r="B11" s="3">
        <v>8260</v>
      </c>
      <c r="C11" s="28" t="s">
        <v>1</v>
      </c>
      <c r="D11" s="83">
        <f t="array" ref="D11">MAX(($H$1:$AM$1)*($H11:$AM11))</f>
        <v>0</v>
      </c>
      <c r="E11" s="88" t="str">
        <f t="shared" si="1"/>
        <v/>
      </c>
      <c r="F11" s="58">
        <f t="shared" si="2"/>
        <v>0</v>
      </c>
      <c r="G11" s="36">
        <f t="shared" si="0"/>
        <v>0</v>
      </c>
      <c r="H11" s="41">
        <f>COUNTIF('Rencontres-agent'!A$1:A$22,B11)</f>
        <v>0</v>
      </c>
      <c r="I11" s="41">
        <f>COUNTIF('Rencontres-agent'!B$1:B$22,B11)</f>
        <v>0</v>
      </c>
      <c r="J11" s="41">
        <f>COUNTIF('Rencontres-agent'!C$1:C$22,B11)</f>
        <v>0</v>
      </c>
      <c r="K11" s="41">
        <f>COUNTIF('Rencontres-agent'!D$1:D$22,B11)</f>
        <v>0</v>
      </c>
      <c r="L11" s="41">
        <f>COUNTIF('Rencontres-agent'!E$1:E$22,B11)</f>
        <v>0</v>
      </c>
      <c r="M11" s="41">
        <f>COUNTIF('Rencontres-agent'!F$1:F$22,B11)</f>
        <v>0</v>
      </c>
      <c r="N11" s="41">
        <f>COUNTIF('Rencontres-agent'!G$1:G$22,B11)</f>
        <v>0</v>
      </c>
      <c r="O11" s="41">
        <f>COUNTIF('Rencontres-agent'!H$1:H$22,B11)</f>
        <v>0</v>
      </c>
      <c r="P11" s="41">
        <f>COUNTIF('Rencontres-agent'!I$1:I$22,B11)</f>
        <v>0</v>
      </c>
      <c r="Q11" s="41">
        <f>COUNTIF('Rencontres-agent'!J$1:J$22,B11)</f>
        <v>0</v>
      </c>
      <c r="R11" s="41">
        <f>COUNTIF('Rencontres-agent'!K$1:K$22,B11)</f>
        <v>0</v>
      </c>
      <c r="S11" s="41">
        <f>COUNTIF('Rencontres-agent'!L$1:L$22,B11)</f>
        <v>0</v>
      </c>
      <c r="T11" s="41">
        <f>COUNTIF('Rencontres-agent'!M$1:M$22,B11)</f>
        <v>0</v>
      </c>
      <c r="U11" s="41">
        <f>COUNTIF('Rencontres-agent'!N$1:N$22,B11)</f>
        <v>0</v>
      </c>
      <c r="V11" s="41">
        <f>COUNTIF('Rencontres-agent'!O$1:O$22,B11)</f>
        <v>0</v>
      </c>
      <c r="W11" s="41">
        <f>COUNTIF('Rencontres-agent'!P$1:P$22,B11)</f>
        <v>0</v>
      </c>
      <c r="X11" s="41">
        <f>COUNTIF('Rencontres-agent'!Q$1:Q$22,B11)</f>
        <v>0</v>
      </c>
      <c r="Y11" s="41">
        <f>COUNTIF('Rencontres-agent'!R$1:R$22,B11)</f>
        <v>0</v>
      </c>
      <c r="Z11" s="41">
        <f>COUNTIF('Rencontres-agent'!S$1:S$22,B11)</f>
        <v>0</v>
      </c>
      <c r="AA11" s="41">
        <f>COUNTIF('Rencontres-agent'!T$1:T$22,B11)</f>
        <v>0</v>
      </c>
      <c r="AB11" s="41">
        <f>COUNTIF('Rencontres-agent'!U$1:U$22,B11)</f>
        <v>0</v>
      </c>
      <c r="AC11" s="41">
        <f>COUNTIF('Rencontres-agent'!V$1:V$22,B11)</f>
        <v>0</v>
      </c>
      <c r="AD11" s="41">
        <f>COUNTIF('Rencontres-agent'!W$1:W$22,B11)</f>
        <v>0</v>
      </c>
      <c r="AE11" s="41">
        <f>COUNTIF('Rencontres-agent'!X$1:X$22,B11)</f>
        <v>0</v>
      </c>
      <c r="AF11" s="41">
        <f>COUNTIF('Rencontres-agent'!Y$1:Y$22,B11)</f>
        <v>0</v>
      </c>
      <c r="AG11" s="41">
        <f>COUNTIF('Rencontres-agent'!Z$1:Z$22,B11)</f>
        <v>0</v>
      </c>
      <c r="AH11" s="41">
        <f>COUNTIF('Rencontres-agent'!AA$1:AA$22,B11)</f>
        <v>0</v>
      </c>
      <c r="AI11" s="41">
        <f>COUNTIF('Rencontres-agent'!AB$1:AB$22,B11)</f>
        <v>0</v>
      </c>
      <c r="AJ11" s="41">
        <f>COUNTIF('Rencontres-agent'!AC$1:AC$22,B11)</f>
        <v>0</v>
      </c>
      <c r="AK11" s="41">
        <f>COUNTIF('Rencontres-agent'!AD$1:AD$22,B11)</f>
        <v>0</v>
      </c>
      <c r="AL11" s="41">
        <f>COUNTIF('Rencontres-agent'!AE$1:AE$22,B11)</f>
        <v>0</v>
      </c>
      <c r="AM11" s="42">
        <f>COUNTIF('Rencontres-agent'!AF$1:AF$22,B11)</f>
        <v>0</v>
      </c>
    </row>
    <row r="12" spans="1:40" x14ac:dyDescent="0.25">
      <c r="A12" s="4" t="s">
        <v>9</v>
      </c>
      <c r="B12" s="2">
        <v>63205</v>
      </c>
      <c r="C12" s="27" t="s">
        <v>1</v>
      </c>
      <c r="D12" s="82">
        <f t="array" ref="D12">MAX(($H$1:$AM$1)*($H12:$AM12))</f>
        <v>0</v>
      </c>
      <c r="E12" s="88" t="str">
        <f t="shared" si="1"/>
        <v/>
      </c>
      <c r="F12" s="58">
        <f t="shared" si="2"/>
        <v>0</v>
      </c>
      <c r="G12" s="36">
        <f t="shared" si="0"/>
        <v>0</v>
      </c>
      <c r="H12" s="41">
        <f>COUNTIF('Rencontres-agent'!A$1:A$22,B12)</f>
        <v>0</v>
      </c>
      <c r="I12" s="41">
        <f>COUNTIF('Rencontres-agent'!B$1:B$22,B12)</f>
        <v>0</v>
      </c>
      <c r="J12" s="41">
        <f>COUNTIF('Rencontres-agent'!C$1:C$22,B12)</f>
        <v>0</v>
      </c>
      <c r="K12" s="41">
        <f>COUNTIF('Rencontres-agent'!D$1:D$22,B12)</f>
        <v>0</v>
      </c>
      <c r="L12" s="41">
        <f>COUNTIF('Rencontres-agent'!E$1:E$22,B12)</f>
        <v>0</v>
      </c>
      <c r="M12" s="41">
        <f>COUNTIF('Rencontres-agent'!F$1:F$22,B12)</f>
        <v>0</v>
      </c>
      <c r="N12" s="41">
        <f>COUNTIF('Rencontres-agent'!G$1:G$22,B12)</f>
        <v>0</v>
      </c>
      <c r="O12" s="41">
        <f>COUNTIF('Rencontres-agent'!H$1:H$22,B12)</f>
        <v>0</v>
      </c>
      <c r="P12" s="41">
        <f>COUNTIF('Rencontres-agent'!I$1:I$22,B12)</f>
        <v>0</v>
      </c>
      <c r="Q12" s="41">
        <f>COUNTIF('Rencontres-agent'!J$1:J$22,B12)</f>
        <v>0</v>
      </c>
      <c r="R12" s="41">
        <f>COUNTIF('Rencontres-agent'!K$1:K$22,B12)</f>
        <v>0</v>
      </c>
      <c r="S12" s="41">
        <f>COUNTIF('Rencontres-agent'!L$1:L$22,B12)</f>
        <v>0</v>
      </c>
      <c r="T12" s="41">
        <f>COUNTIF('Rencontres-agent'!M$1:M$22,B12)</f>
        <v>0</v>
      </c>
      <c r="U12" s="41">
        <f>COUNTIF('Rencontres-agent'!N$1:N$22,B12)</f>
        <v>0</v>
      </c>
      <c r="V12" s="41">
        <f>COUNTIF('Rencontres-agent'!O$1:O$22,B12)</f>
        <v>0</v>
      </c>
      <c r="W12" s="41">
        <f>COUNTIF('Rencontres-agent'!P$1:P$22,B12)</f>
        <v>0</v>
      </c>
      <c r="X12" s="41">
        <f>COUNTIF('Rencontres-agent'!Q$1:Q$22,B12)</f>
        <v>0</v>
      </c>
      <c r="Y12" s="41">
        <f>COUNTIF('Rencontres-agent'!R$1:R$22,B12)</f>
        <v>0</v>
      </c>
      <c r="Z12" s="41">
        <f>COUNTIF('Rencontres-agent'!S$1:S$22,B12)</f>
        <v>0</v>
      </c>
      <c r="AA12" s="41">
        <f>COUNTIF('Rencontres-agent'!T$1:T$22,B12)</f>
        <v>0</v>
      </c>
      <c r="AB12" s="41">
        <f>COUNTIF('Rencontres-agent'!U$1:U$22,B12)</f>
        <v>0</v>
      </c>
      <c r="AC12" s="41">
        <f>COUNTIF('Rencontres-agent'!V$1:V$22,B12)</f>
        <v>0</v>
      </c>
      <c r="AD12" s="41">
        <f>COUNTIF('Rencontres-agent'!W$1:W$22,B12)</f>
        <v>0</v>
      </c>
      <c r="AE12" s="41">
        <f>COUNTIF('Rencontres-agent'!X$1:X$22,B12)</f>
        <v>0</v>
      </c>
      <c r="AF12" s="41">
        <f>COUNTIF('Rencontres-agent'!Y$1:Y$22,B12)</f>
        <v>0</v>
      </c>
      <c r="AG12" s="41">
        <f>COUNTIF('Rencontres-agent'!Z$1:Z$22,B12)</f>
        <v>0</v>
      </c>
      <c r="AH12" s="41">
        <f>COUNTIF('Rencontres-agent'!AA$1:AA$22,B12)</f>
        <v>0</v>
      </c>
      <c r="AI12" s="41">
        <f>COUNTIF('Rencontres-agent'!AB$1:AB$22,B12)</f>
        <v>0</v>
      </c>
      <c r="AJ12" s="41">
        <f>COUNTIF('Rencontres-agent'!AC$1:AC$22,B12)</f>
        <v>0</v>
      </c>
      <c r="AK12" s="41">
        <f>COUNTIF('Rencontres-agent'!AD$1:AD$22,B12)</f>
        <v>0</v>
      </c>
      <c r="AL12" s="41">
        <f>COUNTIF('Rencontres-agent'!AE$1:AE$22,B12)</f>
        <v>0</v>
      </c>
      <c r="AM12" s="42">
        <f>COUNTIF('Rencontres-agent'!AF$1:AF$22,B12)</f>
        <v>0</v>
      </c>
    </row>
    <row r="13" spans="1:40" x14ac:dyDescent="0.25">
      <c r="A13" s="5" t="s">
        <v>10</v>
      </c>
      <c r="B13" s="3">
        <v>64404</v>
      </c>
      <c r="C13" s="28" t="s">
        <v>1</v>
      </c>
      <c r="D13" s="83">
        <f t="array" ref="D13">MAX(($H$1:$AM$1)*($H13:$AM13))</f>
        <v>43787</v>
      </c>
      <c r="E13" s="88">
        <f t="shared" si="1"/>
        <v>43787</v>
      </c>
      <c r="F13" s="58">
        <f t="shared" si="2"/>
        <v>1</v>
      </c>
      <c r="G13" s="36">
        <f t="shared" si="0"/>
        <v>1</v>
      </c>
      <c r="H13" s="41">
        <f>COUNTIF('Rencontres-agent'!A$1:A$22,B13)</f>
        <v>1</v>
      </c>
      <c r="I13" s="41">
        <f>COUNTIF('Rencontres-agent'!B$1:B$22,B13)</f>
        <v>0</v>
      </c>
      <c r="J13" s="41">
        <f>COUNTIF('Rencontres-agent'!C$1:C$22,B13)</f>
        <v>0</v>
      </c>
      <c r="K13" s="41">
        <f>COUNTIF('Rencontres-agent'!D$1:D$22,B13)</f>
        <v>0</v>
      </c>
      <c r="L13" s="41">
        <f>COUNTIF('Rencontres-agent'!E$1:E$22,B13)</f>
        <v>0</v>
      </c>
      <c r="M13" s="41">
        <f>COUNTIF('Rencontres-agent'!F$1:F$22,B13)</f>
        <v>0</v>
      </c>
      <c r="N13" s="41">
        <f>COUNTIF('Rencontres-agent'!G$1:G$22,B13)</f>
        <v>0</v>
      </c>
      <c r="O13" s="41">
        <f>COUNTIF('Rencontres-agent'!H$1:H$22,B13)</f>
        <v>0</v>
      </c>
      <c r="P13" s="41">
        <f>COUNTIF('Rencontres-agent'!I$1:I$22,B13)</f>
        <v>0</v>
      </c>
      <c r="Q13" s="41">
        <f>COUNTIF('Rencontres-agent'!J$1:J$22,B13)</f>
        <v>0</v>
      </c>
      <c r="R13" s="41">
        <f>COUNTIF('Rencontres-agent'!K$1:K$22,B13)</f>
        <v>0</v>
      </c>
      <c r="S13" s="41">
        <f>COUNTIF('Rencontres-agent'!L$1:L$22,B13)</f>
        <v>0</v>
      </c>
      <c r="T13" s="41">
        <f>COUNTIF('Rencontres-agent'!M$1:M$22,B13)</f>
        <v>0</v>
      </c>
      <c r="U13" s="41">
        <f>COUNTIF('Rencontres-agent'!N$1:N$22,B13)</f>
        <v>0</v>
      </c>
      <c r="V13" s="41">
        <f>COUNTIF('Rencontres-agent'!O$1:O$22,B13)</f>
        <v>0</v>
      </c>
      <c r="W13" s="41">
        <f>COUNTIF('Rencontres-agent'!P$1:P$22,B13)</f>
        <v>0</v>
      </c>
      <c r="X13" s="41">
        <f>COUNTIF('Rencontres-agent'!Q$1:Q$22,B13)</f>
        <v>0</v>
      </c>
      <c r="Y13" s="41">
        <f>COUNTIF('Rencontres-agent'!R$1:R$22,B13)</f>
        <v>0</v>
      </c>
      <c r="Z13" s="41">
        <f>COUNTIF('Rencontres-agent'!S$1:S$22,B13)</f>
        <v>0</v>
      </c>
      <c r="AA13" s="41">
        <f>COUNTIF('Rencontres-agent'!T$1:T$22,B13)</f>
        <v>0</v>
      </c>
      <c r="AB13" s="41">
        <f>COUNTIF('Rencontres-agent'!U$1:U$22,B13)</f>
        <v>0</v>
      </c>
      <c r="AC13" s="41">
        <f>COUNTIF('Rencontres-agent'!V$1:V$22,B13)</f>
        <v>0</v>
      </c>
      <c r="AD13" s="41">
        <f>COUNTIF('Rencontres-agent'!W$1:W$22,B13)</f>
        <v>0</v>
      </c>
      <c r="AE13" s="41">
        <f>COUNTIF('Rencontres-agent'!X$1:X$22,B13)</f>
        <v>0</v>
      </c>
      <c r="AF13" s="41">
        <f>COUNTIF('Rencontres-agent'!Y$1:Y$22,B13)</f>
        <v>0</v>
      </c>
      <c r="AG13" s="41">
        <f>COUNTIF('Rencontres-agent'!Z$1:Z$22,B13)</f>
        <v>0</v>
      </c>
      <c r="AH13" s="41">
        <f>COUNTIF('Rencontres-agent'!AA$1:AA$22,B13)</f>
        <v>0</v>
      </c>
      <c r="AI13" s="41">
        <f>COUNTIF('Rencontres-agent'!AB$1:AB$22,B13)</f>
        <v>0</v>
      </c>
      <c r="AJ13" s="41">
        <f>COUNTIF('Rencontres-agent'!AC$1:AC$22,B13)</f>
        <v>0</v>
      </c>
      <c r="AK13" s="41">
        <f>COUNTIF('Rencontres-agent'!AD$1:AD$22,B13)</f>
        <v>0</v>
      </c>
      <c r="AL13" s="41">
        <f>COUNTIF('Rencontres-agent'!AE$1:AE$22,B13)</f>
        <v>0</v>
      </c>
      <c r="AM13" s="42">
        <f>COUNTIF('Rencontres-agent'!AF$1:AF$22,B13)</f>
        <v>0</v>
      </c>
    </row>
    <row r="14" spans="1:40" x14ac:dyDescent="0.25">
      <c r="A14" s="4" t="s">
        <v>11</v>
      </c>
      <c r="B14" s="2">
        <v>64469</v>
      </c>
      <c r="C14" s="27" t="s">
        <v>1</v>
      </c>
      <c r="D14" s="82">
        <f t="array" ref="D14">MAX(($H$1:$AM$1)*($H14:$AM14))</f>
        <v>0</v>
      </c>
      <c r="E14" s="88" t="str">
        <f t="shared" si="1"/>
        <v/>
      </c>
      <c r="F14" s="58">
        <f t="shared" si="2"/>
        <v>0</v>
      </c>
      <c r="G14" s="36">
        <f t="shared" si="0"/>
        <v>0</v>
      </c>
      <c r="H14" s="41">
        <f>COUNTIF('Rencontres-agent'!A$1:A$22,B14)</f>
        <v>0</v>
      </c>
      <c r="I14" s="41">
        <f>COUNTIF('Rencontres-agent'!B$1:B$22,B14)</f>
        <v>0</v>
      </c>
      <c r="J14" s="41">
        <f>COUNTIF('Rencontres-agent'!C$1:C$22,B14)</f>
        <v>0</v>
      </c>
      <c r="K14" s="41">
        <f>COUNTIF('Rencontres-agent'!D$1:D$22,B14)</f>
        <v>0</v>
      </c>
      <c r="L14" s="41">
        <f>COUNTIF('Rencontres-agent'!E$1:E$22,B14)</f>
        <v>0</v>
      </c>
      <c r="M14" s="41">
        <f>COUNTIF('Rencontres-agent'!F$1:F$22,B14)</f>
        <v>0</v>
      </c>
      <c r="N14" s="41">
        <f>COUNTIF('Rencontres-agent'!G$1:G$22,B14)</f>
        <v>0</v>
      </c>
      <c r="O14" s="41">
        <f>COUNTIF('Rencontres-agent'!H$1:H$22,B14)</f>
        <v>0</v>
      </c>
      <c r="P14" s="41">
        <f>COUNTIF('Rencontres-agent'!I$1:I$22,B14)</f>
        <v>0</v>
      </c>
      <c r="Q14" s="41">
        <f>COUNTIF('Rencontres-agent'!J$1:J$22,B14)</f>
        <v>0</v>
      </c>
      <c r="R14" s="41">
        <f>COUNTIF('Rencontres-agent'!K$1:K$22,B14)</f>
        <v>0</v>
      </c>
      <c r="S14" s="41">
        <f>COUNTIF('Rencontres-agent'!L$1:L$22,B14)</f>
        <v>0</v>
      </c>
      <c r="T14" s="41">
        <f>COUNTIF('Rencontres-agent'!M$1:M$22,B14)</f>
        <v>0</v>
      </c>
      <c r="U14" s="41">
        <f>COUNTIF('Rencontres-agent'!N$1:N$22,B14)</f>
        <v>0</v>
      </c>
      <c r="V14" s="41">
        <f>COUNTIF('Rencontres-agent'!O$1:O$22,B14)</f>
        <v>0</v>
      </c>
      <c r="W14" s="41">
        <f>COUNTIF('Rencontres-agent'!P$1:P$22,B14)</f>
        <v>0</v>
      </c>
      <c r="X14" s="41">
        <f>COUNTIF('Rencontres-agent'!Q$1:Q$22,B14)</f>
        <v>0</v>
      </c>
      <c r="Y14" s="41">
        <f>COUNTIF('Rencontres-agent'!R$1:R$22,B14)</f>
        <v>0</v>
      </c>
      <c r="Z14" s="41">
        <f>COUNTIF('Rencontres-agent'!S$1:S$22,B14)</f>
        <v>0</v>
      </c>
      <c r="AA14" s="41">
        <f>COUNTIF('Rencontres-agent'!T$1:T$22,B14)</f>
        <v>0</v>
      </c>
      <c r="AB14" s="41">
        <f>COUNTIF('Rencontres-agent'!U$1:U$22,B14)</f>
        <v>0</v>
      </c>
      <c r="AC14" s="41">
        <f>COUNTIF('Rencontres-agent'!V$1:V$22,B14)</f>
        <v>0</v>
      </c>
      <c r="AD14" s="41">
        <f>COUNTIF('Rencontres-agent'!W$1:W$22,B14)</f>
        <v>0</v>
      </c>
      <c r="AE14" s="41">
        <f>COUNTIF('Rencontres-agent'!X$1:X$22,B14)</f>
        <v>0</v>
      </c>
      <c r="AF14" s="41">
        <f>COUNTIF('Rencontres-agent'!Y$1:Y$22,B14)</f>
        <v>0</v>
      </c>
      <c r="AG14" s="41">
        <f>COUNTIF('Rencontres-agent'!Z$1:Z$22,B14)</f>
        <v>0</v>
      </c>
      <c r="AH14" s="41">
        <f>COUNTIF('Rencontres-agent'!AA$1:AA$22,B14)</f>
        <v>0</v>
      </c>
      <c r="AI14" s="41">
        <f>COUNTIF('Rencontres-agent'!AB$1:AB$22,B14)</f>
        <v>0</v>
      </c>
      <c r="AJ14" s="41">
        <f>COUNTIF('Rencontres-agent'!AC$1:AC$22,B14)</f>
        <v>0</v>
      </c>
      <c r="AK14" s="41">
        <f>COUNTIF('Rencontres-agent'!AD$1:AD$22,B14)</f>
        <v>0</v>
      </c>
      <c r="AL14" s="41">
        <f>COUNTIF('Rencontres-agent'!AE$1:AE$22,B14)</f>
        <v>0</v>
      </c>
      <c r="AM14" s="42">
        <f>COUNTIF('Rencontres-agent'!AF$1:AF$22,B14)</f>
        <v>0</v>
      </c>
    </row>
    <row r="15" spans="1:40" x14ac:dyDescent="0.25">
      <c r="A15" s="5" t="s">
        <v>12</v>
      </c>
      <c r="B15" s="3">
        <v>65554</v>
      </c>
      <c r="C15" s="28" t="s">
        <v>1</v>
      </c>
      <c r="D15" s="83">
        <f t="array" ref="D15">MAX(($H$1:$AM$1)*($H15:$AM15))</f>
        <v>43787</v>
      </c>
      <c r="E15" s="88">
        <f t="shared" si="1"/>
        <v>43787</v>
      </c>
      <c r="F15" s="58">
        <f t="shared" si="2"/>
        <v>1</v>
      </c>
      <c r="G15" s="36">
        <f t="shared" si="0"/>
        <v>1</v>
      </c>
      <c r="H15" s="41">
        <f>COUNTIF('Rencontres-agent'!A$1:A$22,B15)</f>
        <v>1</v>
      </c>
      <c r="I15" s="41">
        <f>COUNTIF('Rencontres-agent'!B$1:B$22,B15)</f>
        <v>0</v>
      </c>
      <c r="J15" s="41">
        <f>COUNTIF('Rencontres-agent'!C$1:C$22,B15)</f>
        <v>0</v>
      </c>
      <c r="K15" s="41">
        <f>COUNTIF('Rencontres-agent'!D$1:D$22,B15)</f>
        <v>0</v>
      </c>
      <c r="L15" s="41">
        <f>COUNTIF('Rencontres-agent'!E$1:E$22,B15)</f>
        <v>0</v>
      </c>
      <c r="M15" s="41">
        <f>COUNTIF('Rencontres-agent'!F$1:F$22,B15)</f>
        <v>0</v>
      </c>
      <c r="N15" s="41">
        <f>COUNTIF('Rencontres-agent'!G$1:G$22,B15)</f>
        <v>0</v>
      </c>
      <c r="O15" s="41">
        <f>COUNTIF('Rencontres-agent'!H$1:H$22,B15)</f>
        <v>0</v>
      </c>
      <c r="P15" s="41">
        <f>COUNTIF('Rencontres-agent'!I$1:I$22,B15)</f>
        <v>0</v>
      </c>
      <c r="Q15" s="41">
        <f>COUNTIF('Rencontres-agent'!J$1:J$22,B15)</f>
        <v>0</v>
      </c>
      <c r="R15" s="41">
        <f>COUNTIF('Rencontres-agent'!K$1:K$22,B15)</f>
        <v>0</v>
      </c>
      <c r="S15" s="41">
        <f>COUNTIF('Rencontres-agent'!L$1:L$22,B15)</f>
        <v>0</v>
      </c>
      <c r="T15" s="41">
        <f>COUNTIF('Rencontres-agent'!M$1:M$22,B15)</f>
        <v>0</v>
      </c>
      <c r="U15" s="41">
        <f>COUNTIF('Rencontres-agent'!N$1:N$22,B15)</f>
        <v>0</v>
      </c>
      <c r="V15" s="41">
        <f>COUNTIF('Rencontres-agent'!O$1:O$22,B15)</f>
        <v>0</v>
      </c>
      <c r="W15" s="41">
        <f>COUNTIF('Rencontres-agent'!P$1:P$22,B15)</f>
        <v>0</v>
      </c>
      <c r="X15" s="41">
        <f>COUNTIF('Rencontres-agent'!Q$1:Q$22,B15)</f>
        <v>0</v>
      </c>
      <c r="Y15" s="41">
        <f>COUNTIF('Rencontres-agent'!R$1:R$22,B15)</f>
        <v>0</v>
      </c>
      <c r="Z15" s="41">
        <f>COUNTIF('Rencontres-agent'!S$1:S$22,B15)</f>
        <v>0</v>
      </c>
      <c r="AA15" s="41">
        <f>COUNTIF('Rencontres-agent'!T$1:T$22,B15)</f>
        <v>0</v>
      </c>
      <c r="AB15" s="41">
        <f>COUNTIF('Rencontres-agent'!U$1:U$22,B15)</f>
        <v>0</v>
      </c>
      <c r="AC15" s="41">
        <f>COUNTIF('Rencontres-agent'!V$1:V$22,B15)</f>
        <v>0</v>
      </c>
      <c r="AD15" s="41">
        <f>COUNTIF('Rencontres-agent'!W$1:W$22,B15)</f>
        <v>0</v>
      </c>
      <c r="AE15" s="41">
        <f>COUNTIF('Rencontres-agent'!X$1:X$22,B15)</f>
        <v>0</v>
      </c>
      <c r="AF15" s="41">
        <f>COUNTIF('Rencontres-agent'!Y$1:Y$22,B15)</f>
        <v>0</v>
      </c>
      <c r="AG15" s="41">
        <f>COUNTIF('Rencontres-agent'!Z$1:Z$22,B15)</f>
        <v>0</v>
      </c>
      <c r="AH15" s="41">
        <f>COUNTIF('Rencontres-agent'!AA$1:AA$22,B15)</f>
        <v>0</v>
      </c>
      <c r="AI15" s="41">
        <f>COUNTIF('Rencontres-agent'!AB$1:AB$22,B15)</f>
        <v>0</v>
      </c>
      <c r="AJ15" s="41">
        <f>COUNTIF('Rencontres-agent'!AC$1:AC$22,B15)</f>
        <v>0</v>
      </c>
      <c r="AK15" s="41">
        <f>COUNTIF('Rencontres-agent'!AD$1:AD$22,B15)</f>
        <v>0</v>
      </c>
      <c r="AL15" s="41">
        <f>COUNTIF('Rencontres-agent'!AE$1:AE$22,B15)</f>
        <v>0</v>
      </c>
      <c r="AM15" s="42">
        <f>COUNTIF('Rencontres-agent'!AF$1:AF$22,B15)</f>
        <v>0</v>
      </c>
    </row>
    <row r="16" spans="1:40" x14ac:dyDescent="0.25">
      <c r="A16" s="4" t="s">
        <v>13</v>
      </c>
      <c r="B16" s="2">
        <v>71784</v>
      </c>
      <c r="C16" s="27" t="s">
        <v>14</v>
      </c>
      <c r="D16" s="82">
        <f t="array" ref="D16">MAX(($H$1:$AM$1)*($H16:$AM16))</f>
        <v>0</v>
      </c>
      <c r="E16" s="88" t="str">
        <f t="shared" si="1"/>
        <v/>
      </c>
      <c r="F16" s="58">
        <f t="shared" si="2"/>
        <v>0</v>
      </c>
      <c r="G16" s="36">
        <f t="shared" si="0"/>
        <v>0</v>
      </c>
      <c r="H16" s="41">
        <f>COUNTIF('Rencontres-agent'!A$1:A$22,B16)</f>
        <v>0</v>
      </c>
      <c r="I16" s="41">
        <f>COUNTIF('Rencontres-agent'!B$1:B$22,B16)</f>
        <v>0</v>
      </c>
      <c r="J16" s="41">
        <f>COUNTIF('Rencontres-agent'!C$1:C$22,B16)</f>
        <v>0</v>
      </c>
      <c r="K16" s="41">
        <f>COUNTIF('Rencontres-agent'!D$1:D$22,B16)</f>
        <v>0</v>
      </c>
      <c r="L16" s="41">
        <f>COUNTIF('Rencontres-agent'!E$1:E$22,B16)</f>
        <v>0</v>
      </c>
      <c r="M16" s="41">
        <f>COUNTIF('Rencontres-agent'!F$1:F$22,B16)</f>
        <v>0</v>
      </c>
      <c r="N16" s="41">
        <f>COUNTIF('Rencontres-agent'!G$1:G$22,B16)</f>
        <v>0</v>
      </c>
      <c r="O16" s="41">
        <f>COUNTIF('Rencontres-agent'!H$1:H$22,B16)</f>
        <v>0</v>
      </c>
      <c r="P16" s="41">
        <f>COUNTIF('Rencontres-agent'!I$1:I$22,B16)</f>
        <v>0</v>
      </c>
      <c r="Q16" s="41">
        <f>COUNTIF('Rencontres-agent'!J$1:J$22,B16)</f>
        <v>0</v>
      </c>
      <c r="R16" s="41">
        <f>COUNTIF('Rencontres-agent'!K$1:K$22,B16)</f>
        <v>0</v>
      </c>
      <c r="S16" s="41">
        <f>COUNTIF('Rencontres-agent'!L$1:L$22,B16)</f>
        <v>0</v>
      </c>
      <c r="T16" s="41">
        <f>COUNTIF('Rencontres-agent'!M$1:M$22,B16)</f>
        <v>0</v>
      </c>
      <c r="U16" s="41">
        <f>COUNTIF('Rencontres-agent'!N$1:N$22,B16)</f>
        <v>0</v>
      </c>
      <c r="V16" s="41">
        <f>COUNTIF('Rencontres-agent'!O$1:O$22,B16)</f>
        <v>0</v>
      </c>
      <c r="W16" s="41">
        <f>COUNTIF('Rencontres-agent'!P$1:P$22,B16)</f>
        <v>0</v>
      </c>
      <c r="X16" s="41">
        <f>COUNTIF('Rencontres-agent'!Q$1:Q$22,B16)</f>
        <v>0</v>
      </c>
      <c r="Y16" s="41">
        <f>COUNTIF('Rencontres-agent'!R$1:R$22,B16)</f>
        <v>0</v>
      </c>
      <c r="Z16" s="41">
        <f>COUNTIF('Rencontres-agent'!S$1:S$22,B16)</f>
        <v>0</v>
      </c>
      <c r="AA16" s="41">
        <f>COUNTIF('Rencontres-agent'!T$1:T$22,B16)</f>
        <v>0</v>
      </c>
      <c r="AB16" s="41">
        <f>COUNTIF('Rencontres-agent'!U$1:U$22,B16)</f>
        <v>0</v>
      </c>
      <c r="AC16" s="41">
        <f>COUNTIF('Rencontres-agent'!V$1:V$22,B16)</f>
        <v>0</v>
      </c>
      <c r="AD16" s="41">
        <f>COUNTIF('Rencontres-agent'!W$1:W$22,B16)</f>
        <v>0</v>
      </c>
      <c r="AE16" s="41">
        <f>COUNTIF('Rencontres-agent'!X$1:X$22,B16)</f>
        <v>0</v>
      </c>
      <c r="AF16" s="41">
        <f>COUNTIF('Rencontres-agent'!Y$1:Y$22,B16)</f>
        <v>0</v>
      </c>
      <c r="AG16" s="41">
        <f>COUNTIF('Rencontres-agent'!Z$1:Z$22,B16)</f>
        <v>0</v>
      </c>
      <c r="AH16" s="41">
        <f>COUNTIF('Rencontres-agent'!AA$1:AA$22,B16)</f>
        <v>0</v>
      </c>
      <c r="AI16" s="41">
        <f>COUNTIF('Rencontres-agent'!AB$1:AB$22,B16)</f>
        <v>0</v>
      </c>
      <c r="AJ16" s="41">
        <f>COUNTIF('Rencontres-agent'!AC$1:AC$22,B16)</f>
        <v>0</v>
      </c>
      <c r="AK16" s="41">
        <f>COUNTIF('Rencontres-agent'!AD$1:AD$22,B16)</f>
        <v>0</v>
      </c>
      <c r="AL16" s="41">
        <f>COUNTIF('Rencontres-agent'!AE$1:AE$22,B16)</f>
        <v>0</v>
      </c>
      <c r="AM16" s="42">
        <f>COUNTIF('Rencontres-agent'!AF$1:AF$22,B16)</f>
        <v>0</v>
      </c>
    </row>
    <row r="17" spans="1:39" x14ac:dyDescent="0.25">
      <c r="A17" s="5" t="s">
        <v>15</v>
      </c>
      <c r="B17" s="3">
        <v>71821</v>
      </c>
      <c r="C17" s="28" t="s">
        <v>14</v>
      </c>
      <c r="D17" s="83">
        <f t="array" ref="D17">MAX(($H$1:$AM$1)*($H17:$AM17))</f>
        <v>0</v>
      </c>
      <c r="E17" s="88" t="str">
        <f t="shared" si="1"/>
        <v/>
      </c>
      <c r="F17" s="58">
        <f t="shared" si="2"/>
        <v>0</v>
      </c>
      <c r="G17" s="36">
        <f t="shared" si="0"/>
        <v>0</v>
      </c>
      <c r="H17" s="41">
        <f>COUNTIF('Rencontres-agent'!A$1:A$22,B17)</f>
        <v>0</v>
      </c>
      <c r="I17" s="41">
        <f>COUNTIF('Rencontres-agent'!B$1:B$22,B17)</f>
        <v>0</v>
      </c>
      <c r="J17" s="41">
        <f>COUNTIF('Rencontres-agent'!C$1:C$22,B17)</f>
        <v>0</v>
      </c>
      <c r="K17" s="41">
        <f>COUNTIF('Rencontres-agent'!D$1:D$22,B17)</f>
        <v>0</v>
      </c>
      <c r="L17" s="41">
        <f>COUNTIF('Rencontres-agent'!E$1:E$22,B17)</f>
        <v>0</v>
      </c>
      <c r="M17" s="41">
        <f>COUNTIF('Rencontres-agent'!F$1:F$22,B17)</f>
        <v>0</v>
      </c>
      <c r="N17" s="41">
        <f>COUNTIF('Rencontres-agent'!G$1:G$22,B17)</f>
        <v>0</v>
      </c>
      <c r="O17" s="41">
        <f>COUNTIF('Rencontres-agent'!H$1:H$22,B17)</f>
        <v>0</v>
      </c>
      <c r="P17" s="41">
        <f>COUNTIF('Rencontres-agent'!I$1:I$22,B17)</f>
        <v>0</v>
      </c>
      <c r="Q17" s="41">
        <f>COUNTIF('Rencontres-agent'!J$1:J$22,B17)</f>
        <v>0</v>
      </c>
      <c r="R17" s="41">
        <f>COUNTIF('Rencontres-agent'!K$1:K$22,B17)</f>
        <v>0</v>
      </c>
      <c r="S17" s="41">
        <f>COUNTIF('Rencontres-agent'!L$1:L$22,B17)</f>
        <v>0</v>
      </c>
      <c r="T17" s="41">
        <f>COUNTIF('Rencontres-agent'!M$1:M$22,B17)</f>
        <v>0</v>
      </c>
      <c r="U17" s="41">
        <f>COUNTIF('Rencontres-agent'!N$1:N$22,B17)</f>
        <v>0</v>
      </c>
      <c r="V17" s="41">
        <f>COUNTIF('Rencontres-agent'!O$1:O$22,B17)</f>
        <v>0</v>
      </c>
      <c r="W17" s="41">
        <f>COUNTIF('Rencontres-agent'!P$1:P$22,B17)</f>
        <v>0</v>
      </c>
      <c r="X17" s="41">
        <f>COUNTIF('Rencontres-agent'!Q$1:Q$22,B17)</f>
        <v>0</v>
      </c>
      <c r="Y17" s="41">
        <f>COUNTIF('Rencontres-agent'!R$1:R$22,B17)</f>
        <v>0</v>
      </c>
      <c r="Z17" s="41">
        <f>COUNTIF('Rencontres-agent'!S$1:S$22,B17)</f>
        <v>0</v>
      </c>
      <c r="AA17" s="41">
        <f>COUNTIF('Rencontres-agent'!T$1:T$22,B17)</f>
        <v>0</v>
      </c>
      <c r="AB17" s="41">
        <f>COUNTIF('Rencontres-agent'!U$1:U$22,B17)</f>
        <v>0</v>
      </c>
      <c r="AC17" s="41">
        <f>COUNTIF('Rencontres-agent'!V$1:V$22,B17)</f>
        <v>0</v>
      </c>
      <c r="AD17" s="41">
        <f>COUNTIF('Rencontres-agent'!W$1:W$22,B17)</f>
        <v>0</v>
      </c>
      <c r="AE17" s="41">
        <f>COUNTIF('Rencontres-agent'!X$1:X$22,B17)</f>
        <v>0</v>
      </c>
      <c r="AF17" s="41">
        <f>COUNTIF('Rencontres-agent'!Y$1:Y$22,B17)</f>
        <v>0</v>
      </c>
      <c r="AG17" s="41">
        <f>COUNTIF('Rencontres-agent'!Z$1:Z$22,B17)</f>
        <v>0</v>
      </c>
      <c r="AH17" s="41">
        <f>COUNTIF('Rencontres-agent'!AA$1:AA$22,B17)</f>
        <v>0</v>
      </c>
      <c r="AI17" s="41">
        <f>COUNTIF('Rencontres-agent'!AB$1:AB$22,B17)</f>
        <v>0</v>
      </c>
      <c r="AJ17" s="41">
        <f>COUNTIF('Rencontres-agent'!AC$1:AC$22,B17)</f>
        <v>0</v>
      </c>
      <c r="AK17" s="41">
        <f>COUNTIF('Rencontres-agent'!AD$1:AD$22,B17)</f>
        <v>0</v>
      </c>
      <c r="AL17" s="41">
        <f>COUNTIF('Rencontres-agent'!AE$1:AE$22,B17)</f>
        <v>0</v>
      </c>
      <c r="AM17" s="42">
        <f>COUNTIF('Rencontres-agent'!AF$1:AF$22,B17)</f>
        <v>0</v>
      </c>
    </row>
    <row r="18" spans="1:39" x14ac:dyDescent="0.25">
      <c r="A18" s="4" t="s">
        <v>16</v>
      </c>
      <c r="B18" s="2">
        <v>71873</v>
      </c>
      <c r="C18" s="27" t="s">
        <v>14</v>
      </c>
      <c r="D18" s="82">
        <f t="array" ref="D18">MAX(($H$1:$AM$1)*($H18:$AM18))</f>
        <v>0</v>
      </c>
      <c r="E18" s="88" t="str">
        <f t="shared" si="1"/>
        <v/>
      </c>
      <c r="F18" s="58">
        <f t="shared" si="2"/>
        <v>0</v>
      </c>
      <c r="G18" s="36">
        <f t="shared" si="0"/>
        <v>0</v>
      </c>
      <c r="H18" s="41">
        <f>COUNTIF('Rencontres-agent'!A$1:A$22,B18)</f>
        <v>0</v>
      </c>
      <c r="I18" s="41">
        <f>COUNTIF('Rencontres-agent'!B$1:B$22,B18)</f>
        <v>0</v>
      </c>
      <c r="J18" s="41">
        <f>COUNTIF('Rencontres-agent'!C$1:C$22,B18)</f>
        <v>0</v>
      </c>
      <c r="K18" s="41">
        <f>COUNTIF('Rencontres-agent'!D$1:D$22,B18)</f>
        <v>0</v>
      </c>
      <c r="L18" s="41">
        <f>COUNTIF('Rencontres-agent'!E$1:E$22,B18)</f>
        <v>0</v>
      </c>
      <c r="M18" s="41">
        <f>COUNTIF('Rencontres-agent'!F$1:F$22,B18)</f>
        <v>0</v>
      </c>
      <c r="N18" s="41">
        <f>COUNTIF('Rencontres-agent'!G$1:G$22,B18)</f>
        <v>0</v>
      </c>
      <c r="O18" s="41">
        <f>COUNTIF('Rencontres-agent'!H$1:H$22,B18)</f>
        <v>0</v>
      </c>
      <c r="P18" s="41">
        <f>COUNTIF('Rencontres-agent'!I$1:I$22,B18)</f>
        <v>0</v>
      </c>
      <c r="Q18" s="41">
        <f>COUNTIF('Rencontres-agent'!J$1:J$22,B18)</f>
        <v>0</v>
      </c>
      <c r="R18" s="41">
        <f>COUNTIF('Rencontres-agent'!K$1:K$22,B18)</f>
        <v>0</v>
      </c>
      <c r="S18" s="41">
        <f>COUNTIF('Rencontres-agent'!L$1:L$22,B18)</f>
        <v>0</v>
      </c>
      <c r="T18" s="41">
        <f>COUNTIF('Rencontres-agent'!M$1:M$22,B18)</f>
        <v>0</v>
      </c>
      <c r="U18" s="41">
        <f>COUNTIF('Rencontres-agent'!N$1:N$22,B18)</f>
        <v>0</v>
      </c>
      <c r="V18" s="41">
        <f>COUNTIF('Rencontres-agent'!O$1:O$22,B18)</f>
        <v>0</v>
      </c>
      <c r="W18" s="41">
        <f>COUNTIF('Rencontres-agent'!P$1:P$22,B18)</f>
        <v>0</v>
      </c>
      <c r="X18" s="41">
        <f>COUNTIF('Rencontres-agent'!Q$1:Q$22,B18)</f>
        <v>0</v>
      </c>
      <c r="Y18" s="41">
        <f>COUNTIF('Rencontres-agent'!R$1:R$22,B18)</f>
        <v>0</v>
      </c>
      <c r="Z18" s="41">
        <f>COUNTIF('Rencontres-agent'!S$1:S$22,B18)</f>
        <v>0</v>
      </c>
      <c r="AA18" s="41">
        <f>COUNTIF('Rencontres-agent'!T$1:T$22,B18)</f>
        <v>0</v>
      </c>
      <c r="AB18" s="41">
        <f>COUNTIF('Rencontres-agent'!U$1:U$22,B18)</f>
        <v>0</v>
      </c>
      <c r="AC18" s="41">
        <f>COUNTIF('Rencontres-agent'!V$1:V$22,B18)</f>
        <v>0</v>
      </c>
      <c r="AD18" s="41">
        <f>COUNTIF('Rencontres-agent'!W$1:W$22,B18)</f>
        <v>0</v>
      </c>
      <c r="AE18" s="41">
        <f>COUNTIF('Rencontres-agent'!X$1:X$22,B18)</f>
        <v>0</v>
      </c>
      <c r="AF18" s="41">
        <f>COUNTIF('Rencontres-agent'!Y$1:Y$22,B18)</f>
        <v>0</v>
      </c>
      <c r="AG18" s="41">
        <f>COUNTIF('Rencontres-agent'!Z$1:Z$22,B18)</f>
        <v>0</v>
      </c>
      <c r="AH18" s="41">
        <f>COUNTIF('Rencontres-agent'!AA$1:AA$22,B18)</f>
        <v>0</v>
      </c>
      <c r="AI18" s="41">
        <f>COUNTIF('Rencontres-agent'!AB$1:AB$22,B18)</f>
        <v>0</v>
      </c>
      <c r="AJ18" s="41">
        <f>COUNTIF('Rencontres-agent'!AC$1:AC$22,B18)</f>
        <v>0</v>
      </c>
      <c r="AK18" s="41">
        <f>COUNTIF('Rencontres-agent'!AD$1:AD$22,B18)</f>
        <v>0</v>
      </c>
      <c r="AL18" s="41">
        <f>COUNTIF('Rencontres-agent'!AE$1:AE$22,B18)</f>
        <v>0</v>
      </c>
      <c r="AM18" s="42">
        <f>COUNTIF('Rencontres-agent'!AF$1:AF$22,B18)</f>
        <v>0</v>
      </c>
    </row>
    <row r="19" spans="1:39" x14ac:dyDescent="0.25">
      <c r="A19" s="5" t="s">
        <v>17</v>
      </c>
      <c r="B19" s="3">
        <v>72012</v>
      </c>
      <c r="C19" s="28" t="s">
        <v>14</v>
      </c>
      <c r="D19" s="83">
        <f t="array" ref="D19">MAX(($H$1:$AM$1)*($H19:$AM19))</f>
        <v>43787</v>
      </c>
      <c r="E19" s="88">
        <f t="shared" si="1"/>
        <v>43787</v>
      </c>
      <c r="F19" s="58">
        <f t="shared" si="2"/>
        <v>1</v>
      </c>
      <c r="G19" s="36">
        <f t="shared" si="0"/>
        <v>1</v>
      </c>
      <c r="H19" s="41">
        <f>COUNTIF('Rencontres-agent'!A$1:A$22,B19)</f>
        <v>1</v>
      </c>
      <c r="I19" s="41">
        <f>COUNTIF('Rencontres-agent'!B$1:B$22,B19)</f>
        <v>0</v>
      </c>
      <c r="J19" s="41">
        <f>COUNTIF('Rencontres-agent'!C$1:C$22,B19)</f>
        <v>0</v>
      </c>
      <c r="K19" s="41">
        <f>COUNTIF('Rencontres-agent'!D$1:D$22,B19)</f>
        <v>0</v>
      </c>
      <c r="L19" s="41">
        <f>COUNTIF('Rencontres-agent'!E$1:E$22,B19)</f>
        <v>0</v>
      </c>
      <c r="M19" s="41">
        <f>COUNTIF('Rencontres-agent'!F$1:F$22,B19)</f>
        <v>0</v>
      </c>
      <c r="N19" s="41">
        <f>COUNTIF('Rencontres-agent'!G$1:G$22,B19)</f>
        <v>0</v>
      </c>
      <c r="O19" s="41">
        <f>COUNTIF('Rencontres-agent'!H$1:H$22,B19)</f>
        <v>0</v>
      </c>
      <c r="P19" s="41">
        <f>COUNTIF('Rencontres-agent'!I$1:I$22,B19)</f>
        <v>0</v>
      </c>
      <c r="Q19" s="41">
        <f>COUNTIF('Rencontres-agent'!J$1:J$22,B19)</f>
        <v>0</v>
      </c>
      <c r="R19" s="41">
        <f>COUNTIF('Rencontres-agent'!K$1:K$22,B19)</f>
        <v>0</v>
      </c>
      <c r="S19" s="41">
        <f>COUNTIF('Rencontres-agent'!L$1:L$22,B19)</f>
        <v>0</v>
      </c>
      <c r="T19" s="41">
        <f>COUNTIF('Rencontres-agent'!M$1:M$22,B19)</f>
        <v>0</v>
      </c>
      <c r="U19" s="41">
        <f>COUNTIF('Rencontres-agent'!N$1:N$22,B19)</f>
        <v>0</v>
      </c>
      <c r="V19" s="41">
        <f>COUNTIF('Rencontres-agent'!O$1:O$22,B19)</f>
        <v>0</v>
      </c>
      <c r="W19" s="41">
        <f>COUNTIF('Rencontres-agent'!P$1:P$22,B19)</f>
        <v>0</v>
      </c>
      <c r="X19" s="41">
        <f>COUNTIF('Rencontres-agent'!Q$1:Q$22,B19)</f>
        <v>0</v>
      </c>
      <c r="Y19" s="41">
        <f>COUNTIF('Rencontres-agent'!R$1:R$22,B19)</f>
        <v>0</v>
      </c>
      <c r="Z19" s="41">
        <f>COUNTIF('Rencontres-agent'!S$1:S$22,B19)</f>
        <v>0</v>
      </c>
      <c r="AA19" s="41">
        <f>COUNTIF('Rencontres-agent'!T$1:T$22,B19)</f>
        <v>0</v>
      </c>
      <c r="AB19" s="41">
        <f>COUNTIF('Rencontres-agent'!U$1:U$22,B19)</f>
        <v>0</v>
      </c>
      <c r="AC19" s="41">
        <f>COUNTIF('Rencontres-agent'!V$1:V$22,B19)</f>
        <v>0</v>
      </c>
      <c r="AD19" s="41">
        <f>COUNTIF('Rencontres-agent'!W$1:W$22,B19)</f>
        <v>0</v>
      </c>
      <c r="AE19" s="41">
        <f>COUNTIF('Rencontres-agent'!X$1:X$22,B19)</f>
        <v>0</v>
      </c>
      <c r="AF19" s="41">
        <f>COUNTIF('Rencontres-agent'!Y$1:Y$22,B19)</f>
        <v>0</v>
      </c>
      <c r="AG19" s="41">
        <f>COUNTIF('Rencontres-agent'!Z$1:Z$22,B19)</f>
        <v>0</v>
      </c>
      <c r="AH19" s="41">
        <f>COUNTIF('Rencontres-agent'!AA$1:AA$22,B19)</f>
        <v>0</v>
      </c>
      <c r="AI19" s="41">
        <f>COUNTIF('Rencontres-agent'!AB$1:AB$22,B19)</f>
        <v>0</v>
      </c>
      <c r="AJ19" s="41">
        <f>COUNTIF('Rencontres-agent'!AC$1:AC$22,B19)</f>
        <v>0</v>
      </c>
      <c r="AK19" s="41">
        <f>COUNTIF('Rencontres-agent'!AD$1:AD$22,B19)</f>
        <v>0</v>
      </c>
      <c r="AL19" s="41">
        <f>COUNTIF('Rencontres-agent'!AE$1:AE$22,B19)</f>
        <v>0</v>
      </c>
      <c r="AM19" s="42">
        <f>COUNTIF('Rencontres-agent'!AF$1:AF$22,B19)</f>
        <v>0</v>
      </c>
    </row>
    <row r="20" spans="1:39" x14ac:dyDescent="0.25">
      <c r="A20" s="4" t="s">
        <v>18</v>
      </c>
      <c r="B20" s="2">
        <v>72014</v>
      </c>
      <c r="C20" s="27" t="s">
        <v>14</v>
      </c>
      <c r="D20" s="82">
        <f t="array" ref="D20">MAX(($H$1:$AM$1)*($H20:$AM20))</f>
        <v>0</v>
      </c>
      <c r="E20" s="88" t="str">
        <f t="shared" si="1"/>
        <v/>
      </c>
      <c r="F20" s="58">
        <f t="shared" si="2"/>
        <v>0</v>
      </c>
      <c r="G20" s="36">
        <f t="shared" si="0"/>
        <v>0</v>
      </c>
      <c r="H20" s="41">
        <f>COUNTIF('Rencontres-agent'!A$1:A$22,B20)</f>
        <v>0</v>
      </c>
      <c r="I20" s="41">
        <f>COUNTIF('Rencontres-agent'!B$1:B$22,B20)</f>
        <v>0</v>
      </c>
      <c r="J20" s="41">
        <f>COUNTIF('Rencontres-agent'!C$1:C$22,B20)</f>
        <v>0</v>
      </c>
      <c r="K20" s="41">
        <f>COUNTIF('Rencontres-agent'!D$1:D$22,B20)</f>
        <v>0</v>
      </c>
      <c r="L20" s="41">
        <f>COUNTIF('Rencontres-agent'!E$1:E$22,B20)</f>
        <v>0</v>
      </c>
      <c r="M20" s="41">
        <f>COUNTIF('Rencontres-agent'!F$1:F$22,B20)</f>
        <v>0</v>
      </c>
      <c r="N20" s="41">
        <f>COUNTIF('Rencontres-agent'!G$1:G$22,B20)</f>
        <v>0</v>
      </c>
      <c r="O20" s="41">
        <f>COUNTIF('Rencontres-agent'!H$1:H$22,B20)</f>
        <v>0</v>
      </c>
      <c r="P20" s="41">
        <f>COUNTIF('Rencontres-agent'!I$1:I$22,B20)</f>
        <v>0</v>
      </c>
      <c r="Q20" s="41">
        <f>COUNTIF('Rencontres-agent'!J$1:J$22,B20)</f>
        <v>0</v>
      </c>
      <c r="R20" s="41">
        <f>COUNTIF('Rencontres-agent'!K$1:K$22,B20)</f>
        <v>0</v>
      </c>
      <c r="S20" s="41">
        <f>COUNTIF('Rencontres-agent'!L$1:L$22,B20)</f>
        <v>0</v>
      </c>
      <c r="T20" s="41">
        <f>COUNTIF('Rencontres-agent'!M$1:M$22,B20)</f>
        <v>0</v>
      </c>
      <c r="U20" s="41">
        <f>COUNTIF('Rencontres-agent'!N$1:N$22,B20)</f>
        <v>0</v>
      </c>
      <c r="V20" s="41">
        <f>COUNTIF('Rencontres-agent'!O$1:O$22,B20)</f>
        <v>0</v>
      </c>
      <c r="W20" s="41">
        <f>COUNTIF('Rencontres-agent'!P$1:P$22,B20)</f>
        <v>0</v>
      </c>
      <c r="X20" s="41">
        <f>COUNTIF('Rencontres-agent'!Q$1:Q$22,B20)</f>
        <v>0</v>
      </c>
      <c r="Y20" s="41">
        <f>COUNTIF('Rencontres-agent'!R$1:R$22,B20)</f>
        <v>0</v>
      </c>
      <c r="Z20" s="41">
        <f>COUNTIF('Rencontres-agent'!S$1:S$22,B20)</f>
        <v>0</v>
      </c>
      <c r="AA20" s="41">
        <f>COUNTIF('Rencontres-agent'!T$1:T$22,B20)</f>
        <v>0</v>
      </c>
      <c r="AB20" s="41">
        <f>COUNTIF('Rencontres-agent'!U$1:U$22,B20)</f>
        <v>0</v>
      </c>
      <c r="AC20" s="41">
        <f>COUNTIF('Rencontres-agent'!V$1:V$22,B20)</f>
        <v>0</v>
      </c>
      <c r="AD20" s="41">
        <f>COUNTIF('Rencontres-agent'!W$1:W$22,B20)</f>
        <v>0</v>
      </c>
      <c r="AE20" s="41">
        <f>COUNTIF('Rencontres-agent'!X$1:X$22,B20)</f>
        <v>0</v>
      </c>
      <c r="AF20" s="41">
        <f>COUNTIF('Rencontres-agent'!Y$1:Y$22,B20)</f>
        <v>0</v>
      </c>
      <c r="AG20" s="41">
        <f>COUNTIF('Rencontres-agent'!Z$1:Z$22,B20)</f>
        <v>0</v>
      </c>
      <c r="AH20" s="41">
        <f>COUNTIF('Rencontres-agent'!AA$1:AA$22,B20)</f>
        <v>0</v>
      </c>
      <c r="AI20" s="41">
        <f>COUNTIF('Rencontres-agent'!AB$1:AB$22,B20)</f>
        <v>0</v>
      </c>
      <c r="AJ20" s="41">
        <f>COUNTIF('Rencontres-agent'!AC$1:AC$22,B20)</f>
        <v>0</v>
      </c>
      <c r="AK20" s="41">
        <f>COUNTIF('Rencontres-agent'!AD$1:AD$22,B20)</f>
        <v>0</v>
      </c>
      <c r="AL20" s="41">
        <f>COUNTIF('Rencontres-agent'!AE$1:AE$22,B20)</f>
        <v>0</v>
      </c>
      <c r="AM20" s="42">
        <f>COUNTIF('Rencontres-agent'!AF$1:AF$22,B20)</f>
        <v>0</v>
      </c>
    </row>
    <row r="21" spans="1:39" ht="15.75" thickBot="1" x14ac:dyDescent="0.3">
      <c r="A21" s="6" t="s">
        <v>19</v>
      </c>
      <c r="B21" s="7">
        <v>72015</v>
      </c>
      <c r="C21" s="29" t="s">
        <v>14</v>
      </c>
      <c r="D21" s="84">
        <f t="array" ref="D21">MAX(($H$1:$AM$1)*($H21:$AM21))</f>
        <v>0</v>
      </c>
      <c r="E21" s="88" t="str">
        <f t="shared" si="1"/>
        <v/>
      </c>
      <c r="F21" s="58">
        <f t="shared" si="2"/>
        <v>0</v>
      </c>
      <c r="G21" s="36">
        <f t="shared" si="0"/>
        <v>0</v>
      </c>
      <c r="H21" s="41">
        <f>COUNTIF('Rencontres-agent'!A$1:A$22,B21)</f>
        <v>0</v>
      </c>
      <c r="I21" s="41">
        <f>COUNTIF('Rencontres-agent'!B$1:B$22,B21)</f>
        <v>0</v>
      </c>
      <c r="J21" s="41">
        <f>COUNTIF('Rencontres-agent'!C$1:C$22,B21)</f>
        <v>0</v>
      </c>
      <c r="K21" s="41">
        <f>COUNTIF('Rencontres-agent'!D$1:D$22,B21)</f>
        <v>0</v>
      </c>
      <c r="L21" s="41">
        <f>COUNTIF('Rencontres-agent'!E$1:E$22,B21)</f>
        <v>0</v>
      </c>
      <c r="M21" s="41">
        <f>COUNTIF('Rencontres-agent'!F$1:F$22,B21)</f>
        <v>0</v>
      </c>
      <c r="N21" s="41">
        <f>COUNTIF('Rencontres-agent'!G$1:G$22,B21)</f>
        <v>0</v>
      </c>
      <c r="O21" s="41">
        <f>COUNTIF('Rencontres-agent'!H$1:H$22,B21)</f>
        <v>0</v>
      </c>
      <c r="P21" s="41">
        <f>COUNTIF('Rencontres-agent'!I$1:I$22,B21)</f>
        <v>0</v>
      </c>
      <c r="Q21" s="41">
        <f>COUNTIF('Rencontres-agent'!J$1:J$22,B21)</f>
        <v>0</v>
      </c>
      <c r="R21" s="41">
        <f>COUNTIF('Rencontres-agent'!K$1:K$22,B21)</f>
        <v>0</v>
      </c>
      <c r="S21" s="41">
        <f>COUNTIF('Rencontres-agent'!L$1:L$22,B21)</f>
        <v>0</v>
      </c>
      <c r="T21" s="41">
        <f>COUNTIF('Rencontres-agent'!M$1:M$22,B21)</f>
        <v>0</v>
      </c>
      <c r="U21" s="41">
        <f>COUNTIF('Rencontres-agent'!N$1:N$22,B21)</f>
        <v>0</v>
      </c>
      <c r="V21" s="41">
        <f>COUNTIF('Rencontres-agent'!O$1:O$22,B21)</f>
        <v>0</v>
      </c>
      <c r="W21" s="41">
        <f>COUNTIF('Rencontres-agent'!P$1:P$22,B21)</f>
        <v>0</v>
      </c>
      <c r="X21" s="41">
        <f>COUNTIF('Rencontres-agent'!Q$1:Q$22,B21)</f>
        <v>0</v>
      </c>
      <c r="Y21" s="41">
        <f>COUNTIF('Rencontres-agent'!R$1:R$22,B21)</f>
        <v>0</v>
      </c>
      <c r="Z21" s="41">
        <f>COUNTIF('Rencontres-agent'!S$1:S$22,B21)</f>
        <v>0</v>
      </c>
      <c r="AA21" s="41">
        <f>COUNTIF('Rencontres-agent'!T$1:T$22,B21)</f>
        <v>0</v>
      </c>
      <c r="AB21" s="41">
        <f>COUNTIF('Rencontres-agent'!U$1:U$22,B21)</f>
        <v>0</v>
      </c>
      <c r="AC21" s="41">
        <f>COUNTIF('Rencontres-agent'!V$1:V$22,B21)</f>
        <v>0</v>
      </c>
      <c r="AD21" s="41">
        <f>COUNTIF('Rencontres-agent'!W$1:W$22,B21)</f>
        <v>0</v>
      </c>
      <c r="AE21" s="41">
        <f>COUNTIF('Rencontres-agent'!X$1:X$22,B21)</f>
        <v>0</v>
      </c>
      <c r="AF21" s="41">
        <f>COUNTIF('Rencontres-agent'!Y$1:Y$22,B21)</f>
        <v>0</v>
      </c>
      <c r="AG21" s="41">
        <f>COUNTIF('Rencontres-agent'!Z$1:Z$22,B21)</f>
        <v>0</v>
      </c>
      <c r="AH21" s="41">
        <f>COUNTIF('Rencontres-agent'!AA$1:AA$22,B21)</f>
        <v>0</v>
      </c>
      <c r="AI21" s="41">
        <f>COUNTIF('Rencontres-agent'!AB$1:AB$22,B21)</f>
        <v>0</v>
      </c>
      <c r="AJ21" s="41">
        <f>COUNTIF('Rencontres-agent'!AC$1:AC$22,B21)</f>
        <v>0</v>
      </c>
      <c r="AK21" s="41">
        <f>COUNTIF('Rencontres-agent'!AD$1:AD$22,B21)</f>
        <v>0</v>
      </c>
      <c r="AL21" s="41">
        <f>COUNTIF('Rencontres-agent'!AE$1:AE$22,B21)</f>
        <v>0</v>
      </c>
      <c r="AM21" s="42">
        <f>COUNTIF('Rencontres-agent'!AF$1:AF$22,B21)</f>
        <v>0</v>
      </c>
    </row>
    <row r="22" spans="1:39" x14ac:dyDescent="0.25">
      <c r="A22" s="63" t="s">
        <v>83</v>
      </c>
      <c r="B22" s="63">
        <f>COUNTIF(F4:F21,"&lt;=1")</f>
        <v>18</v>
      </c>
      <c r="C22" s="65"/>
      <c r="D22" s="85"/>
      <c r="E22" s="34" t="s">
        <v>82</v>
      </c>
      <c r="F22" s="58">
        <f>COUNTIF(F4:F21,"&gt;=1")</f>
        <v>6</v>
      </c>
      <c r="G22" s="36"/>
      <c r="H22" s="41">
        <f>COUNTIF('Rencontres-agent'!A$1:A$22,B22)</f>
        <v>0</v>
      </c>
      <c r="I22" s="41">
        <f>COUNTIF('Rencontres-agent'!B$1:B$22,B22)</f>
        <v>0</v>
      </c>
      <c r="J22" s="41">
        <f>COUNTIF('Rencontres-agent'!C$1:C$22,B22)</f>
        <v>0</v>
      </c>
      <c r="K22" s="41">
        <f>COUNTIF('Rencontres-agent'!D$1:D$22,B22)</f>
        <v>0</v>
      </c>
      <c r="L22" s="41">
        <f>COUNTIF('Rencontres-agent'!E$1:E$22,B22)</f>
        <v>0</v>
      </c>
      <c r="M22" s="41">
        <f>COUNTIF('Rencontres-agent'!F$1:F$22,B22)</f>
        <v>0</v>
      </c>
      <c r="N22" s="41">
        <f>COUNTIF('Rencontres-agent'!G$1:G$22,B22)</f>
        <v>0</v>
      </c>
      <c r="O22" s="41">
        <f>COUNTIF('Rencontres-agent'!H$1:H$22,B22)</f>
        <v>0</v>
      </c>
      <c r="P22" s="41">
        <f>COUNTIF('Rencontres-agent'!I$1:I$22,B22)</f>
        <v>0</v>
      </c>
      <c r="Q22" s="41">
        <f>COUNTIF('Rencontres-agent'!J$1:J$22,B22)</f>
        <v>0</v>
      </c>
      <c r="R22" s="41">
        <f>COUNTIF('Rencontres-agent'!K$1:K$22,B22)</f>
        <v>0</v>
      </c>
      <c r="S22" s="41">
        <f>COUNTIF('Rencontres-agent'!L$1:L$22,B22)</f>
        <v>0</v>
      </c>
      <c r="T22" s="41">
        <f>COUNTIF('Rencontres-agent'!M$1:M$22,B22)</f>
        <v>0</v>
      </c>
      <c r="U22" s="41">
        <f>COUNTIF('Rencontres-agent'!N$1:N$22,B22)</f>
        <v>0</v>
      </c>
      <c r="V22" s="41">
        <f>COUNTIF('Rencontres-agent'!O$1:O$22,B22)</f>
        <v>0</v>
      </c>
      <c r="W22" s="41">
        <f>COUNTIF('Rencontres-agent'!P$1:P$22,B22)</f>
        <v>0</v>
      </c>
      <c r="X22" s="41">
        <f>COUNTIF('Rencontres-agent'!Q$1:Q$22,B22)</f>
        <v>0</v>
      </c>
      <c r="Y22" s="41">
        <f>COUNTIF('Rencontres-agent'!R$1:R$22,B22)</f>
        <v>0</v>
      </c>
      <c r="Z22" s="41">
        <f>COUNTIF('Rencontres-agent'!S$1:S$22,B22)</f>
        <v>0</v>
      </c>
      <c r="AA22" s="41">
        <f>COUNTIF('Rencontres-agent'!T$1:T$22,B22)</f>
        <v>0</v>
      </c>
      <c r="AB22" s="41">
        <f>COUNTIF('Rencontres-agent'!U$1:U$22,B22)</f>
        <v>0</v>
      </c>
      <c r="AC22" s="41">
        <f>COUNTIF('Rencontres-agent'!V$1:V$22,B22)</f>
        <v>0</v>
      </c>
      <c r="AD22" s="41">
        <f>COUNTIF('Rencontres-agent'!W$1:W$22,B22)</f>
        <v>0</v>
      </c>
      <c r="AE22" s="41">
        <f>COUNTIF('Rencontres-agent'!X$1:X$22,B22)</f>
        <v>0</v>
      </c>
      <c r="AF22" s="41">
        <f>COUNTIF('Rencontres-agent'!Y$1:Y$22,B22)</f>
        <v>0</v>
      </c>
      <c r="AG22" s="41">
        <f>COUNTIF('Rencontres-agent'!Z$1:Z$22,B22)</f>
        <v>0</v>
      </c>
      <c r="AH22" s="41">
        <f>COUNTIF('Rencontres-agent'!AA$1:AA$22,B22)</f>
        <v>0</v>
      </c>
      <c r="AI22" s="41">
        <f>COUNTIF('Rencontres-agent'!AB$1:AB$22,B22)</f>
        <v>0</v>
      </c>
      <c r="AJ22" s="41">
        <f>COUNTIF('Rencontres-agent'!AC$1:AC$22,B22)</f>
        <v>0</v>
      </c>
      <c r="AK22" s="41">
        <f>COUNTIF('Rencontres-agent'!AD$1:AD$22,B22)</f>
        <v>0</v>
      </c>
      <c r="AL22" s="41">
        <f>COUNTIF('Rencontres-agent'!AE$1:AE$22,B22)</f>
        <v>0</v>
      </c>
      <c r="AM22" s="42">
        <f>COUNTIF('Rencontres-agent'!AF$1:AF$22,B22)</f>
        <v>0</v>
      </c>
    </row>
    <row r="23" spans="1:39" ht="36" customHeight="1" thickBot="1" x14ac:dyDescent="0.3">
      <c r="A23" s="64"/>
      <c r="B23" s="64"/>
      <c r="C23" s="66"/>
      <c r="D23" s="53"/>
      <c r="E23" s="43" t="s">
        <v>81</v>
      </c>
      <c r="F23" s="62">
        <f>F22/B22</f>
        <v>0.33333333333333331</v>
      </c>
      <c r="G23" s="44">
        <f>SUM(G4:G22)</f>
        <v>6</v>
      </c>
      <c r="H23" s="45">
        <f>COUNTIF('Rencontres-agent'!A$1:A$22,B23)</f>
        <v>0</v>
      </c>
      <c r="I23" s="45">
        <f>COUNTIF('Rencontres-agent'!B$1:B$22,B23)</f>
        <v>0</v>
      </c>
      <c r="J23" s="45">
        <f>COUNTIF('Rencontres-agent'!C$1:C$22,B23)</f>
        <v>0</v>
      </c>
      <c r="K23" s="45">
        <f>COUNTIF('Rencontres-agent'!D$1:D$22,B23)</f>
        <v>0</v>
      </c>
      <c r="L23" s="45">
        <f>COUNTIF('Rencontres-agent'!E$1:E$22,B23)</f>
        <v>0</v>
      </c>
      <c r="M23" s="45">
        <f>COUNTIF('Rencontres-agent'!F$1:F$22,B23)</f>
        <v>0</v>
      </c>
      <c r="N23" s="45">
        <f>COUNTIF('Rencontres-agent'!G$1:G$22,B23)</f>
        <v>0</v>
      </c>
      <c r="O23" s="45">
        <f>COUNTIF('Rencontres-agent'!H$1:H$22,B23)</f>
        <v>0</v>
      </c>
      <c r="P23" s="45">
        <f>COUNTIF('Rencontres-agent'!I$1:I$22,B23)</f>
        <v>0</v>
      </c>
      <c r="Q23" s="45">
        <f>COUNTIF('Rencontres-agent'!J$1:J$22,B23)</f>
        <v>0</v>
      </c>
      <c r="R23" s="45">
        <f>COUNTIF('Rencontres-agent'!K$1:K$22,B23)</f>
        <v>0</v>
      </c>
      <c r="S23" s="45">
        <f>COUNTIF('Rencontres-agent'!L$1:L$22,B23)</f>
        <v>0</v>
      </c>
      <c r="T23" s="45">
        <f>COUNTIF('Rencontres-agent'!M$1:M$22,B23)</f>
        <v>0</v>
      </c>
      <c r="U23" s="45">
        <f>COUNTIF('Rencontres-agent'!N$1:N$22,B23)</f>
        <v>0</v>
      </c>
      <c r="V23" s="45">
        <f>COUNTIF('Rencontres-agent'!O$1:O$22,B23)</f>
        <v>0</v>
      </c>
      <c r="W23" s="45">
        <f>COUNTIF('Rencontres-agent'!P$1:P$22,B23)</f>
        <v>0</v>
      </c>
      <c r="X23" s="45">
        <f>COUNTIF('Rencontres-agent'!Q$1:Q$22,B23)</f>
        <v>0</v>
      </c>
      <c r="Y23" s="45">
        <f>COUNTIF('Rencontres-agent'!R$1:R$22,B23)</f>
        <v>0</v>
      </c>
      <c r="Z23" s="45">
        <f>COUNTIF('Rencontres-agent'!S$1:S$22,B23)</f>
        <v>0</v>
      </c>
      <c r="AA23" s="45">
        <f>COUNTIF('Rencontres-agent'!T$1:T$22,B23)</f>
        <v>0</v>
      </c>
      <c r="AB23" s="45">
        <f>COUNTIF('Rencontres-agent'!U$1:U$22,B23)</f>
        <v>0</v>
      </c>
      <c r="AC23" s="45">
        <f>COUNTIF('Rencontres-agent'!V$1:V$22,B23)</f>
        <v>0</v>
      </c>
      <c r="AD23" s="45">
        <f>COUNTIF('Rencontres-agent'!W$1:W$22,B23)</f>
        <v>0</v>
      </c>
      <c r="AE23" s="45">
        <f>COUNTIF('Rencontres-agent'!X$1:X$22,B23)</f>
        <v>0</v>
      </c>
      <c r="AF23" s="45">
        <f>COUNTIF('Rencontres-agent'!Y$1:Y$22,B23)</f>
        <v>0</v>
      </c>
      <c r="AG23" s="45">
        <f>COUNTIF('Rencontres-agent'!Z$1:Z$22,B23)</f>
        <v>0</v>
      </c>
      <c r="AH23" s="45">
        <f>COUNTIF('Rencontres-agent'!AA$1:AA$22,B23)</f>
        <v>0</v>
      </c>
      <c r="AI23" s="45">
        <f>COUNTIF('Rencontres-agent'!AB$1:AB$22,B23)</f>
        <v>0</v>
      </c>
      <c r="AJ23" s="45">
        <f>COUNTIF('Rencontres-agent'!AC$1:AC$22,B23)</f>
        <v>0</v>
      </c>
      <c r="AK23" s="45">
        <f>COUNTIF('Rencontres-agent'!AD$1:AD$22,B23)</f>
        <v>0</v>
      </c>
      <c r="AL23" s="45">
        <f>COUNTIF('Rencontres-agent'!AE$1:AE$22,B23)</f>
        <v>0</v>
      </c>
      <c r="AM23" s="46">
        <f>COUNTIF('Rencontres-agent'!AF$1:AF$22,B23)</f>
        <v>0</v>
      </c>
    </row>
    <row r="24" spans="1:39" ht="15.75" thickBot="1" x14ac:dyDescent="0.3">
      <c r="A24" s="67" t="s">
        <v>75</v>
      </c>
      <c r="B24" s="68"/>
      <c r="C24" s="69"/>
      <c r="D24" s="86"/>
      <c r="E24" s="33"/>
      <c r="F24" s="58">
        <f t="shared" si="2"/>
        <v>0</v>
      </c>
      <c r="G24" s="38">
        <f t="shared" ref="G24:G43" si="3">SUM(H24:AM24)</f>
        <v>0</v>
      </c>
      <c r="H24" s="47">
        <f>COUNTIF('Rencontres-agent'!A$1:A$22,B24)</f>
        <v>0</v>
      </c>
      <c r="I24" s="48">
        <f>COUNTIF('Rencontres-agent'!B$1:B$22,B24)</f>
        <v>0</v>
      </c>
      <c r="J24" s="48">
        <f>COUNTIF('Rencontres-agent'!C$1:C$22,B24)</f>
        <v>0</v>
      </c>
      <c r="K24" s="48">
        <f>COUNTIF('Rencontres-agent'!D$1:D$22,B24)</f>
        <v>0</v>
      </c>
      <c r="L24" s="48">
        <f>COUNTIF('Rencontres-agent'!E$1:E$22,B24)</f>
        <v>0</v>
      </c>
      <c r="M24" s="48">
        <f>COUNTIF('Rencontres-agent'!F$1:F$22,B24)</f>
        <v>0</v>
      </c>
      <c r="N24" s="48">
        <f>COUNTIF('Rencontres-agent'!G$1:G$22,B24)</f>
        <v>0</v>
      </c>
      <c r="O24" s="48">
        <f>COUNTIF('Rencontres-agent'!H$1:H$22,B24)</f>
        <v>0</v>
      </c>
      <c r="P24" s="48">
        <f>COUNTIF('Rencontres-agent'!I$1:I$22,B24)</f>
        <v>0</v>
      </c>
      <c r="Q24" s="48">
        <f>COUNTIF('Rencontres-agent'!J$1:J$22,B24)</f>
        <v>0</v>
      </c>
      <c r="R24" s="48">
        <f>COUNTIF('Rencontres-agent'!K$1:K$22,B24)</f>
        <v>0</v>
      </c>
      <c r="S24" s="48">
        <f>COUNTIF('Rencontres-agent'!L$1:L$22,B24)</f>
        <v>0</v>
      </c>
      <c r="T24" s="48">
        <f>COUNTIF('Rencontres-agent'!M$1:M$22,B24)</f>
        <v>0</v>
      </c>
      <c r="U24" s="48">
        <f>COUNTIF('Rencontres-agent'!N$1:N$22,B24)</f>
        <v>0</v>
      </c>
      <c r="V24" s="48">
        <f>COUNTIF('Rencontres-agent'!O$1:O$22,B24)</f>
        <v>0</v>
      </c>
      <c r="W24" s="48">
        <f>COUNTIF('Rencontres-agent'!P$1:P$22,B24)</f>
        <v>0</v>
      </c>
      <c r="X24" s="48">
        <f>COUNTIF('Rencontres-agent'!Q$1:Q$22,B24)</f>
        <v>0</v>
      </c>
      <c r="Y24" s="48">
        <f>COUNTIF('Rencontres-agent'!R$1:R$22,B24)</f>
        <v>0</v>
      </c>
      <c r="Z24" s="48">
        <f>COUNTIF('Rencontres-agent'!S$1:S$22,B24)</f>
        <v>0</v>
      </c>
      <c r="AA24" s="48">
        <f>COUNTIF('Rencontres-agent'!T$1:T$22,B24)</f>
        <v>0</v>
      </c>
      <c r="AB24" s="48">
        <f>COUNTIF('Rencontres-agent'!U$1:U$22,B24)</f>
        <v>0</v>
      </c>
      <c r="AC24" s="48">
        <f>COUNTIF('Rencontres-agent'!V$1:V$22,B24)</f>
        <v>0</v>
      </c>
      <c r="AD24" s="48">
        <f>COUNTIF('Rencontres-agent'!W$1:W$22,B24)</f>
        <v>0</v>
      </c>
      <c r="AE24" s="48">
        <f>COUNTIF('Rencontres-agent'!X$1:X$22,B24)</f>
        <v>0</v>
      </c>
      <c r="AF24" s="48">
        <f>COUNTIF('Rencontres-agent'!Y$1:Y$22,B24)</f>
        <v>0</v>
      </c>
      <c r="AG24" s="48">
        <f>COUNTIF('Rencontres-agent'!Z$1:Z$22,B24)</f>
        <v>0</v>
      </c>
      <c r="AH24" s="48">
        <f>COUNTIF('Rencontres-agent'!AA$1:AA$22,B24)</f>
        <v>0</v>
      </c>
      <c r="AI24" s="48">
        <f>COUNTIF('Rencontres-agent'!AB$1:AB$22,B24)</f>
        <v>0</v>
      </c>
      <c r="AJ24" s="48">
        <f>COUNTIF('Rencontres-agent'!AC$1:AC$22,B24)</f>
        <v>0</v>
      </c>
      <c r="AK24" s="48">
        <f>COUNTIF('Rencontres-agent'!AD$1:AD$22,B24)</f>
        <v>0</v>
      </c>
      <c r="AL24" s="48">
        <f>COUNTIF('Rencontres-agent'!AE$1:AE$22,B24)</f>
        <v>0</v>
      </c>
      <c r="AM24" s="49">
        <f>COUNTIF('Rencontres-agent'!AF$1:AF$22,B24)</f>
        <v>0</v>
      </c>
    </row>
    <row r="25" spans="1:39" x14ac:dyDescent="0.25">
      <c r="A25" s="8" t="s">
        <v>20</v>
      </c>
      <c r="B25" s="9" t="s">
        <v>21</v>
      </c>
      <c r="C25" s="26" t="s">
        <v>22</v>
      </c>
      <c r="D25" s="81"/>
      <c r="E25" s="34"/>
      <c r="F25" s="58">
        <f t="shared" si="2"/>
        <v>0</v>
      </c>
      <c r="G25" s="36">
        <f t="shared" si="3"/>
        <v>0</v>
      </c>
      <c r="H25" s="50">
        <f>COUNTIF('Rencontres-agent'!A$1:A$22,B25)</f>
        <v>0</v>
      </c>
      <c r="I25" s="41">
        <f>COUNTIF('Rencontres-agent'!B$1:B$22,B25)</f>
        <v>0</v>
      </c>
      <c r="J25" s="41">
        <f>COUNTIF('Rencontres-agent'!C$1:C$22,B25)</f>
        <v>0</v>
      </c>
      <c r="K25" s="41">
        <f>COUNTIF('Rencontres-agent'!D$1:D$22,B25)</f>
        <v>0</v>
      </c>
      <c r="L25" s="41">
        <f>COUNTIF('Rencontres-agent'!E$1:E$22,B25)</f>
        <v>0</v>
      </c>
      <c r="M25" s="41">
        <f>COUNTIF('Rencontres-agent'!F$1:F$22,B25)</f>
        <v>0</v>
      </c>
      <c r="N25" s="41">
        <f>COUNTIF('Rencontres-agent'!G$1:G$22,B25)</f>
        <v>0</v>
      </c>
      <c r="O25" s="41">
        <f>COUNTIF('Rencontres-agent'!H$1:H$22,B25)</f>
        <v>0</v>
      </c>
      <c r="P25" s="41">
        <f>COUNTIF('Rencontres-agent'!I$1:I$22,B25)</f>
        <v>0</v>
      </c>
      <c r="Q25" s="41">
        <f>COUNTIF('Rencontres-agent'!J$1:J$22,B25)</f>
        <v>0</v>
      </c>
      <c r="R25" s="41">
        <f>COUNTIF('Rencontres-agent'!K$1:K$22,B25)</f>
        <v>0</v>
      </c>
      <c r="S25" s="41">
        <f>COUNTIF('Rencontres-agent'!L$1:L$22,B25)</f>
        <v>0</v>
      </c>
      <c r="T25" s="41">
        <f>COUNTIF('Rencontres-agent'!M$1:M$22,B25)</f>
        <v>0</v>
      </c>
      <c r="U25" s="41">
        <f>COUNTIF('Rencontres-agent'!N$1:N$22,B25)</f>
        <v>0</v>
      </c>
      <c r="V25" s="41">
        <f>COUNTIF('Rencontres-agent'!O$1:O$22,B25)</f>
        <v>0</v>
      </c>
      <c r="W25" s="41">
        <f>COUNTIF('Rencontres-agent'!P$1:P$22,B25)</f>
        <v>0</v>
      </c>
      <c r="X25" s="41">
        <f>COUNTIF('Rencontres-agent'!Q$1:Q$22,B25)</f>
        <v>0</v>
      </c>
      <c r="Y25" s="41">
        <f>COUNTIF('Rencontres-agent'!R$1:R$22,B25)</f>
        <v>0</v>
      </c>
      <c r="Z25" s="41">
        <f>COUNTIF('Rencontres-agent'!S$1:S$22,B25)</f>
        <v>0</v>
      </c>
      <c r="AA25" s="41">
        <f>COUNTIF('Rencontres-agent'!T$1:T$22,B25)</f>
        <v>0</v>
      </c>
      <c r="AB25" s="41">
        <f>COUNTIF('Rencontres-agent'!U$1:U$22,B25)</f>
        <v>0</v>
      </c>
      <c r="AC25" s="41">
        <f>COUNTIF('Rencontres-agent'!V$1:V$22,B25)</f>
        <v>0</v>
      </c>
      <c r="AD25" s="41">
        <f>COUNTIF('Rencontres-agent'!W$1:W$22,B25)</f>
        <v>0</v>
      </c>
      <c r="AE25" s="41">
        <f>COUNTIF('Rencontres-agent'!X$1:X$22,B25)</f>
        <v>0</v>
      </c>
      <c r="AF25" s="41">
        <f>COUNTIF('Rencontres-agent'!Y$1:Y$22,B25)</f>
        <v>0</v>
      </c>
      <c r="AG25" s="41">
        <f>COUNTIF('Rencontres-agent'!Z$1:Z$22,B25)</f>
        <v>0</v>
      </c>
      <c r="AH25" s="41">
        <f>COUNTIF('Rencontres-agent'!AA$1:AA$22,B25)</f>
        <v>0</v>
      </c>
      <c r="AI25" s="41">
        <f>COUNTIF('Rencontres-agent'!AB$1:AB$22,B25)</f>
        <v>0</v>
      </c>
      <c r="AJ25" s="41">
        <f>COUNTIF('Rencontres-agent'!AC$1:AC$22,B25)</f>
        <v>0</v>
      </c>
      <c r="AK25" s="41">
        <f>COUNTIF('Rencontres-agent'!AD$1:AD$22,B25)</f>
        <v>0</v>
      </c>
      <c r="AL25" s="41">
        <f>COUNTIF('Rencontres-agent'!AE$1:AE$22,B25)</f>
        <v>0</v>
      </c>
      <c r="AM25" s="42">
        <f>COUNTIF('Rencontres-agent'!AF$1:AF$22,B25)</f>
        <v>0</v>
      </c>
    </row>
    <row r="26" spans="1:39" x14ac:dyDescent="0.25">
      <c r="A26" s="4" t="s">
        <v>23</v>
      </c>
      <c r="B26" s="2">
        <v>1689</v>
      </c>
      <c r="C26" s="27" t="s">
        <v>1</v>
      </c>
      <c r="D26" s="82">
        <f t="array" ref="D26">MAX(($H$1:$AM$1)*($H26:$AM26))</f>
        <v>43789</v>
      </c>
      <c r="E26" s="88">
        <f t="shared" ref="E26:E43" si="4">IF($D26&lt;&gt;0,$D26,"")</f>
        <v>43789</v>
      </c>
      <c r="F26" s="58">
        <f t="shared" si="2"/>
        <v>1</v>
      </c>
      <c r="G26" s="36">
        <f t="shared" si="3"/>
        <v>1</v>
      </c>
      <c r="H26" s="50">
        <f>COUNTIF('Rencontres-agent'!A$1:A$22,B26)</f>
        <v>0</v>
      </c>
      <c r="I26" s="41">
        <f>COUNTIF('Rencontres-agent'!B$1:B$22,B26)</f>
        <v>0</v>
      </c>
      <c r="J26" s="41">
        <f>COUNTIF('Rencontres-agent'!C$1:C$22,B26)</f>
        <v>1</v>
      </c>
      <c r="K26" s="41">
        <f>COUNTIF('Rencontres-agent'!D$1:D$22,B26)</f>
        <v>0</v>
      </c>
      <c r="L26" s="41">
        <f>COUNTIF('Rencontres-agent'!E$1:E$22,B26)</f>
        <v>0</v>
      </c>
      <c r="M26" s="41">
        <f>COUNTIF('Rencontres-agent'!F$1:F$22,B26)</f>
        <v>0</v>
      </c>
      <c r="N26" s="41">
        <f>COUNTIF('Rencontres-agent'!G$1:G$22,B26)</f>
        <v>0</v>
      </c>
      <c r="O26" s="41">
        <f>COUNTIF('Rencontres-agent'!H$1:H$22,B26)</f>
        <v>0</v>
      </c>
      <c r="P26" s="41">
        <f>COUNTIF('Rencontres-agent'!I$1:I$22,B26)</f>
        <v>0</v>
      </c>
      <c r="Q26" s="41">
        <f>COUNTIF('Rencontres-agent'!J$1:J$22,B26)</f>
        <v>0</v>
      </c>
      <c r="R26" s="41">
        <f>COUNTIF('Rencontres-agent'!K$1:K$22,B26)</f>
        <v>0</v>
      </c>
      <c r="S26" s="41">
        <f>COUNTIF('Rencontres-agent'!L$1:L$22,B26)</f>
        <v>0</v>
      </c>
      <c r="T26" s="41">
        <f>COUNTIF('Rencontres-agent'!M$1:M$22,B26)</f>
        <v>0</v>
      </c>
      <c r="U26" s="41">
        <f>COUNTIF('Rencontres-agent'!N$1:N$22,B26)</f>
        <v>0</v>
      </c>
      <c r="V26" s="41">
        <f>COUNTIF('Rencontres-agent'!O$1:O$22,B26)</f>
        <v>0</v>
      </c>
      <c r="W26" s="41">
        <f>COUNTIF('Rencontres-agent'!P$1:P$22,B26)</f>
        <v>0</v>
      </c>
      <c r="X26" s="41">
        <f>COUNTIF('Rencontres-agent'!Q$1:Q$22,B26)</f>
        <v>0</v>
      </c>
      <c r="Y26" s="41">
        <f>COUNTIF('Rencontres-agent'!R$1:R$22,B26)</f>
        <v>0</v>
      </c>
      <c r="Z26" s="41">
        <f>COUNTIF('Rencontres-agent'!S$1:S$22,B26)</f>
        <v>0</v>
      </c>
      <c r="AA26" s="41">
        <f>COUNTIF('Rencontres-agent'!T$1:T$22,B26)</f>
        <v>0</v>
      </c>
      <c r="AB26" s="41">
        <f>COUNTIF('Rencontres-agent'!U$1:U$22,B26)</f>
        <v>0</v>
      </c>
      <c r="AC26" s="41">
        <f>COUNTIF('Rencontres-agent'!V$1:V$22,B26)</f>
        <v>0</v>
      </c>
      <c r="AD26" s="41">
        <f>COUNTIF('Rencontres-agent'!W$1:W$22,B26)</f>
        <v>0</v>
      </c>
      <c r="AE26" s="41">
        <f>COUNTIF('Rencontres-agent'!X$1:X$22,B26)</f>
        <v>0</v>
      </c>
      <c r="AF26" s="41">
        <f>COUNTIF('Rencontres-agent'!Y$1:Y$22,B26)</f>
        <v>0</v>
      </c>
      <c r="AG26" s="41">
        <f>COUNTIF('Rencontres-agent'!Z$1:Z$22,B26)</f>
        <v>0</v>
      </c>
      <c r="AH26" s="41">
        <f>COUNTIF('Rencontres-agent'!AA$1:AA$22,B26)</f>
        <v>0</v>
      </c>
      <c r="AI26" s="41">
        <f>COUNTIF('Rencontres-agent'!AB$1:AB$22,B26)</f>
        <v>0</v>
      </c>
      <c r="AJ26" s="41">
        <f>COUNTIF('Rencontres-agent'!AC$1:AC$22,B26)</f>
        <v>0</v>
      </c>
      <c r="AK26" s="41">
        <f>COUNTIF('Rencontres-agent'!AD$1:AD$22,B26)</f>
        <v>0</v>
      </c>
      <c r="AL26" s="41">
        <f>COUNTIF('Rencontres-agent'!AE$1:AE$22,B26)</f>
        <v>0</v>
      </c>
      <c r="AM26" s="42">
        <f>COUNTIF('Rencontres-agent'!AF$1:AF$22,B26)</f>
        <v>0</v>
      </c>
    </row>
    <row r="27" spans="1:39" x14ac:dyDescent="0.25">
      <c r="A27" s="5" t="s">
        <v>24</v>
      </c>
      <c r="B27" s="3">
        <v>1948</v>
      </c>
      <c r="C27" s="28" t="s">
        <v>1</v>
      </c>
      <c r="D27" s="83">
        <f t="array" ref="D27">MAX(($H$1:$AM$1)*($H27:$AM27))</f>
        <v>43789</v>
      </c>
      <c r="E27" s="88">
        <f t="shared" si="4"/>
        <v>43789</v>
      </c>
      <c r="F27" s="58">
        <f t="shared" si="2"/>
        <v>1</v>
      </c>
      <c r="G27" s="36">
        <f t="shared" si="3"/>
        <v>1</v>
      </c>
      <c r="H27" s="50">
        <f>COUNTIF('Rencontres-agent'!A$1:A$22,B27)</f>
        <v>0</v>
      </c>
      <c r="I27" s="41">
        <f>COUNTIF('Rencontres-agent'!B$1:B$22,B27)</f>
        <v>0</v>
      </c>
      <c r="J27" s="41">
        <f>COUNTIF('Rencontres-agent'!C$1:C$22,B27)</f>
        <v>1</v>
      </c>
      <c r="K27" s="41">
        <f>COUNTIF('Rencontres-agent'!D$1:D$22,B27)</f>
        <v>0</v>
      </c>
      <c r="L27" s="41">
        <f>COUNTIF('Rencontres-agent'!E$1:E$22,B27)</f>
        <v>0</v>
      </c>
      <c r="M27" s="41">
        <f>COUNTIF('Rencontres-agent'!F$1:F$22,B27)</f>
        <v>0</v>
      </c>
      <c r="N27" s="41">
        <f>COUNTIF('Rencontres-agent'!G$1:G$22,B27)</f>
        <v>0</v>
      </c>
      <c r="O27" s="41">
        <f>COUNTIF('Rencontres-agent'!H$1:H$22,B27)</f>
        <v>0</v>
      </c>
      <c r="P27" s="41">
        <f>COUNTIF('Rencontres-agent'!I$1:I$22,B27)</f>
        <v>0</v>
      </c>
      <c r="Q27" s="41">
        <f>COUNTIF('Rencontres-agent'!J$1:J$22,B27)</f>
        <v>0</v>
      </c>
      <c r="R27" s="41">
        <f>COUNTIF('Rencontres-agent'!K$1:K$22,B27)</f>
        <v>0</v>
      </c>
      <c r="S27" s="41">
        <f>COUNTIF('Rencontres-agent'!L$1:L$22,B27)</f>
        <v>0</v>
      </c>
      <c r="T27" s="41">
        <f>COUNTIF('Rencontres-agent'!M$1:M$22,B27)</f>
        <v>0</v>
      </c>
      <c r="U27" s="41">
        <f>COUNTIF('Rencontres-agent'!N$1:N$22,B27)</f>
        <v>0</v>
      </c>
      <c r="V27" s="41">
        <f>COUNTIF('Rencontres-agent'!O$1:O$22,B27)</f>
        <v>0</v>
      </c>
      <c r="W27" s="41">
        <f>COUNTIF('Rencontres-agent'!P$1:P$22,B27)</f>
        <v>0</v>
      </c>
      <c r="X27" s="41">
        <f>COUNTIF('Rencontres-agent'!Q$1:Q$22,B27)</f>
        <v>0</v>
      </c>
      <c r="Y27" s="41">
        <f>COUNTIF('Rencontres-agent'!R$1:R$22,B27)</f>
        <v>0</v>
      </c>
      <c r="Z27" s="41">
        <f>COUNTIF('Rencontres-agent'!S$1:S$22,B27)</f>
        <v>0</v>
      </c>
      <c r="AA27" s="41">
        <f>COUNTIF('Rencontres-agent'!T$1:T$22,B27)</f>
        <v>0</v>
      </c>
      <c r="AB27" s="41">
        <f>COUNTIF('Rencontres-agent'!U$1:U$22,B27)</f>
        <v>0</v>
      </c>
      <c r="AC27" s="41">
        <f>COUNTIF('Rencontres-agent'!V$1:V$22,B27)</f>
        <v>0</v>
      </c>
      <c r="AD27" s="41">
        <f>COUNTIF('Rencontres-agent'!W$1:W$22,B27)</f>
        <v>0</v>
      </c>
      <c r="AE27" s="41">
        <f>COUNTIF('Rencontres-agent'!X$1:X$22,B27)</f>
        <v>0</v>
      </c>
      <c r="AF27" s="41">
        <f>COUNTIF('Rencontres-agent'!Y$1:Y$22,B27)</f>
        <v>0</v>
      </c>
      <c r="AG27" s="41">
        <f>COUNTIF('Rencontres-agent'!Z$1:Z$22,B27)</f>
        <v>0</v>
      </c>
      <c r="AH27" s="41">
        <f>COUNTIF('Rencontres-agent'!AA$1:AA$22,B27)</f>
        <v>0</v>
      </c>
      <c r="AI27" s="41">
        <f>COUNTIF('Rencontres-agent'!AB$1:AB$22,B27)</f>
        <v>0</v>
      </c>
      <c r="AJ27" s="41">
        <f>COUNTIF('Rencontres-agent'!AC$1:AC$22,B27)</f>
        <v>0</v>
      </c>
      <c r="AK27" s="41">
        <f>COUNTIF('Rencontres-agent'!AD$1:AD$22,B27)</f>
        <v>0</v>
      </c>
      <c r="AL27" s="41">
        <f>COUNTIF('Rencontres-agent'!AE$1:AE$22,B27)</f>
        <v>0</v>
      </c>
      <c r="AM27" s="42">
        <f>COUNTIF('Rencontres-agent'!AF$1:AF$22,B27)</f>
        <v>0</v>
      </c>
    </row>
    <row r="28" spans="1:39" x14ac:dyDescent="0.25">
      <c r="A28" s="4" t="s">
        <v>25</v>
      </c>
      <c r="B28" s="2">
        <v>2038</v>
      </c>
      <c r="C28" s="27" t="s">
        <v>1</v>
      </c>
      <c r="D28" s="82">
        <f t="array" ref="D28">MAX(($H$1:$AM$1)*($H28:$AM28))</f>
        <v>43789</v>
      </c>
      <c r="E28" s="88">
        <f t="shared" si="4"/>
        <v>43789</v>
      </c>
      <c r="F28" s="58">
        <f t="shared" si="2"/>
        <v>1</v>
      </c>
      <c r="G28" s="36">
        <f t="shared" si="3"/>
        <v>1</v>
      </c>
      <c r="H28" s="50">
        <f>COUNTIF('Rencontres-agent'!A$1:A$22,B28)</f>
        <v>0</v>
      </c>
      <c r="I28" s="41">
        <f>COUNTIF('Rencontres-agent'!B$1:B$22,B28)</f>
        <v>0</v>
      </c>
      <c r="J28" s="41">
        <f>COUNTIF('Rencontres-agent'!C$1:C$22,B28)</f>
        <v>1</v>
      </c>
      <c r="K28" s="41">
        <f>COUNTIF('Rencontres-agent'!D$1:D$22,B28)</f>
        <v>0</v>
      </c>
      <c r="L28" s="41">
        <f>COUNTIF('Rencontres-agent'!E$1:E$22,B28)</f>
        <v>0</v>
      </c>
      <c r="M28" s="41">
        <f>COUNTIF('Rencontres-agent'!F$1:F$22,B28)</f>
        <v>0</v>
      </c>
      <c r="N28" s="41">
        <f>COUNTIF('Rencontres-agent'!G$1:G$22,B28)</f>
        <v>0</v>
      </c>
      <c r="O28" s="41">
        <f>COUNTIF('Rencontres-agent'!H$1:H$22,B28)</f>
        <v>0</v>
      </c>
      <c r="P28" s="41">
        <f>COUNTIF('Rencontres-agent'!I$1:I$22,B28)</f>
        <v>0</v>
      </c>
      <c r="Q28" s="41">
        <f>COUNTIF('Rencontres-agent'!J$1:J$22,B28)</f>
        <v>0</v>
      </c>
      <c r="R28" s="41">
        <f>COUNTIF('Rencontres-agent'!K$1:K$22,B28)</f>
        <v>0</v>
      </c>
      <c r="S28" s="41">
        <f>COUNTIF('Rencontres-agent'!L$1:L$22,B28)</f>
        <v>0</v>
      </c>
      <c r="T28" s="41">
        <f>COUNTIF('Rencontres-agent'!M$1:M$22,B28)</f>
        <v>0</v>
      </c>
      <c r="U28" s="41">
        <f>COUNTIF('Rencontres-agent'!N$1:N$22,B28)</f>
        <v>0</v>
      </c>
      <c r="V28" s="41">
        <f>COUNTIF('Rencontres-agent'!O$1:O$22,B28)</f>
        <v>0</v>
      </c>
      <c r="W28" s="41">
        <f>COUNTIF('Rencontres-agent'!P$1:P$22,B28)</f>
        <v>0</v>
      </c>
      <c r="X28" s="41">
        <f>COUNTIF('Rencontres-agent'!Q$1:Q$22,B28)</f>
        <v>0</v>
      </c>
      <c r="Y28" s="41">
        <f>COUNTIF('Rencontres-agent'!R$1:R$22,B28)</f>
        <v>0</v>
      </c>
      <c r="Z28" s="41">
        <f>COUNTIF('Rencontres-agent'!S$1:S$22,B28)</f>
        <v>0</v>
      </c>
      <c r="AA28" s="41">
        <f>COUNTIF('Rencontres-agent'!T$1:T$22,B28)</f>
        <v>0</v>
      </c>
      <c r="AB28" s="41">
        <f>COUNTIF('Rencontres-agent'!U$1:U$22,B28)</f>
        <v>0</v>
      </c>
      <c r="AC28" s="41">
        <f>COUNTIF('Rencontres-agent'!V$1:V$22,B28)</f>
        <v>0</v>
      </c>
      <c r="AD28" s="41">
        <f>COUNTIF('Rencontres-agent'!W$1:W$22,B28)</f>
        <v>0</v>
      </c>
      <c r="AE28" s="41">
        <f>COUNTIF('Rencontres-agent'!X$1:X$22,B28)</f>
        <v>0</v>
      </c>
      <c r="AF28" s="41">
        <f>COUNTIF('Rencontres-agent'!Y$1:Y$22,B28)</f>
        <v>0</v>
      </c>
      <c r="AG28" s="41">
        <f>COUNTIF('Rencontres-agent'!Z$1:Z$22,B28)</f>
        <v>0</v>
      </c>
      <c r="AH28" s="41">
        <f>COUNTIF('Rencontres-agent'!AA$1:AA$22,B28)</f>
        <v>0</v>
      </c>
      <c r="AI28" s="41">
        <f>COUNTIF('Rencontres-agent'!AB$1:AB$22,B28)</f>
        <v>0</v>
      </c>
      <c r="AJ28" s="41">
        <f>COUNTIF('Rencontres-agent'!AC$1:AC$22,B28)</f>
        <v>0</v>
      </c>
      <c r="AK28" s="41">
        <f>COUNTIF('Rencontres-agent'!AD$1:AD$22,B28)</f>
        <v>0</v>
      </c>
      <c r="AL28" s="41">
        <f>COUNTIF('Rencontres-agent'!AE$1:AE$22,B28)</f>
        <v>0</v>
      </c>
      <c r="AM28" s="42">
        <f>COUNTIF('Rencontres-agent'!AF$1:AF$22,B28)</f>
        <v>0</v>
      </c>
    </row>
    <row r="29" spans="1:39" x14ac:dyDescent="0.25">
      <c r="A29" s="5" t="s">
        <v>26</v>
      </c>
      <c r="B29" s="3">
        <v>2099</v>
      </c>
      <c r="C29" s="28" t="s">
        <v>1</v>
      </c>
      <c r="D29" s="83">
        <f t="array" ref="D29">MAX(($H$1:$AM$1)*($H29:$AM29))</f>
        <v>43789</v>
      </c>
      <c r="E29" s="88">
        <f t="shared" si="4"/>
        <v>43789</v>
      </c>
      <c r="F29" s="58">
        <f t="shared" si="2"/>
        <v>1</v>
      </c>
      <c r="G29" s="36">
        <f t="shared" si="3"/>
        <v>1</v>
      </c>
      <c r="H29" s="50">
        <f>COUNTIF('Rencontres-agent'!A$1:A$22,B29)</f>
        <v>0</v>
      </c>
      <c r="I29" s="41">
        <f>COUNTIF('Rencontres-agent'!B$1:B$22,B29)</f>
        <v>0</v>
      </c>
      <c r="J29" s="41">
        <f>COUNTIF('Rencontres-agent'!C$1:C$22,B29)</f>
        <v>1</v>
      </c>
      <c r="K29" s="41">
        <f>COUNTIF('Rencontres-agent'!D$1:D$22,B29)</f>
        <v>0</v>
      </c>
      <c r="L29" s="41">
        <f>COUNTIF('Rencontres-agent'!E$1:E$22,B29)</f>
        <v>0</v>
      </c>
      <c r="M29" s="41">
        <f>COUNTIF('Rencontres-agent'!F$1:F$22,B29)</f>
        <v>0</v>
      </c>
      <c r="N29" s="41">
        <f>COUNTIF('Rencontres-agent'!G$1:G$22,B29)</f>
        <v>0</v>
      </c>
      <c r="O29" s="41">
        <f>COUNTIF('Rencontres-agent'!H$1:H$22,B29)</f>
        <v>0</v>
      </c>
      <c r="P29" s="41">
        <f>COUNTIF('Rencontres-agent'!I$1:I$22,B29)</f>
        <v>0</v>
      </c>
      <c r="Q29" s="41">
        <f>COUNTIF('Rencontres-agent'!J$1:J$22,B29)</f>
        <v>0</v>
      </c>
      <c r="R29" s="41">
        <f>COUNTIF('Rencontres-agent'!K$1:K$22,B29)</f>
        <v>0</v>
      </c>
      <c r="S29" s="41">
        <f>COUNTIF('Rencontres-agent'!L$1:L$22,B29)</f>
        <v>0</v>
      </c>
      <c r="T29" s="41">
        <f>COUNTIF('Rencontres-agent'!M$1:M$22,B29)</f>
        <v>0</v>
      </c>
      <c r="U29" s="41">
        <f>COUNTIF('Rencontres-agent'!N$1:N$22,B29)</f>
        <v>0</v>
      </c>
      <c r="V29" s="41">
        <f>COUNTIF('Rencontres-agent'!O$1:O$22,B29)</f>
        <v>0</v>
      </c>
      <c r="W29" s="41">
        <f>COUNTIF('Rencontres-agent'!P$1:P$22,B29)</f>
        <v>0</v>
      </c>
      <c r="X29" s="41">
        <f>COUNTIF('Rencontres-agent'!Q$1:Q$22,B29)</f>
        <v>0</v>
      </c>
      <c r="Y29" s="41">
        <f>COUNTIF('Rencontres-agent'!R$1:R$22,B29)</f>
        <v>0</v>
      </c>
      <c r="Z29" s="41">
        <f>COUNTIF('Rencontres-agent'!S$1:S$22,B29)</f>
        <v>0</v>
      </c>
      <c r="AA29" s="41">
        <f>COUNTIF('Rencontres-agent'!T$1:T$22,B29)</f>
        <v>0</v>
      </c>
      <c r="AB29" s="41">
        <f>COUNTIF('Rencontres-agent'!U$1:U$22,B29)</f>
        <v>0</v>
      </c>
      <c r="AC29" s="41">
        <f>COUNTIF('Rencontres-agent'!V$1:V$22,B29)</f>
        <v>0</v>
      </c>
      <c r="AD29" s="41">
        <f>COUNTIF('Rencontres-agent'!W$1:W$22,B29)</f>
        <v>0</v>
      </c>
      <c r="AE29" s="41">
        <f>COUNTIF('Rencontres-agent'!X$1:X$22,B29)</f>
        <v>0</v>
      </c>
      <c r="AF29" s="41">
        <f>COUNTIF('Rencontres-agent'!Y$1:Y$22,B29)</f>
        <v>0</v>
      </c>
      <c r="AG29" s="41">
        <f>COUNTIF('Rencontres-agent'!Z$1:Z$22,B29)</f>
        <v>0</v>
      </c>
      <c r="AH29" s="41">
        <f>COUNTIF('Rencontres-agent'!AA$1:AA$22,B29)</f>
        <v>0</v>
      </c>
      <c r="AI29" s="41">
        <f>COUNTIF('Rencontres-agent'!AB$1:AB$22,B29)</f>
        <v>0</v>
      </c>
      <c r="AJ29" s="41">
        <f>COUNTIF('Rencontres-agent'!AC$1:AC$22,B29)</f>
        <v>0</v>
      </c>
      <c r="AK29" s="41">
        <f>COUNTIF('Rencontres-agent'!AD$1:AD$22,B29)</f>
        <v>0</v>
      </c>
      <c r="AL29" s="41">
        <f>COUNTIF('Rencontres-agent'!AE$1:AE$22,B29)</f>
        <v>0</v>
      </c>
      <c r="AM29" s="42">
        <f>COUNTIF('Rencontres-agent'!AF$1:AF$22,B29)</f>
        <v>0</v>
      </c>
    </row>
    <row r="30" spans="1:39" x14ac:dyDescent="0.25">
      <c r="A30" s="4" t="s">
        <v>27</v>
      </c>
      <c r="B30" s="2">
        <v>2131</v>
      </c>
      <c r="C30" s="27" t="s">
        <v>1</v>
      </c>
      <c r="D30" s="82">
        <f t="array" ref="D30">MAX(($H$1:$AM$1)*($H30:$AM30))</f>
        <v>43789</v>
      </c>
      <c r="E30" s="88">
        <f t="shared" si="4"/>
        <v>43789</v>
      </c>
      <c r="F30" s="58">
        <f t="shared" si="2"/>
        <v>1</v>
      </c>
      <c r="G30" s="36">
        <f t="shared" si="3"/>
        <v>1</v>
      </c>
      <c r="H30" s="50">
        <f>COUNTIF('Rencontres-agent'!A$1:A$22,B30)</f>
        <v>0</v>
      </c>
      <c r="I30" s="41">
        <f>COUNTIF('Rencontres-agent'!B$1:B$22,B30)</f>
        <v>0</v>
      </c>
      <c r="J30" s="41">
        <f>COUNTIF('Rencontres-agent'!C$1:C$22,B30)</f>
        <v>1</v>
      </c>
      <c r="K30" s="41">
        <f>COUNTIF('Rencontres-agent'!D$1:D$22,B30)</f>
        <v>0</v>
      </c>
      <c r="L30" s="41">
        <f>COUNTIF('Rencontres-agent'!E$1:E$22,B30)</f>
        <v>0</v>
      </c>
      <c r="M30" s="41">
        <f>COUNTIF('Rencontres-agent'!F$1:F$22,B30)</f>
        <v>0</v>
      </c>
      <c r="N30" s="41">
        <f>COUNTIF('Rencontres-agent'!G$1:G$22,B30)</f>
        <v>0</v>
      </c>
      <c r="O30" s="41">
        <f>COUNTIF('Rencontres-agent'!H$1:H$22,B30)</f>
        <v>0</v>
      </c>
      <c r="P30" s="41">
        <f>COUNTIF('Rencontres-agent'!I$1:I$22,B30)</f>
        <v>0</v>
      </c>
      <c r="Q30" s="41">
        <f>COUNTIF('Rencontres-agent'!J$1:J$22,B30)</f>
        <v>0</v>
      </c>
      <c r="R30" s="41">
        <f>COUNTIF('Rencontres-agent'!K$1:K$22,B30)</f>
        <v>0</v>
      </c>
      <c r="S30" s="41">
        <f>COUNTIF('Rencontres-agent'!L$1:L$22,B30)</f>
        <v>0</v>
      </c>
      <c r="T30" s="41">
        <f>COUNTIF('Rencontres-agent'!M$1:M$22,B30)</f>
        <v>0</v>
      </c>
      <c r="U30" s="41">
        <f>COUNTIF('Rencontres-agent'!N$1:N$22,B30)</f>
        <v>0</v>
      </c>
      <c r="V30" s="41">
        <f>COUNTIF('Rencontres-agent'!O$1:O$22,B30)</f>
        <v>0</v>
      </c>
      <c r="W30" s="41">
        <f>COUNTIF('Rencontres-agent'!P$1:P$22,B30)</f>
        <v>0</v>
      </c>
      <c r="X30" s="41">
        <f>COUNTIF('Rencontres-agent'!Q$1:Q$22,B30)</f>
        <v>0</v>
      </c>
      <c r="Y30" s="41">
        <f>COUNTIF('Rencontres-agent'!R$1:R$22,B30)</f>
        <v>0</v>
      </c>
      <c r="Z30" s="41">
        <f>COUNTIF('Rencontres-agent'!S$1:S$22,B30)</f>
        <v>0</v>
      </c>
      <c r="AA30" s="41">
        <f>COUNTIF('Rencontres-agent'!T$1:T$22,B30)</f>
        <v>0</v>
      </c>
      <c r="AB30" s="41">
        <f>COUNTIF('Rencontres-agent'!U$1:U$22,B30)</f>
        <v>0</v>
      </c>
      <c r="AC30" s="41">
        <f>COUNTIF('Rencontres-agent'!V$1:V$22,B30)</f>
        <v>0</v>
      </c>
      <c r="AD30" s="41">
        <f>COUNTIF('Rencontres-agent'!W$1:W$22,B30)</f>
        <v>0</v>
      </c>
      <c r="AE30" s="41">
        <f>COUNTIF('Rencontres-agent'!X$1:X$22,B30)</f>
        <v>0</v>
      </c>
      <c r="AF30" s="41">
        <f>COUNTIF('Rencontres-agent'!Y$1:Y$22,B30)</f>
        <v>0</v>
      </c>
      <c r="AG30" s="41">
        <f>COUNTIF('Rencontres-agent'!Z$1:Z$22,B30)</f>
        <v>0</v>
      </c>
      <c r="AH30" s="41">
        <f>COUNTIF('Rencontres-agent'!AA$1:AA$22,B30)</f>
        <v>0</v>
      </c>
      <c r="AI30" s="41">
        <f>COUNTIF('Rencontres-agent'!AB$1:AB$22,B30)</f>
        <v>0</v>
      </c>
      <c r="AJ30" s="41">
        <f>COUNTIF('Rencontres-agent'!AC$1:AC$22,B30)</f>
        <v>0</v>
      </c>
      <c r="AK30" s="41">
        <f>COUNTIF('Rencontres-agent'!AD$1:AD$22,B30)</f>
        <v>0</v>
      </c>
      <c r="AL30" s="41">
        <f>COUNTIF('Rencontres-agent'!AE$1:AE$22,B30)</f>
        <v>0</v>
      </c>
      <c r="AM30" s="42">
        <f>COUNTIF('Rencontres-agent'!AF$1:AF$22,B30)</f>
        <v>0</v>
      </c>
    </row>
    <row r="31" spans="1:39" x14ac:dyDescent="0.25">
      <c r="A31" s="5" t="s">
        <v>28</v>
      </c>
      <c r="B31" s="3">
        <v>3043</v>
      </c>
      <c r="C31" s="28" t="s">
        <v>1</v>
      </c>
      <c r="D31" s="83">
        <f t="array" ref="D31">MAX(($H$1:$AM$1)*($H31:$AM31))</f>
        <v>43789</v>
      </c>
      <c r="E31" s="88">
        <f t="shared" si="4"/>
        <v>43789</v>
      </c>
      <c r="F31" s="58">
        <f t="shared" si="2"/>
        <v>1</v>
      </c>
      <c r="G31" s="36">
        <f t="shared" si="3"/>
        <v>1</v>
      </c>
      <c r="H31" s="50">
        <f>COUNTIF('Rencontres-agent'!A$1:A$22,B31)</f>
        <v>0</v>
      </c>
      <c r="I31" s="41">
        <f>COUNTIF('Rencontres-agent'!B$1:B$22,B31)</f>
        <v>0</v>
      </c>
      <c r="J31" s="41">
        <f>COUNTIF('Rencontres-agent'!C$1:C$22,B31)</f>
        <v>1</v>
      </c>
      <c r="K31" s="41">
        <f>COUNTIF('Rencontres-agent'!D$1:D$22,B31)</f>
        <v>0</v>
      </c>
      <c r="L31" s="41">
        <f>COUNTIF('Rencontres-agent'!E$1:E$22,B31)</f>
        <v>0</v>
      </c>
      <c r="M31" s="41">
        <f>COUNTIF('Rencontres-agent'!F$1:F$22,B31)</f>
        <v>0</v>
      </c>
      <c r="N31" s="41">
        <f>COUNTIF('Rencontres-agent'!G$1:G$22,B31)</f>
        <v>0</v>
      </c>
      <c r="O31" s="41">
        <f>COUNTIF('Rencontres-agent'!H$1:H$22,B31)</f>
        <v>0</v>
      </c>
      <c r="P31" s="41">
        <f>COUNTIF('Rencontres-agent'!I$1:I$22,B31)</f>
        <v>0</v>
      </c>
      <c r="Q31" s="41">
        <f>COUNTIF('Rencontres-agent'!J$1:J$22,B31)</f>
        <v>0</v>
      </c>
      <c r="R31" s="41">
        <f>COUNTIF('Rencontres-agent'!K$1:K$22,B31)</f>
        <v>0</v>
      </c>
      <c r="S31" s="41">
        <f>COUNTIF('Rencontres-agent'!L$1:L$22,B31)</f>
        <v>0</v>
      </c>
      <c r="T31" s="41">
        <f>COUNTIF('Rencontres-agent'!M$1:M$22,B31)</f>
        <v>0</v>
      </c>
      <c r="U31" s="41">
        <f>COUNTIF('Rencontres-agent'!N$1:N$22,B31)</f>
        <v>0</v>
      </c>
      <c r="V31" s="41">
        <f>COUNTIF('Rencontres-agent'!O$1:O$22,B31)</f>
        <v>0</v>
      </c>
      <c r="W31" s="41">
        <f>COUNTIF('Rencontres-agent'!P$1:P$22,B31)</f>
        <v>0</v>
      </c>
      <c r="X31" s="41">
        <f>COUNTIF('Rencontres-agent'!Q$1:Q$22,B31)</f>
        <v>0</v>
      </c>
      <c r="Y31" s="41">
        <f>COUNTIF('Rencontres-agent'!R$1:R$22,B31)</f>
        <v>0</v>
      </c>
      <c r="Z31" s="41">
        <f>COUNTIF('Rencontres-agent'!S$1:S$22,B31)</f>
        <v>0</v>
      </c>
      <c r="AA31" s="41">
        <f>COUNTIF('Rencontres-agent'!T$1:T$22,B31)</f>
        <v>0</v>
      </c>
      <c r="AB31" s="41">
        <f>COUNTIF('Rencontres-agent'!U$1:U$22,B31)</f>
        <v>0</v>
      </c>
      <c r="AC31" s="41">
        <f>COUNTIF('Rencontres-agent'!V$1:V$22,B31)</f>
        <v>0</v>
      </c>
      <c r="AD31" s="41">
        <f>COUNTIF('Rencontres-agent'!W$1:W$22,B31)</f>
        <v>0</v>
      </c>
      <c r="AE31" s="41">
        <f>COUNTIF('Rencontres-agent'!X$1:X$22,B31)</f>
        <v>0</v>
      </c>
      <c r="AF31" s="41">
        <f>COUNTIF('Rencontres-agent'!Y$1:Y$22,B31)</f>
        <v>0</v>
      </c>
      <c r="AG31" s="41">
        <f>COUNTIF('Rencontres-agent'!Z$1:Z$22,B31)</f>
        <v>0</v>
      </c>
      <c r="AH31" s="41">
        <f>COUNTIF('Rencontres-agent'!AA$1:AA$22,B31)</f>
        <v>0</v>
      </c>
      <c r="AI31" s="41">
        <f>COUNTIF('Rencontres-agent'!AB$1:AB$22,B31)</f>
        <v>0</v>
      </c>
      <c r="AJ31" s="41">
        <f>COUNTIF('Rencontres-agent'!AC$1:AC$22,B31)</f>
        <v>0</v>
      </c>
      <c r="AK31" s="41">
        <f>COUNTIF('Rencontres-agent'!AD$1:AD$22,B31)</f>
        <v>0</v>
      </c>
      <c r="AL31" s="41">
        <f>COUNTIF('Rencontres-agent'!AE$1:AE$22,B31)</f>
        <v>0</v>
      </c>
      <c r="AM31" s="42">
        <f>COUNTIF('Rencontres-agent'!AF$1:AF$22,B31)</f>
        <v>0</v>
      </c>
    </row>
    <row r="32" spans="1:39" x14ac:dyDescent="0.25">
      <c r="A32" s="4" t="s">
        <v>29</v>
      </c>
      <c r="B32" s="2">
        <v>4700</v>
      </c>
      <c r="C32" s="27" t="s">
        <v>1</v>
      </c>
      <c r="D32" s="82">
        <f t="array" ref="D32">MAX(($H$1:$AM$1)*($H32:$AM32))</f>
        <v>43789</v>
      </c>
      <c r="E32" s="88">
        <f t="shared" si="4"/>
        <v>43789</v>
      </c>
      <c r="F32" s="58">
        <f t="shared" si="2"/>
        <v>1</v>
      </c>
      <c r="G32" s="36">
        <f t="shared" si="3"/>
        <v>1</v>
      </c>
      <c r="H32" s="50">
        <f>COUNTIF('Rencontres-agent'!A$1:A$22,B32)</f>
        <v>0</v>
      </c>
      <c r="I32" s="41">
        <f>COUNTIF('Rencontres-agent'!B$1:B$22,B32)</f>
        <v>0</v>
      </c>
      <c r="J32" s="41">
        <f>COUNTIF('Rencontres-agent'!C$1:C$22,B32)</f>
        <v>1</v>
      </c>
      <c r="K32" s="41">
        <f>COUNTIF('Rencontres-agent'!D$1:D$22,B32)</f>
        <v>0</v>
      </c>
      <c r="L32" s="41">
        <f>COUNTIF('Rencontres-agent'!E$1:E$22,B32)</f>
        <v>0</v>
      </c>
      <c r="M32" s="41">
        <f>COUNTIF('Rencontres-agent'!F$1:F$22,B32)</f>
        <v>0</v>
      </c>
      <c r="N32" s="41">
        <f>COUNTIF('Rencontres-agent'!G$1:G$22,B32)</f>
        <v>0</v>
      </c>
      <c r="O32" s="41">
        <f>COUNTIF('Rencontres-agent'!H$1:H$22,B32)</f>
        <v>0</v>
      </c>
      <c r="P32" s="41">
        <f>COUNTIF('Rencontres-agent'!I$1:I$22,B32)</f>
        <v>0</v>
      </c>
      <c r="Q32" s="41">
        <f>COUNTIF('Rencontres-agent'!J$1:J$22,B32)</f>
        <v>0</v>
      </c>
      <c r="R32" s="41">
        <f>COUNTIF('Rencontres-agent'!K$1:K$22,B32)</f>
        <v>0</v>
      </c>
      <c r="S32" s="41">
        <f>COUNTIF('Rencontres-agent'!L$1:L$22,B32)</f>
        <v>0</v>
      </c>
      <c r="T32" s="41">
        <f>COUNTIF('Rencontres-agent'!M$1:M$22,B32)</f>
        <v>0</v>
      </c>
      <c r="U32" s="41">
        <f>COUNTIF('Rencontres-agent'!N$1:N$22,B32)</f>
        <v>0</v>
      </c>
      <c r="V32" s="41">
        <f>COUNTIF('Rencontres-agent'!O$1:O$22,B32)</f>
        <v>0</v>
      </c>
      <c r="W32" s="41">
        <f>COUNTIF('Rencontres-agent'!P$1:P$22,B32)</f>
        <v>0</v>
      </c>
      <c r="X32" s="41">
        <f>COUNTIF('Rencontres-agent'!Q$1:Q$22,B32)</f>
        <v>0</v>
      </c>
      <c r="Y32" s="41">
        <f>COUNTIF('Rencontres-agent'!R$1:R$22,B32)</f>
        <v>0</v>
      </c>
      <c r="Z32" s="41">
        <f>COUNTIF('Rencontres-agent'!S$1:S$22,B32)</f>
        <v>0</v>
      </c>
      <c r="AA32" s="41">
        <f>COUNTIF('Rencontres-agent'!T$1:T$22,B32)</f>
        <v>0</v>
      </c>
      <c r="AB32" s="41">
        <f>COUNTIF('Rencontres-agent'!U$1:U$22,B32)</f>
        <v>0</v>
      </c>
      <c r="AC32" s="41">
        <f>COUNTIF('Rencontres-agent'!V$1:V$22,B32)</f>
        <v>0</v>
      </c>
      <c r="AD32" s="41">
        <f>COUNTIF('Rencontres-agent'!W$1:W$22,B32)</f>
        <v>0</v>
      </c>
      <c r="AE32" s="41">
        <f>COUNTIF('Rencontres-agent'!X$1:X$22,B32)</f>
        <v>0</v>
      </c>
      <c r="AF32" s="41">
        <f>COUNTIF('Rencontres-agent'!Y$1:Y$22,B32)</f>
        <v>0</v>
      </c>
      <c r="AG32" s="41">
        <f>COUNTIF('Rencontres-agent'!Z$1:Z$22,B32)</f>
        <v>0</v>
      </c>
      <c r="AH32" s="41">
        <f>COUNTIF('Rencontres-agent'!AA$1:AA$22,B32)</f>
        <v>0</v>
      </c>
      <c r="AI32" s="41">
        <f>COUNTIF('Rencontres-agent'!AB$1:AB$22,B32)</f>
        <v>0</v>
      </c>
      <c r="AJ32" s="41">
        <f>COUNTIF('Rencontres-agent'!AC$1:AC$22,B32)</f>
        <v>0</v>
      </c>
      <c r="AK32" s="41">
        <f>COUNTIF('Rencontres-agent'!AD$1:AD$22,B32)</f>
        <v>0</v>
      </c>
      <c r="AL32" s="41">
        <f>COUNTIF('Rencontres-agent'!AE$1:AE$22,B32)</f>
        <v>0</v>
      </c>
      <c r="AM32" s="42">
        <f>COUNTIF('Rencontres-agent'!AF$1:AF$22,B32)</f>
        <v>0</v>
      </c>
    </row>
    <row r="33" spans="1:39" x14ac:dyDescent="0.25">
      <c r="A33" s="5" t="s">
        <v>30</v>
      </c>
      <c r="B33" s="3">
        <v>9432</v>
      </c>
      <c r="C33" s="28" t="s">
        <v>1</v>
      </c>
      <c r="D33" s="83">
        <f t="array" ref="D33">MAX(($H$1:$AM$1)*($H33:$AM33))</f>
        <v>43789</v>
      </c>
      <c r="E33" s="88">
        <f t="shared" si="4"/>
        <v>43789</v>
      </c>
      <c r="F33" s="58">
        <f t="shared" si="2"/>
        <v>1</v>
      </c>
      <c r="G33" s="36">
        <f t="shared" si="3"/>
        <v>1</v>
      </c>
      <c r="H33" s="50">
        <f>COUNTIF('Rencontres-agent'!A$1:A$22,B33)</f>
        <v>0</v>
      </c>
      <c r="I33" s="41">
        <f>COUNTIF('Rencontres-agent'!B$1:B$22,B33)</f>
        <v>0</v>
      </c>
      <c r="J33" s="41">
        <f>COUNTIF('Rencontres-agent'!C$1:C$22,B33)</f>
        <v>1</v>
      </c>
      <c r="K33" s="41">
        <f>COUNTIF('Rencontres-agent'!D$1:D$22,B33)</f>
        <v>0</v>
      </c>
      <c r="L33" s="41">
        <f>COUNTIF('Rencontres-agent'!E$1:E$22,B33)</f>
        <v>0</v>
      </c>
      <c r="M33" s="41">
        <f>COUNTIF('Rencontres-agent'!F$1:F$22,B33)</f>
        <v>0</v>
      </c>
      <c r="N33" s="41">
        <f>COUNTIF('Rencontres-agent'!G$1:G$22,B33)</f>
        <v>0</v>
      </c>
      <c r="O33" s="41">
        <f>COUNTIF('Rencontres-agent'!H$1:H$22,B33)</f>
        <v>0</v>
      </c>
      <c r="P33" s="41">
        <f>COUNTIF('Rencontres-agent'!I$1:I$22,B33)</f>
        <v>0</v>
      </c>
      <c r="Q33" s="41">
        <f>COUNTIF('Rencontres-agent'!J$1:J$22,B33)</f>
        <v>0</v>
      </c>
      <c r="R33" s="41">
        <f>COUNTIF('Rencontres-agent'!K$1:K$22,B33)</f>
        <v>0</v>
      </c>
      <c r="S33" s="41">
        <f>COUNTIF('Rencontres-agent'!L$1:L$22,B33)</f>
        <v>0</v>
      </c>
      <c r="T33" s="41">
        <f>COUNTIF('Rencontres-agent'!M$1:M$22,B33)</f>
        <v>0</v>
      </c>
      <c r="U33" s="41">
        <f>COUNTIF('Rencontres-agent'!N$1:N$22,B33)</f>
        <v>0</v>
      </c>
      <c r="V33" s="41">
        <f>COUNTIF('Rencontres-agent'!O$1:O$22,B33)</f>
        <v>0</v>
      </c>
      <c r="W33" s="41">
        <f>COUNTIF('Rencontres-agent'!P$1:P$22,B33)</f>
        <v>0</v>
      </c>
      <c r="X33" s="41">
        <f>COUNTIF('Rencontres-agent'!Q$1:Q$22,B33)</f>
        <v>0</v>
      </c>
      <c r="Y33" s="41">
        <f>COUNTIF('Rencontres-agent'!R$1:R$22,B33)</f>
        <v>0</v>
      </c>
      <c r="Z33" s="41">
        <f>COUNTIF('Rencontres-agent'!S$1:S$22,B33)</f>
        <v>0</v>
      </c>
      <c r="AA33" s="41">
        <f>COUNTIF('Rencontres-agent'!T$1:T$22,B33)</f>
        <v>0</v>
      </c>
      <c r="AB33" s="41">
        <f>COUNTIF('Rencontres-agent'!U$1:U$22,B33)</f>
        <v>0</v>
      </c>
      <c r="AC33" s="41">
        <f>COUNTIF('Rencontres-agent'!V$1:V$22,B33)</f>
        <v>0</v>
      </c>
      <c r="AD33" s="41">
        <f>COUNTIF('Rencontres-agent'!W$1:W$22,B33)</f>
        <v>0</v>
      </c>
      <c r="AE33" s="41">
        <f>COUNTIF('Rencontres-agent'!X$1:X$22,B33)</f>
        <v>0</v>
      </c>
      <c r="AF33" s="41">
        <f>COUNTIF('Rencontres-agent'!Y$1:Y$22,B33)</f>
        <v>0</v>
      </c>
      <c r="AG33" s="41">
        <f>COUNTIF('Rencontres-agent'!Z$1:Z$22,B33)</f>
        <v>0</v>
      </c>
      <c r="AH33" s="41">
        <f>COUNTIF('Rencontres-agent'!AA$1:AA$22,B33)</f>
        <v>0</v>
      </c>
      <c r="AI33" s="41">
        <f>COUNTIF('Rencontres-agent'!AB$1:AB$22,B33)</f>
        <v>0</v>
      </c>
      <c r="AJ33" s="41">
        <f>COUNTIF('Rencontres-agent'!AC$1:AC$22,B33)</f>
        <v>0</v>
      </c>
      <c r="AK33" s="41">
        <f>COUNTIF('Rencontres-agent'!AD$1:AD$22,B33)</f>
        <v>0</v>
      </c>
      <c r="AL33" s="41">
        <f>COUNTIF('Rencontres-agent'!AE$1:AE$22,B33)</f>
        <v>0</v>
      </c>
      <c r="AM33" s="42">
        <f>COUNTIF('Rencontres-agent'!AF$1:AF$22,B33)</f>
        <v>0</v>
      </c>
    </row>
    <row r="34" spans="1:39" x14ac:dyDescent="0.25">
      <c r="A34" s="4" t="s">
        <v>31</v>
      </c>
      <c r="B34" s="2">
        <v>63564</v>
      </c>
      <c r="C34" s="27" t="s">
        <v>1</v>
      </c>
      <c r="D34" s="82">
        <f t="array" ref="D34">MAX(($H$1:$AM$1)*($H34:$AM34))</f>
        <v>43789</v>
      </c>
      <c r="E34" s="88">
        <f t="shared" si="4"/>
        <v>43789</v>
      </c>
      <c r="F34" s="58">
        <f t="shared" si="2"/>
        <v>1</v>
      </c>
      <c r="G34" s="36">
        <f t="shared" si="3"/>
        <v>1</v>
      </c>
      <c r="H34" s="50">
        <f>COUNTIF('Rencontres-agent'!A$1:A$22,B34)</f>
        <v>0</v>
      </c>
      <c r="I34" s="41">
        <f>COUNTIF('Rencontres-agent'!B$1:B$22,B34)</f>
        <v>0</v>
      </c>
      <c r="J34" s="41">
        <f>COUNTIF('Rencontres-agent'!C$1:C$22,B34)</f>
        <v>1</v>
      </c>
      <c r="K34" s="41">
        <f>COUNTIF('Rencontres-agent'!D$1:D$22,B34)</f>
        <v>0</v>
      </c>
      <c r="L34" s="41">
        <f>COUNTIF('Rencontres-agent'!E$1:E$22,B34)</f>
        <v>0</v>
      </c>
      <c r="M34" s="41">
        <f>COUNTIF('Rencontres-agent'!F$1:F$22,B34)</f>
        <v>0</v>
      </c>
      <c r="N34" s="41">
        <f>COUNTIF('Rencontres-agent'!G$1:G$22,B34)</f>
        <v>0</v>
      </c>
      <c r="O34" s="41">
        <f>COUNTIF('Rencontres-agent'!H$1:H$22,B34)</f>
        <v>0</v>
      </c>
      <c r="P34" s="41">
        <f>COUNTIF('Rencontres-agent'!I$1:I$22,B34)</f>
        <v>0</v>
      </c>
      <c r="Q34" s="41">
        <f>COUNTIF('Rencontres-agent'!J$1:J$22,B34)</f>
        <v>0</v>
      </c>
      <c r="R34" s="41">
        <f>COUNTIF('Rencontres-agent'!K$1:K$22,B34)</f>
        <v>0</v>
      </c>
      <c r="S34" s="41">
        <f>COUNTIF('Rencontres-agent'!L$1:L$22,B34)</f>
        <v>0</v>
      </c>
      <c r="T34" s="41">
        <f>COUNTIF('Rencontres-agent'!M$1:M$22,B34)</f>
        <v>0</v>
      </c>
      <c r="U34" s="41">
        <f>COUNTIF('Rencontres-agent'!N$1:N$22,B34)</f>
        <v>0</v>
      </c>
      <c r="V34" s="41">
        <f>COUNTIF('Rencontres-agent'!O$1:O$22,B34)</f>
        <v>0</v>
      </c>
      <c r="W34" s="41">
        <f>COUNTIF('Rencontres-agent'!P$1:P$22,B34)</f>
        <v>0</v>
      </c>
      <c r="X34" s="41">
        <f>COUNTIF('Rencontres-agent'!Q$1:Q$22,B34)</f>
        <v>0</v>
      </c>
      <c r="Y34" s="41">
        <f>COUNTIF('Rencontres-agent'!R$1:R$22,B34)</f>
        <v>0</v>
      </c>
      <c r="Z34" s="41">
        <f>COUNTIF('Rencontres-agent'!S$1:S$22,B34)</f>
        <v>0</v>
      </c>
      <c r="AA34" s="41">
        <f>COUNTIF('Rencontres-agent'!T$1:T$22,B34)</f>
        <v>0</v>
      </c>
      <c r="AB34" s="41">
        <f>COUNTIF('Rencontres-agent'!U$1:U$22,B34)</f>
        <v>0</v>
      </c>
      <c r="AC34" s="41">
        <f>COUNTIF('Rencontres-agent'!V$1:V$22,B34)</f>
        <v>0</v>
      </c>
      <c r="AD34" s="41">
        <f>COUNTIF('Rencontres-agent'!W$1:W$22,B34)</f>
        <v>0</v>
      </c>
      <c r="AE34" s="41">
        <f>COUNTIF('Rencontres-agent'!X$1:X$22,B34)</f>
        <v>0</v>
      </c>
      <c r="AF34" s="41">
        <f>COUNTIF('Rencontres-agent'!Y$1:Y$22,B34)</f>
        <v>0</v>
      </c>
      <c r="AG34" s="41">
        <f>COUNTIF('Rencontres-agent'!Z$1:Z$22,B34)</f>
        <v>0</v>
      </c>
      <c r="AH34" s="41">
        <f>COUNTIF('Rencontres-agent'!AA$1:AA$22,B34)</f>
        <v>0</v>
      </c>
      <c r="AI34" s="41">
        <f>COUNTIF('Rencontres-agent'!AB$1:AB$22,B34)</f>
        <v>0</v>
      </c>
      <c r="AJ34" s="41">
        <f>COUNTIF('Rencontres-agent'!AC$1:AC$22,B34)</f>
        <v>0</v>
      </c>
      <c r="AK34" s="41">
        <f>COUNTIF('Rencontres-agent'!AD$1:AD$22,B34)</f>
        <v>0</v>
      </c>
      <c r="AL34" s="41">
        <f>COUNTIF('Rencontres-agent'!AE$1:AE$22,B34)</f>
        <v>0</v>
      </c>
      <c r="AM34" s="42">
        <f>COUNTIF('Rencontres-agent'!AF$1:AF$22,B34)</f>
        <v>0</v>
      </c>
    </row>
    <row r="35" spans="1:39" x14ac:dyDescent="0.25">
      <c r="A35" s="5" t="s">
        <v>32</v>
      </c>
      <c r="B35" s="3">
        <v>71767</v>
      </c>
      <c r="C35" s="28" t="s">
        <v>14</v>
      </c>
      <c r="D35" s="83">
        <f t="array" ref="D35">MAX(($H$1:$AM$1)*($H35:$AM35))</f>
        <v>43789</v>
      </c>
      <c r="E35" s="88">
        <f t="shared" si="4"/>
        <v>43789</v>
      </c>
      <c r="F35" s="58">
        <f t="shared" si="2"/>
        <v>1</v>
      </c>
      <c r="G35" s="36">
        <f t="shared" si="3"/>
        <v>1</v>
      </c>
      <c r="H35" s="50">
        <f>COUNTIF('Rencontres-agent'!A$1:A$22,B35)</f>
        <v>0</v>
      </c>
      <c r="I35" s="41">
        <f>COUNTIF('Rencontres-agent'!B$1:B$22,B35)</f>
        <v>0</v>
      </c>
      <c r="J35" s="41">
        <f>COUNTIF('Rencontres-agent'!C$1:C$22,B35)</f>
        <v>1</v>
      </c>
      <c r="K35" s="41">
        <f>COUNTIF('Rencontres-agent'!D$1:D$22,B35)</f>
        <v>0</v>
      </c>
      <c r="L35" s="41">
        <f>COUNTIF('Rencontres-agent'!E$1:E$22,B35)</f>
        <v>0</v>
      </c>
      <c r="M35" s="41">
        <f>COUNTIF('Rencontres-agent'!F$1:F$22,B35)</f>
        <v>0</v>
      </c>
      <c r="N35" s="41">
        <f>COUNTIF('Rencontres-agent'!G$1:G$22,B35)</f>
        <v>0</v>
      </c>
      <c r="O35" s="41">
        <f>COUNTIF('Rencontres-agent'!H$1:H$22,B35)</f>
        <v>0</v>
      </c>
      <c r="P35" s="41">
        <f>COUNTIF('Rencontres-agent'!I$1:I$22,B35)</f>
        <v>0</v>
      </c>
      <c r="Q35" s="41">
        <f>COUNTIF('Rencontres-agent'!J$1:J$22,B35)</f>
        <v>0</v>
      </c>
      <c r="R35" s="41">
        <f>COUNTIF('Rencontres-agent'!K$1:K$22,B35)</f>
        <v>0</v>
      </c>
      <c r="S35" s="41">
        <f>COUNTIF('Rencontres-agent'!L$1:L$22,B35)</f>
        <v>0</v>
      </c>
      <c r="T35" s="41">
        <f>COUNTIF('Rencontres-agent'!M$1:M$22,B35)</f>
        <v>0</v>
      </c>
      <c r="U35" s="41">
        <f>COUNTIF('Rencontres-agent'!N$1:N$22,B35)</f>
        <v>0</v>
      </c>
      <c r="V35" s="41">
        <f>COUNTIF('Rencontres-agent'!O$1:O$22,B35)</f>
        <v>0</v>
      </c>
      <c r="W35" s="41">
        <f>COUNTIF('Rencontres-agent'!P$1:P$22,B35)</f>
        <v>0</v>
      </c>
      <c r="X35" s="41">
        <f>COUNTIF('Rencontres-agent'!Q$1:Q$22,B35)</f>
        <v>0</v>
      </c>
      <c r="Y35" s="41">
        <f>COUNTIF('Rencontres-agent'!R$1:R$22,B35)</f>
        <v>0</v>
      </c>
      <c r="Z35" s="41">
        <f>COUNTIF('Rencontres-agent'!S$1:S$22,B35)</f>
        <v>0</v>
      </c>
      <c r="AA35" s="41">
        <f>COUNTIF('Rencontres-agent'!T$1:T$22,B35)</f>
        <v>0</v>
      </c>
      <c r="AB35" s="41">
        <f>COUNTIF('Rencontres-agent'!U$1:U$22,B35)</f>
        <v>0</v>
      </c>
      <c r="AC35" s="41">
        <f>COUNTIF('Rencontres-agent'!V$1:V$22,B35)</f>
        <v>0</v>
      </c>
      <c r="AD35" s="41">
        <f>COUNTIF('Rencontres-agent'!W$1:W$22,B35)</f>
        <v>0</v>
      </c>
      <c r="AE35" s="41">
        <f>COUNTIF('Rencontres-agent'!X$1:X$22,B35)</f>
        <v>0</v>
      </c>
      <c r="AF35" s="41">
        <f>COUNTIF('Rencontres-agent'!Y$1:Y$22,B35)</f>
        <v>0</v>
      </c>
      <c r="AG35" s="41">
        <f>COUNTIF('Rencontres-agent'!Z$1:Z$22,B35)</f>
        <v>0</v>
      </c>
      <c r="AH35" s="41">
        <f>COUNTIF('Rencontres-agent'!AA$1:AA$22,B35)</f>
        <v>0</v>
      </c>
      <c r="AI35" s="41">
        <f>COUNTIF('Rencontres-agent'!AB$1:AB$22,B35)</f>
        <v>0</v>
      </c>
      <c r="AJ35" s="41">
        <f>COUNTIF('Rencontres-agent'!AC$1:AC$22,B35)</f>
        <v>0</v>
      </c>
      <c r="AK35" s="41">
        <f>COUNTIF('Rencontres-agent'!AD$1:AD$22,B35)</f>
        <v>0</v>
      </c>
      <c r="AL35" s="41">
        <f>COUNTIF('Rencontres-agent'!AE$1:AE$22,B35)</f>
        <v>0</v>
      </c>
      <c r="AM35" s="42">
        <f>COUNTIF('Rencontres-agent'!AF$1:AF$22,B35)</f>
        <v>0</v>
      </c>
    </row>
    <row r="36" spans="1:39" x14ac:dyDescent="0.25">
      <c r="A36" s="4" t="s">
        <v>33</v>
      </c>
      <c r="B36" s="2">
        <v>71862</v>
      </c>
      <c r="C36" s="27" t="s">
        <v>14</v>
      </c>
      <c r="D36" s="82">
        <f t="array" ref="D36">MAX(($H$1:$AM$1)*($H36:$AM36))</f>
        <v>43789</v>
      </c>
      <c r="E36" s="88">
        <f t="shared" si="4"/>
        <v>43789</v>
      </c>
      <c r="F36" s="58">
        <f t="shared" si="2"/>
        <v>1</v>
      </c>
      <c r="G36" s="36">
        <f t="shared" si="3"/>
        <v>1</v>
      </c>
      <c r="H36" s="50">
        <f>COUNTIF('Rencontres-agent'!A$1:A$22,B36)</f>
        <v>0</v>
      </c>
      <c r="I36" s="41">
        <f>COUNTIF('Rencontres-agent'!B$1:B$22,B36)</f>
        <v>0</v>
      </c>
      <c r="J36" s="41">
        <f>COUNTIF('Rencontres-agent'!C$1:C$22,B36)</f>
        <v>1</v>
      </c>
      <c r="K36" s="41">
        <f>COUNTIF('Rencontres-agent'!D$1:D$22,B36)</f>
        <v>0</v>
      </c>
      <c r="L36" s="41">
        <f>COUNTIF('Rencontres-agent'!E$1:E$22,B36)</f>
        <v>0</v>
      </c>
      <c r="M36" s="41">
        <f>COUNTIF('Rencontres-agent'!F$1:F$22,B36)</f>
        <v>0</v>
      </c>
      <c r="N36" s="41">
        <f>COUNTIF('Rencontres-agent'!G$1:G$22,B36)</f>
        <v>0</v>
      </c>
      <c r="O36" s="41">
        <f>COUNTIF('Rencontres-agent'!H$1:H$22,B36)</f>
        <v>0</v>
      </c>
      <c r="P36" s="41">
        <f>COUNTIF('Rencontres-agent'!I$1:I$22,B36)</f>
        <v>0</v>
      </c>
      <c r="Q36" s="41">
        <f>COUNTIF('Rencontres-agent'!J$1:J$22,B36)</f>
        <v>0</v>
      </c>
      <c r="R36" s="41">
        <f>COUNTIF('Rencontres-agent'!K$1:K$22,B36)</f>
        <v>0</v>
      </c>
      <c r="S36" s="41">
        <f>COUNTIF('Rencontres-agent'!L$1:L$22,B36)</f>
        <v>0</v>
      </c>
      <c r="T36" s="41">
        <f>COUNTIF('Rencontres-agent'!M$1:M$22,B36)</f>
        <v>0</v>
      </c>
      <c r="U36" s="41">
        <f>COUNTIF('Rencontres-agent'!N$1:N$22,B36)</f>
        <v>0</v>
      </c>
      <c r="V36" s="41">
        <f>COUNTIF('Rencontres-agent'!O$1:O$22,B36)</f>
        <v>0</v>
      </c>
      <c r="W36" s="41">
        <f>COUNTIF('Rencontres-agent'!P$1:P$22,B36)</f>
        <v>0</v>
      </c>
      <c r="X36" s="41">
        <f>COUNTIF('Rencontres-agent'!Q$1:Q$22,B36)</f>
        <v>0</v>
      </c>
      <c r="Y36" s="41">
        <f>COUNTIF('Rencontres-agent'!R$1:R$22,B36)</f>
        <v>0</v>
      </c>
      <c r="Z36" s="41">
        <f>COUNTIF('Rencontres-agent'!S$1:S$22,B36)</f>
        <v>0</v>
      </c>
      <c r="AA36" s="41">
        <f>COUNTIF('Rencontres-agent'!T$1:T$22,B36)</f>
        <v>0</v>
      </c>
      <c r="AB36" s="41">
        <f>COUNTIF('Rencontres-agent'!U$1:U$22,B36)</f>
        <v>0</v>
      </c>
      <c r="AC36" s="41">
        <f>COUNTIF('Rencontres-agent'!V$1:V$22,B36)</f>
        <v>0</v>
      </c>
      <c r="AD36" s="41">
        <f>COUNTIF('Rencontres-agent'!W$1:W$22,B36)</f>
        <v>0</v>
      </c>
      <c r="AE36" s="41">
        <f>COUNTIF('Rencontres-agent'!X$1:X$22,B36)</f>
        <v>0</v>
      </c>
      <c r="AF36" s="41">
        <f>COUNTIF('Rencontres-agent'!Y$1:Y$22,B36)</f>
        <v>0</v>
      </c>
      <c r="AG36" s="41">
        <f>COUNTIF('Rencontres-agent'!Z$1:Z$22,B36)</f>
        <v>0</v>
      </c>
      <c r="AH36" s="41">
        <f>COUNTIF('Rencontres-agent'!AA$1:AA$22,B36)</f>
        <v>0</v>
      </c>
      <c r="AI36" s="41">
        <f>COUNTIF('Rencontres-agent'!AB$1:AB$22,B36)</f>
        <v>0</v>
      </c>
      <c r="AJ36" s="41">
        <f>COUNTIF('Rencontres-agent'!AC$1:AC$22,B36)</f>
        <v>0</v>
      </c>
      <c r="AK36" s="41">
        <f>COUNTIF('Rencontres-agent'!AD$1:AD$22,B36)</f>
        <v>0</v>
      </c>
      <c r="AL36" s="41">
        <f>COUNTIF('Rencontres-agent'!AE$1:AE$22,B36)</f>
        <v>0</v>
      </c>
      <c r="AM36" s="42">
        <f>COUNTIF('Rencontres-agent'!AF$1:AF$22,B36)</f>
        <v>0</v>
      </c>
    </row>
    <row r="37" spans="1:39" x14ac:dyDescent="0.25">
      <c r="A37" s="5" t="s">
        <v>34</v>
      </c>
      <c r="B37" s="3">
        <v>72297</v>
      </c>
      <c r="C37" s="28" t="s">
        <v>14</v>
      </c>
      <c r="D37" s="83">
        <f t="array" ref="D37">MAX(($H$1:$AM$1)*($H37:$AM37))</f>
        <v>43789</v>
      </c>
      <c r="E37" s="88">
        <f t="shared" si="4"/>
        <v>43789</v>
      </c>
      <c r="F37" s="58">
        <f t="shared" si="2"/>
        <v>1</v>
      </c>
      <c r="G37" s="36">
        <f t="shared" si="3"/>
        <v>1</v>
      </c>
      <c r="H37" s="50">
        <f>COUNTIF('Rencontres-agent'!A$1:A$22,B37)</f>
        <v>0</v>
      </c>
      <c r="I37" s="41">
        <f>COUNTIF('Rencontres-agent'!B$1:B$22,B37)</f>
        <v>0</v>
      </c>
      <c r="J37" s="41">
        <f>COUNTIF('Rencontres-agent'!C$1:C$22,B37)</f>
        <v>1</v>
      </c>
      <c r="K37" s="41">
        <f>COUNTIF('Rencontres-agent'!D$1:D$22,B37)</f>
        <v>0</v>
      </c>
      <c r="L37" s="41">
        <f>COUNTIF('Rencontres-agent'!E$1:E$22,B37)</f>
        <v>0</v>
      </c>
      <c r="M37" s="41">
        <f>COUNTIF('Rencontres-agent'!F$1:F$22,B37)</f>
        <v>0</v>
      </c>
      <c r="N37" s="41">
        <f>COUNTIF('Rencontres-agent'!G$1:G$22,B37)</f>
        <v>0</v>
      </c>
      <c r="O37" s="41">
        <f>COUNTIF('Rencontres-agent'!H$1:H$22,B37)</f>
        <v>0</v>
      </c>
      <c r="P37" s="41">
        <f>COUNTIF('Rencontres-agent'!I$1:I$22,B37)</f>
        <v>0</v>
      </c>
      <c r="Q37" s="41">
        <f>COUNTIF('Rencontres-agent'!J$1:J$22,B37)</f>
        <v>0</v>
      </c>
      <c r="R37" s="41">
        <f>COUNTIF('Rencontres-agent'!K$1:K$22,B37)</f>
        <v>0</v>
      </c>
      <c r="S37" s="41">
        <f>COUNTIF('Rencontres-agent'!L$1:L$22,B37)</f>
        <v>0</v>
      </c>
      <c r="T37" s="41">
        <f>COUNTIF('Rencontres-agent'!M$1:M$22,B37)</f>
        <v>0</v>
      </c>
      <c r="U37" s="41">
        <f>COUNTIF('Rencontres-agent'!N$1:N$22,B37)</f>
        <v>0</v>
      </c>
      <c r="V37" s="41">
        <f>COUNTIF('Rencontres-agent'!O$1:O$22,B37)</f>
        <v>0</v>
      </c>
      <c r="W37" s="41">
        <f>COUNTIF('Rencontres-agent'!P$1:P$22,B37)</f>
        <v>0</v>
      </c>
      <c r="X37" s="41">
        <f>COUNTIF('Rencontres-agent'!Q$1:Q$22,B37)</f>
        <v>0</v>
      </c>
      <c r="Y37" s="41">
        <f>COUNTIF('Rencontres-agent'!R$1:R$22,B37)</f>
        <v>0</v>
      </c>
      <c r="Z37" s="41">
        <f>COUNTIF('Rencontres-agent'!S$1:S$22,B37)</f>
        <v>0</v>
      </c>
      <c r="AA37" s="41">
        <f>COUNTIF('Rencontres-agent'!T$1:T$22,B37)</f>
        <v>0</v>
      </c>
      <c r="AB37" s="41">
        <f>COUNTIF('Rencontres-agent'!U$1:U$22,B37)</f>
        <v>0</v>
      </c>
      <c r="AC37" s="41">
        <f>COUNTIF('Rencontres-agent'!V$1:V$22,B37)</f>
        <v>0</v>
      </c>
      <c r="AD37" s="41">
        <f>COUNTIF('Rencontres-agent'!W$1:W$22,B37)</f>
        <v>0</v>
      </c>
      <c r="AE37" s="41">
        <f>COUNTIF('Rencontres-agent'!X$1:X$22,B37)</f>
        <v>0</v>
      </c>
      <c r="AF37" s="41">
        <f>COUNTIF('Rencontres-agent'!Y$1:Y$22,B37)</f>
        <v>0</v>
      </c>
      <c r="AG37" s="41">
        <f>COUNTIF('Rencontres-agent'!Z$1:Z$22,B37)</f>
        <v>0</v>
      </c>
      <c r="AH37" s="41">
        <f>COUNTIF('Rencontres-agent'!AA$1:AA$22,B37)</f>
        <v>0</v>
      </c>
      <c r="AI37" s="41">
        <f>COUNTIF('Rencontres-agent'!AB$1:AB$22,B37)</f>
        <v>0</v>
      </c>
      <c r="AJ37" s="41">
        <f>COUNTIF('Rencontres-agent'!AC$1:AC$22,B37)</f>
        <v>0</v>
      </c>
      <c r="AK37" s="41">
        <f>COUNTIF('Rencontres-agent'!AD$1:AD$22,B37)</f>
        <v>0</v>
      </c>
      <c r="AL37" s="41">
        <f>COUNTIF('Rencontres-agent'!AE$1:AE$22,B37)</f>
        <v>0</v>
      </c>
      <c r="AM37" s="42">
        <f>COUNTIF('Rencontres-agent'!AF$1:AF$22,B37)</f>
        <v>0</v>
      </c>
    </row>
    <row r="38" spans="1:39" x14ac:dyDescent="0.25">
      <c r="A38" s="4" t="s">
        <v>35</v>
      </c>
      <c r="B38" s="2">
        <v>72308</v>
      </c>
      <c r="C38" s="27" t="s">
        <v>14</v>
      </c>
      <c r="D38" s="82">
        <f t="array" ref="D38">MAX(($H$1:$AM$1)*($H38:$AM38))</f>
        <v>43789</v>
      </c>
      <c r="E38" s="88">
        <f t="shared" si="4"/>
        <v>43789</v>
      </c>
      <c r="F38" s="58">
        <f t="shared" si="2"/>
        <v>1</v>
      </c>
      <c r="G38" s="36">
        <f t="shared" si="3"/>
        <v>1</v>
      </c>
      <c r="H38" s="50">
        <f>COUNTIF('Rencontres-agent'!A$1:A$22,B38)</f>
        <v>0</v>
      </c>
      <c r="I38" s="41">
        <f>COUNTIF('Rencontres-agent'!B$1:B$22,B38)</f>
        <v>0</v>
      </c>
      <c r="J38" s="41">
        <f>COUNTIF('Rencontres-agent'!C$1:C$22,B38)</f>
        <v>1</v>
      </c>
      <c r="K38" s="41">
        <f>COUNTIF('Rencontres-agent'!D$1:D$22,B38)</f>
        <v>0</v>
      </c>
      <c r="L38" s="41">
        <f>COUNTIF('Rencontres-agent'!E$1:E$22,B38)</f>
        <v>0</v>
      </c>
      <c r="M38" s="41">
        <f>COUNTIF('Rencontres-agent'!F$1:F$22,B38)</f>
        <v>0</v>
      </c>
      <c r="N38" s="41">
        <f>COUNTIF('Rencontres-agent'!G$1:G$22,B38)</f>
        <v>0</v>
      </c>
      <c r="O38" s="41">
        <f>COUNTIF('Rencontres-agent'!H$1:H$22,B38)</f>
        <v>0</v>
      </c>
      <c r="P38" s="41">
        <f>COUNTIF('Rencontres-agent'!I$1:I$22,B38)</f>
        <v>0</v>
      </c>
      <c r="Q38" s="41">
        <f>COUNTIF('Rencontres-agent'!J$1:J$22,B38)</f>
        <v>0</v>
      </c>
      <c r="R38" s="41">
        <f>COUNTIF('Rencontres-agent'!K$1:K$22,B38)</f>
        <v>0</v>
      </c>
      <c r="S38" s="41">
        <f>COUNTIF('Rencontres-agent'!L$1:L$22,B38)</f>
        <v>0</v>
      </c>
      <c r="T38" s="41">
        <f>COUNTIF('Rencontres-agent'!M$1:M$22,B38)</f>
        <v>0</v>
      </c>
      <c r="U38" s="41">
        <f>COUNTIF('Rencontres-agent'!N$1:N$22,B38)</f>
        <v>0</v>
      </c>
      <c r="V38" s="41">
        <f>COUNTIF('Rencontres-agent'!O$1:O$22,B38)</f>
        <v>0</v>
      </c>
      <c r="W38" s="41">
        <f>COUNTIF('Rencontres-agent'!P$1:P$22,B38)</f>
        <v>0</v>
      </c>
      <c r="X38" s="41">
        <f>COUNTIF('Rencontres-agent'!Q$1:Q$22,B38)</f>
        <v>0</v>
      </c>
      <c r="Y38" s="41">
        <f>COUNTIF('Rencontres-agent'!R$1:R$22,B38)</f>
        <v>0</v>
      </c>
      <c r="Z38" s="41">
        <f>COUNTIF('Rencontres-agent'!S$1:S$22,B38)</f>
        <v>0</v>
      </c>
      <c r="AA38" s="41">
        <f>COUNTIF('Rencontres-agent'!T$1:T$22,B38)</f>
        <v>0</v>
      </c>
      <c r="AB38" s="41">
        <f>COUNTIF('Rencontres-agent'!U$1:U$22,B38)</f>
        <v>0</v>
      </c>
      <c r="AC38" s="41">
        <f>COUNTIF('Rencontres-agent'!V$1:V$22,B38)</f>
        <v>0</v>
      </c>
      <c r="AD38" s="41">
        <f>COUNTIF('Rencontres-agent'!W$1:W$22,B38)</f>
        <v>0</v>
      </c>
      <c r="AE38" s="41">
        <f>COUNTIF('Rencontres-agent'!X$1:X$22,B38)</f>
        <v>0</v>
      </c>
      <c r="AF38" s="41">
        <f>COUNTIF('Rencontres-agent'!Y$1:Y$22,B38)</f>
        <v>0</v>
      </c>
      <c r="AG38" s="41">
        <f>COUNTIF('Rencontres-agent'!Z$1:Z$22,B38)</f>
        <v>0</v>
      </c>
      <c r="AH38" s="41">
        <f>COUNTIF('Rencontres-agent'!AA$1:AA$22,B38)</f>
        <v>0</v>
      </c>
      <c r="AI38" s="41">
        <f>COUNTIF('Rencontres-agent'!AB$1:AB$22,B38)</f>
        <v>0</v>
      </c>
      <c r="AJ38" s="41">
        <f>COUNTIF('Rencontres-agent'!AC$1:AC$22,B38)</f>
        <v>0</v>
      </c>
      <c r="AK38" s="41">
        <f>COUNTIF('Rencontres-agent'!AD$1:AD$22,B38)</f>
        <v>0</v>
      </c>
      <c r="AL38" s="41">
        <f>COUNTIF('Rencontres-agent'!AE$1:AE$22,B38)</f>
        <v>0</v>
      </c>
      <c r="AM38" s="42">
        <f>COUNTIF('Rencontres-agent'!AF$1:AF$22,B38)</f>
        <v>0</v>
      </c>
    </row>
    <row r="39" spans="1:39" x14ac:dyDescent="0.25">
      <c r="A39" s="5" t="s">
        <v>36</v>
      </c>
      <c r="B39" s="3">
        <v>72317</v>
      </c>
      <c r="C39" s="28" t="s">
        <v>14</v>
      </c>
      <c r="D39" s="83">
        <f t="array" ref="D39">MAX(($H$1:$AM$1)*($H39:$AM39))</f>
        <v>43789</v>
      </c>
      <c r="E39" s="88">
        <f t="shared" si="4"/>
        <v>43789</v>
      </c>
      <c r="F39" s="58">
        <f t="shared" si="2"/>
        <v>1</v>
      </c>
      <c r="G39" s="36">
        <f t="shared" si="3"/>
        <v>1</v>
      </c>
      <c r="H39" s="50">
        <f>COUNTIF('Rencontres-agent'!A$1:A$22,B39)</f>
        <v>0</v>
      </c>
      <c r="I39" s="41">
        <f>COUNTIF('Rencontres-agent'!B$1:B$22,B39)</f>
        <v>0</v>
      </c>
      <c r="J39" s="41">
        <f>COUNTIF('Rencontres-agent'!C$1:C$22,B39)</f>
        <v>1</v>
      </c>
      <c r="K39" s="41">
        <f>COUNTIF('Rencontres-agent'!D$1:D$22,B39)</f>
        <v>0</v>
      </c>
      <c r="L39" s="41">
        <f>COUNTIF('Rencontres-agent'!E$1:E$22,B39)</f>
        <v>0</v>
      </c>
      <c r="M39" s="41">
        <f>COUNTIF('Rencontres-agent'!F$1:F$22,B39)</f>
        <v>0</v>
      </c>
      <c r="N39" s="41">
        <f>COUNTIF('Rencontres-agent'!G$1:G$22,B39)</f>
        <v>0</v>
      </c>
      <c r="O39" s="41">
        <f>COUNTIF('Rencontres-agent'!H$1:H$22,B39)</f>
        <v>0</v>
      </c>
      <c r="P39" s="41">
        <f>COUNTIF('Rencontres-agent'!I$1:I$22,B39)</f>
        <v>0</v>
      </c>
      <c r="Q39" s="41">
        <f>COUNTIF('Rencontres-agent'!J$1:J$22,B39)</f>
        <v>0</v>
      </c>
      <c r="R39" s="41">
        <f>COUNTIF('Rencontres-agent'!K$1:K$22,B39)</f>
        <v>0</v>
      </c>
      <c r="S39" s="41">
        <f>COUNTIF('Rencontres-agent'!L$1:L$22,B39)</f>
        <v>0</v>
      </c>
      <c r="T39" s="41">
        <f>COUNTIF('Rencontres-agent'!M$1:M$22,B39)</f>
        <v>0</v>
      </c>
      <c r="U39" s="41">
        <f>COUNTIF('Rencontres-agent'!N$1:N$22,B39)</f>
        <v>0</v>
      </c>
      <c r="V39" s="41">
        <f>COUNTIF('Rencontres-agent'!O$1:O$22,B39)</f>
        <v>0</v>
      </c>
      <c r="W39" s="41">
        <f>COUNTIF('Rencontres-agent'!P$1:P$22,B39)</f>
        <v>0</v>
      </c>
      <c r="X39" s="41">
        <f>COUNTIF('Rencontres-agent'!Q$1:Q$22,B39)</f>
        <v>0</v>
      </c>
      <c r="Y39" s="41">
        <f>COUNTIF('Rencontres-agent'!R$1:R$22,B39)</f>
        <v>0</v>
      </c>
      <c r="Z39" s="41">
        <f>COUNTIF('Rencontres-agent'!S$1:S$22,B39)</f>
        <v>0</v>
      </c>
      <c r="AA39" s="41">
        <f>COUNTIF('Rencontres-agent'!T$1:T$22,B39)</f>
        <v>0</v>
      </c>
      <c r="AB39" s="41">
        <f>COUNTIF('Rencontres-agent'!U$1:U$22,B39)</f>
        <v>0</v>
      </c>
      <c r="AC39" s="41">
        <f>COUNTIF('Rencontres-agent'!V$1:V$22,B39)</f>
        <v>0</v>
      </c>
      <c r="AD39" s="41">
        <f>COUNTIF('Rencontres-agent'!W$1:W$22,B39)</f>
        <v>0</v>
      </c>
      <c r="AE39" s="41">
        <f>COUNTIF('Rencontres-agent'!X$1:X$22,B39)</f>
        <v>0</v>
      </c>
      <c r="AF39" s="41">
        <f>COUNTIF('Rencontres-agent'!Y$1:Y$22,B39)</f>
        <v>0</v>
      </c>
      <c r="AG39" s="41">
        <f>COUNTIF('Rencontres-agent'!Z$1:Z$22,B39)</f>
        <v>0</v>
      </c>
      <c r="AH39" s="41">
        <f>COUNTIF('Rencontres-agent'!AA$1:AA$22,B39)</f>
        <v>0</v>
      </c>
      <c r="AI39" s="41">
        <f>COUNTIF('Rencontres-agent'!AB$1:AB$22,B39)</f>
        <v>0</v>
      </c>
      <c r="AJ39" s="41">
        <f>COUNTIF('Rencontres-agent'!AC$1:AC$22,B39)</f>
        <v>0</v>
      </c>
      <c r="AK39" s="41">
        <f>COUNTIF('Rencontres-agent'!AD$1:AD$22,B39)</f>
        <v>0</v>
      </c>
      <c r="AL39" s="41">
        <f>COUNTIF('Rencontres-agent'!AE$1:AE$22,B39)</f>
        <v>0</v>
      </c>
      <c r="AM39" s="42">
        <f>COUNTIF('Rencontres-agent'!AF$1:AF$22,B39)</f>
        <v>0</v>
      </c>
    </row>
    <row r="40" spans="1:39" x14ac:dyDescent="0.25">
      <c r="A40" s="4" t="s">
        <v>37</v>
      </c>
      <c r="B40" s="2">
        <v>72347</v>
      </c>
      <c r="C40" s="27" t="s">
        <v>14</v>
      </c>
      <c r="D40" s="82">
        <f t="array" ref="D40">MAX(($H$1:$AM$1)*($H40:$AM40))</f>
        <v>43789</v>
      </c>
      <c r="E40" s="88">
        <f t="shared" si="4"/>
        <v>43789</v>
      </c>
      <c r="F40" s="58">
        <f t="shared" si="2"/>
        <v>1</v>
      </c>
      <c r="G40" s="36">
        <f t="shared" si="3"/>
        <v>1</v>
      </c>
      <c r="H40" s="50">
        <f>COUNTIF('Rencontres-agent'!A$1:A$22,B40)</f>
        <v>0</v>
      </c>
      <c r="I40" s="41">
        <f>COUNTIF('Rencontres-agent'!B$1:B$22,B40)</f>
        <v>0</v>
      </c>
      <c r="J40" s="41">
        <f>COUNTIF('Rencontres-agent'!C$1:C$22,B40)</f>
        <v>1</v>
      </c>
      <c r="K40" s="41">
        <f>COUNTIF('Rencontres-agent'!D$1:D$22,B40)</f>
        <v>0</v>
      </c>
      <c r="L40" s="41">
        <f>COUNTIF('Rencontres-agent'!E$1:E$22,B40)</f>
        <v>0</v>
      </c>
      <c r="M40" s="41">
        <f>COUNTIF('Rencontres-agent'!F$1:F$22,B40)</f>
        <v>0</v>
      </c>
      <c r="N40" s="41">
        <f>COUNTIF('Rencontres-agent'!G$1:G$22,B40)</f>
        <v>0</v>
      </c>
      <c r="O40" s="41">
        <f>COUNTIF('Rencontres-agent'!H$1:H$22,B40)</f>
        <v>0</v>
      </c>
      <c r="P40" s="41">
        <f>COUNTIF('Rencontres-agent'!I$1:I$22,B40)</f>
        <v>0</v>
      </c>
      <c r="Q40" s="41">
        <f>COUNTIF('Rencontres-agent'!J$1:J$22,B40)</f>
        <v>0</v>
      </c>
      <c r="R40" s="41">
        <f>COUNTIF('Rencontres-agent'!K$1:K$22,B40)</f>
        <v>0</v>
      </c>
      <c r="S40" s="41">
        <f>COUNTIF('Rencontres-agent'!L$1:L$22,B40)</f>
        <v>0</v>
      </c>
      <c r="T40" s="41">
        <f>COUNTIF('Rencontres-agent'!M$1:M$22,B40)</f>
        <v>0</v>
      </c>
      <c r="U40" s="41">
        <f>COUNTIF('Rencontres-agent'!N$1:N$22,B40)</f>
        <v>0</v>
      </c>
      <c r="V40" s="41">
        <f>COUNTIF('Rencontres-agent'!O$1:O$22,B40)</f>
        <v>0</v>
      </c>
      <c r="W40" s="41">
        <f>COUNTIF('Rencontres-agent'!P$1:P$22,B40)</f>
        <v>0</v>
      </c>
      <c r="X40" s="41">
        <f>COUNTIF('Rencontres-agent'!Q$1:Q$22,B40)</f>
        <v>0</v>
      </c>
      <c r="Y40" s="41">
        <f>COUNTIF('Rencontres-agent'!R$1:R$22,B40)</f>
        <v>0</v>
      </c>
      <c r="Z40" s="41">
        <f>COUNTIF('Rencontres-agent'!S$1:S$22,B40)</f>
        <v>0</v>
      </c>
      <c r="AA40" s="41">
        <f>COUNTIF('Rencontres-agent'!T$1:T$22,B40)</f>
        <v>0</v>
      </c>
      <c r="AB40" s="41">
        <f>COUNTIF('Rencontres-agent'!U$1:U$22,B40)</f>
        <v>0</v>
      </c>
      <c r="AC40" s="41">
        <f>COUNTIF('Rencontres-agent'!V$1:V$22,B40)</f>
        <v>0</v>
      </c>
      <c r="AD40" s="41">
        <f>COUNTIF('Rencontres-agent'!W$1:W$22,B40)</f>
        <v>0</v>
      </c>
      <c r="AE40" s="41">
        <f>COUNTIF('Rencontres-agent'!X$1:X$22,B40)</f>
        <v>0</v>
      </c>
      <c r="AF40" s="41">
        <f>COUNTIF('Rencontres-agent'!Y$1:Y$22,B40)</f>
        <v>0</v>
      </c>
      <c r="AG40" s="41">
        <f>COUNTIF('Rencontres-agent'!Z$1:Z$22,B40)</f>
        <v>0</v>
      </c>
      <c r="AH40" s="41">
        <f>COUNTIF('Rencontres-agent'!AA$1:AA$22,B40)</f>
        <v>0</v>
      </c>
      <c r="AI40" s="41">
        <f>COUNTIF('Rencontres-agent'!AB$1:AB$22,B40)</f>
        <v>0</v>
      </c>
      <c r="AJ40" s="41">
        <f>COUNTIF('Rencontres-agent'!AC$1:AC$22,B40)</f>
        <v>0</v>
      </c>
      <c r="AK40" s="41">
        <f>COUNTIF('Rencontres-agent'!AD$1:AD$22,B40)</f>
        <v>0</v>
      </c>
      <c r="AL40" s="41">
        <f>COUNTIF('Rencontres-agent'!AE$1:AE$22,B40)</f>
        <v>0</v>
      </c>
      <c r="AM40" s="42">
        <f>COUNTIF('Rencontres-agent'!AF$1:AF$22,B40)</f>
        <v>0</v>
      </c>
    </row>
    <row r="41" spans="1:39" x14ac:dyDescent="0.25">
      <c r="A41" s="5" t="s">
        <v>38</v>
      </c>
      <c r="B41" s="3">
        <v>72358</v>
      </c>
      <c r="C41" s="28" t="s">
        <v>14</v>
      </c>
      <c r="D41" s="83">
        <f t="array" ref="D41">MAX(($H$1:$AM$1)*($H41:$AM41))</f>
        <v>43789</v>
      </c>
      <c r="E41" s="88">
        <f t="shared" si="4"/>
        <v>43789</v>
      </c>
      <c r="F41" s="58">
        <f t="shared" si="2"/>
        <v>1</v>
      </c>
      <c r="G41" s="36">
        <f t="shared" si="3"/>
        <v>1</v>
      </c>
      <c r="H41" s="50">
        <f>COUNTIF('Rencontres-agent'!A$1:A$22,B41)</f>
        <v>0</v>
      </c>
      <c r="I41" s="41">
        <f>COUNTIF('Rencontres-agent'!B$1:B$22,B41)</f>
        <v>0</v>
      </c>
      <c r="J41" s="41">
        <f>COUNTIF('Rencontres-agent'!C$1:C$22,B41)</f>
        <v>1</v>
      </c>
      <c r="K41" s="41">
        <f>COUNTIF('Rencontres-agent'!D$1:D$22,B41)</f>
        <v>0</v>
      </c>
      <c r="L41" s="41">
        <f>COUNTIF('Rencontres-agent'!E$1:E$22,B41)</f>
        <v>0</v>
      </c>
      <c r="M41" s="41">
        <f>COUNTIF('Rencontres-agent'!F$1:F$22,B41)</f>
        <v>0</v>
      </c>
      <c r="N41" s="41">
        <f>COUNTIF('Rencontres-agent'!G$1:G$22,B41)</f>
        <v>0</v>
      </c>
      <c r="O41" s="41">
        <f>COUNTIF('Rencontres-agent'!H$1:H$22,B41)</f>
        <v>0</v>
      </c>
      <c r="P41" s="41">
        <f>COUNTIF('Rencontres-agent'!I$1:I$22,B41)</f>
        <v>0</v>
      </c>
      <c r="Q41" s="41">
        <f>COUNTIF('Rencontres-agent'!J$1:J$22,B41)</f>
        <v>0</v>
      </c>
      <c r="R41" s="41">
        <f>COUNTIF('Rencontres-agent'!K$1:K$22,B41)</f>
        <v>0</v>
      </c>
      <c r="S41" s="41">
        <f>COUNTIF('Rencontres-agent'!L$1:L$22,B41)</f>
        <v>0</v>
      </c>
      <c r="T41" s="41">
        <f>COUNTIF('Rencontres-agent'!M$1:M$22,B41)</f>
        <v>0</v>
      </c>
      <c r="U41" s="41">
        <f>COUNTIF('Rencontres-agent'!N$1:N$22,B41)</f>
        <v>0</v>
      </c>
      <c r="V41" s="41">
        <f>COUNTIF('Rencontres-agent'!O$1:O$22,B41)</f>
        <v>0</v>
      </c>
      <c r="W41" s="41">
        <f>COUNTIF('Rencontres-agent'!P$1:P$22,B41)</f>
        <v>0</v>
      </c>
      <c r="X41" s="41">
        <f>COUNTIF('Rencontres-agent'!Q$1:Q$22,B41)</f>
        <v>0</v>
      </c>
      <c r="Y41" s="41">
        <f>COUNTIF('Rencontres-agent'!R$1:R$22,B41)</f>
        <v>0</v>
      </c>
      <c r="Z41" s="41">
        <f>COUNTIF('Rencontres-agent'!S$1:S$22,B41)</f>
        <v>0</v>
      </c>
      <c r="AA41" s="41">
        <f>COUNTIF('Rencontres-agent'!T$1:T$22,B41)</f>
        <v>0</v>
      </c>
      <c r="AB41" s="41">
        <f>COUNTIF('Rencontres-agent'!U$1:U$22,B41)</f>
        <v>0</v>
      </c>
      <c r="AC41" s="41">
        <f>COUNTIF('Rencontres-agent'!V$1:V$22,B41)</f>
        <v>0</v>
      </c>
      <c r="AD41" s="41">
        <f>COUNTIF('Rencontres-agent'!W$1:W$22,B41)</f>
        <v>0</v>
      </c>
      <c r="AE41" s="41">
        <f>COUNTIF('Rencontres-agent'!X$1:X$22,B41)</f>
        <v>0</v>
      </c>
      <c r="AF41" s="41">
        <f>COUNTIF('Rencontres-agent'!Y$1:Y$22,B41)</f>
        <v>0</v>
      </c>
      <c r="AG41" s="41">
        <f>COUNTIF('Rencontres-agent'!Z$1:Z$22,B41)</f>
        <v>0</v>
      </c>
      <c r="AH41" s="41">
        <f>COUNTIF('Rencontres-agent'!AA$1:AA$22,B41)</f>
        <v>0</v>
      </c>
      <c r="AI41" s="41">
        <f>COUNTIF('Rencontres-agent'!AB$1:AB$22,B41)</f>
        <v>0</v>
      </c>
      <c r="AJ41" s="41">
        <f>COUNTIF('Rencontres-agent'!AC$1:AC$22,B41)</f>
        <v>0</v>
      </c>
      <c r="AK41" s="41">
        <f>COUNTIF('Rencontres-agent'!AD$1:AD$22,B41)</f>
        <v>0</v>
      </c>
      <c r="AL41" s="41">
        <f>COUNTIF('Rencontres-agent'!AE$1:AE$22,B41)</f>
        <v>0</v>
      </c>
      <c r="AM41" s="42">
        <f>COUNTIF('Rencontres-agent'!AF$1:AF$22,B41)</f>
        <v>0</v>
      </c>
    </row>
    <row r="42" spans="1:39" x14ac:dyDescent="0.25">
      <c r="A42" s="4" t="s">
        <v>39</v>
      </c>
      <c r="B42" s="2">
        <v>72360</v>
      </c>
      <c r="C42" s="27" t="s">
        <v>14</v>
      </c>
      <c r="D42" s="82">
        <f t="array" ref="D42">MAX(($H$1:$AM$1)*($H42:$AM42))</f>
        <v>43789</v>
      </c>
      <c r="E42" s="88">
        <f t="shared" si="4"/>
        <v>43789</v>
      </c>
      <c r="F42" s="58">
        <f t="shared" si="2"/>
        <v>1</v>
      </c>
      <c r="G42" s="36">
        <f t="shared" si="3"/>
        <v>1</v>
      </c>
      <c r="H42" s="50">
        <f>COUNTIF('Rencontres-agent'!A$1:A$22,B42)</f>
        <v>0</v>
      </c>
      <c r="I42" s="41">
        <f>COUNTIF('Rencontres-agent'!B$1:B$22,B42)</f>
        <v>0</v>
      </c>
      <c r="J42" s="41">
        <f>COUNTIF('Rencontres-agent'!C$1:C$22,B42)</f>
        <v>1</v>
      </c>
      <c r="K42" s="41">
        <f>COUNTIF('Rencontres-agent'!D$1:D$22,B42)</f>
        <v>0</v>
      </c>
      <c r="L42" s="41">
        <f>COUNTIF('Rencontres-agent'!E$1:E$22,B42)</f>
        <v>0</v>
      </c>
      <c r="M42" s="41">
        <f>COUNTIF('Rencontres-agent'!F$1:F$22,B42)</f>
        <v>0</v>
      </c>
      <c r="N42" s="41">
        <f>COUNTIF('Rencontres-agent'!G$1:G$22,B42)</f>
        <v>0</v>
      </c>
      <c r="O42" s="41">
        <f>COUNTIF('Rencontres-agent'!H$1:H$22,B42)</f>
        <v>0</v>
      </c>
      <c r="P42" s="41">
        <f>COUNTIF('Rencontres-agent'!I$1:I$22,B42)</f>
        <v>0</v>
      </c>
      <c r="Q42" s="41">
        <f>COUNTIF('Rencontres-agent'!J$1:J$22,B42)</f>
        <v>0</v>
      </c>
      <c r="R42" s="41">
        <f>COUNTIF('Rencontres-agent'!K$1:K$22,B42)</f>
        <v>0</v>
      </c>
      <c r="S42" s="41">
        <f>COUNTIF('Rencontres-agent'!L$1:L$22,B42)</f>
        <v>0</v>
      </c>
      <c r="T42" s="41">
        <f>COUNTIF('Rencontres-agent'!M$1:M$22,B42)</f>
        <v>0</v>
      </c>
      <c r="U42" s="41">
        <f>COUNTIF('Rencontres-agent'!N$1:N$22,B42)</f>
        <v>0</v>
      </c>
      <c r="V42" s="41">
        <f>COUNTIF('Rencontres-agent'!O$1:O$22,B42)</f>
        <v>0</v>
      </c>
      <c r="W42" s="41">
        <f>COUNTIF('Rencontres-agent'!P$1:P$22,B42)</f>
        <v>0</v>
      </c>
      <c r="X42" s="41">
        <f>COUNTIF('Rencontres-agent'!Q$1:Q$22,B42)</f>
        <v>0</v>
      </c>
      <c r="Y42" s="41">
        <f>COUNTIF('Rencontres-agent'!R$1:R$22,B42)</f>
        <v>0</v>
      </c>
      <c r="Z42" s="41">
        <f>COUNTIF('Rencontres-agent'!S$1:S$22,B42)</f>
        <v>0</v>
      </c>
      <c r="AA42" s="41">
        <f>COUNTIF('Rencontres-agent'!T$1:T$22,B42)</f>
        <v>0</v>
      </c>
      <c r="AB42" s="41">
        <f>COUNTIF('Rencontres-agent'!U$1:U$22,B42)</f>
        <v>0</v>
      </c>
      <c r="AC42" s="41">
        <f>COUNTIF('Rencontres-agent'!V$1:V$22,B42)</f>
        <v>0</v>
      </c>
      <c r="AD42" s="41">
        <f>COUNTIF('Rencontres-agent'!W$1:W$22,B42)</f>
        <v>0</v>
      </c>
      <c r="AE42" s="41">
        <f>COUNTIF('Rencontres-agent'!X$1:X$22,B42)</f>
        <v>0</v>
      </c>
      <c r="AF42" s="41">
        <f>COUNTIF('Rencontres-agent'!Y$1:Y$22,B42)</f>
        <v>0</v>
      </c>
      <c r="AG42" s="41">
        <f>COUNTIF('Rencontres-agent'!Z$1:Z$22,B42)</f>
        <v>0</v>
      </c>
      <c r="AH42" s="41">
        <f>COUNTIF('Rencontres-agent'!AA$1:AA$22,B42)</f>
        <v>0</v>
      </c>
      <c r="AI42" s="41">
        <f>COUNTIF('Rencontres-agent'!AB$1:AB$22,B42)</f>
        <v>0</v>
      </c>
      <c r="AJ42" s="41">
        <f>COUNTIF('Rencontres-agent'!AC$1:AC$22,B42)</f>
        <v>0</v>
      </c>
      <c r="AK42" s="41">
        <f>COUNTIF('Rencontres-agent'!AD$1:AD$22,B42)</f>
        <v>0</v>
      </c>
      <c r="AL42" s="41">
        <f>COUNTIF('Rencontres-agent'!AE$1:AE$22,B42)</f>
        <v>0</v>
      </c>
      <c r="AM42" s="42">
        <f>COUNTIF('Rencontres-agent'!AF$1:AF$22,B42)</f>
        <v>0</v>
      </c>
    </row>
    <row r="43" spans="1:39" ht="15.75" thickBot="1" x14ac:dyDescent="0.3">
      <c r="A43" s="6" t="s">
        <v>40</v>
      </c>
      <c r="B43" s="7">
        <v>1788</v>
      </c>
      <c r="C43" s="29" t="s">
        <v>41</v>
      </c>
      <c r="D43" s="84">
        <f t="array" ref="D43">MAX(($H$1:$AM$1)*($H43:$AM43))</f>
        <v>0</v>
      </c>
      <c r="E43" s="89" t="str">
        <f t="shared" si="4"/>
        <v/>
      </c>
      <c r="F43" s="58">
        <f t="shared" si="2"/>
        <v>0</v>
      </c>
      <c r="G43" s="36">
        <f t="shared" si="3"/>
        <v>0</v>
      </c>
      <c r="H43" s="50">
        <f>COUNTIF('Rencontres-agent'!A$1:A$22,B43)</f>
        <v>0</v>
      </c>
      <c r="I43" s="41">
        <f>COUNTIF('Rencontres-agent'!B$1:B$22,B43)</f>
        <v>0</v>
      </c>
      <c r="J43" s="41">
        <f>COUNTIF('Rencontres-agent'!C$1:C$22,B43)</f>
        <v>0</v>
      </c>
      <c r="K43" s="41">
        <f>COUNTIF('Rencontres-agent'!D$1:D$22,B43)</f>
        <v>0</v>
      </c>
      <c r="L43" s="41">
        <f>COUNTIF('Rencontres-agent'!E$1:E$22,B43)</f>
        <v>0</v>
      </c>
      <c r="M43" s="41">
        <f>COUNTIF('Rencontres-agent'!F$1:F$22,B43)</f>
        <v>0</v>
      </c>
      <c r="N43" s="41">
        <f>COUNTIF('Rencontres-agent'!G$1:G$22,B43)</f>
        <v>0</v>
      </c>
      <c r="O43" s="41">
        <f>COUNTIF('Rencontres-agent'!H$1:H$22,B43)</f>
        <v>0</v>
      </c>
      <c r="P43" s="41">
        <f>COUNTIF('Rencontres-agent'!I$1:I$22,B43)</f>
        <v>0</v>
      </c>
      <c r="Q43" s="41">
        <f>COUNTIF('Rencontres-agent'!J$1:J$22,B43)</f>
        <v>0</v>
      </c>
      <c r="R43" s="41">
        <f>COUNTIF('Rencontres-agent'!K$1:K$22,B43)</f>
        <v>0</v>
      </c>
      <c r="S43" s="41">
        <f>COUNTIF('Rencontres-agent'!L$1:L$22,B43)</f>
        <v>0</v>
      </c>
      <c r="T43" s="41">
        <f>COUNTIF('Rencontres-agent'!M$1:M$22,B43)</f>
        <v>0</v>
      </c>
      <c r="U43" s="41">
        <f>COUNTIF('Rencontres-agent'!N$1:N$22,B43)</f>
        <v>0</v>
      </c>
      <c r="V43" s="41">
        <f>COUNTIF('Rencontres-agent'!O$1:O$22,B43)</f>
        <v>0</v>
      </c>
      <c r="W43" s="41">
        <f>COUNTIF('Rencontres-agent'!P$1:P$22,B43)</f>
        <v>0</v>
      </c>
      <c r="X43" s="41">
        <f>COUNTIF('Rencontres-agent'!Q$1:Q$22,B43)</f>
        <v>0</v>
      </c>
      <c r="Y43" s="41">
        <f>COUNTIF('Rencontres-agent'!R$1:R$22,B43)</f>
        <v>0</v>
      </c>
      <c r="Z43" s="41">
        <f>COUNTIF('Rencontres-agent'!S$1:S$22,B43)</f>
        <v>0</v>
      </c>
      <c r="AA43" s="41">
        <f>COUNTIF('Rencontres-agent'!T$1:T$22,B43)</f>
        <v>0</v>
      </c>
      <c r="AB43" s="41">
        <f>COUNTIF('Rencontres-agent'!U$1:U$22,B43)</f>
        <v>0</v>
      </c>
      <c r="AC43" s="41">
        <f>COUNTIF('Rencontres-agent'!V$1:V$22,B43)</f>
        <v>0</v>
      </c>
      <c r="AD43" s="41">
        <f>COUNTIF('Rencontres-agent'!W$1:W$22,B43)</f>
        <v>0</v>
      </c>
      <c r="AE43" s="41">
        <f>COUNTIF('Rencontres-agent'!X$1:X$22,B43)</f>
        <v>0</v>
      </c>
      <c r="AF43" s="41">
        <f>COUNTIF('Rencontres-agent'!Y$1:Y$22,B43)</f>
        <v>0</v>
      </c>
      <c r="AG43" s="41">
        <f>COUNTIF('Rencontres-agent'!Z$1:Z$22,B43)</f>
        <v>0</v>
      </c>
      <c r="AH43" s="41">
        <f>COUNTIF('Rencontres-agent'!AA$1:AA$22,B43)</f>
        <v>0</v>
      </c>
      <c r="AI43" s="41">
        <f>COUNTIF('Rencontres-agent'!AB$1:AB$22,B43)</f>
        <v>0</v>
      </c>
      <c r="AJ43" s="41">
        <f>COUNTIF('Rencontres-agent'!AC$1:AC$22,B43)</f>
        <v>0</v>
      </c>
      <c r="AK43" s="41">
        <f>COUNTIF('Rencontres-agent'!AD$1:AD$22,B43)</f>
        <v>0</v>
      </c>
      <c r="AL43" s="41">
        <f>COUNTIF('Rencontres-agent'!AE$1:AE$22,B43)</f>
        <v>0</v>
      </c>
      <c r="AM43" s="42">
        <f>COUNTIF('Rencontres-agent'!AF$1:AF$22,B43)</f>
        <v>0</v>
      </c>
    </row>
    <row r="44" spans="1:39" x14ac:dyDescent="0.25">
      <c r="A44" s="63" t="s">
        <v>83</v>
      </c>
      <c r="B44" s="63">
        <f>COUNTIF(F26:F43,"&lt;=1")</f>
        <v>18</v>
      </c>
      <c r="C44" s="65"/>
      <c r="D44" s="85"/>
      <c r="E44" s="34" t="s">
        <v>82</v>
      </c>
      <c r="F44" s="58">
        <f>COUNTIF(F26:F43,"&gt;=1")</f>
        <v>17</v>
      </c>
      <c r="G44" s="36"/>
      <c r="H44" s="50">
        <f>COUNTIF('Rencontres-agent'!A$1:A$22,B44)</f>
        <v>0</v>
      </c>
      <c r="I44" s="41">
        <f>COUNTIF('Rencontres-agent'!B$1:B$22,B44)</f>
        <v>0</v>
      </c>
      <c r="J44" s="41">
        <f>COUNTIF('Rencontres-agent'!C$1:C$22,B44)</f>
        <v>0</v>
      </c>
      <c r="K44" s="41">
        <f>COUNTIF('Rencontres-agent'!D$1:D$22,B44)</f>
        <v>0</v>
      </c>
      <c r="L44" s="41">
        <f>COUNTIF('Rencontres-agent'!E$1:E$22,B44)</f>
        <v>0</v>
      </c>
      <c r="M44" s="41">
        <f>COUNTIF('Rencontres-agent'!F$1:F$22,B44)</f>
        <v>0</v>
      </c>
      <c r="N44" s="41">
        <f>COUNTIF('Rencontres-agent'!G$1:G$22,B44)</f>
        <v>0</v>
      </c>
      <c r="O44" s="41">
        <f>COUNTIF('Rencontres-agent'!H$1:H$22,B44)</f>
        <v>0</v>
      </c>
      <c r="P44" s="41">
        <f>COUNTIF('Rencontres-agent'!I$1:I$22,B44)</f>
        <v>0</v>
      </c>
      <c r="Q44" s="41">
        <f>COUNTIF('Rencontres-agent'!J$1:J$22,B44)</f>
        <v>0</v>
      </c>
      <c r="R44" s="41">
        <f>COUNTIF('Rencontres-agent'!K$1:K$22,B44)</f>
        <v>0</v>
      </c>
      <c r="S44" s="41">
        <f>COUNTIF('Rencontres-agent'!L$1:L$22,B44)</f>
        <v>0</v>
      </c>
      <c r="T44" s="41">
        <f>COUNTIF('Rencontres-agent'!M$1:M$22,B44)</f>
        <v>0</v>
      </c>
      <c r="U44" s="41">
        <f>COUNTIF('Rencontres-agent'!N$1:N$22,B44)</f>
        <v>0</v>
      </c>
      <c r="V44" s="41">
        <f>COUNTIF('Rencontres-agent'!O$1:O$22,B44)</f>
        <v>0</v>
      </c>
      <c r="W44" s="41">
        <f>COUNTIF('Rencontres-agent'!P$1:P$22,B44)</f>
        <v>0</v>
      </c>
      <c r="X44" s="41">
        <f>COUNTIF('Rencontres-agent'!Q$1:Q$22,B44)</f>
        <v>0</v>
      </c>
      <c r="Y44" s="41">
        <f>COUNTIF('Rencontres-agent'!R$1:R$22,B44)</f>
        <v>0</v>
      </c>
      <c r="Z44" s="41">
        <f>COUNTIF('Rencontres-agent'!S$1:S$22,B44)</f>
        <v>0</v>
      </c>
      <c r="AA44" s="41">
        <f>COUNTIF('Rencontres-agent'!T$1:T$22,B44)</f>
        <v>0</v>
      </c>
      <c r="AB44" s="41">
        <f>COUNTIF('Rencontres-agent'!U$1:U$22,B44)</f>
        <v>0</v>
      </c>
      <c r="AC44" s="41">
        <f>COUNTIF('Rencontres-agent'!V$1:V$22,B44)</f>
        <v>0</v>
      </c>
      <c r="AD44" s="41">
        <f>COUNTIF('Rencontres-agent'!W$1:W$22,B44)</f>
        <v>0</v>
      </c>
      <c r="AE44" s="41">
        <f>COUNTIF('Rencontres-agent'!X$1:X$22,B44)</f>
        <v>0</v>
      </c>
      <c r="AF44" s="41">
        <f>COUNTIF('Rencontres-agent'!Y$1:Y$22,B44)</f>
        <v>0</v>
      </c>
      <c r="AG44" s="41">
        <f>COUNTIF('Rencontres-agent'!Z$1:Z$22,B44)</f>
        <v>0</v>
      </c>
      <c r="AH44" s="41">
        <f>COUNTIF('Rencontres-agent'!AA$1:AA$22,B44)</f>
        <v>0</v>
      </c>
      <c r="AI44" s="41">
        <f>COUNTIF('Rencontres-agent'!AB$1:AB$22,B44)</f>
        <v>0</v>
      </c>
      <c r="AJ44" s="41">
        <f>COUNTIF('Rencontres-agent'!AC$1:AC$22,B44)</f>
        <v>0</v>
      </c>
      <c r="AK44" s="41">
        <f>COUNTIF('Rencontres-agent'!AD$1:AD$22,B44)</f>
        <v>0</v>
      </c>
      <c r="AL44" s="41">
        <f>COUNTIF('Rencontres-agent'!AE$1:AE$22,B44)</f>
        <v>0</v>
      </c>
      <c r="AM44" s="42">
        <f>COUNTIF('Rencontres-agent'!AF$1:AF$22,B44)</f>
        <v>0</v>
      </c>
    </row>
    <row r="45" spans="1:39" ht="39.75" customHeight="1" thickBot="1" x14ac:dyDescent="0.3">
      <c r="A45" s="64"/>
      <c r="B45" s="64"/>
      <c r="C45" s="66"/>
      <c r="D45" s="53"/>
      <c r="E45" s="43" t="s">
        <v>81</v>
      </c>
      <c r="F45" s="62">
        <f>F44/B44</f>
        <v>0.94444444444444442</v>
      </c>
      <c r="G45" s="54">
        <f>SUM(G26:G43)</f>
        <v>17</v>
      </c>
      <c r="H45" s="50">
        <f>COUNTIF('Rencontres-agent'!A$1:A$22,B45)</f>
        <v>0</v>
      </c>
      <c r="I45" s="41">
        <f>COUNTIF('Rencontres-agent'!B$1:B$22,B45)</f>
        <v>0</v>
      </c>
      <c r="J45" s="41">
        <f>COUNTIF('Rencontres-agent'!C$1:C$22,B45)</f>
        <v>0</v>
      </c>
      <c r="K45" s="41">
        <f>COUNTIF('Rencontres-agent'!D$1:D$22,B45)</f>
        <v>0</v>
      </c>
      <c r="L45" s="41">
        <f>COUNTIF('Rencontres-agent'!E$1:E$22,B45)</f>
        <v>0</v>
      </c>
      <c r="M45" s="41">
        <f>COUNTIF('Rencontres-agent'!F$1:F$22,B45)</f>
        <v>0</v>
      </c>
      <c r="N45" s="41">
        <f>COUNTIF('Rencontres-agent'!G$1:G$22,B45)</f>
        <v>0</v>
      </c>
      <c r="O45" s="41">
        <f>COUNTIF('Rencontres-agent'!H$1:H$22,B45)</f>
        <v>0</v>
      </c>
      <c r="P45" s="41">
        <f>COUNTIF('Rencontres-agent'!I$1:I$22,B45)</f>
        <v>0</v>
      </c>
      <c r="Q45" s="41">
        <f>COUNTIF('Rencontres-agent'!J$1:J$22,B45)</f>
        <v>0</v>
      </c>
      <c r="R45" s="41">
        <f>COUNTIF('Rencontres-agent'!K$1:K$22,B45)</f>
        <v>0</v>
      </c>
      <c r="S45" s="41">
        <f>COUNTIF('Rencontres-agent'!L$1:L$22,B45)</f>
        <v>0</v>
      </c>
      <c r="T45" s="41">
        <f>COUNTIF('Rencontres-agent'!M$1:M$22,B45)</f>
        <v>0</v>
      </c>
      <c r="U45" s="41">
        <f>COUNTIF('Rencontres-agent'!N$1:N$22,B45)</f>
        <v>0</v>
      </c>
      <c r="V45" s="41">
        <f>COUNTIF('Rencontres-agent'!O$1:O$22,B45)</f>
        <v>0</v>
      </c>
      <c r="W45" s="41">
        <f>COUNTIF('Rencontres-agent'!P$1:P$22,B45)</f>
        <v>0</v>
      </c>
      <c r="X45" s="41">
        <f>COUNTIF('Rencontres-agent'!Q$1:Q$22,B45)</f>
        <v>0</v>
      </c>
      <c r="Y45" s="41">
        <f>COUNTIF('Rencontres-agent'!R$1:R$22,B45)</f>
        <v>0</v>
      </c>
      <c r="Z45" s="41">
        <f>COUNTIF('Rencontres-agent'!S$1:S$22,B45)</f>
        <v>0</v>
      </c>
      <c r="AA45" s="41">
        <f>COUNTIF('Rencontres-agent'!T$1:T$22,B45)</f>
        <v>0</v>
      </c>
      <c r="AB45" s="41">
        <f>COUNTIF('Rencontres-agent'!U$1:U$22,B45)</f>
        <v>0</v>
      </c>
      <c r="AC45" s="41">
        <f>COUNTIF('Rencontres-agent'!V$1:V$22,B45)</f>
        <v>0</v>
      </c>
      <c r="AD45" s="41">
        <f>COUNTIF('Rencontres-agent'!W$1:W$22,B45)</f>
        <v>0</v>
      </c>
      <c r="AE45" s="41">
        <f>COUNTIF('Rencontres-agent'!X$1:X$22,B45)</f>
        <v>0</v>
      </c>
      <c r="AF45" s="41">
        <f>COUNTIF('Rencontres-agent'!Y$1:Y$22,B45)</f>
        <v>0</v>
      </c>
      <c r="AG45" s="41">
        <f>COUNTIF('Rencontres-agent'!Z$1:Z$22,B45)</f>
        <v>0</v>
      </c>
      <c r="AH45" s="41">
        <f>COUNTIF('Rencontres-agent'!AA$1:AA$22,B45)</f>
        <v>0</v>
      </c>
      <c r="AI45" s="41">
        <f>COUNTIF('Rencontres-agent'!AB$1:AB$22,B45)</f>
        <v>0</v>
      </c>
      <c r="AJ45" s="41">
        <f>COUNTIF('Rencontres-agent'!AC$1:AC$22,B45)</f>
        <v>0</v>
      </c>
      <c r="AK45" s="41">
        <f>COUNTIF('Rencontres-agent'!AD$1:AD$22,B45)</f>
        <v>0</v>
      </c>
      <c r="AL45" s="41">
        <f>COUNTIF('Rencontres-agent'!AE$1:AE$22,B45)</f>
        <v>0</v>
      </c>
      <c r="AM45" s="42">
        <f>COUNTIF('Rencontres-agent'!AF$1:AF$22,B45)</f>
        <v>0</v>
      </c>
    </row>
    <row r="46" spans="1:39" ht="15.75" thickBot="1" x14ac:dyDescent="0.3">
      <c r="A46" s="67" t="s">
        <v>76</v>
      </c>
      <c r="B46" s="68"/>
      <c r="C46" s="69"/>
      <c r="D46" s="80"/>
      <c r="E46" s="55"/>
      <c r="F46" s="58">
        <f t="shared" si="2"/>
        <v>0</v>
      </c>
      <c r="G46" s="56">
        <f t="shared" ref="G46:G64" si="5">SUM(H46:AM46)</f>
        <v>0</v>
      </c>
      <c r="H46" s="47">
        <f>COUNTIF('Rencontres-agent'!A$1:A$22,B46)</f>
        <v>0</v>
      </c>
      <c r="I46" s="48">
        <f>COUNTIF('Rencontres-agent'!B$1:B$22,B46)</f>
        <v>0</v>
      </c>
      <c r="J46" s="48">
        <f>COUNTIF('Rencontres-agent'!C$1:C$22,B46)</f>
        <v>0</v>
      </c>
      <c r="K46" s="48">
        <f>COUNTIF('Rencontres-agent'!D$1:D$22,B46)</f>
        <v>0</v>
      </c>
      <c r="L46" s="48">
        <f>COUNTIF('Rencontres-agent'!E$1:E$22,B46)</f>
        <v>0</v>
      </c>
      <c r="M46" s="48">
        <f>COUNTIF('Rencontres-agent'!F$1:F$22,B46)</f>
        <v>0</v>
      </c>
      <c r="N46" s="48">
        <f>COUNTIF('Rencontres-agent'!G$1:G$22,B46)</f>
        <v>0</v>
      </c>
      <c r="O46" s="48">
        <f>COUNTIF('Rencontres-agent'!H$1:H$22,B46)</f>
        <v>0</v>
      </c>
      <c r="P46" s="48">
        <f>COUNTIF('Rencontres-agent'!I$1:I$22,B46)</f>
        <v>0</v>
      </c>
      <c r="Q46" s="48">
        <f>COUNTIF('Rencontres-agent'!J$1:J$22,B46)</f>
        <v>0</v>
      </c>
      <c r="R46" s="48">
        <f>COUNTIF('Rencontres-agent'!K$1:K$22,B46)</f>
        <v>0</v>
      </c>
      <c r="S46" s="48">
        <f>COUNTIF('Rencontres-agent'!L$1:L$22,B46)</f>
        <v>0</v>
      </c>
      <c r="T46" s="48">
        <f>COUNTIF('Rencontres-agent'!M$1:M$22,B46)</f>
        <v>0</v>
      </c>
      <c r="U46" s="48">
        <f>COUNTIF('Rencontres-agent'!N$1:N$22,B46)</f>
        <v>0</v>
      </c>
      <c r="V46" s="48">
        <f>COUNTIF('Rencontres-agent'!O$1:O$22,B46)</f>
        <v>0</v>
      </c>
      <c r="W46" s="48">
        <f>COUNTIF('Rencontres-agent'!P$1:P$22,B46)</f>
        <v>0</v>
      </c>
      <c r="X46" s="48">
        <f>COUNTIF('Rencontres-agent'!Q$1:Q$22,B46)</f>
        <v>0</v>
      </c>
      <c r="Y46" s="48">
        <f>COUNTIF('Rencontres-agent'!R$1:R$22,B46)</f>
        <v>0</v>
      </c>
      <c r="Z46" s="48">
        <f>COUNTIF('Rencontres-agent'!S$1:S$22,B46)</f>
        <v>0</v>
      </c>
      <c r="AA46" s="48">
        <f>COUNTIF('Rencontres-agent'!T$1:T$22,B46)</f>
        <v>0</v>
      </c>
      <c r="AB46" s="48">
        <f>COUNTIF('Rencontres-agent'!U$1:U$22,B46)</f>
        <v>0</v>
      </c>
      <c r="AC46" s="48">
        <f>COUNTIF('Rencontres-agent'!V$1:V$22,B46)</f>
        <v>0</v>
      </c>
      <c r="AD46" s="48">
        <f>COUNTIF('Rencontres-agent'!W$1:W$22,B46)</f>
        <v>0</v>
      </c>
      <c r="AE46" s="48">
        <f>COUNTIF('Rencontres-agent'!X$1:X$22,B46)</f>
        <v>0</v>
      </c>
      <c r="AF46" s="48">
        <f>COUNTIF('Rencontres-agent'!Y$1:Y$22,B46)</f>
        <v>0</v>
      </c>
      <c r="AG46" s="48">
        <f>COUNTIF('Rencontres-agent'!Z$1:Z$22,B46)</f>
        <v>0</v>
      </c>
      <c r="AH46" s="48">
        <f>COUNTIF('Rencontres-agent'!AA$1:AA$22,B46)</f>
        <v>0</v>
      </c>
      <c r="AI46" s="48">
        <f>COUNTIF('Rencontres-agent'!AB$1:AB$22,B46)</f>
        <v>0</v>
      </c>
      <c r="AJ46" s="48">
        <f>COUNTIF('Rencontres-agent'!AC$1:AC$22,B46)</f>
        <v>0</v>
      </c>
      <c r="AK46" s="48">
        <f>COUNTIF('Rencontres-agent'!AD$1:AD$22,B46)</f>
        <v>0</v>
      </c>
      <c r="AL46" s="48">
        <f>COUNTIF('Rencontres-agent'!AE$1:AE$22,B46)</f>
        <v>0</v>
      </c>
      <c r="AM46" s="49">
        <f>COUNTIF('Rencontres-agent'!AF$1:AF$22,B46)</f>
        <v>0</v>
      </c>
    </row>
    <row r="47" spans="1:39" x14ac:dyDescent="0.25">
      <c r="A47" s="8" t="s">
        <v>20</v>
      </c>
      <c r="B47" s="9" t="s">
        <v>21</v>
      </c>
      <c r="C47" s="26" t="s">
        <v>22</v>
      </c>
      <c r="D47" s="81"/>
      <c r="E47" s="34"/>
      <c r="F47" s="58">
        <f t="shared" si="2"/>
        <v>0</v>
      </c>
      <c r="G47" s="36">
        <f t="shared" si="5"/>
        <v>0</v>
      </c>
      <c r="H47" s="50">
        <f>COUNTIF('Rencontres-agent'!A$1:A$22,B47)</f>
        <v>0</v>
      </c>
      <c r="I47" s="41">
        <f>COUNTIF('Rencontres-agent'!B$1:B$22,B47)</f>
        <v>0</v>
      </c>
      <c r="J47" s="41">
        <f>COUNTIF('Rencontres-agent'!C$1:C$22,B47)</f>
        <v>0</v>
      </c>
      <c r="K47" s="41">
        <f>COUNTIF('Rencontres-agent'!D$1:D$22,B47)</f>
        <v>0</v>
      </c>
      <c r="L47" s="41">
        <f>COUNTIF('Rencontres-agent'!E$1:E$22,B47)</f>
        <v>0</v>
      </c>
      <c r="M47" s="41">
        <f>COUNTIF('Rencontres-agent'!F$1:F$22,B47)</f>
        <v>0</v>
      </c>
      <c r="N47" s="41">
        <f>COUNTIF('Rencontres-agent'!G$1:G$22,B47)</f>
        <v>0</v>
      </c>
      <c r="O47" s="41">
        <f>COUNTIF('Rencontres-agent'!H$1:H$22,B47)</f>
        <v>0</v>
      </c>
      <c r="P47" s="41">
        <f>COUNTIF('Rencontres-agent'!I$1:I$22,B47)</f>
        <v>0</v>
      </c>
      <c r="Q47" s="41">
        <f>COUNTIF('Rencontres-agent'!J$1:J$22,B47)</f>
        <v>0</v>
      </c>
      <c r="R47" s="41">
        <f>COUNTIF('Rencontres-agent'!K$1:K$22,B47)</f>
        <v>0</v>
      </c>
      <c r="S47" s="41">
        <f>COUNTIF('Rencontres-agent'!L$1:L$22,B47)</f>
        <v>0</v>
      </c>
      <c r="T47" s="41">
        <f>COUNTIF('Rencontres-agent'!M$1:M$22,B47)</f>
        <v>0</v>
      </c>
      <c r="U47" s="41">
        <f>COUNTIF('Rencontres-agent'!N$1:N$22,B47)</f>
        <v>0</v>
      </c>
      <c r="V47" s="41">
        <f>COUNTIF('Rencontres-agent'!O$1:O$22,B47)</f>
        <v>0</v>
      </c>
      <c r="W47" s="41">
        <f>COUNTIF('Rencontres-agent'!P$1:P$22,B47)</f>
        <v>0</v>
      </c>
      <c r="X47" s="41">
        <f>COUNTIF('Rencontres-agent'!Q$1:Q$22,B47)</f>
        <v>0</v>
      </c>
      <c r="Y47" s="41">
        <f>COUNTIF('Rencontres-agent'!R$1:R$22,B47)</f>
        <v>0</v>
      </c>
      <c r="Z47" s="41">
        <f>COUNTIF('Rencontres-agent'!S$1:S$22,B47)</f>
        <v>0</v>
      </c>
      <c r="AA47" s="41">
        <f>COUNTIF('Rencontres-agent'!T$1:T$22,B47)</f>
        <v>0</v>
      </c>
      <c r="AB47" s="41">
        <f>COUNTIF('Rencontres-agent'!U$1:U$22,B47)</f>
        <v>0</v>
      </c>
      <c r="AC47" s="41">
        <f>COUNTIF('Rencontres-agent'!V$1:V$22,B47)</f>
        <v>0</v>
      </c>
      <c r="AD47" s="41">
        <f>COUNTIF('Rencontres-agent'!W$1:W$22,B47)</f>
        <v>0</v>
      </c>
      <c r="AE47" s="41">
        <f>COUNTIF('Rencontres-agent'!X$1:X$22,B47)</f>
        <v>0</v>
      </c>
      <c r="AF47" s="41">
        <f>COUNTIF('Rencontres-agent'!Y$1:Y$22,B47)</f>
        <v>0</v>
      </c>
      <c r="AG47" s="41">
        <f>COUNTIF('Rencontres-agent'!Z$1:Z$22,B47)</f>
        <v>0</v>
      </c>
      <c r="AH47" s="41">
        <f>COUNTIF('Rencontres-agent'!AA$1:AA$22,B47)</f>
        <v>0</v>
      </c>
      <c r="AI47" s="41">
        <f>COUNTIF('Rencontres-agent'!AB$1:AB$22,B47)</f>
        <v>0</v>
      </c>
      <c r="AJ47" s="41">
        <f>COUNTIF('Rencontres-agent'!AC$1:AC$22,B47)</f>
        <v>0</v>
      </c>
      <c r="AK47" s="41">
        <f>COUNTIF('Rencontres-agent'!AD$1:AD$22,B47)</f>
        <v>0</v>
      </c>
      <c r="AL47" s="41">
        <f>COUNTIF('Rencontres-agent'!AE$1:AE$22,B47)</f>
        <v>0</v>
      </c>
      <c r="AM47" s="42">
        <f>COUNTIF('Rencontres-agent'!AF$1:AF$22,B47)</f>
        <v>0</v>
      </c>
    </row>
    <row r="48" spans="1:39" x14ac:dyDescent="0.25">
      <c r="A48" s="4" t="s">
        <v>42</v>
      </c>
      <c r="B48" s="2">
        <v>570</v>
      </c>
      <c r="C48" s="27" t="s">
        <v>1</v>
      </c>
      <c r="D48" s="82">
        <f t="array" ref="D48">MAX(($H$1:$AM$1)*($H48:$AM48))</f>
        <v>0</v>
      </c>
      <c r="E48" s="88" t="str">
        <f t="shared" ref="E48:E63" si="6">IF($D48&lt;&gt;0,$D48,"")</f>
        <v/>
      </c>
      <c r="F48" s="58">
        <f t="shared" si="2"/>
        <v>0</v>
      </c>
      <c r="G48" s="36">
        <f t="shared" si="5"/>
        <v>0</v>
      </c>
      <c r="H48" s="50">
        <f>COUNTIF('Rencontres-agent'!A$1:A$22,B48)</f>
        <v>0</v>
      </c>
      <c r="I48" s="41">
        <f>COUNTIF('Rencontres-agent'!B$1:B$22,B48)</f>
        <v>0</v>
      </c>
      <c r="J48" s="41">
        <f>COUNTIF('Rencontres-agent'!C$1:C$22,B48)</f>
        <v>0</v>
      </c>
      <c r="K48" s="41">
        <f>COUNTIF('Rencontres-agent'!D$1:D$22,B48)</f>
        <v>0</v>
      </c>
      <c r="L48" s="41">
        <f>COUNTIF('Rencontres-agent'!E$1:E$22,B48)</f>
        <v>0</v>
      </c>
      <c r="M48" s="41">
        <f>COUNTIF('Rencontres-agent'!F$1:F$22,B48)</f>
        <v>0</v>
      </c>
      <c r="N48" s="41">
        <f>COUNTIF('Rencontres-agent'!G$1:G$22,B48)</f>
        <v>0</v>
      </c>
      <c r="O48" s="41">
        <f>COUNTIF('Rencontres-agent'!H$1:H$22,B48)</f>
        <v>0</v>
      </c>
      <c r="P48" s="41">
        <f>COUNTIF('Rencontres-agent'!I$1:I$22,B48)</f>
        <v>0</v>
      </c>
      <c r="Q48" s="41">
        <f>COUNTIF('Rencontres-agent'!J$1:J$22,B48)</f>
        <v>0</v>
      </c>
      <c r="R48" s="41">
        <f>COUNTIF('Rencontres-agent'!K$1:K$22,B48)</f>
        <v>0</v>
      </c>
      <c r="S48" s="41">
        <f>COUNTIF('Rencontres-agent'!L$1:L$22,B48)</f>
        <v>0</v>
      </c>
      <c r="T48" s="41">
        <f>COUNTIF('Rencontres-agent'!M$1:M$22,B48)</f>
        <v>0</v>
      </c>
      <c r="U48" s="41">
        <f>COUNTIF('Rencontres-agent'!N$1:N$22,B48)</f>
        <v>0</v>
      </c>
      <c r="V48" s="41">
        <f>COUNTIF('Rencontres-agent'!O$1:O$22,B48)</f>
        <v>0</v>
      </c>
      <c r="W48" s="41">
        <f>COUNTIF('Rencontres-agent'!P$1:P$22,B48)</f>
        <v>0</v>
      </c>
      <c r="X48" s="41">
        <f>COUNTIF('Rencontres-agent'!Q$1:Q$22,B48)</f>
        <v>0</v>
      </c>
      <c r="Y48" s="41">
        <f>COUNTIF('Rencontres-agent'!R$1:R$22,B48)</f>
        <v>0</v>
      </c>
      <c r="Z48" s="41">
        <f>COUNTIF('Rencontres-agent'!S$1:S$22,B48)</f>
        <v>0</v>
      </c>
      <c r="AA48" s="41">
        <f>COUNTIF('Rencontres-agent'!T$1:T$22,B48)</f>
        <v>0</v>
      </c>
      <c r="AB48" s="41">
        <f>COUNTIF('Rencontres-agent'!U$1:U$22,B48)</f>
        <v>0</v>
      </c>
      <c r="AC48" s="41">
        <f>COUNTIF('Rencontres-agent'!V$1:V$22,B48)</f>
        <v>0</v>
      </c>
      <c r="AD48" s="41">
        <f>COUNTIF('Rencontres-agent'!W$1:W$22,B48)</f>
        <v>0</v>
      </c>
      <c r="AE48" s="41">
        <f>COUNTIF('Rencontres-agent'!X$1:X$22,B48)</f>
        <v>0</v>
      </c>
      <c r="AF48" s="41">
        <f>COUNTIF('Rencontres-agent'!Y$1:Y$22,B48)</f>
        <v>0</v>
      </c>
      <c r="AG48" s="41">
        <f>COUNTIF('Rencontres-agent'!Z$1:Z$22,B48)</f>
        <v>0</v>
      </c>
      <c r="AH48" s="41">
        <f>COUNTIF('Rencontres-agent'!AA$1:AA$22,B48)</f>
        <v>0</v>
      </c>
      <c r="AI48" s="41">
        <f>COUNTIF('Rencontres-agent'!AB$1:AB$22,B48)</f>
        <v>0</v>
      </c>
      <c r="AJ48" s="41">
        <f>COUNTIF('Rencontres-agent'!AC$1:AC$22,B48)</f>
        <v>0</v>
      </c>
      <c r="AK48" s="41">
        <f>COUNTIF('Rencontres-agent'!AD$1:AD$22,B48)</f>
        <v>0</v>
      </c>
      <c r="AL48" s="41">
        <f>COUNTIF('Rencontres-agent'!AE$1:AE$22,B48)</f>
        <v>0</v>
      </c>
      <c r="AM48" s="42">
        <f>COUNTIF('Rencontres-agent'!AF$1:AF$22,B48)</f>
        <v>0</v>
      </c>
    </row>
    <row r="49" spans="1:39" x14ac:dyDescent="0.25">
      <c r="A49" s="5" t="s">
        <v>43</v>
      </c>
      <c r="B49" s="3">
        <v>637</v>
      </c>
      <c r="C49" s="28" t="s">
        <v>1</v>
      </c>
      <c r="D49" s="83">
        <f t="array" ref="D49">MAX(($H$1:$AM$1)*($H49:$AM49))</f>
        <v>0</v>
      </c>
      <c r="E49" s="88" t="str">
        <f t="shared" si="6"/>
        <v/>
      </c>
      <c r="F49" s="58">
        <f t="shared" si="2"/>
        <v>0</v>
      </c>
      <c r="G49" s="36">
        <f t="shared" si="5"/>
        <v>0</v>
      </c>
      <c r="H49" s="50">
        <f>COUNTIF('Rencontres-agent'!A$1:A$22,B49)</f>
        <v>0</v>
      </c>
      <c r="I49" s="41">
        <f>COUNTIF('Rencontres-agent'!B$1:B$22,B49)</f>
        <v>0</v>
      </c>
      <c r="J49" s="41">
        <f>COUNTIF('Rencontres-agent'!C$1:C$22,B49)</f>
        <v>0</v>
      </c>
      <c r="K49" s="41">
        <f>COUNTIF('Rencontres-agent'!D$1:D$22,B49)</f>
        <v>0</v>
      </c>
      <c r="L49" s="41">
        <f>COUNTIF('Rencontres-agent'!E$1:E$22,B49)</f>
        <v>0</v>
      </c>
      <c r="M49" s="41">
        <f>COUNTIF('Rencontres-agent'!F$1:F$22,B49)</f>
        <v>0</v>
      </c>
      <c r="N49" s="41">
        <f>COUNTIF('Rencontres-agent'!G$1:G$22,B49)</f>
        <v>0</v>
      </c>
      <c r="O49" s="41">
        <f>COUNTIF('Rencontres-agent'!H$1:H$22,B49)</f>
        <v>0</v>
      </c>
      <c r="P49" s="41">
        <f>COUNTIF('Rencontres-agent'!I$1:I$22,B49)</f>
        <v>0</v>
      </c>
      <c r="Q49" s="41">
        <f>COUNTIF('Rencontres-agent'!J$1:J$22,B49)</f>
        <v>0</v>
      </c>
      <c r="R49" s="41">
        <f>COUNTIF('Rencontres-agent'!K$1:K$22,B49)</f>
        <v>0</v>
      </c>
      <c r="S49" s="41">
        <f>COUNTIF('Rencontres-agent'!L$1:L$22,B49)</f>
        <v>0</v>
      </c>
      <c r="T49" s="41">
        <f>COUNTIF('Rencontres-agent'!M$1:M$22,B49)</f>
        <v>0</v>
      </c>
      <c r="U49" s="41">
        <f>COUNTIF('Rencontres-agent'!N$1:N$22,B49)</f>
        <v>0</v>
      </c>
      <c r="V49" s="41">
        <f>COUNTIF('Rencontres-agent'!O$1:O$22,B49)</f>
        <v>0</v>
      </c>
      <c r="W49" s="41">
        <f>COUNTIF('Rencontres-agent'!P$1:P$22,B49)</f>
        <v>0</v>
      </c>
      <c r="X49" s="41">
        <f>COUNTIF('Rencontres-agent'!Q$1:Q$22,B49)</f>
        <v>0</v>
      </c>
      <c r="Y49" s="41">
        <f>COUNTIF('Rencontres-agent'!R$1:R$22,B49)</f>
        <v>0</v>
      </c>
      <c r="Z49" s="41">
        <f>COUNTIF('Rencontres-agent'!S$1:S$22,B49)</f>
        <v>0</v>
      </c>
      <c r="AA49" s="41">
        <f>COUNTIF('Rencontres-agent'!T$1:T$22,B49)</f>
        <v>0</v>
      </c>
      <c r="AB49" s="41">
        <f>COUNTIF('Rencontres-agent'!U$1:U$22,B49)</f>
        <v>0</v>
      </c>
      <c r="AC49" s="41">
        <f>COUNTIF('Rencontres-agent'!V$1:V$22,B49)</f>
        <v>0</v>
      </c>
      <c r="AD49" s="41">
        <f>COUNTIF('Rencontres-agent'!W$1:W$22,B49)</f>
        <v>0</v>
      </c>
      <c r="AE49" s="41">
        <f>COUNTIF('Rencontres-agent'!X$1:X$22,B49)</f>
        <v>0</v>
      </c>
      <c r="AF49" s="41">
        <f>COUNTIF('Rencontres-agent'!Y$1:Y$22,B49)</f>
        <v>0</v>
      </c>
      <c r="AG49" s="41">
        <f>COUNTIF('Rencontres-agent'!Z$1:Z$22,B49)</f>
        <v>0</v>
      </c>
      <c r="AH49" s="41">
        <f>COUNTIF('Rencontres-agent'!AA$1:AA$22,B49)</f>
        <v>0</v>
      </c>
      <c r="AI49" s="41">
        <f>COUNTIF('Rencontres-agent'!AB$1:AB$22,B49)</f>
        <v>0</v>
      </c>
      <c r="AJ49" s="41">
        <f>COUNTIF('Rencontres-agent'!AC$1:AC$22,B49)</f>
        <v>0</v>
      </c>
      <c r="AK49" s="41">
        <f>COUNTIF('Rencontres-agent'!AD$1:AD$22,B49)</f>
        <v>0</v>
      </c>
      <c r="AL49" s="41">
        <f>COUNTIF('Rencontres-agent'!AE$1:AE$22,B49)</f>
        <v>0</v>
      </c>
      <c r="AM49" s="42">
        <f>COUNTIF('Rencontres-agent'!AF$1:AF$22,B49)</f>
        <v>0</v>
      </c>
    </row>
    <row r="50" spans="1:39" x14ac:dyDescent="0.25">
      <c r="A50" s="4" t="s">
        <v>44</v>
      </c>
      <c r="B50" s="2">
        <v>1534</v>
      </c>
      <c r="C50" s="27" t="s">
        <v>1</v>
      </c>
      <c r="D50" s="82">
        <f t="array" ref="D50">MAX(($H$1:$AM$1)*($H50:$AM50))</f>
        <v>0</v>
      </c>
      <c r="E50" s="88" t="str">
        <f t="shared" si="6"/>
        <v/>
      </c>
      <c r="F50" s="58">
        <f t="shared" si="2"/>
        <v>0</v>
      </c>
      <c r="G50" s="36">
        <f t="shared" si="5"/>
        <v>0</v>
      </c>
      <c r="H50" s="50">
        <f>COUNTIF('Rencontres-agent'!A$1:A$22,B50)</f>
        <v>0</v>
      </c>
      <c r="I50" s="41">
        <f>COUNTIF('Rencontres-agent'!B$1:B$22,B50)</f>
        <v>0</v>
      </c>
      <c r="J50" s="41">
        <f>COUNTIF('Rencontres-agent'!C$1:C$22,B50)</f>
        <v>0</v>
      </c>
      <c r="K50" s="41">
        <f>COUNTIF('Rencontres-agent'!D$1:D$22,B50)</f>
        <v>0</v>
      </c>
      <c r="L50" s="41">
        <f>COUNTIF('Rencontres-agent'!E$1:E$22,B50)</f>
        <v>0</v>
      </c>
      <c r="M50" s="41">
        <f>COUNTIF('Rencontres-agent'!F$1:F$22,B50)</f>
        <v>0</v>
      </c>
      <c r="N50" s="41">
        <f>COUNTIF('Rencontres-agent'!G$1:G$22,B50)</f>
        <v>0</v>
      </c>
      <c r="O50" s="41">
        <f>COUNTIF('Rencontres-agent'!H$1:H$22,B50)</f>
        <v>0</v>
      </c>
      <c r="P50" s="41">
        <f>COUNTIF('Rencontres-agent'!I$1:I$22,B50)</f>
        <v>0</v>
      </c>
      <c r="Q50" s="41">
        <f>COUNTIF('Rencontres-agent'!J$1:J$22,B50)</f>
        <v>0</v>
      </c>
      <c r="R50" s="41">
        <f>COUNTIF('Rencontres-agent'!K$1:K$22,B50)</f>
        <v>0</v>
      </c>
      <c r="S50" s="41">
        <f>COUNTIF('Rencontres-agent'!L$1:L$22,B50)</f>
        <v>0</v>
      </c>
      <c r="T50" s="41">
        <f>COUNTIF('Rencontres-agent'!M$1:M$22,B50)</f>
        <v>0</v>
      </c>
      <c r="U50" s="41">
        <f>COUNTIF('Rencontres-agent'!N$1:N$22,B50)</f>
        <v>0</v>
      </c>
      <c r="V50" s="41">
        <f>COUNTIF('Rencontres-agent'!O$1:O$22,B50)</f>
        <v>0</v>
      </c>
      <c r="W50" s="41">
        <f>COUNTIF('Rencontres-agent'!P$1:P$22,B50)</f>
        <v>0</v>
      </c>
      <c r="X50" s="41">
        <f>COUNTIF('Rencontres-agent'!Q$1:Q$22,B50)</f>
        <v>0</v>
      </c>
      <c r="Y50" s="41">
        <f>COUNTIF('Rencontres-agent'!R$1:R$22,B50)</f>
        <v>0</v>
      </c>
      <c r="Z50" s="41">
        <f>COUNTIF('Rencontres-agent'!S$1:S$22,B50)</f>
        <v>0</v>
      </c>
      <c r="AA50" s="41">
        <f>COUNTIF('Rencontres-agent'!T$1:T$22,B50)</f>
        <v>0</v>
      </c>
      <c r="AB50" s="41">
        <f>COUNTIF('Rencontres-agent'!U$1:U$22,B50)</f>
        <v>0</v>
      </c>
      <c r="AC50" s="41">
        <f>COUNTIF('Rencontres-agent'!V$1:V$22,B50)</f>
        <v>0</v>
      </c>
      <c r="AD50" s="41">
        <f>COUNTIF('Rencontres-agent'!W$1:W$22,B50)</f>
        <v>0</v>
      </c>
      <c r="AE50" s="41">
        <f>COUNTIF('Rencontres-agent'!X$1:X$22,B50)</f>
        <v>0</v>
      </c>
      <c r="AF50" s="41">
        <f>COUNTIF('Rencontres-agent'!Y$1:Y$22,B50)</f>
        <v>0</v>
      </c>
      <c r="AG50" s="41">
        <f>COUNTIF('Rencontres-agent'!Z$1:Z$22,B50)</f>
        <v>0</v>
      </c>
      <c r="AH50" s="41">
        <f>COUNTIF('Rencontres-agent'!AA$1:AA$22,B50)</f>
        <v>0</v>
      </c>
      <c r="AI50" s="41">
        <f>COUNTIF('Rencontres-agent'!AB$1:AB$22,B50)</f>
        <v>0</v>
      </c>
      <c r="AJ50" s="41">
        <f>COUNTIF('Rencontres-agent'!AC$1:AC$22,B50)</f>
        <v>0</v>
      </c>
      <c r="AK50" s="41">
        <f>COUNTIF('Rencontres-agent'!AD$1:AD$22,B50)</f>
        <v>0</v>
      </c>
      <c r="AL50" s="41">
        <f>COUNTIF('Rencontres-agent'!AE$1:AE$22,B50)</f>
        <v>0</v>
      </c>
      <c r="AM50" s="42">
        <f>COUNTIF('Rencontres-agent'!AF$1:AF$22,B50)</f>
        <v>0</v>
      </c>
    </row>
    <row r="51" spans="1:39" x14ac:dyDescent="0.25">
      <c r="A51" s="5" t="s">
        <v>45</v>
      </c>
      <c r="B51" s="3">
        <v>1571</v>
      </c>
      <c r="C51" s="28" t="s">
        <v>1</v>
      </c>
      <c r="D51" s="83">
        <f t="array" ref="D51">MAX(($H$1:$AM$1)*($H51:$AM51))</f>
        <v>0</v>
      </c>
      <c r="E51" s="88" t="str">
        <f t="shared" si="6"/>
        <v/>
      </c>
      <c r="F51" s="58">
        <f t="shared" si="2"/>
        <v>0</v>
      </c>
      <c r="G51" s="36">
        <f t="shared" si="5"/>
        <v>0</v>
      </c>
      <c r="H51" s="50">
        <f>COUNTIF('Rencontres-agent'!A$1:A$22,B51)</f>
        <v>0</v>
      </c>
      <c r="I51" s="41">
        <f>COUNTIF('Rencontres-agent'!B$1:B$22,B51)</f>
        <v>0</v>
      </c>
      <c r="J51" s="41">
        <f>COUNTIF('Rencontres-agent'!C$1:C$22,B51)</f>
        <v>0</v>
      </c>
      <c r="K51" s="41">
        <f>COUNTIF('Rencontres-agent'!D$1:D$22,B51)</f>
        <v>0</v>
      </c>
      <c r="L51" s="41">
        <f>COUNTIF('Rencontres-agent'!E$1:E$22,B51)</f>
        <v>0</v>
      </c>
      <c r="M51" s="41">
        <f>COUNTIF('Rencontres-agent'!F$1:F$22,B51)</f>
        <v>0</v>
      </c>
      <c r="N51" s="41">
        <f>COUNTIF('Rencontres-agent'!G$1:G$22,B51)</f>
        <v>0</v>
      </c>
      <c r="O51" s="41">
        <f>COUNTIF('Rencontres-agent'!H$1:H$22,B51)</f>
        <v>0</v>
      </c>
      <c r="P51" s="41">
        <f>COUNTIF('Rencontres-agent'!I$1:I$22,B51)</f>
        <v>0</v>
      </c>
      <c r="Q51" s="41">
        <f>COUNTIF('Rencontres-agent'!J$1:J$22,B51)</f>
        <v>0</v>
      </c>
      <c r="R51" s="41">
        <f>COUNTIF('Rencontres-agent'!K$1:K$22,B51)</f>
        <v>0</v>
      </c>
      <c r="S51" s="41">
        <f>COUNTIF('Rencontres-agent'!L$1:L$22,B51)</f>
        <v>0</v>
      </c>
      <c r="T51" s="41">
        <f>COUNTIF('Rencontres-agent'!M$1:M$22,B51)</f>
        <v>0</v>
      </c>
      <c r="U51" s="41">
        <f>COUNTIF('Rencontres-agent'!N$1:N$22,B51)</f>
        <v>0</v>
      </c>
      <c r="V51" s="41">
        <f>COUNTIF('Rencontres-agent'!O$1:O$22,B51)</f>
        <v>0</v>
      </c>
      <c r="W51" s="41">
        <f>COUNTIF('Rencontres-agent'!P$1:P$22,B51)</f>
        <v>0</v>
      </c>
      <c r="X51" s="41">
        <f>COUNTIF('Rencontres-agent'!Q$1:Q$22,B51)</f>
        <v>0</v>
      </c>
      <c r="Y51" s="41">
        <f>COUNTIF('Rencontres-agent'!R$1:R$22,B51)</f>
        <v>0</v>
      </c>
      <c r="Z51" s="41">
        <f>COUNTIF('Rencontres-agent'!S$1:S$22,B51)</f>
        <v>0</v>
      </c>
      <c r="AA51" s="41">
        <f>COUNTIF('Rencontres-agent'!T$1:T$22,B51)</f>
        <v>0</v>
      </c>
      <c r="AB51" s="41">
        <f>COUNTIF('Rencontres-agent'!U$1:U$22,B51)</f>
        <v>0</v>
      </c>
      <c r="AC51" s="41">
        <f>COUNTIF('Rencontres-agent'!V$1:V$22,B51)</f>
        <v>0</v>
      </c>
      <c r="AD51" s="41">
        <f>COUNTIF('Rencontres-agent'!W$1:W$22,B51)</f>
        <v>0</v>
      </c>
      <c r="AE51" s="41">
        <f>COUNTIF('Rencontres-agent'!X$1:X$22,B51)</f>
        <v>0</v>
      </c>
      <c r="AF51" s="41">
        <f>COUNTIF('Rencontres-agent'!Y$1:Y$22,B51)</f>
        <v>0</v>
      </c>
      <c r="AG51" s="41">
        <f>COUNTIF('Rencontres-agent'!Z$1:Z$22,B51)</f>
        <v>0</v>
      </c>
      <c r="AH51" s="41">
        <f>COUNTIF('Rencontres-agent'!AA$1:AA$22,B51)</f>
        <v>0</v>
      </c>
      <c r="AI51" s="41">
        <f>COUNTIF('Rencontres-agent'!AB$1:AB$22,B51)</f>
        <v>0</v>
      </c>
      <c r="AJ51" s="41">
        <f>COUNTIF('Rencontres-agent'!AC$1:AC$22,B51)</f>
        <v>0</v>
      </c>
      <c r="AK51" s="41">
        <f>COUNTIF('Rencontres-agent'!AD$1:AD$22,B51)</f>
        <v>0</v>
      </c>
      <c r="AL51" s="41">
        <f>COUNTIF('Rencontres-agent'!AE$1:AE$22,B51)</f>
        <v>0</v>
      </c>
      <c r="AM51" s="42">
        <f>COUNTIF('Rencontres-agent'!AF$1:AF$22,B51)</f>
        <v>0</v>
      </c>
    </row>
    <row r="52" spans="1:39" x14ac:dyDescent="0.25">
      <c r="A52" s="4" t="s">
        <v>46</v>
      </c>
      <c r="B52" s="2">
        <v>2137</v>
      </c>
      <c r="C52" s="27" t="s">
        <v>1</v>
      </c>
      <c r="D52" s="82">
        <f t="array" ref="D52">MAX(($H$1:$AM$1)*($H52:$AM52))</f>
        <v>0</v>
      </c>
      <c r="E52" s="88" t="str">
        <f t="shared" si="6"/>
        <v/>
      </c>
      <c r="F52" s="58">
        <f t="shared" si="2"/>
        <v>0</v>
      </c>
      <c r="G52" s="36">
        <f t="shared" si="5"/>
        <v>0</v>
      </c>
      <c r="H52" s="50">
        <f>COUNTIF('Rencontres-agent'!A$1:A$22,B52)</f>
        <v>0</v>
      </c>
      <c r="I52" s="41">
        <f>COUNTIF('Rencontres-agent'!B$1:B$22,B52)</f>
        <v>0</v>
      </c>
      <c r="J52" s="41">
        <f>COUNTIF('Rencontres-agent'!C$1:C$22,B52)</f>
        <v>0</v>
      </c>
      <c r="K52" s="41">
        <f>COUNTIF('Rencontres-agent'!D$1:D$22,B52)</f>
        <v>0</v>
      </c>
      <c r="L52" s="41">
        <f>COUNTIF('Rencontres-agent'!E$1:E$22,B52)</f>
        <v>0</v>
      </c>
      <c r="M52" s="41">
        <f>COUNTIF('Rencontres-agent'!F$1:F$22,B52)</f>
        <v>0</v>
      </c>
      <c r="N52" s="41">
        <f>COUNTIF('Rencontres-agent'!G$1:G$22,B52)</f>
        <v>0</v>
      </c>
      <c r="O52" s="41">
        <f>COUNTIF('Rencontres-agent'!H$1:H$22,B52)</f>
        <v>0</v>
      </c>
      <c r="P52" s="41">
        <f>COUNTIF('Rencontres-agent'!I$1:I$22,B52)</f>
        <v>0</v>
      </c>
      <c r="Q52" s="41">
        <f>COUNTIF('Rencontres-agent'!J$1:J$22,B52)</f>
        <v>0</v>
      </c>
      <c r="R52" s="41">
        <f>COUNTIF('Rencontres-agent'!K$1:K$22,B52)</f>
        <v>0</v>
      </c>
      <c r="S52" s="41">
        <f>COUNTIF('Rencontres-agent'!L$1:L$22,B52)</f>
        <v>0</v>
      </c>
      <c r="T52" s="41">
        <f>COUNTIF('Rencontres-agent'!M$1:M$22,B52)</f>
        <v>0</v>
      </c>
      <c r="U52" s="41">
        <f>COUNTIF('Rencontres-agent'!N$1:N$22,B52)</f>
        <v>0</v>
      </c>
      <c r="V52" s="41">
        <f>COUNTIF('Rencontres-agent'!O$1:O$22,B52)</f>
        <v>0</v>
      </c>
      <c r="W52" s="41">
        <f>COUNTIF('Rencontres-agent'!P$1:P$22,B52)</f>
        <v>0</v>
      </c>
      <c r="X52" s="41">
        <f>COUNTIF('Rencontres-agent'!Q$1:Q$22,B52)</f>
        <v>0</v>
      </c>
      <c r="Y52" s="41">
        <f>COUNTIF('Rencontres-agent'!R$1:R$22,B52)</f>
        <v>0</v>
      </c>
      <c r="Z52" s="41">
        <f>COUNTIF('Rencontres-agent'!S$1:S$22,B52)</f>
        <v>0</v>
      </c>
      <c r="AA52" s="41">
        <f>COUNTIF('Rencontres-agent'!T$1:T$22,B52)</f>
        <v>0</v>
      </c>
      <c r="AB52" s="41">
        <f>COUNTIF('Rencontres-agent'!U$1:U$22,B52)</f>
        <v>0</v>
      </c>
      <c r="AC52" s="41">
        <f>COUNTIF('Rencontres-agent'!V$1:V$22,B52)</f>
        <v>0</v>
      </c>
      <c r="AD52" s="41">
        <f>COUNTIF('Rencontres-agent'!W$1:W$22,B52)</f>
        <v>0</v>
      </c>
      <c r="AE52" s="41">
        <f>COUNTIF('Rencontres-agent'!X$1:X$22,B52)</f>
        <v>0</v>
      </c>
      <c r="AF52" s="41">
        <f>COUNTIF('Rencontres-agent'!Y$1:Y$22,B52)</f>
        <v>0</v>
      </c>
      <c r="AG52" s="41">
        <f>COUNTIF('Rencontres-agent'!Z$1:Z$22,B52)</f>
        <v>0</v>
      </c>
      <c r="AH52" s="41">
        <f>COUNTIF('Rencontres-agent'!AA$1:AA$22,B52)</f>
        <v>0</v>
      </c>
      <c r="AI52" s="41">
        <f>COUNTIF('Rencontres-agent'!AB$1:AB$22,B52)</f>
        <v>0</v>
      </c>
      <c r="AJ52" s="41">
        <f>COUNTIF('Rencontres-agent'!AC$1:AC$22,B52)</f>
        <v>0</v>
      </c>
      <c r="AK52" s="41">
        <f>COUNTIF('Rencontres-agent'!AD$1:AD$22,B52)</f>
        <v>0</v>
      </c>
      <c r="AL52" s="41">
        <f>COUNTIF('Rencontres-agent'!AE$1:AE$22,B52)</f>
        <v>0</v>
      </c>
      <c r="AM52" s="42">
        <f>COUNTIF('Rencontres-agent'!AF$1:AF$22,B52)</f>
        <v>0</v>
      </c>
    </row>
    <row r="53" spans="1:39" x14ac:dyDescent="0.25">
      <c r="A53" s="5" t="s">
        <v>47</v>
      </c>
      <c r="B53" s="3">
        <v>2259</v>
      </c>
      <c r="C53" s="28" t="s">
        <v>1</v>
      </c>
      <c r="D53" s="83">
        <f t="array" ref="D53">MAX(($H$1:$AM$1)*($H53:$AM53))</f>
        <v>0</v>
      </c>
      <c r="E53" s="88" t="str">
        <f t="shared" si="6"/>
        <v/>
      </c>
      <c r="F53" s="58">
        <f t="shared" si="2"/>
        <v>0</v>
      </c>
      <c r="G53" s="36">
        <f t="shared" si="5"/>
        <v>0</v>
      </c>
      <c r="H53" s="50">
        <f>COUNTIF('Rencontres-agent'!A$1:A$22,B53)</f>
        <v>0</v>
      </c>
      <c r="I53" s="41">
        <f>COUNTIF('Rencontres-agent'!B$1:B$22,B53)</f>
        <v>0</v>
      </c>
      <c r="J53" s="41">
        <f>COUNTIF('Rencontres-agent'!C$1:C$22,B53)</f>
        <v>0</v>
      </c>
      <c r="K53" s="41">
        <f>COUNTIF('Rencontres-agent'!D$1:D$22,B53)</f>
        <v>0</v>
      </c>
      <c r="L53" s="41">
        <f>COUNTIF('Rencontres-agent'!E$1:E$22,B53)</f>
        <v>0</v>
      </c>
      <c r="M53" s="41">
        <f>COUNTIF('Rencontres-agent'!F$1:F$22,B53)</f>
        <v>0</v>
      </c>
      <c r="N53" s="41">
        <f>COUNTIF('Rencontres-agent'!G$1:G$22,B53)</f>
        <v>0</v>
      </c>
      <c r="O53" s="41">
        <f>COUNTIF('Rencontres-agent'!H$1:H$22,B53)</f>
        <v>0</v>
      </c>
      <c r="P53" s="41">
        <f>COUNTIF('Rencontres-agent'!I$1:I$22,B53)</f>
        <v>0</v>
      </c>
      <c r="Q53" s="41">
        <f>COUNTIF('Rencontres-agent'!J$1:J$22,B53)</f>
        <v>0</v>
      </c>
      <c r="R53" s="41">
        <f>COUNTIF('Rencontres-agent'!K$1:K$22,B53)</f>
        <v>0</v>
      </c>
      <c r="S53" s="41">
        <f>COUNTIF('Rencontres-agent'!L$1:L$22,B53)</f>
        <v>0</v>
      </c>
      <c r="T53" s="41">
        <f>COUNTIF('Rencontres-agent'!M$1:M$22,B53)</f>
        <v>0</v>
      </c>
      <c r="U53" s="41">
        <f>COUNTIF('Rencontres-agent'!N$1:N$22,B53)</f>
        <v>0</v>
      </c>
      <c r="V53" s="41">
        <f>COUNTIF('Rencontres-agent'!O$1:O$22,B53)</f>
        <v>0</v>
      </c>
      <c r="W53" s="41">
        <f>COUNTIF('Rencontres-agent'!P$1:P$22,B53)</f>
        <v>0</v>
      </c>
      <c r="X53" s="41">
        <f>COUNTIF('Rencontres-agent'!Q$1:Q$22,B53)</f>
        <v>0</v>
      </c>
      <c r="Y53" s="41">
        <f>COUNTIF('Rencontres-agent'!R$1:R$22,B53)</f>
        <v>0</v>
      </c>
      <c r="Z53" s="41">
        <f>COUNTIF('Rencontres-agent'!S$1:S$22,B53)</f>
        <v>0</v>
      </c>
      <c r="AA53" s="41">
        <f>COUNTIF('Rencontres-agent'!T$1:T$22,B53)</f>
        <v>0</v>
      </c>
      <c r="AB53" s="41">
        <f>COUNTIF('Rencontres-agent'!U$1:U$22,B53)</f>
        <v>0</v>
      </c>
      <c r="AC53" s="41">
        <f>COUNTIF('Rencontres-agent'!V$1:V$22,B53)</f>
        <v>0</v>
      </c>
      <c r="AD53" s="41">
        <f>COUNTIF('Rencontres-agent'!W$1:W$22,B53)</f>
        <v>0</v>
      </c>
      <c r="AE53" s="41">
        <f>COUNTIF('Rencontres-agent'!X$1:X$22,B53)</f>
        <v>0</v>
      </c>
      <c r="AF53" s="41">
        <f>COUNTIF('Rencontres-agent'!Y$1:Y$22,B53)</f>
        <v>0</v>
      </c>
      <c r="AG53" s="41">
        <f>COUNTIF('Rencontres-agent'!Z$1:Z$22,B53)</f>
        <v>0</v>
      </c>
      <c r="AH53" s="41">
        <f>COUNTIF('Rencontres-agent'!AA$1:AA$22,B53)</f>
        <v>0</v>
      </c>
      <c r="AI53" s="41">
        <f>COUNTIF('Rencontres-agent'!AB$1:AB$22,B53)</f>
        <v>0</v>
      </c>
      <c r="AJ53" s="41">
        <f>COUNTIF('Rencontres-agent'!AC$1:AC$22,B53)</f>
        <v>0</v>
      </c>
      <c r="AK53" s="41">
        <f>COUNTIF('Rencontres-agent'!AD$1:AD$22,B53)</f>
        <v>0</v>
      </c>
      <c r="AL53" s="41">
        <f>COUNTIF('Rencontres-agent'!AE$1:AE$22,B53)</f>
        <v>0</v>
      </c>
      <c r="AM53" s="42">
        <f>COUNTIF('Rencontres-agent'!AF$1:AF$22,B53)</f>
        <v>0</v>
      </c>
    </row>
    <row r="54" spans="1:39" x14ac:dyDescent="0.25">
      <c r="A54" s="4" t="s">
        <v>48</v>
      </c>
      <c r="B54" s="2">
        <v>63729</v>
      </c>
      <c r="C54" s="27" t="s">
        <v>1</v>
      </c>
      <c r="D54" s="82">
        <f t="array" ref="D54">MAX(($H$1:$AM$1)*($H54:$AM54))</f>
        <v>0</v>
      </c>
      <c r="E54" s="88" t="str">
        <f t="shared" si="6"/>
        <v/>
      </c>
      <c r="F54" s="58">
        <f t="shared" si="2"/>
        <v>0</v>
      </c>
      <c r="G54" s="36">
        <f t="shared" si="5"/>
        <v>0</v>
      </c>
      <c r="H54" s="50">
        <f>COUNTIF('Rencontres-agent'!A$1:A$22,B54)</f>
        <v>0</v>
      </c>
      <c r="I54" s="41">
        <f>COUNTIF('Rencontres-agent'!B$1:B$22,B54)</f>
        <v>0</v>
      </c>
      <c r="J54" s="41">
        <f>COUNTIF('Rencontres-agent'!C$1:C$22,B54)</f>
        <v>0</v>
      </c>
      <c r="K54" s="41">
        <f>COUNTIF('Rencontres-agent'!D$1:D$22,B54)</f>
        <v>0</v>
      </c>
      <c r="L54" s="41">
        <f>COUNTIF('Rencontres-agent'!E$1:E$22,B54)</f>
        <v>0</v>
      </c>
      <c r="M54" s="41">
        <f>COUNTIF('Rencontres-agent'!F$1:F$22,B54)</f>
        <v>0</v>
      </c>
      <c r="N54" s="41">
        <f>COUNTIF('Rencontres-agent'!G$1:G$22,B54)</f>
        <v>0</v>
      </c>
      <c r="O54" s="41">
        <f>COUNTIF('Rencontres-agent'!H$1:H$22,B54)</f>
        <v>0</v>
      </c>
      <c r="P54" s="41">
        <f>COUNTIF('Rencontres-agent'!I$1:I$22,B54)</f>
        <v>0</v>
      </c>
      <c r="Q54" s="41">
        <f>COUNTIF('Rencontres-agent'!J$1:J$22,B54)</f>
        <v>0</v>
      </c>
      <c r="R54" s="41">
        <f>COUNTIF('Rencontres-agent'!K$1:K$22,B54)</f>
        <v>0</v>
      </c>
      <c r="S54" s="41">
        <f>COUNTIF('Rencontres-agent'!L$1:L$22,B54)</f>
        <v>0</v>
      </c>
      <c r="T54" s="41">
        <f>COUNTIF('Rencontres-agent'!M$1:M$22,B54)</f>
        <v>0</v>
      </c>
      <c r="U54" s="41">
        <f>COUNTIF('Rencontres-agent'!N$1:N$22,B54)</f>
        <v>0</v>
      </c>
      <c r="V54" s="41">
        <f>COUNTIF('Rencontres-agent'!O$1:O$22,B54)</f>
        <v>0</v>
      </c>
      <c r="W54" s="41">
        <f>COUNTIF('Rencontres-agent'!P$1:P$22,B54)</f>
        <v>0</v>
      </c>
      <c r="X54" s="41">
        <f>COUNTIF('Rencontres-agent'!Q$1:Q$22,B54)</f>
        <v>0</v>
      </c>
      <c r="Y54" s="41">
        <f>COUNTIF('Rencontres-agent'!R$1:R$22,B54)</f>
        <v>0</v>
      </c>
      <c r="Z54" s="41">
        <f>COUNTIF('Rencontres-agent'!S$1:S$22,B54)</f>
        <v>0</v>
      </c>
      <c r="AA54" s="41">
        <f>COUNTIF('Rencontres-agent'!T$1:T$22,B54)</f>
        <v>0</v>
      </c>
      <c r="AB54" s="41">
        <f>COUNTIF('Rencontres-agent'!U$1:U$22,B54)</f>
        <v>0</v>
      </c>
      <c r="AC54" s="41">
        <f>COUNTIF('Rencontres-agent'!V$1:V$22,B54)</f>
        <v>0</v>
      </c>
      <c r="AD54" s="41">
        <f>COUNTIF('Rencontres-agent'!W$1:W$22,B54)</f>
        <v>0</v>
      </c>
      <c r="AE54" s="41">
        <f>COUNTIF('Rencontres-agent'!X$1:X$22,B54)</f>
        <v>0</v>
      </c>
      <c r="AF54" s="41">
        <f>COUNTIF('Rencontres-agent'!Y$1:Y$22,B54)</f>
        <v>0</v>
      </c>
      <c r="AG54" s="41">
        <f>COUNTIF('Rencontres-agent'!Z$1:Z$22,B54)</f>
        <v>0</v>
      </c>
      <c r="AH54" s="41">
        <f>COUNTIF('Rencontres-agent'!AA$1:AA$22,B54)</f>
        <v>0</v>
      </c>
      <c r="AI54" s="41">
        <f>COUNTIF('Rencontres-agent'!AB$1:AB$22,B54)</f>
        <v>0</v>
      </c>
      <c r="AJ54" s="41">
        <f>COUNTIF('Rencontres-agent'!AC$1:AC$22,B54)</f>
        <v>0</v>
      </c>
      <c r="AK54" s="41">
        <f>COUNTIF('Rencontres-agent'!AD$1:AD$22,B54)</f>
        <v>0</v>
      </c>
      <c r="AL54" s="41">
        <f>COUNTIF('Rencontres-agent'!AE$1:AE$22,B54)</f>
        <v>0</v>
      </c>
      <c r="AM54" s="42">
        <f>COUNTIF('Rencontres-agent'!AF$1:AF$22,B54)</f>
        <v>0</v>
      </c>
    </row>
    <row r="55" spans="1:39" x14ac:dyDescent="0.25">
      <c r="A55" s="5" t="s">
        <v>49</v>
      </c>
      <c r="B55" s="3">
        <v>64133</v>
      </c>
      <c r="C55" s="28" t="s">
        <v>1</v>
      </c>
      <c r="D55" s="83">
        <f t="array" ref="D55">MAX(($H$1:$AM$1)*($H55:$AM55))</f>
        <v>0</v>
      </c>
      <c r="E55" s="88" t="str">
        <f t="shared" si="6"/>
        <v/>
      </c>
      <c r="F55" s="58">
        <f t="shared" si="2"/>
        <v>0</v>
      </c>
      <c r="G55" s="36">
        <f t="shared" si="5"/>
        <v>0</v>
      </c>
      <c r="H55" s="50">
        <f>COUNTIF('Rencontres-agent'!A$1:A$22,B55)</f>
        <v>0</v>
      </c>
      <c r="I55" s="41">
        <f>COUNTIF('Rencontres-agent'!B$1:B$22,B55)</f>
        <v>0</v>
      </c>
      <c r="J55" s="41">
        <f>COUNTIF('Rencontres-agent'!C$1:C$22,B55)</f>
        <v>0</v>
      </c>
      <c r="K55" s="41">
        <f>COUNTIF('Rencontres-agent'!D$1:D$22,B55)</f>
        <v>0</v>
      </c>
      <c r="L55" s="41">
        <f>COUNTIF('Rencontres-agent'!E$1:E$22,B55)</f>
        <v>0</v>
      </c>
      <c r="M55" s="41">
        <f>COUNTIF('Rencontres-agent'!F$1:F$22,B55)</f>
        <v>0</v>
      </c>
      <c r="N55" s="41">
        <f>COUNTIF('Rencontres-agent'!G$1:G$22,B55)</f>
        <v>0</v>
      </c>
      <c r="O55" s="41">
        <f>COUNTIF('Rencontres-agent'!H$1:H$22,B55)</f>
        <v>0</v>
      </c>
      <c r="P55" s="41">
        <f>COUNTIF('Rencontres-agent'!I$1:I$22,B55)</f>
        <v>0</v>
      </c>
      <c r="Q55" s="41">
        <f>COUNTIF('Rencontres-agent'!J$1:J$22,B55)</f>
        <v>0</v>
      </c>
      <c r="R55" s="41">
        <f>COUNTIF('Rencontres-agent'!K$1:K$22,B55)</f>
        <v>0</v>
      </c>
      <c r="S55" s="41">
        <f>COUNTIF('Rencontres-agent'!L$1:L$22,B55)</f>
        <v>0</v>
      </c>
      <c r="T55" s="41">
        <f>COUNTIF('Rencontres-agent'!M$1:M$22,B55)</f>
        <v>0</v>
      </c>
      <c r="U55" s="41">
        <f>COUNTIF('Rencontres-agent'!N$1:N$22,B55)</f>
        <v>0</v>
      </c>
      <c r="V55" s="41">
        <f>COUNTIF('Rencontres-agent'!O$1:O$22,B55)</f>
        <v>0</v>
      </c>
      <c r="W55" s="41">
        <f>COUNTIF('Rencontres-agent'!P$1:P$22,B55)</f>
        <v>0</v>
      </c>
      <c r="X55" s="41">
        <f>COUNTIF('Rencontres-agent'!Q$1:Q$22,B55)</f>
        <v>0</v>
      </c>
      <c r="Y55" s="41">
        <f>COUNTIF('Rencontres-agent'!R$1:R$22,B55)</f>
        <v>0</v>
      </c>
      <c r="Z55" s="41">
        <f>COUNTIF('Rencontres-agent'!S$1:S$22,B55)</f>
        <v>0</v>
      </c>
      <c r="AA55" s="41">
        <f>COUNTIF('Rencontres-agent'!T$1:T$22,B55)</f>
        <v>0</v>
      </c>
      <c r="AB55" s="41">
        <f>COUNTIF('Rencontres-agent'!U$1:U$22,B55)</f>
        <v>0</v>
      </c>
      <c r="AC55" s="41">
        <f>COUNTIF('Rencontres-agent'!V$1:V$22,B55)</f>
        <v>0</v>
      </c>
      <c r="AD55" s="41">
        <f>COUNTIF('Rencontres-agent'!W$1:W$22,B55)</f>
        <v>0</v>
      </c>
      <c r="AE55" s="41">
        <f>COUNTIF('Rencontres-agent'!X$1:X$22,B55)</f>
        <v>0</v>
      </c>
      <c r="AF55" s="41">
        <f>COUNTIF('Rencontres-agent'!Y$1:Y$22,B55)</f>
        <v>0</v>
      </c>
      <c r="AG55" s="41">
        <f>COUNTIF('Rencontres-agent'!Z$1:Z$22,B55)</f>
        <v>0</v>
      </c>
      <c r="AH55" s="41">
        <f>COUNTIF('Rencontres-agent'!AA$1:AA$22,B55)</f>
        <v>0</v>
      </c>
      <c r="AI55" s="41">
        <f>COUNTIF('Rencontres-agent'!AB$1:AB$22,B55)</f>
        <v>0</v>
      </c>
      <c r="AJ55" s="41">
        <f>COUNTIF('Rencontres-agent'!AC$1:AC$22,B55)</f>
        <v>0</v>
      </c>
      <c r="AK55" s="41">
        <f>COUNTIF('Rencontres-agent'!AD$1:AD$22,B55)</f>
        <v>0</v>
      </c>
      <c r="AL55" s="41">
        <f>COUNTIF('Rencontres-agent'!AE$1:AE$22,B55)</f>
        <v>0</v>
      </c>
      <c r="AM55" s="42">
        <f>COUNTIF('Rencontres-agent'!AF$1:AF$22,B55)</f>
        <v>0</v>
      </c>
    </row>
    <row r="56" spans="1:39" x14ac:dyDescent="0.25">
      <c r="A56" s="4" t="s">
        <v>50</v>
      </c>
      <c r="B56" s="2">
        <v>66615</v>
      </c>
      <c r="C56" s="27" t="s">
        <v>1</v>
      </c>
      <c r="D56" s="82">
        <f t="array" ref="D56">MAX(($H$1:$AM$1)*($H56:$AM56))</f>
        <v>0</v>
      </c>
      <c r="E56" s="88" t="str">
        <f t="shared" si="6"/>
        <v/>
      </c>
      <c r="F56" s="58">
        <f t="shared" si="2"/>
        <v>0</v>
      </c>
      <c r="G56" s="36">
        <f t="shared" si="5"/>
        <v>0</v>
      </c>
      <c r="H56" s="50">
        <f>COUNTIF('Rencontres-agent'!A$1:A$22,B56)</f>
        <v>0</v>
      </c>
      <c r="I56" s="41">
        <f>COUNTIF('Rencontres-agent'!B$1:B$22,B56)</f>
        <v>0</v>
      </c>
      <c r="J56" s="41">
        <f>COUNTIF('Rencontres-agent'!C$1:C$22,B56)</f>
        <v>0</v>
      </c>
      <c r="K56" s="41">
        <f>COUNTIF('Rencontres-agent'!D$1:D$22,B56)</f>
        <v>0</v>
      </c>
      <c r="L56" s="41">
        <f>COUNTIF('Rencontres-agent'!E$1:E$22,B56)</f>
        <v>0</v>
      </c>
      <c r="M56" s="41">
        <f>COUNTIF('Rencontres-agent'!F$1:F$22,B56)</f>
        <v>0</v>
      </c>
      <c r="N56" s="41">
        <f>COUNTIF('Rencontres-agent'!G$1:G$22,B56)</f>
        <v>0</v>
      </c>
      <c r="O56" s="41">
        <f>COUNTIF('Rencontres-agent'!H$1:H$22,B56)</f>
        <v>0</v>
      </c>
      <c r="P56" s="41">
        <f>COUNTIF('Rencontres-agent'!I$1:I$22,B56)</f>
        <v>0</v>
      </c>
      <c r="Q56" s="41">
        <f>COUNTIF('Rencontres-agent'!J$1:J$22,B56)</f>
        <v>0</v>
      </c>
      <c r="R56" s="41">
        <f>COUNTIF('Rencontres-agent'!K$1:K$22,B56)</f>
        <v>0</v>
      </c>
      <c r="S56" s="41">
        <f>COUNTIF('Rencontres-agent'!L$1:L$22,B56)</f>
        <v>0</v>
      </c>
      <c r="T56" s="41">
        <f>COUNTIF('Rencontres-agent'!M$1:M$22,B56)</f>
        <v>0</v>
      </c>
      <c r="U56" s="41">
        <f>COUNTIF('Rencontres-agent'!N$1:N$22,B56)</f>
        <v>0</v>
      </c>
      <c r="V56" s="41">
        <f>COUNTIF('Rencontres-agent'!O$1:O$22,B56)</f>
        <v>0</v>
      </c>
      <c r="W56" s="41">
        <f>COUNTIF('Rencontres-agent'!P$1:P$22,B56)</f>
        <v>0</v>
      </c>
      <c r="X56" s="41">
        <f>COUNTIF('Rencontres-agent'!Q$1:Q$22,B56)</f>
        <v>0</v>
      </c>
      <c r="Y56" s="41">
        <f>COUNTIF('Rencontres-agent'!R$1:R$22,B56)</f>
        <v>0</v>
      </c>
      <c r="Z56" s="41">
        <f>COUNTIF('Rencontres-agent'!S$1:S$22,B56)</f>
        <v>0</v>
      </c>
      <c r="AA56" s="41">
        <f>COUNTIF('Rencontres-agent'!T$1:T$22,B56)</f>
        <v>0</v>
      </c>
      <c r="AB56" s="41">
        <f>COUNTIF('Rencontres-agent'!U$1:U$22,B56)</f>
        <v>0</v>
      </c>
      <c r="AC56" s="41">
        <f>COUNTIF('Rencontres-agent'!V$1:V$22,B56)</f>
        <v>0</v>
      </c>
      <c r="AD56" s="41">
        <f>COUNTIF('Rencontres-agent'!W$1:W$22,B56)</f>
        <v>0</v>
      </c>
      <c r="AE56" s="41">
        <f>COUNTIF('Rencontres-agent'!X$1:X$22,B56)</f>
        <v>0</v>
      </c>
      <c r="AF56" s="41">
        <f>COUNTIF('Rencontres-agent'!Y$1:Y$22,B56)</f>
        <v>0</v>
      </c>
      <c r="AG56" s="41">
        <f>COUNTIF('Rencontres-agent'!Z$1:Z$22,B56)</f>
        <v>0</v>
      </c>
      <c r="AH56" s="41">
        <f>COUNTIF('Rencontres-agent'!AA$1:AA$22,B56)</f>
        <v>0</v>
      </c>
      <c r="AI56" s="41">
        <f>COUNTIF('Rencontres-agent'!AB$1:AB$22,B56)</f>
        <v>0</v>
      </c>
      <c r="AJ56" s="41">
        <f>COUNTIF('Rencontres-agent'!AC$1:AC$22,B56)</f>
        <v>0</v>
      </c>
      <c r="AK56" s="41">
        <f>COUNTIF('Rencontres-agent'!AD$1:AD$22,B56)</f>
        <v>0</v>
      </c>
      <c r="AL56" s="41">
        <f>COUNTIF('Rencontres-agent'!AE$1:AE$22,B56)</f>
        <v>0</v>
      </c>
      <c r="AM56" s="42">
        <f>COUNTIF('Rencontres-agent'!AF$1:AF$22,B56)</f>
        <v>0</v>
      </c>
    </row>
    <row r="57" spans="1:39" x14ac:dyDescent="0.25">
      <c r="A57" s="5" t="s">
        <v>51</v>
      </c>
      <c r="B57" s="3">
        <v>71653</v>
      </c>
      <c r="C57" s="28" t="s">
        <v>14</v>
      </c>
      <c r="D57" s="83">
        <f t="array" ref="D57">MAX(($H$1:$AM$1)*($H57:$AM57))</f>
        <v>0</v>
      </c>
      <c r="E57" s="88" t="str">
        <f t="shared" si="6"/>
        <v/>
      </c>
      <c r="F57" s="58">
        <f t="shared" si="2"/>
        <v>0</v>
      </c>
      <c r="G57" s="36">
        <f t="shared" si="5"/>
        <v>0</v>
      </c>
      <c r="H57" s="50">
        <f>COUNTIF('Rencontres-agent'!A$1:A$22,B57)</f>
        <v>0</v>
      </c>
      <c r="I57" s="41">
        <f>COUNTIF('Rencontres-agent'!B$1:B$22,B57)</f>
        <v>0</v>
      </c>
      <c r="J57" s="41">
        <f>COUNTIF('Rencontres-agent'!C$1:C$22,B57)</f>
        <v>0</v>
      </c>
      <c r="K57" s="41">
        <f>COUNTIF('Rencontres-agent'!D$1:D$22,B57)</f>
        <v>0</v>
      </c>
      <c r="L57" s="41">
        <f>COUNTIF('Rencontres-agent'!E$1:E$22,B57)</f>
        <v>0</v>
      </c>
      <c r="M57" s="41">
        <f>COUNTIF('Rencontres-agent'!F$1:F$22,B57)</f>
        <v>0</v>
      </c>
      <c r="N57" s="41">
        <f>COUNTIF('Rencontres-agent'!G$1:G$22,B57)</f>
        <v>0</v>
      </c>
      <c r="O57" s="41">
        <f>COUNTIF('Rencontres-agent'!H$1:H$22,B57)</f>
        <v>0</v>
      </c>
      <c r="P57" s="41">
        <f>COUNTIF('Rencontres-agent'!I$1:I$22,B57)</f>
        <v>0</v>
      </c>
      <c r="Q57" s="41">
        <f>COUNTIF('Rencontres-agent'!J$1:J$22,B57)</f>
        <v>0</v>
      </c>
      <c r="R57" s="41">
        <f>COUNTIF('Rencontres-agent'!K$1:K$22,B57)</f>
        <v>0</v>
      </c>
      <c r="S57" s="41">
        <f>COUNTIF('Rencontres-agent'!L$1:L$22,B57)</f>
        <v>0</v>
      </c>
      <c r="T57" s="41">
        <f>COUNTIF('Rencontres-agent'!M$1:M$22,B57)</f>
        <v>0</v>
      </c>
      <c r="U57" s="41">
        <f>COUNTIF('Rencontres-agent'!N$1:N$22,B57)</f>
        <v>0</v>
      </c>
      <c r="V57" s="41">
        <f>COUNTIF('Rencontres-agent'!O$1:O$22,B57)</f>
        <v>0</v>
      </c>
      <c r="W57" s="41">
        <f>COUNTIF('Rencontres-agent'!P$1:P$22,B57)</f>
        <v>0</v>
      </c>
      <c r="X57" s="41">
        <f>COUNTIF('Rencontres-agent'!Q$1:Q$22,B57)</f>
        <v>0</v>
      </c>
      <c r="Y57" s="41">
        <f>COUNTIF('Rencontres-agent'!R$1:R$22,B57)</f>
        <v>0</v>
      </c>
      <c r="Z57" s="41">
        <f>COUNTIF('Rencontres-agent'!S$1:S$22,B57)</f>
        <v>0</v>
      </c>
      <c r="AA57" s="41">
        <f>COUNTIF('Rencontres-agent'!T$1:T$22,B57)</f>
        <v>0</v>
      </c>
      <c r="AB57" s="41">
        <f>COUNTIF('Rencontres-agent'!U$1:U$22,B57)</f>
        <v>0</v>
      </c>
      <c r="AC57" s="41">
        <f>COUNTIF('Rencontres-agent'!V$1:V$22,B57)</f>
        <v>0</v>
      </c>
      <c r="AD57" s="41">
        <f>COUNTIF('Rencontres-agent'!W$1:W$22,B57)</f>
        <v>0</v>
      </c>
      <c r="AE57" s="41">
        <f>COUNTIF('Rencontres-agent'!X$1:X$22,B57)</f>
        <v>0</v>
      </c>
      <c r="AF57" s="41">
        <f>COUNTIF('Rencontres-agent'!Y$1:Y$22,B57)</f>
        <v>0</v>
      </c>
      <c r="AG57" s="41">
        <f>COUNTIF('Rencontres-agent'!Z$1:Z$22,B57)</f>
        <v>0</v>
      </c>
      <c r="AH57" s="41">
        <f>COUNTIF('Rencontres-agent'!AA$1:AA$22,B57)</f>
        <v>0</v>
      </c>
      <c r="AI57" s="41">
        <f>COUNTIF('Rencontres-agent'!AB$1:AB$22,B57)</f>
        <v>0</v>
      </c>
      <c r="AJ57" s="41">
        <f>COUNTIF('Rencontres-agent'!AC$1:AC$22,B57)</f>
        <v>0</v>
      </c>
      <c r="AK57" s="41">
        <f>COUNTIF('Rencontres-agent'!AD$1:AD$22,B57)</f>
        <v>0</v>
      </c>
      <c r="AL57" s="41">
        <f>COUNTIF('Rencontres-agent'!AE$1:AE$22,B57)</f>
        <v>0</v>
      </c>
      <c r="AM57" s="42">
        <f>COUNTIF('Rencontres-agent'!AF$1:AF$22,B57)</f>
        <v>0</v>
      </c>
    </row>
    <row r="58" spans="1:39" x14ac:dyDescent="0.25">
      <c r="A58" s="4" t="s">
        <v>52</v>
      </c>
      <c r="B58" s="2">
        <v>71716</v>
      </c>
      <c r="C58" s="27" t="s">
        <v>14</v>
      </c>
      <c r="D58" s="82">
        <f t="array" ref="D58">MAX(($H$1:$AM$1)*($H58:$AM58))</f>
        <v>0</v>
      </c>
      <c r="E58" s="88" t="str">
        <f t="shared" si="6"/>
        <v/>
      </c>
      <c r="F58" s="58">
        <f t="shared" si="2"/>
        <v>0</v>
      </c>
      <c r="G58" s="36">
        <f t="shared" si="5"/>
        <v>0</v>
      </c>
      <c r="H58" s="50">
        <f>COUNTIF('Rencontres-agent'!A$1:A$22,B58)</f>
        <v>0</v>
      </c>
      <c r="I58" s="41">
        <f>COUNTIF('Rencontres-agent'!B$1:B$22,B58)</f>
        <v>0</v>
      </c>
      <c r="J58" s="41">
        <f>COUNTIF('Rencontres-agent'!C$1:C$22,B58)</f>
        <v>0</v>
      </c>
      <c r="K58" s="41">
        <f>COUNTIF('Rencontres-agent'!D$1:D$22,B58)</f>
        <v>0</v>
      </c>
      <c r="L58" s="41">
        <f>COUNTIF('Rencontres-agent'!E$1:E$22,B58)</f>
        <v>0</v>
      </c>
      <c r="M58" s="41">
        <f>COUNTIF('Rencontres-agent'!F$1:F$22,B58)</f>
        <v>0</v>
      </c>
      <c r="N58" s="41">
        <f>COUNTIF('Rencontres-agent'!G$1:G$22,B58)</f>
        <v>0</v>
      </c>
      <c r="O58" s="41">
        <f>COUNTIF('Rencontres-agent'!H$1:H$22,B58)</f>
        <v>0</v>
      </c>
      <c r="P58" s="41">
        <f>COUNTIF('Rencontres-agent'!I$1:I$22,B58)</f>
        <v>0</v>
      </c>
      <c r="Q58" s="41">
        <f>COUNTIF('Rencontres-agent'!J$1:J$22,B58)</f>
        <v>0</v>
      </c>
      <c r="R58" s="41">
        <f>COUNTIF('Rencontres-agent'!K$1:K$22,B58)</f>
        <v>0</v>
      </c>
      <c r="S58" s="41">
        <f>COUNTIF('Rencontres-agent'!L$1:L$22,B58)</f>
        <v>0</v>
      </c>
      <c r="T58" s="41">
        <f>COUNTIF('Rencontres-agent'!M$1:M$22,B58)</f>
        <v>0</v>
      </c>
      <c r="U58" s="41">
        <f>COUNTIF('Rencontres-agent'!N$1:N$22,B58)</f>
        <v>0</v>
      </c>
      <c r="V58" s="41">
        <f>COUNTIF('Rencontres-agent'!O$1:O$22,B58)</f>
        <v>0</v>
      </c>
      <c r="W58" s="41">
        <f>COUNTIF('Rencontres-agent'!P$1:P$22,B58)</f>
        <v>0</v>
      </c>
      <c r="X58" s="41">
        <f>COUNTIF('Rencontres-agent'!Q$1:Q$22,B58)</f>
        <v>0</v>
      </c>
      <c r="Y58" s="41">
        <f>COUNTIF('Rencontres-agent'!R$1:R$22,B58)</f>
        <v>0</v>
      </c>
      <c r="Z58" s="41">
        <f>COUNTIF('Rencontres-agent'!S$1:S$22,B58)</f>
        <v>0</v>
      </c>
      <c r="AA58" s="41">
        <f>COUNTIF('Rencontres-agent'!T$1:T$22,B58)</f>
        <v>0</v>
      </c>
      <c r="AB58" s="41">
        <f>COUNTIF('Rencontres-agent'!U$1:U$22,B58)</f>
        <v>0</v>
      </c>
      <c r="AC58" s="41">
        <f>COUNTIF('Rencontres-agent'!V$1:V$22,B58)</f>
        <v>0</v>
      </c>
      <c r="AD58" s="41">
        <f>COUNTIF('Rencontres-agent'!W$1:W$22,B58)</f>
        <v>0</v>
      </c>
      <c r="AE58" s="41">
        <f>COUNTIF('Rencontres-agent'!X$1:X$22,B58)</f>
        <v>0</v>
      </c>
      <c r="AF58" s="41">
        <f>COUNTIF('Rencontres-agent'!Y$1:Y$22,B58)</f>
        <v>0</v>
      </c>
      <c r="AG58" s="41">
        <f>COUNTIF('Rencontres-agent'!Z$1:Z$22,B58)</f>
        <v>0</v>
      </c>
      <c r="AH58" s="41">
        <f>COUNTIF('Rencontres-agent'!AA$1:AA$22,B58)</f>
        <v>0</v>
      </c>
      <c r="AI58" s="41">
        <f>COUNTIF('Rencontres-agent'!AB$1:AB$22,B58)</f>
        <v>0</v>
      </c>
      <c r="AJ58" s="41">
        <f>COUNTIF('Rencontres-agent'!AC$1:AC$22,B58)</f>
        <v>0</v>
      </c>
      <c r="AK58" s="41">
        <f>COUNTIF('Rencontres-agent'!AD$1:AD$22,B58)</f>
        <v>0</v>
      </c>
      <c r="AL58" s="41">
        <f>COUNTIF('Rencontres-agent'!AE$1:AE$22,B58)</f>
        <v>0</v>
      </c>
      <c r="AM58" s="42">
        <f>COUNTIF('Rencontres-agent'!AF$1:AF$22,B58)</f>
        <v>0</v>
      </c>
    </row>
    <row r="59" spans="1:39" x14ac:dyDescent="0.25">
      <c r="A59" s="5" t="s">
        <v>53</v>
      </c>
      <c r="B59" s="3">
        <v>71822</v>
      </c>
      <c r="C59" s="28" t="s">
        <v>14</v>
      </c>
      <c r="D59" s="83">
        <f t="array" ref="D59">MAX(($H$1:$AM$1)*($H59:$AM59))</f>
        <v>0</v>
      </c>
      <c r="E59" s="88" t="str">
        <f t="shared" si="6"/>
        <v/>
      </c>
      <c r="F59" s="58">
        <f t="shared" si="2"/>
        <v>0</v>
      </c>
      <c r="G59" s="36">
        <f t="shared" si="5"/>
        <v>0</v>
      </c>
      <c r="H59" s="50">
        <f>COUNTIF('Rencontres-agent'!A$1:A$22,B59)</f>
        <v>0</v>
      </c>
      <c r="I59" s="41">
        <f>COUNTIF('Rencontres-agent'!B$1:B$22,B59)</f>
        <v>0</v>
      </c>
      <c r="J59" s="41">
        <f>COUNTIF('Rencontres-agent'!C$1:C$22,B59)</f>
        <v>0</v>
      </c>
      <c r="K59" s="41">
        <f>COUNTIF('Rencontres-agent'!D$1:D$22,B59)</f>
        <v>0</v>
      </c>
      <c r="L59" s="41">
        <f>COUNTIF('Rencontres-agent'!E$1:E$22,B59)</f>
        <v>0</v>
      </c>
      <c r="M59" s="41">
        <f>COUNTIF('Rencontres-agent'!F$1:F$22,B59)</f>
        <v>0</v>
      </c>
      <c r="N59" s="41">
        <f>COUNTIF('Rencontres-agent'!G$1:G$22,B59)</f>
        <v>0</v>
      </c>
      <c r="O59" s="41">
        <f>COUNTIF('Rencontres-agent'!H$1:H$22,B59)</f>
        <v>0</v>
      </c>
      <c r="P59" s="41">
        <f>COUNTIF('Rencontres-agent'!I$1:I$22,B59)</f>
        <v>0</v>
      </c>
      <c r="Q59" s="41">
        <f>COUNTIF('Rencontres-agent'!J$1:J$22,B59)</f>
        <v>0</v>
      </c>
      <c r="R59" s="41">
        <f>COUNTIF('Rencontres-agent'!K$1:K$22,B59)</f>
        <v>0</v>
      </c>
      <c r="S59" s="41">
        <f>COUNTIF('Rencontres-agent'!L$1:L$22,B59)</f>
        <v>0</v>
      </c>
      <c r="T59" s="41">
        <f>COUNTIF('Rencontres-agent'!M$1:M$22,B59)</f>
        <v>0</v>
      </c>
      <c r="U59" s="41">
        <f>COUNTIF('Rencontres-agent'!N$1:N$22,B59)</f>
        <v>0</v>
      </c>
      <c r="V59" s="41">
        <f>COUNTIF('Rencontres-agent'!O$1:O$22,B59)</f>
        <v>0</v>
      </c>
      <c r="W59" s="41">
        <f>COUNTIF('Rencontres-agent'!P$1:P$22,B59)</f>
        <v>0</v>
      </c>
      <c r="X59" s="41">
        <f>COUNTIF('Rencontres-agent'!Q$1:Q$22,B59)</f>
        <v>0</v>
      </c>
      <c r="Y59" s="41">
        <f>COUNTIF('Rencontres-agent'!R$1:R$22,B59)</f>
        <v>0</v>
      </c>
      <c r="Z59" s="41">
        <f>COUNTIF('Rencontres-agent'!S$1:S$22,B59)</f>
        <v>0</v>
      </c>
      <c r="AA59" s="41">
        <f>COUNTIF('Rencontres-agent'!T$1:T$22,B59)</f>
        <v>0</v>
      </c>
      <c r="AB59" s="41">
        <f>COUNTIF('Rencontres-agent'!U$1:U$22,B59)</f>
        <v>0</v>
      </c>
      <c r="AC59" s="41">
        <f>COUNTIF('Rencontres-agent'!V$1:V$22,B59)</f>
        <v>0</v>
      </c>
      <c r="AD59" s="41">
        <f>COUNTIF('Rencontres-agent'!W$1:W$22,B59)</f>
        <v>0</v>
      </c>
      <c r="AE59" s="41">
        <f>COUNTIF('Rencontres-agent'!X$1:X$22,B59)</f>
        <v>0</v>
      </c>
      <c r="AF59" s="41">
        <f>COUNTIF('Rencontres-agent'!Y$1:Y$22,B59)</f>
        <v>0</v>
      </c>
      <c r="AG59" s="41">
        <f>COUNTIF('Rencontres-agent'!Z$1:Z$22,B59)</f>
        <v>0</v>
      </c>
      <c r="AH59" s="41">
        <f>COUNTIF('Rencontres-agent'!AA$1:AA$22,B59)</f>
        <v>0</v>
      </c>
      <c r="AI59" s="41">
        <f>COUNTIF('Rencontres-agent'!AB$1:AB$22,B59)</f>
        <v>0</v>
      </c>
      <c r="AJ59" s="41">
        <f>COUNTIF('Rencontres-agent'!AC$1:AC$22,B59)</f>
        <v>0</v>
      </c>
      <c r="AK59" s="41">
        <f>COUNTIF('Rencontres-agent'!AD$1:AD$22,B59)</f>
        <v>0</v>
      </c>
      <c r="AL59" s="41">
        <f>COUNTIF('Rencontres-agent'!AE$1:AE$22,B59)</f>
        <v>0</v>
      </c>
      <c r="AM59" s="42">
        <f>COUNTIF('Rencontres-agent'!AF$1:AF$22,B59)</f>
        <v>0</v>
      </c>
    </row>
    <row r="60" spans="1:39" x14ac:dyDescent="0.25">
      <c r="A60" s="4" t="s">
        <v>54</v>
      </c>
      <c r="B60" s="2">
        <v>71858</v>
      </c>
      <c r="C60" s="27" t="s">
        <v>14</v>
      </c>
      <c r="D60" s="82">
        <f t="array" ref="D60">MAX(($H$1:$AM$1)*($H60:$AM60))</f>
        <v>0</v>
      </c>
      <c r="E60" s="88" t="str">
        <f t="shared" si="6"/>
        <v/>
      </c>
      <c r="F60" s="58">
        <f t="shared" si="2"/>
        <v>0</v>
      </c>
      <c r="G60" s="36">
        <f t="shared" si="5"/>
        <v>0</v>
      </c>
      <c r="H60" s="50">
        <f>COUNTIF('Rencontres-agent'!A$1:A$22,B60)</f>
        <v>0</v>
      </c>
      <c r="I60" s="41">
        <f>COUNTIF('Rencontres-agent'!B$1:B$22,B60)</f>
        <v>0</v>
      </c>
      <c r="J60" s="41">
        <f>COUNTIF('Rencontres-agent'!C$1:C$22,B60)</f>
        <v>0</v>
      </c>
      <c r="K60" s="41">
        <f>COUNTIF('Rencontres-agent'!D$1:D$22,B60)</f>
        <v>0</v>
      </c>
      <c r="L60" s="41">
        <f>COUNTIF('Rencontres-agent'!E$1:E$22,B60)</f>
        <v>0</v>
      </c>
      <c r="M60" s="41">
        <f>COUNTIF('Rencontres-agent'!F$1:F$22,B60)</f>
        <v>0</v>
      </c>
      <c r="N60" s="41">
        <f>COUNTIF('Rencontres-agent'!G$1:G$22,B60)</f>
        <v>0</v>
      </c>
      <c r="O60" s="41">
        <f>COUNTIF('Rencontres-agent'!H$1:H$22,B60)</f>
        <v>0</v>
      </c>
      <c r="P60" s="41">
        <f>COUNTIF('Rencontres-agent'!I$1:I$22,B60)</f>
        <v>0</v>
      </c>
      <c r="Q60" s="41">
        <f>COUNTIF('Rencontres-agent'!J$1:J$22,B60)</f>
        <v>0</v>
      </c>
      <c r="R60" s="41">
        <f>COUNTIF('Rencontres-agent'!K$1:K$22,B60)</f>
        <v>0</v>
      </c>
      <c r="S60" s="41">
        <f>COUNTIF('Rencontres-agent'!L$1:L$22,B60)</f>
        <v>0</v>
      </c>
      <c r="T60" s="41">
        <f>COUNTIF('Rencontres-agent'!M$1:M$22,B60)</f>
        <v>0</v>
      </c>
      <c r="U60" s="41">
        <f>COUNTIF('Rencontres-agent'!N$1:N$22,B60)</f>
        <v>0</v>
      </c>
      <c r="V60" s="41">
        <f>COUNTIF('Rencontres-agent'!O$1:O$22,B60)</f>
        <v>0</v>
      </c>
      <c r="W60" s="41">
        <f>COUNTIF('Rencontres-agent'!P$1:P$22,B60)</f>
        <v>0</v>
      </c>
      <c r="X60" s="41">
        <f>COUNTIF('Rencontres-agent'!Q$1:Q$22,B60)</f>
        <v>0</v>
      </c>
      <c r="Y60" s="41">
        <f>COUNTIF('Rencontres-agent'!R$1:R$22,B60)</f>
        <v>0</v>
      </c>
      <c r="Z60" s="41">
        <f>COUNTIF('Rencontres-agent'!S$1:S$22,B60)</f>
        <v>0</v>
      </c>
      <c r="AA60" s="41">
        <f>COUNTIF('Rencontres-agent'!T$1:T$22,B60)</f>
        <v>0</v>
      </c>
      <c r="AB60" s="41">
        <f>COUNTIF('Rencontres-agent'!U$1:U$22,B60)</f>
        <v>0</v>
      </c>
      <c r="AC60" s="41">
        <f>COUNTIF('Rencontres-agent'!V$1:V$22,B60)</f>
        <v>0</v>
      </c>
      <c r="AD60" s="41">
        <f>COUNTIF('Rencontres-agent'!W$1:W$22,B60)</f>
        <v>0</v>
      </c>
      <c r="AE60" s="41">
        <f>COUNTIF('Rencontres-agent'!X$1:X$22,B60)</f>
        <v>0</v>
      </c>
      <c r="AF60" s="41">
        <f>COUNTIF('Rencontres-agent'!Y$1:Y$22,B60)</f>
        <v>0</v>
      </c>
      <c r="AG60" s="41">
        <f>COUNTIF('Rencontres-agent'!Z$1:Z$22,B60)</f>
        <v>0</v>
      </c>
      <c r="AH60" s="41">
        <f>COUNTIF('Rencontres-agent'!AA$1:AA$22,B60)</f>
        <v>0</v>
      </c>
      <c r="AI60" s="41">
        <f>COUNTIF('Rencontres-agent'!AB$1:AB$22,B60)</f>
        <v>0</v>
      </c>
      <c r="AJ60" s="41">
        <f>COUNTIF('Rencontres-agent'!AC$1:AC$22,B60)</f>
        <v>0</v>
      </c>
      <c r="AK60" s="41">
        <f>COUNTIF('Rencontres-agent'!AD$1:AD$22,B60)</f>
        <v>0</v>
      </c>
      <c r="AL60" s="41">
        <f>COUNTIF('Rencontres-agent'!AE$1:AE$22,B60)</f>
        <v>0</v>
      </c>
      <c r="AM60" s="42">
        <f>COUNTIF('Rencontres-agent'!AF$1:AF$22,B60)</f>
        <v>0</v>
      </c>
    </row>
    <row r="61" spans="1:39" x14ac:dyDescent="0.25">
      <c r="A61" s="5" t="s">
        <v>55</v>
      </c>
      <c r="B61" s="3">
        <v>72059</v>
      </c>
      <c r="C61" s="28" t="s">
        <v>14</v>
      </c>
      <c r="D61" s="83">
        <f t="array" ref="D61">MAX(($H$1:$AM$1)*($H61:$AM61))</f>
        <v>0</v>
      </c>
      <c r="E61" s="88" t="str">
        <f t="shared" si="6"/>
        <v/>
      </c>
      <c r="F61" s="58">
        <f t="shared" si="2"/>
        <v>0</v>
      </c>
      <c r="G61" s="36">
        <f t="shared" si="5"/>
        <v>0</v>
      </c>
      <c r="H61" s="50">
        <f>COUNTIF('Rencontres-agent'!A$1:A$22,B61)</f>
        <v>0</v>
      </c>
      <c r="I61" s="41">
        <f>COUNTIF('Rencontres-agent'!B$1:B$22,B61)</f>
        <v>0</v>
      </c>
      <c r="J61" s="41">
        <f>COUNTIF('Rencontres-agent'!C$1:C$22,B61)</f>
        <v>0</v>
      </c>
      <c r="K61" s="41">
        <f>COUNTIF('Rencontres-agent'!D$1:D$22,B61)</f>
        <v>0</v>
      </c>
      <c r="L61" s="41">
        <f>COUNTIF('Rencontres-agent'!E$1:E$22,B61)</f>
        <v>0</v>
      </c>
      <c r="M61" s="41">
        <f>COUNTIF('Rencontres-agent'!F$1:F$22,B61)</f>
        <v>0</v>
      </c>
      <c r="N61" s="41">
        <f>COUNTIF('Rencontres-agent'!G$1:G$22,B61)</f>
        <v>0</v>
      </c>
      <c r="O61" s="41">
        <f>COUNTIF('Rencontres-agent'!H$1:H$22,B61)</f>
        <v>0</v>
      </c>
      <c r="P61" s="41">
        <f>COUNTIF('Rencontres-agent'!I$1:I$22,B61)</f>
        <v>0</v>
      </c>
      <c r="Q61" s="41">
        <f>COUNTIF('Rencontres-agent'!J$1:J$22,B61)</f>
        <v>0</v>
      </c>
      <c r="R61" s="41">
        <f>COUNTIF('Rencontres-agent'!K$1:K$22,B61)</f>
        <v>0</v>
      </c>
      <c r="S61" s="41">
        <f>COUNTIF('Rencontres-agent'!L$1:L$22,B61)</f>
        <v>0</v>
      </c>
      <c r="T61" s="41">
        <f>COUNTIF('Rencontres-agent'!M$1:M$22,B61)</f>
        <v>0</v>
      </c>
      <c r="U61" s="41">
        <f>COUNTIF('Rencontres-agent'!N$1:N$22,B61)</f>
        <v>0</v>
      </c>
      <c r="V61" s="41">
        <f>COUNTIF('Rencontres-agent'!O$1:O$22,B61)</f>
        <v>0</v>
      </c>
      <c r="W61" s="41">
        <f>COUNTIF('Rencontres-agent'!P$1:P$22,B61)</f>
        <v>0</v>
      </c>
      <c r="X61" s="41">
        <f>COUNTIF('Rencontres-agent'!Q$1:Q$22,B61)</f>
        <v>0</v>
      </c>
      <c r="Y61" s="41">
        <f>COUNTIF('Rencontres-agent'!R$1:R$22,B61)</f>
        <v>0</v>
      </c>
      <c r="Z61" s="41">
        <f>COUNTIF('Rencontres-agent'!S$1:S$22,B61)</f>
        <v>0</v>
      </c>
      <c r="AA61" s="41">
        <f>COUNTIF('Rencontres-agent'!T$1:T$22,B61)</f>
        <v>0</v>
      </c>
      <c r="AB61" s="41">
        <f>COUNTIF('Rencontres-agent'!U$1:U$22,B61)</f>
        <v>0</v>
      </c>
      <c r="AC61" s="41">
        <f>COUNTIF('Rencontres-agent'!V$1:V$22,B61)</f>
        <v>0</v>
      </c>
      <c r="AD61" s="41">
        <f>COUNTIF('Rencontres-agent'!W$1:W$22,B61)</f>
        <v>0</v>
      </c>
      <c r="AE61" s="41">
        <f>COUNTIF('Rencontres-agent'!X$1:X$22,B61)</f>
        <v>0</v>
      </c>
      <c r="AF61" s="41">
        <f>COUNTIF('Rencontres-agent'!Y$1:Y$22,B61)</f>
        <v>0</v>
      </c>
      <c r="AG61" s="41">
        <f>COUNTIF('Rencontres-agent'!Z$1:Z$22,B61)</f>
        <v>0</v>
      </c>
      <c r="AH61" s="41">
        <f>COUNTIF('Rencontres-agent'!AA$1:AA$22,B61)</f>
        <v>0</v>
      </c>
      <c r="AI61" s="41">
        <f>COUNTIF('Rencontres-agent'!AB$1:AB$22,B61)</f>
        <v>0</v>
      </c>
      <c r="AJ61" s="41">
        <f>COUNTIF('Rencontres-agent'!AC$1:AC$22,B61)</f>
        <v>0</v>
      </c>
      <c r="AK61" s="41">
        <f>COUNTIF('Rencontres-agent'!AD$1:AD$22,B61)</f>
        <v>0</v>
      </c>
      <c r="AL61" s="41">
        <f>COUNTIF('Rencontres-agent'!AE$1:AE$22,B61)</f>
        <v>0</v>
      </c>
      <c r="AM61" s="42">
        <f>COUNTIF('Rencontres-agent'!AF$1:AF$22,B61)</f>
        <v>0</v>
      </c>
    </row>
    <row r="62" spans="1:39" x14ac:dyDescent="0.25">
      <c r="A62" s="4" t="s">
        <v>56</v>
      </c>
      <c r="B62" s="2">
        <v>72302</v>
      </c>
      <c r="C62" s="27" t="s">
        <v>14</v>
      </c>
      <c r="D62" s="82">
        <f t="array" ref="D62">MAX(($H$1:$AM$1)*($H62:$AM62))</f>
        <v>0</v>
      </c>
      <c r="E62" s="88" t="str">
        <f t="shared" si="6"/>
        <v/>
      </c>
      <c r="F62" s="58">
        <f t="shared" si="2"/>
        <v>0</v>
      </c>
      <c r="G62" s="36">
        <f t="shared" si="5"/>
        <v>0</v>
      </c>
      <c r="H62" s="50">
        <f>COUNTIF('Rencontres-agent'!A$1:A$22,B62)</f>
        <v>0</v>
      </c>
      <c r="I62" s="41">
        <f>COUNTIF('Rencontres-agent'!B$1:B$22,B62)</f>
        <v>0</v>
      </c>
      <c r="J62" s="41">
        <f>COUNTIF('Rencontres-agent'!C$1:C$22,B62)</f>
        <v>0</v>
      </c>
      <c r="K62" s="41">
        <f>COUNTIF('Rencontres-agent'!D$1:D$22,B62)</f>
        <v>0</v>
      </c>
      <c r="L62" s="41">
        <f>COUNTIF('Rencontres-agent'!E$1:E$22,B62)</f>
        <v>0</v>
      </c>
      <c r="M62" s="41">
        <f>COUNTIF('Rencontres-agent'!F$1:F$22,B62)</f>
        <v>0</v>
      </c>
      <c r="N62" s="41">
        <f>COUNTIF('Rencontres-agent'!G$1:G$22,B62)</f>
        <v>0</v>
      </c>
      <c r="O62" s="41">
        <f>COUNTIF('Rencontres-agent'!H$1:H$22,B62)</f>
        <v>0</v>
      </c>
      <c r="P62" s="41">
        <f>COUNTIF('Rencontres-agent'!I$1:I$22,B62)</f>
        <v>0</v>
      </c>
      <c r="Q62" s="41">
        <f>COUNTIF('Rencontres-agent'!J$1:J$22,B62)</f>
        <v>0</v>
      </c>
      <c r="R62" s="41">
        <f>COUNTIF('Rencontres-agent'!K$1:K$22,B62)</f>
        <v>0</v>
      </c>
      <c r="S62" s="41">
        <f>COUNTIF('Rencontres-agent'!L$1:L$22,B62)</f>
        <v>0</v>
      </c>
      <c r="T62" s="41">
        <f>COUNTIF('Rencontres-agent'!M$1:M$22,B62)</f>
        <v>0</v>
      </c>
      <c r="U62" s="41">
        <f>COUNTIF('Rencontres-agent'!N$1:N$22,B62)</f>
        <v>0</v>
      </c>
      <c r="V62" s="41">
        <f>COUNTIF('Rencontres-agent'!O$1:O$22,B62)</f>
        <v>0</v>
      </c>
      <c r="W62" s="41">
        <f>COUNTIF('Rencontres-agent'!P$1:P$22,B62)</f>
        <v>0</v>
      </c>
      <c r="X62" s="41">
        <f>COUNTIF('Rencontres-agent'!Q$1:Q$22,B62)</f>
        <v>0</v>
      </c>
      <c r="Y62" s="41">
        <f>COUNTIF('Rencontres-agent'!R$1:R$22,B62)</f>
        <v>0</v>
      </c>
      <c r="Z62" s="41">
        <f>COUNTIF('Rencontres-agent'!S$1:S$22,B62)</f>
        <v>0</v>
      </c>
      <c r="AA62" s="41">
        <f>COUNTIF('Rencontres-agent'!T$1:T$22,B62)</f>
        <v>0</v>
      </c>
      <c r="AB62" s="41">
        <f>COUNTIF('Rencontres-agent'!U$1:U$22,B62)</f>
        <v>0</v>
      </c>
      <c r="AC62" s="41">
        <f>COUNTIF('Rencontres-agent'!V$1:V$22,B62)</f>
        <v>0</v>
      </c>
      <c r="AD62" s="41">
        <f>COUNTIF('Rencontres-agent'!W$1:W$22,B62)</f>
        <v>0</v>
      </c>
      <c r="AE62" s="41">
        <f>COUNTIF('Rencontres-agent'!X$1:X$22,B62)</f>
        <v>0</v>
      </c>
      <c r="AF62" s="41">
        <f>COUNTIF('Rencontres-agent'!Y$1:Y$22,B62)</f>
        <v>0</v>
      </c>
      <c r="AG62" s="41">
        <f>COUNTIF('Rencontres-agent'!Z$1:Z$22,B62)</f>
        <v>0</v>
      </c>
      <c r="AH62" s="41">
        <f>COUNTIF('Rencontres-agent'!AA$1:AA$22,B62)</f>
        <v>0</v>
      </c>
      <c r="AI62" s="41">
        <f>COUNTIF('Rencontres-agent'!AB$1:AB$22,B62)</f>
        <v>0</v>
      </c>
      <c r="AJ62" s="41">
        <f>COUNTIF('Rencontres-agent'!AC$1:AC$22,B62)</f>
        <v>0</v>
      </c>
      <c r="AK62" s="41">
        <f>COUNTIF('Rencontres-agent'!AD$1:AD$22,B62)</f>
        <v>0</v>
      </c>
      <c r="AL62" s="41">
        <f>COUNTIF('Rencontres-agent'!AE$1:AE$22,B62)</f>
        <v>0</v>
      </c>
      <c r="AM62" s="42">
        <f>COUNTIF('Rencontres-agent'!AF$1:AF$22,B62)</f>
        <v>0</v>
      </c>
    </row>
    <row r="63" spans="1:39" ht="15.75" thickBot="1" x14ac:dyDescent="0.3">
      <c r="A63" s="6" t="s">
        <v>57</v>
      </c>
      <c r="B63" s="7">
        <v>72293</v>
      </c>
      <c r="C63" s="29" t="s">
        <v>58</v>
      </c>
      <c r="D63" s="84">
        <f t="array" ref="D63">MAX(($H$1:$AM$1)*($H63:$AM63))</f>
        <v>0</v>
      </c>
      <c r="E63" s="88" t="str">
        <f t="shared" si="6"/>
        <v/>
      </c>
      <c r="F63" s="58">
        <f t="shared" si="2"/>
        <v>0</v>
      </c>
      <c r="G63" s="36">
        <f t="shared" si="5"/>
        <v>0</v>
      </c>
      <c r="H63" s="50">
        <f>COUNTIF('Rencontres-agent'!A$1:A$22,B63)</f>
        <v>0</v>
      </c>
      <c r="I63" s="41">
        <f>COUNTIF('Rencontres-agent'!B$1:B$22,B63)</f>
        <v>0</v>
      </c>
      <c r="J63" s="41">
        <f>COUNTIF('Rencontres-agent'!C$1:C$22,B63)</f>
        <v>0</v>
      </c>
      <c r="K63" s="41">
        <f>COUNTIF('Rencontres-agent'!D$1:D$22,B63)</f>
        <v>0</v>
      </c>
      <c r="L63" s="41">
        <f>COUNTIF('Rencontres-agent'!E$1:E$22,B63)</f>
        <v>0</v>
      </c>
      <c r="M63" s="41">
        <f>COUNTIF('Rencontres-agent'!F$1:F$22,B63)</f>
        <v>0</v>
      </c>
      <c r="N63" s="41">
        <f>COUNTIF('Rencontres-agent'!G$1:G$22,B63)</f>
        <v>0</v>
      </c>
      <c r="O63" s="41">
        <f>COUNTIF('Rencontres-agent'!H$1:H$22,B63)</f>
        <v>0</v>
      </c>
      <c r="P63" s="41">
        <f>COUNTIF('Rencontres-agent'!I$1:I$22,B63)</f>
        <v>0</v>
      </c>
      <c r="Q63" s="41">
        <f>COUNTIF('Rencontres-agent'!J$1:J$22,B63)</f>
        <v>0</v>
      </c>
      <c r="R63" s="41">
        <f>COUNTIF('Rencontres-agent'!K$1:K$22,B63)</f>
        <v>0</v>
      </c>
      <c r="S63" s="41">
        <f>COUNTIF('Rencontres-agent'!L$1:L$22,B63)</f>
        <v>0</v>
      </c>
      <c r="T63" s="41">
        <f>COUNTIF('Rencontres-agent'!M$1:M$22,B63)</f>
        <v>0</v>
      </c>
      <c r="U63" s="41">
        <f>COUNTIF('Rencontres-agent'!N$1:N$22,B63)</f>
        <v>0</v>
      </c>
      <c r="V63" s="41">
        <f>COUNTIF('Rencontres-agent'!O$1:O$22,B63)</f>
        <v>0</v>
      </c>
      <c r="W63" s="41">
        <f>COUNTIF('Rencontres-agent'!P$1:P$22,B63)</f>
        <v>0</v>
      </c>
      <c r="X63" s="41">
        <f>COUNTIF('Rencontres-agent'!Q$1:Q$22,B63)</f>
        <v>0</v>
      </c>
      <c r="Y63" s="41">
        <f>COUNTIF('Rencontres-agent'!R$1:R$22,B63)</f>
        <v>0</v>
      </c>
      <c r="Z63" s="41">
        <f>COUNTIF('Rencontres-agent'!S$1:S$22,B63)</f>
        <v>0</v>
      </c>
      <c r="AA63" s="41">
        <f>COUNTIF('Rencontres-agent'!T$1:T$22,B63)</f>
        <v>0</v>
      </c>
      <c r="AB63" s="41">
        <f>COUNTIF('Rencontres-agent'!U$1:U$22,B63)</f>
        <v>0</v>
      </c>
      <c r="AC63" s="41">
        <f>COUNTIF('Rencontres-agent'!V$1:V$22,B63)</f>
        <v>0</v>
      </c>
      <c r="AD63" s="41">
        <f>COUNTIF('Rencontres-agent'!W$1:W$22,B63)</f>
        <v>0</v>
      </c>
      <c r="AE63" s="41">
        <f>COUNTIF('Rencontres-agent'!X$1:X$22,B63)</f>
        <v>0</v>
      </c>
      <c r="AF63" s="41">
        <f>COUNTIF('Rencontres-agent'!Y$1:Y$22,B63)</f>
        <v>0</v>
      </c>
      <c r="AG63" s="41">
        <f>COUNTIF('Rencontres-agent'!Z$1:Z$22,B63)</f>
        <v>0</v>
      </c>
      <c r="AH63" s="41">
        <f>COUNTIF('Rencontres-agent'!AA$1:AA$22,B63)</f>
        <v>0</v>
      </c>
      <c r="AI63" s="41">
        <f>COUNTIF('Rencontres-agent'!AB$1:AB$22,B63)</f>
        <v>0</v>
      </c>
      <c r="AJ63" s="41">
        <f>COUNTIF('Rencontres-agent'!AC$1:AC$22,B63)</f>
        <v>0</v>
      </c>
      <c r="AK63" s="41">
        <f>COUNTIF('Rencontres-agent'!AD$1:AD$22,B63)</f>
        <v>0</v>
      </c>
      <c r="AL63" s="41">
        <f>COUNTIF('Rencontres-agent'!AE$1:AE$22,B63)</f>
        <v>0</v>
      </c>
      <c r="AM63" s="42">
        <f>COUNTIF('Rencontres-agent'!AF$1:AF$22,B63)</f>
        <v>0</v>
      </c>
    </row>
    <row r="64" spans="1:39" x14ac:dyDescent="0.25">
      <c r="A64" s="63" t="s">
        <v>83</v>
      </c>
      <c r="B64" s="63">
        <f>COUNTIF(F48:F63,"&lt;=1")</f>
        <v>16</v>
      </c>
      <c r="C64" s="65"/>
      <c r="D64" s="85"/>
      <c r="E64" s="34" t="s">
        <v>82</v>
      </c>
      <c r="F64" s="58">
        <f>COUNTIF(F48:F63,"&gt;=1")</f>
        <v>0</v>
      </c>
      <c r="G64" s="36">
        <f t="shared" si="5"/>
        <v>0</v>
      </c>
      <c r="H64" s="50">
        <f>COUNTIF('Rencontres-agent'!A$1:A$22,B64)</f>
        <v>0</v>
      </c>
      <c r="I64" s="41">
        <f>COUNTIF('Rencontres-agent'!B$1:B$22,B64)</f>
        <v>0</v>
      </c>
      <c r="J64" s="41">
        <f>COUNTIF('Rencontres-agent'!C$1:C$22,B64)</f>
        <v>0</v>
      </c>
      <c r="K64" s="41">
        <f>COUNTIF('Rencontres-agent'!D$1:D$22,B64)</f>
        <v>0</v>
      </c>
      <c r="L64" s="41">
        <f>COUNTIF('Rencontres-agent'!E$1:E$22,B64)</f>
        <v>0</v>
      </c>
      <c r="M64" s="41">
        <f>COUNTIF('Rencontres-agent'!F$1:F$22,B64)</f>
        <v>0</v>
      </c>
      <c r="N64" s="41">
        <f>COUNTIF('Rencontres-agent'!G$1:G$22,B64)</f>
        <v>0</v>
      </c>
      <c r="O64" s="41">
        <f>COUNTIF('Rencontres-agent'!H$1:H$22,B64)</f>
        <v>0</v>
      </c>
      <c r="P64" s="41">
        <f>COUNTIF('Rencontres-agent'!I$1:I$22,B64)</f>
        <v>0</v>
      </c>
      <c r="Q64" s="41">
        <f>COUNTIF('Rencontres-agent'!J$1:J$22,B64)</f>
        <v>0</v>
      </c>
      <c r="R64" s="41">
        <f>COUNTIF('Rencontres-agent'!K$1:K$22,B64)</f>
        <v>0</v>
      </c>
      <c r="S64" s="41">
        <f>COUNTIF('Rencontres-agent'!L$1:L$22,B64)</f>
        <v>0</v>
      </c>
      <c r="T64" s="41">
        <f>COUNTIF('Rencontres-agent'!M$1:M$22,B64)</f>
        <v>0</v>
      </c>
      <c r="U64" s="41">
        <f>COUNTIF('Rencontres-agent'!N$1:N$22,B64)</f>
        <v>0</v>
      </c>
      <c r="V64" s="41">
        <f>COUNTIF('Rencontres-agent'!O$1:O$22,B64)</f>
        <v>0</v>
      </c>
      <c r="W64" s="41">
        <f>COUNTIF('Rencontres-agent'!P$1:P$22,B64)</f>
        <v>0</v>
      </c>
      <c r="X64" s="41">
        <f>COUNTIF('Rencontres-agent'!Q$1:Q$22,B64)</f>
        <v>0</v>
      </c>
      <c r="Y64" s="41">
        <f>COUNTIF('Rencontres-agent'!R$1:R$22,B64)</f>
        <v>0</v>
      </c>
      <c r="Z64" s="41">
        <f>COUNTIF('Rencontres-agent'!S$1:S$22,B64)</f>
        <v>0</v>
      </c>
      <c r="AA64" s="41">
        <f>COUNTIF('Rencontres-agent'!T$1:T$22,B64)</f>
        <v>0</v>
      </c>
      <c r="AB64" s="41">
        <f>COUNTIF('Rencontres-agent'!U$1:U$22,B64)</f>
        <v>0</v>
      </c>
      <c r="AC64" s="41">
        <f>COUNTIF('Rencontres-agent'!V$1:V$22,B64)</f>
        <v>0</v>
      </c>
      <c r="AD64" s="41">
        <f>COUNTIF('Rencontres-agent'!W$1:W$22,B64)</f>
        <v>0</v>
      </c>
      <c r="AE64" s="41">
        <f>COUNTIF('Rencontres-agent'!X$1:X$22,B64)</f>
        <v>0</v>
      </c>
      <c r="AF64" s="41">
        <f>COUNTIF('Rencontres-agent'!Y$1:Y$22,B64)</f>
        <v>0</v>
      </c>
      <c r="AG64" s="41">
        <f>COUNTIF('Rencontres-agent'!Z$1:Z$22,B64)</f>
        <v>0</v>
      </c>
      <c r="AH64" s="41">
        <f>COUNTIF('Rencontres-agent'!AA$1:AA$22,B64)</f>
        <v>0</v>
      </c>
      <c r="AI64" s="41">
        <f>COUNTIF('Rencontres-agent'!AB$1:AB$22,B64)</f>
        <v>0</v>
      </c>
      <c r="AJ64" s="41">
        <f>COUNTIF('Rencontres-agent'!AC$1:AC$22,B64)</f>
        <v>0</v>
      </c>
      <c r="AK64" s="41">
        <f>COUNTIF('Rencontres-agent'!AD$1:AD$22,B64)</f>
        <v>0</v>
      </c>
      <c r="AL64" s="41">
        <f>COUNTIF('Rencontres-agent'!AE$1:AE$22,B64)</f>
        <v>0</v>
      </c>
      <c r="AM64" s="42">
        <f>COUNTIF('Rencontres-agent'!AF$1:AF$22,B64)</f>
        <v>0</v>
      </c>
    </row>
    <row r="65" spans="1:39" ht="36" customHeight="1" thickBot="1" x14ac:dyDescent="0.3">
      <c r="A65" s="64"/>
      <c r="B65" s="64"/>
      <c r="C65" s="66"/>
      <c r="D65" s="53"/>
      <c r="E65" s="43" t="s">
        <v>81</v>
      </c>
      <c r="F65" s="62">
        <f>F64/B64</f>
        <v>0</v>
      </c>
      <c r="G65" s="44">
        <f>SUM(G48:G63)</f>
        <v>0</v>
      </c>
      <c r="H65" s="50">
        <f>COUNTIF('Rencontres-agent'!A$1:A$22,B65)</f>
        <v>0</v>
      </c>
      <c r="I65" s="41">
        <f>COUNTIF('Rencontres-agent'!B$1:B$22,B65)</f>
        <v>0</v>
      </c>
      <c r="J65" s="41">
        <f>COUNTIF('Rencontres-agent'!C$1:C$22,B65)</f>
        <v>0</v>
      </c>
      <c r="K65" s="41">
        <f>COUNTIF('Rencontres-agent'!D$1:D$22,B65)</f>
        <v>0</v>
      </c>
      <c r="L65" s="41">
        <f>COUNTIF('Rencontres-agent'!E$1:E$22,B65)</f>
        <v>0</v>
      </c>
      <c r="M65" s="41">
        <f>COUNTIF('Rencontres-agent'!F$1:F$22,B65)</f>
        <v>0</v>
      </c>
      <c r="N65" s="41">
        <f>COUNTIF('Rencontres-agent'!G$1:G$22,B65)</f>
        <v>0</v>
      </c>
      <c r="O65" s="41">
        <f>COUNTIF('Rencontres-agent'!H$1:H$22,B65)</f>
        <v>0</v>
      </c>
      <c r="P65" s="41">
        <f>COUNTIF('Rencontres-agent'!I$1:I$22,B65)</f>
        <v>0</v>
      </c>
      <c r="Q65" s="41">
        <f>COUNTIF('Rencontres-agent'!J$1:J$22,B65)</f>
        <v>0</v>
      </c>
      <c r="R65" s="41">
        <f>COUNTIF('Rencontres-agent'!K$1:K$22,B65)</f>
        <v>0</v>
      </c>
      <c r="S65" s="41">
        <f>COUNTIF('Rencontres-agent'!L$1:L$22,B65)</f>
        <v>0</v>
      </c>
      <c r="T65" s="41">
        <f>COUNTIF('Rencontres-agent'!M$1:M$22,B65)</f>
        <v>0</v>
      </c>
      <c r="U65" s="41">
        <f>COUNTIF('Rencontres-agent'!N$1:N$22,B65)</f>
        <v>0</v>
      </c>
      <c r="V65" s="41">
        <f>COUNTIF('Rencontres-agent'!O$1:O$22,B65)</f>
        <v>0</v>
      </c>
      <c r="W65" s="41">
        <f>COUNTIF('Rencontres-agent'!P$1:P$22,B65)</f>
        <v>0</v>
      </c>
      <c r="X65" s="41">
        <f>COUNTIF('Rencontres-agent'!Q$1:Q$22,B65)</f>
        <v>0</v>
      </c>
      <c r="Y65" s="41">
        <f>COUNTIF('Rencontres-agent'!R$1:R$22,B65)</f>
        <v>0</v>
      </c>
      <c r="Z65" s="41">
        <f>COUNTIF('Rencontres-agent'!S$1:S$22,B65)</f>
        <v>0</v>
      </c>
      <c r="AA65" s="41">
        <f>COUNTIF('Rencontres-agent'!T$1:T$22,B65)</f>
        <v>0</v>
      </c>
      <c r="AB65" s="41">
        <f>COUNTIF('Rencontres-agent'!U$1:U$22,B65)</f>
        <v>0</v>
      </c>
      <c r="AC65" s="41">
        <f>COUNTIF('Rencontres-agent'!V$1:V$22,B65)</f>
        <v>0</v>
      </c>
      <c r="AD65" s="41">
        <f>COUNTIF('Rencontres-agent'!W$1:W$22,B65)</f>
        <v>0</v>
      </c>
      <c r="AE65" s="41">
        <f>COUNTIF('Rencontres-agent'!X$1:X$22,B65)</f>
        <v>0</v>
      </c>
      <c r="AF65" s="41">
        <f>COUNTIF('Rencontres-agent'!Y$1:Y$22,B65)</f>
        <v>0</v>
      </c>
      <c r="AG65" s="41">
        <f>COUNTIF('Rencontres-agent'!Z$1:Z$22,B65)</f>
        <v>0</v>
      </c>
      <c r="AH65" s="41">
        <f>COUNTIF('Rencontres-agent'!AA$1:AA$22,B65)</f>
        <v>0</v>
      </c>
      <c r="AI65" s="41">
        <f>COUNTIF('Rencontres-agent'!AB$1:AB$22,B65)</f>
        <v>0</v>
      </c>
      <c r="AJ65" s="41">
        <f>COUNTIF('Rencontres-agent'!AC$1:AC$22,B65)</f>
        <v>0</v>
      </c>
      <c r="AK65" s="41">
        <f>COUNTIF('Rencontres-agent'!AD$1:AD$22,B65)</f>
        <v>0</v>
      </c>
      <c r="AL65" s="41">
        <f>COUNTIF('Rencontres-agent'!AE$1:AE$22,B65)</f>
        <v>0</v>
      </c>
      <c r="AM65" s="42">
        <f>COUNTIF('Rencontres-agent'!AF$1:AF$22,B65)</f>
        <v>0</v>
      </c>
    </row>
    <row r="66" spans="1:39" ht="15.75" thickBot="1" x14ac:dyDescent="0.3">
      <c r="A66" s="67" t="s">
        <v>77</v>
      </c>
      <c r="B66" s="68"/>
      <c r="C66" s="69"/>
      <c r="D66" s="80"/>
      <c r="E66" s="55"/>
      <c r="F66" s="58">
        <f t="shared" si="2"/>
        <v>0</v>
      </c>
      <c r="G66" s="56">
        <f>SUM(H66:AM66)</f>
        <v>0</v>
      </c>
      <c r="H66" s="47">
        <f>COUNTIF('Rencontres-agent'!A$1:A$22,B66)</f>
        <v>0</v>
      </c>
      <c r="I66" s="48">
        <f>COUNTIF('Rencontres-agent'!B$1:B$22,B66)</f>
        <v>0</v>
      </c>
      <c r="J66" s="48">
        <f>COUNTIF('Rencontres-agent'!C$1:C$22,B66)</f>
        <v>0</v>
      </c>
      <c r="K66" s="48">
        <f>COUNTIF('Rencontres-agent'!D$1:D$22,B66)</f>
        <v>0</v>
      </c>
      <c r="L66" s="48">
        <f>COUNTIF('Rencontres-agent'!E$1:E$22,B66)</f>
        <v>0</v>
      </c>
      <c r="M66" s="48">
        <f>COUNTIF('Rencontres-agent'!F$1:F$22,B66)</f>
        <v>0</v>
      </c>
      <c r="N66" s="48">
        <f>COUNTIF('Rencontres-agent'!G$1:G$22,B66)</f>
        <v>0</v>
      </c>
      <c r="O66" s="48">
        <f>COUNTIF('Rencontres-agent'!H$1:H$22,B66)</f>
        <v>0</v>
      </c>
      <c r="P66" s="48">
        <f>COUNTIF('Rencontres-agent'!I$1:I$22,B66)</f>
        <v>0</v>
      </c>
      <c r="Q66" s="48">
        <f>COUNTIF('Rencontres-agent'!J$1:J$22,B66)</f>
        <v>0</v>
      </c>
      <c r="R66" s="48">
        <f>COUNTIF('Rencontres-agent'!K$1:K$22,B66)</f>
        <v>0</v>
      </c>
      <c r="S66" s="48">
        <f>COUNTIF('Rencontres-agent'!L$1:L$22,B66)</f>
        <v>0</v>
      </c>
      <c r="T66" s="48">
        <f>COUNTIF('Rencontres-agent'!M$1:M$22,B66)</f>
        <v>0</v>
      </c>
      <c r="U66" s="48">
        <f>COUNTIF('Rencontres-agent'!N$1:N$22,B66)</f>
        <v>0</v>
      </c>
      <c r="V66" s="48">
        <f>COUNTIF('Rencontres-agent'!O$1:O$22,B66)</f>
        <v>0</v>
      </c>
      <c r="W66" s="48">
        <f>COUNTIF('Rencontres-agent'!P$1:P$22,B66)</f>
        <v>0</v>
      </c>
      <c r="X66" s="48">
        <f>COUNTIF('Rencontres-agent'!Q$1:Q$22,B66)</f>
        <v>0</v>
      </c>
      <c r="Y66" s="48">
        <f>COUNTIF('Rencontres-agent'!R$1:R$22,B66)</f>
        <v>0</v>
      </c>
      <c r="Z66" s="48">
        <f>COUNTIF('Rencontres-agent'!S$1:S$22,B66)</f>
        <v>0</v>
      </c>
      <c r="AA66" s="48">
        <f>COUNTIF('Rencontres-agent'!T$1:T$22,B66)</f>
        <v>0</v>
      </c>
      <c r="AB66" s="48">
        <f>COUNTIF('Rencontres-agent'!U$1:U$22,B66)</f>
        <v>0</v>
      </c>
      <c r="AC66" s="48">
        <f>COUNTIF('Rencontres-agent'!V$1:V$22,B66)</f>
        <v>0</v>
      </c>
      <c r="AD66" s="48">
        <f>COUNTIF('Rencontres-agent'!W$1:W$22,B66)</f>
        <v>0</v>
      </c>
      <c r="AE66" s="48">
        <f>COUNTIF('Rencontres-agent'!X$1:X$22,B66)</f>
        <v>0</v>
      </c>
      <c r="AF66" s="48">
        <f>COUNTIF('Rencontres-agent'!Y$1:Y$22,B66)</f>
        <v>0</v>
      </c>
      <c r="AG66" s="48">
        <f>COUNTIF('Rencontres-agent'!Z$1:Z$22,B66)</f>
        <v>0</v>
      </c>
      <c r="AH66" s="48">
        <f>COUNTIF('Rencontres-agent'!AA$1:AA$22,B66)</f>
        <v>0</v>
      </c>
      <c r="AI66" s="48">
        <f>COUNTIF('Rencontres-agent'!AB$1:AB$22,B66)</f>
        <v>0</v>
      </c>
      <c r="AJ66" s="48">
        <f>COUNTIF('Rencontres-agent'!AC$1:AC$22,B66)</f>
        <v>0</v>
      </c>
      <c r="AK66" s="48">
        <f>COUNTIF('Rencontres-agent'!AD$1:AD$22,B66)</f>
        <v>0</v>
      </c>
      <c r="AL66" s="48">
        <f>COUNTIF('Rencontres-agent'!AE$1:AE$22,B66)</f>
        <v>0</v>
      </c>
      <c r="AM66" s="49">
        <f>COUNTIF('Rencontres-agent'!AF$1:AF$22,B66)</f>
        <v>0</v>
      </c>
    </row>
    <row r="67" spans="1:39" x14ac:dyDescent="0.25">
      <c r="A67" s="8" t="s">
        <v>20</v>
      </c>
      <c r="B67" s="9" t="s">
        <v>21</v>
      </c>
      <c r="C67" s="26" t="s">
        <v>22</v>
      </c>
      <c r="D67" s="81"/>
      <c r="E67" s="34"/>
      <c r="F67" s="58">
        <f t="shared" si="2"/>
        <v>0</v>
      </c>
      <c r="G67" s="36">
        <f>SUM(H67:AM67)</f>
        <v>0</v>
      </c>
      <c r="H67" s="50">
        <f>COUNTIF('Rencontres-agent'!A$1:A$22,B67)</f>
        <v>0</v>
      </c>
      <c r="I67" s="41">
        <f>COUNTIF('Rencontres-agent'!B$1:B$22,B67)</f>
        <v>0</v>
      </c>
      <c r="J67" s="41">
        <f>COUNTIF('Rencontres-agent'!C$1:C$22,B67)</f>
        <v>0</v>
      </c>
      <c r="K67" s="41">
        <f>COUNTIF('Rencontres-agent'!D$1:D$22,B67)</f>
        <v>0</v>
      </c>
      <c r="L67" s="41">
        <f>COUNTIF('Rencontres-agent'!E$1:E$22,B67)</f>
        <v>0</v>
      </c>
      <c r="M67" s="41">
        <f>COUNTIF('Rencontres-agent'!F$1:F$22,B67)</f>
        <v>0</v>
      </c>
      <c r="N67" s="41">
        <f>COUNTIF('Rencontres-agent'!G$1:G$22,B67)</f>
        <v>0</v>
      </c>
      <c r="O67" s="41">
        <f>COUNTIF('Rencontres-agent'!H$1:H$22,B67)</f>
        <v>0</v>
      </c>
      <c r="P67" s="41">
        <f>COUNTIF('Rencontres-agent'!I$1:I$22,B67)</f>
        <v>0</v>
      </c>
      <c r="Q67" s="41">
        <f>COUNTIF('Rencontres-agent'!J$1:J$22,B67)</f>
        <v>0</v>
      </c>
      <c r="R67" s="41">
        <f>COUNTIF('Rencontres-agent'!K$1:K$22,B67)</f>
        <v>0</v>
      </c>
      <c r="S67" s="41">
        <f>COUNTIF('Rencontres-agent'!L$1:L$22,B67)</f>
        <v>0</v>
      </c>
      <c r="T67" s="41">
        <f>COUNTIF('Rencontres-agent'!M$1:M$22,B67)</f>
        <v>0</v>
      </c>
      <c r="U67" s="41">
        <f>COUNTIF('Rencontres-agent'!N$1:N$22,B67)</f>
        <v>0</v>
      </c>
      <c r="V67" s="41">
        <f>COUNTIF('Rencontres-agent'!O$1:O$22,B67)</f>
        <v>0</v>
      </c>
      <c r="W67" s="41">
        <f>COUNTIF('Rencontres-agent'!P$1:P$22,B67)</f>
        <v>0</v>
      </c>
      <c r="X67" s="41">
        <f>COUNTIF('Rencontres-agent'!Q$1:Q$22,B67)</f>
        <v>0</v>
      </c>
      <c r="Y67" s="41">
        <f>COUNTIF('Rencontres-agent'!R$1:R$22,B67)</f>
        <v>0</v>
      </c>
      <c r="Z67" s="41">
        <f>COUNTIF('Rencontres-agent'!S$1:S$22,B67)</f>
        <v>0</v>
      </c>
      <c r="AA67" s="41">
        <f>COUNTIF('Rencontres-agent'!T$1:T$22,B67)</f>
        <v>0</v>
      </c>
      <c r="AB67" s="41">
        <f>COUNTIF('Rencontres-agent'!U$1:U$22,B67)</f>
        <v>0</v>
      </c>
      <c r="AC67" s="41">
        <f>COUNTIF('Rencontres-agent'!V$1:V$22,B67)</f>
        <v>0</v>
      </c>
      <c r="AD67" s="41">
        <f>COUNTIF('Rencontres-agent'!W$1:W$22,B67)</f>
        <v>0</v>
      </c>
      <c r="AE67" s="41">
        <f>COUNTIF('Rencontres-agent'!X$1:X$22,B67)</f>
        <v>0</v>
      </c>
      <c r="AF67" s="41">
        <f>COUNTIF('Rencontres-agent'!Y$1:Y$22,B67)</f>
        <v>0</v>
      </c>
      <c r="AG67" s="41">
        <f>COUNTIF('Rencontres-agent'!Z$1:Z$22,B67)</f>
        <v>0</v>
      </c>
      <c r="AH67" s="41">
        <f>COUNTIF('Rencontres-agent'!AA$1:AA$22,B67)</f>
        <v>0</v>
      </c>
      <c r="AI67" s="41">
        <f>COUNTIF('Rencontres-agent'!AB$1:AB$22,B67)</f>
        <v>0</v>
      </c>
      <c r="AJ67" s="41">
        <f>COUNTIF('Rencontres-agent'!AC$1:AC$22,B67)</f>
        <v>0</v>
      </c>
      <c r="AK67" s="41">
        <f>COUNTIF('Rencontres-agent'!AD$1:AD$22,B67)</f>
        <v>0</v>
      </c>
      <c r="AL67" s="41">
        <f>COUNTIF('Rencontres-agent'!AE$1:AE$22,B67)</f>
        <v>0</v>
      </c>
      <c r="AM67" s="42">
        <f>COUNTIF('Rencontres-agent'!AF$1:AF$22,B67)</f>
        <v>0</v>
      </c>
    </row>
    <row r="68" spans="1:39" x14ac:dyDescent="0.25">
      <c r="A68" s="4" t="s">
        <v>59</v>
      </c>
      <c r="B68" s="2">
        <v>3206</v>
      </c>
      <c r="C68" s="27" t="s">
        <v>1</v>
      </c>
      <c r="D68" s="82">
        <f t="array" ref="D68">MAX(($H$1:$AM$1)*($H68:$AM68))</f>
        <v>0</v>
      </c>
      <c r="E68" s="88" t="str">
        <f t="shared" ref="E68:E82" si="7">IF($D68&lt;&gt;0,$D68,"")</f>
        <v/>
      </c>
      <c r="F68" s="58">
        <f t="shared" si="2"/>
        <v>0</v>
      </c>
      <c r="G68" s="36">
        <f>SUM(H68:AM68)</f>
        <v>0</v>
      </c>
      <c r="H68" s="50">
        <f>COUNTIF('Rencontres-agent'!A$1:A$22,B68)</f>
        <v>0</v>
      </c>
      <c r="I68" s="41">
        <f>COUNTIF('Rencontres-agent'!B$1:B$22,B68)</f>
        <v>0</v>
      </c>
      <c r="J68" s="41">
        <f>COUNTIF('Rencontres-agent'!C$1:C$22,B68)</f>
        <v>0</v>
      </c>
      <c r="K68" s="41">
        <f>COUNTIF('Rencontres-agent'!D$1:D$22,B68)</f>
        <v>0</v>
      </c>
      <c r="L68" s="41">
        <f>COUNTIF('Rencontres-agent'!E$1:E$22,B68)</f>
        <v>0</v>
      </c>
      <c r="M68" s="41">
        <f>COUNTIF('Rencontres-agent'!F$1:F$22,B68)</f>
        <v>0</v>
      </c>
      <c r="N68" s="41">
        <f>COUNTIF('Rencontres-agent'!G$1:G$22,B68)</f>
        <v>0</v>
      </c>
      <c r="O68" s="41">
        <f>COUNTIF('Rencontres-agent'!H$1:H$22,B68)</f>
        <v>0</v>
      </c>
      <c r="P68" s="41">
        <f>COUNTIF('Rencontres-agent'!I$1:I$22,B68)</f>
        <v>0</v>
      </c>
      <c r="Q68" s="41">
        <f>COUNTIF('Rencontres-agent'!J$1:J$22,B68)</f>
        <v>0</v>
      </c>
      <c r="R68" s="41">
        <f>COUNTIF('Rencontres-agent'!K$1:K$22,B68)</f>
        <v>0</v>
      </c>
      <c r="S68" s="41">
        <f>COUNTIF('Rencontres-agent'!L$1:L$22,B68)</f>
        <v>0</v>
      </c>
      <c r="T68" s="41">
        <f>COUNTIF('Rencontres-agent'!M$1:M$22,B68)</f>
        <v>0</v>
      </c>
      <c r="U68" s="41">
        <f>COUNTIF('Rencontres-agent'!N$1:N$22,B68)</f>
        <v>0</v>
      </c>
      <c r="V68" s="41">
        <f>COUNTIF('Rencontres-agent'!O$1:O$22,B68)</f>
        <v>0</v>
      </c>
      <c r="W68" s="41">
        <f>COUNTIF('Rencontres-agent'!P$1:P$22,B68)</f>
        <v>0</v>
      </c>
      <c r="X68" s="41">
        <f>COUNTIF('Rencontres-agent'!Q$1:Q$22,B68)</f>
        <v>0</v>
      </c>
      <c r="Y68" s="41">
        <f>COUNTIF('Rencontres-agent'!R$1:R$22,B68)</f>
        <v>0</v>
      </c>
      <c r="Z68" s="41">
        <f>COUNTIF('Rencontres-agent'!S$1:S$22,B68)</f>
        <v>0</v>
      </c>
      <c r="AA68" s="41">
        <f>COUNTIF('Rencontres-agent'!T$1:T$22,B68)</f>
        <v>0</v>
      </c>
      <c r="AB68" s="41">
        <f>COUNTIF('Rencontres-agent'!U$1:U$22,B68)</f>
        <v>0</v>
      </c>
      <c r="AC68" s="41">
        <f>COUNTIF('Rencontres-agent'!V$1:V$22,B68)</f>
        <v>0</v>
      </c>
      <c r="AD68" s="41">
        <f>COUNTIF('Rencontres-agent'!W$1:W$22,B68)</f>
        <v>0</v>
      </c>
      <c r="AE68" s="41">
        <f>COUNTIF('Rencontres-agent'!X$1:X$22,B68)</f>
        <v>0</v>
      </c>
      <c r="AF68" s="41">
        <f>COUNTIF('Rencontres-agent'!Y$1:Y$22,B68)</f>
        <v>0</v>
      </c>
      <c r="AG68" s="41">
        <f>COUNTIF('Rencontres-agent'!Z$1:Z$22,B68)</f>
        <v>0</v>
      </c>
      <c r="AH68" s="41">
        <f>COUNTIF('Rencontres-agent'!AA$1:AA$22,B68)</f>
        <v>0</v>
      </c>
      <c r="AI68" s="41">
        <f>COUNTIF('Rencontres-agent'!AB$1:AB$22,B68)</f>
        <v>0</v>
      </c>
      <c r="AJ68" s="41">
        <f>COUNTIF('Rencontres-agent'!AC$1:AC$22,B68)</f>
        <v>0</v>
      </c>
      <c r="AK68" s="41">
        <f>COUNTIF('Rencontres-agent'!AD$1:AD$22,B68)</f>
        <v>0</v>
      </c>
      <c r="AL68" s="41">
        <f>COUNTIF('Rencontres-agent'!AE$1:AE$22,B68)</f>
        <v>0</v>
      </c>
      <c r="AM68" s="42">
        <f>COUNTIF('Rencontres-agent'!AF$1:AF$22,B68)</f>
        <v>0</v>
      </c>
    </row>
    <row r="69" spans="1:39" x14ac:dyDescent="0.25">
      <c r="A69" s="5" t="s">
        <v>60</v>
      </c>
      <c r="B69" s="3">
        <v>4011</v>
      </c>
      <c r="C69" s="28" t="s">
        <v>1</v>
      </c>
      <c r="D69" s="83">
        <f t="array" ref="D69">MAX(($H$1:$AM$1)*($H69:$AM69))</f>
        <v>0</v>
      </c>
      <c r="E69" s="88" t="str">
        <f t="shared" si="7"/>
        <v/>
      </c>
      <c r="F69" s="58">
        <f t="shared" ref="F69:F82" si="8">COUNTIF(H69:AM69,1)</f>
        <v>0</v>
      </c>
      <c r="G69" s="36">
        <f>SUM(H69:AM69)</f>
        <v>0</v>
      </c>
      <c r="H69" s="50">
        <f>COUNTIF('Rencontres-agent'!A$1:A$22,B69)</f>
        <v>0</v>
      </c>
      <c r="I69" s="41">
        <f>COUNTIF('Rencontres-agent'!B$1:B$22,B69)</f>
        <v>0</v>
      </c>
      <c r="J69" s="41">
        <f>COUNTIF('Rencontres-agent'!C$1:C$22,B69)</f>
        <v>0</v>
      </c>
      <c r="K69" s="41">
        <f>COUNTIF('Rencontres-agent'!D$1:D$22,B69)</f>
        <v>0</v>
      </c>
      <c r="L69" s="41">
        <f>COUNTIF('Rencontres-agent'!E$1:E$22,B69)</f>
        <v>0</v>
      </c>
      <c r="M69" s="41">
        <f>COUNTIF('Rencontres-agent'!F$1:F$22,B69)</f>
        <v>0</v>
      </c>
      <c r="N69" s="41">
        <f>COUNTIF('Rencontres-agent'!G$1:G$22,B69)</f>
        <v>0</v>
      </c>
      <c r="O69" s="41">
        <f>COUNTIF('Rencontres-agent'!H$1:H$22,B69)</f>
        <v>0</v>
      </c>
      <c r="P69" s="41">
        <f>COUNTIF('Rencontres-agent'!I$1:I$22,B69)</f>
        <v>0</v>
      </c>
      <c r="Q69" s="41">
        <f>COUNTIF('Rencontres-agent'!J$1:J$22,B69)</f>
        <v>0</v>
      </c>
      <c r="R69" s="41">
        <f>COUNTIF('Rencontres-agent'!K$1:K$22,B69)</f>
        <v>0</v>
      </c>
      <c r="S69" s="41">
        <f>COUNTIF('Rencontres-agent'!L$1:L$22,B69)</f>
        <v>0</v>
      </c>
      <c r="T69" s="41">
        <f>COUNTIF('Rencontres-agent'!M$1:M$22,B69)</f>
        <v>0</v>
      </c>
      <c r="U69" s="41">
        <f>COUNTIF('Rencontres-agent'!N$1:N$22,B69)</f>
        <v>0</v>
      </c>
      <c r="V69" s="41">
        <f>COUNTIF('Rencontres-agent'!O$1:O$22,B69)</f>
        <v>0</v>
      </c>
      <c r="W69" s="41">
        <f>COUNTIF('Rencontres-agent'!P$1:P$22,B69)</f>
        <v>0</v>
      </c>
      <c r="X69" s="41">
        <f>COUNTIF('Rencontres-agent'!Q$1:Q$22,B69)</f>
        <v>0</v>
      </c>
      <c r="Y69" s="41">
        <f>COUNTIF('Rencontres-agent'!R$1:R$22,B69)</f>
        <v>0</v>
      </c>
      <c r="Z69" s="41">
        <f>COUNTIF('Rencontres-agent'!S$1:S$22,B69)</f>
        <v>0</v>
      </c>
      <c r="AA69" s="41">
        <f>COUNTIF('Rencontres-agent'!T$1:T$22,B69)</f>
        <v>0</v>
      </c>
      <c r="AB69" s="41">
        <f>COUNTIF('Rencontres-agent'!U$1:U$22,B69)</f>
        <v>0</v>
      </c>
      <c r="AC69" s="41">
        <f>COUNTIF('Rencontres-agent'!V$1:V$22,B69)</f>
        <v>0</v>
      </c>
      <c r="AD69" s="41">
        <f>COUNTIF('Rencontres-agent'!W$1:W$22,B69)</f>
        <v>0</v>
      </c>
      <c r="AE69" s="41">
        <f>COUNTIF('Rencontres-agent'!X$1:X$22,B69)</f>
        <v>0</v>
      </c>
      <c r="AF69" s="41">
        <f>COUNTIF('Rencontres-agent'!Y$1:Y$22,B69)</f>
        <v>0</v>
      </c>
      <c r="AG69" s="41">
        <f>COUNTIF('Rencontres-agent'!Z$1:Z$22,B69)</f>
        <v>0</v>
      </c>
      <c r="AH69" s="41">
        <f>COUNTIF('Rencontres-agent'!AA$1:AA$22,B69)</f>
        <v>0</v>
      </c>
      <c r="AI69" s="41">
        <f>COUNTIF('Rencontres-agent'!AB$1:AB$22,B69)</f>
        <v>0</v>
      </c>
      <c r="AJ69" s="41">
        <f>COUNTIF('Rencontres-agent'!AC$1:AC$22,B69)</f>
        <v>0</v>
      </c>
      <c r="AK69" s="41">
        <f>COUNTIF('Rencontres-agent'!AD$1:AD$22,B69)</f>
        <v>0</v>
      </c>
      <c r="AL69" s="41">
        <f>COUNTIF('Rencontres-agent'!AE$1:AE$22,B69)</f>
        <v>0</v>
      </c>
      <c r="AM69" s="42">
        <f>COUNTIF('Rencontres-agent'!AF$1:AF$22,B69)</f>
        <v>0</v>
      </c>
    </row>
    <row r="70" spans="1:39" x14ac:dyDescent="0.25">
      <c r="A70" s="4" t="s">
        <v>61</v>
      </c>
      <c r="B70" s="2">
        <v>4354</v>
      </c>
      <c r="C70" s="27" t="s">
        <v>1</v>
      </c>
      <c r="D70" s="82">
        <f t="array" ref="D70">MAX(($H$1:$AM$1)*($H70:$AM70))</f>
        <v>0</v>
      </c>
      <c r="E70" s="88" t="str">
        <f t="shared" si="7"/>
        <v/>
      </c>
      <c r="F70" s="58">
        <f t="shared" si="8"/>
        <v>0</v>
      </c>
      <c r="G70" s="36">
        <f t="shared" ref="G70:G82" si="9">SUM(H70:AM70)</f>
        <v>0</v>
      </c>
      <c r="H70" s="50">
        <f>COUNTIF('Rencontres-agent'!A$1:A$22,B70)</f>
        <v>0</v>
      </c>
      <c r="I70" s="41">
        <f>COUNTIF('Rencontres-agent'!B$1:B$22,B70)</f>
        <v>0</v>
      </c>
      <c r="J70" s="41">
        <f>COUNTIF('Rencontres-agent'!C$1:C$22,B70)</f>
        <v>0</v>
      </c>
      <c r="K70" s="41">
        <f>COUNTIF('Rencontres-agent'!D$1:D$22,B70)</f>
        <v>0</v>
      </c>
      <c r="L70" s="41">
        <f>COUNTIF('Rencontres-agent'!E$1:E$22,B70)</f>
        <v>0</v>
      </c>
      <c r="M70" s="41">
        <f>COUNTIF('Rencontres-agent'!F$1:F$22,B70)</f>
        <v>0</v>
      </c>
      <c r="N70" s="41">
        <f>COUNTIF('Rencontres-agent'!G$1:G$22,B70)</f>
        <v>0</v>
      </c>
      <c r="O70" s="41">
        <f>COUNTIF('Rencontres-agent'!H$1:H$22,B70)</f>
        <v>0</v>
      </c>
      <c r="P70" s="41">
        <f>COUNTIF('Rencontres-agent'!I$1:I$22,B70)</f>
        <v>0</v>
      </c>
      <c r="Q70" s="41">
        <f>COUNTIF('Rencontres-agent'!J$1:J$22,B70)</f>
        <v>0</v>
      </c>
      <c r="R70" s="41">
        <f>COUNTIF('Rencontres-agent'!K$1:K$22,B70)</f>
        <v>0</v>
      </c>
      <c r="S70" s="41">
        <f>COUNTIF('Rencontres-agent'!L$1:L$22,B70)</f>
        <v>0</v>
      </c>
      <c r="T70" s="41">
        <f>COUNTIF('Rencontres-agent'!M$1:M$22,B70)</f>
        <v>0</v>
      </c>
      <c r="U70" s="41">
        <f>COUNTIF('Rencontres-agent'!N$1:N$22,B70)</f>
        <v>0</v>
      </c>
      <c r="V70" s="41">
        <f>COUNTIF('Rencontres-agent'!O$1:O$22,B70)</f>
        <v>0</v>
      </c>
      <c r="W70" s="41">
        <f>COUNTIF('Rencontres-agent'!P$1:P$22,B70)</f>
        <v>0</v>
      </c>
      <c r="X70" s="41">
        <f>COUNTIF('Rencontres-agent'!Q$1:Q$22,B70)</f>
        <v>0</v>
      </c>
      <c r="Y70" s="41">
        <f>COUNTIF('Rencontres-agent'!R$1:R$22,B70)</f>
        <v>0</v>
      </c>
      <c r="Z70" s="41">
        <f>COUNTIF('Rencontres-agent'!S$1:S$22,B70)</f>
        <v>0</v>
      </c>
      <c r="AA70" s="41">
        <f>COUNTIF('Rencontres-agent'!T$1:T$22,B70)</f>
        <v>0</v>
      </c>
      <c r="AB70" s="41">
        <f>COUNTIF('Rencontres-agent'!U$1:U$22,B70)</f>
        <v>0</v>
      </c>
      <c r="AC70" s="41">
        <f>COUNTIF('Rencontres-agent'!V$1:V$22,B70)</f>
        <v>0</v>
      </c>
      <c r="AD70" s="41">
        <f>COUNTIF('Rencontres-agent'!W$1:W$22,B70)</f>
        <v>0</v>
      </c>
      <c r="AE70" s="41">
        <f>COUNTIF('Rencontres-agent'!X$1:X$22,B70)</f>
        <v>0</v>
      </c>
      <c r="AF70" s="41">
        <f>COUNTIF('Rencontres-agent'!Y$1:Y$22,B70)</f>
        <v>0</v>
      </c>
      <c r="AG70" s="41">
        <f>COUNTIF('Rencontres-agent'!Z$1:Z$22,B70)</f>
        <v>0</v>
      </c>
      <c r="AH70" s="41">
        <f>COUNTIF('Rencontres-agent'!AA$1:AA$22,B70)</f>
        <v>0</v>
      </c>
      <c r="AI70" s="41">
        <f>COUNTIF('Rencontres-agent'!AB$1:AB$22,B70)</f>
        <v>0</v>
      </c>
      <c r="AJ70" s="41">
        <f>COUNTIF('Rencontres-agent'!AC$1:AC$22,B70)</f>
        <v>0</v>
      </c>
      <c r="AK70" s="41">
        <f>COUNTIF('Rencontres-agent'!AD$1:AD$22,B70)</f>
        <v>0</v>
      </c>
      <c r="AL70" s="41">
        <f>COUNTIF('Rencontres-agent'!AE$1:AE$22,B70)</f>
        <v>0</v>
      </c>
      <c r="AM70" s="42">
        <f>COUNTIF('Rencontres-agent'!AF$1:AF$22,B70)</f>
        <v>0</v>
      </c>
    </row>
    <row r="71" spans="1:39" x14ac:dyDescent="0.25">
      <c r="A71" s="5" t="s">
        <v>62</v>
      </c>
      <c r="B71" s="3">
        <v>4518</v>
      </c>
      <c r="C71" s="28" t="s">
        <v>1</v>
      </c>
      <c r="D71" s="83">
        <f t="array" ref="D71">MAX(($H$1:$AM$1)*($H71:$AM71))</f>
        <v>0</v>
      </c>
      <c r="E71" s="88" t="str">
        <f t="shared" si="7"/>
        <v/>
      </c>
      <c r="F71" s="58">
        <f t="shared" si="8"/>
        <v>0</v>
      </c>
      <c r="G71" s="36">
        <f t="shared" si="9"/>
        <v>0</v>
      </c>
      <c r="H71" s="50">
        <f>COUNTIF('Rencontres-agent'!A$1:A$22,B71)</f>
        <v>0</v>
      </c>
      <c r="I71" s="41">
        <f>COUNTIF('Rencontres-agent'!B$1:B$22,B71)</f>
        <v>0</v>
      </c>
      <c r="J71" s="41">
        <f>COUNTIF('Rencontres-agent'!C$1:C$22,B71)</f>
        <v>0</v>
      </c>
      <c r="K71" s="41">
        <f>COUNTIF('Rencontres-agent'!D$1:D$22,B71)</f>
        <v>0</v>
      </c>
      <c r="L71" s="41">
        <f>COUNTIF('Rencontres-agent'!E$1:E$22,B71)</f>
        <v>0</v>
      </c>
      <c r="M71" s="41">
        <f>COUNTIF('Rencontres-agent'!F$1:F$22,B71)</f>
        <v>0</v>
      </c>
      <c r="N71" s="41">
        <f>COUNTIF('Rencontres-agent'!G$1:G$22,B71)</f>
        <v>0</v>
      </c>
      <c r="O71" s="41">
        <f>COUNTIF('Rencontres-agent'!H$1:H$22,B71)</f>
        <v>0</v>
      </c>
      <c r="P71" s="41">
        <f>COUNTIF('Rencontres-agent'!I$1:I$22,B71)</f>
        <v>0</v>
      </c>
      <c r="Q71" s="41">
        <f>COUNTIF('Rencontres-agent'!J$1:J$22,B71)</f>
        <v>0</v>
      </c>
      <c r="R71" s="41">
        <f>COUNTIF('Rencontres-agent'!K$1:K$22,B71)</f>
        <v>0</v>
      </c>
      <c r="S71" s="41">
        <f>COUNTIF('Rencontres-agent'!L$1:L$22,B71)</f>
        <v>0</v>
      </c>
      <c r="T71" s="41">
        <f>COUNTIF('Rencontres-agent'!M$1:M$22,B71)</f>
        <v>0</v>
      </c>
      <c r="U71" s="41">
        <f>COUNTIF('Rencontres-agent'!N$1:N$22,B71)</f>
        <v>0</v>
      </c>
      <c r="V71" s="41">
        <f>COUNTIF('Rencontres-agent'!O$1:O$22,B71)</f>
        <v>0</v>
      </c>
      <c r="W71" s="41">
        <f>COUNTIF('Rencontres-agent'!P$1:P$22,B71)</f>
        <v>0</v>
      </c>
      <c r="X71" s="41">
        <f>COUNTIF('Rencontres-agent'!Q$1:Q$22,B71)</f>
        <v>0</v>
      </c>
      <c r="Y71" s="41">
        <f>COUNTIF('Rencontres-agent'!R$1:R$22,B71)</f>
        <v>0</v>
      </c>
      <c r="Z71" s="41">
        <f>COUNTIF('Rencontres-agent'!S$1:S$22,B71)</f>
        <v>0</v>
      </c>
      <c r="AA71" s="41">
        <f>COUNTIF('Rencontres-agent'!T$1:T$22,B71)</f>
        <v>0</v>
      </c>
      <c r="AB71" s="41">
        <f>COUNTIF('Rencontres-agent'!U$1:U$22,B71)</f>
        <v>0</v>
      </c>
      <c r="AC71" s="41">
        <f>COUNTIF('Rencontres-agent'!V$1:V$22,B71)</f>
        <v>0</v>
      </c>
      <c r="AD71" s="41">
        <f>COUNTIF('Rencontres-agent'!W$1:W$22,B71)</f>
        <v>0</v>
      </c>
      <c r="AE71" s="41">
        <f>COUNTIF('Rencontres-agent'!X$1:X$22,B71)</f>
        <v>0</v>
      </c>
      <c r="AF71" s="41">
        <f>COUNTIF('Rencontres-agent'!Y$1:Y$22,B71)</f>
        <v>0</v>
      </c>
      <c r="AG71" s="41">
        <f>COUNTIF('Rencontres-agent'!Z$1:Z$22,B71)</f>
        <v>0</v>
      </c>
      <c r="AH71" s="41">
        <f>COUNTIF('Rencontres-agent'!AA$1:AA$22,B71)</f>
        <v>0</v>
      </c>
      <c r="AI71" s="41">
        <f>COUNTIF('Rencontres-agent'!AB$1:AB$22,B71)</f>
        <v>0</v>
      </c>
      <c r="AJ71" s="41">
        <f>COUNTIF('Rencontres-agent'!AC$1:AC$22,B71)</f>
        <v>0</v>
      </c>
      <c r="AK71" s="41">
        <f>COUNTIF('Rencontres-agent'!AD$1:AD$22,B71)</f>
        <v>0</v>
      </c>
      <c r="AL71" s="41">
        <f>COUNTIF('Rencontres-agent'!AE$1:AE$22,B71)</f>
        <v>0</v>
      </c>
      <c r="AM71" s="42">
        <f>COUNTIF('Rencontres-agent'!AF$1:AF$22,B71)</f>
        <v>0</v>
      </c>
    </row>
    <row r="72" spans="1:39" x14ac:dyDescent="0.25">
      <c r="A72" s="4" t="s">
        <v>63</v>
      </c>
      <c r="B72" s="2">
        <v>5055</v>
      </c>
      <c r="C72" s="27" t="s">
        <v>1</v>
      </c>
      <c r="D72" s="82">
        <f t="array" ref="D72">MAX(($H$1:$AM$1)*($H72:$AM72))</f>
        <v>0</v>
      </c>
      <c r="E72" s="88" t="str">
        <f t="shared" si="7"/>
        <v/>
      </c>
      <c r="F72" s="58">
        <f t="shared" si="8"/>
        <v>0</v>
      </c>
      <c r="G72" s="36">
        <f t="shared" si="9"/>
        <v>0</v>
      </c>
      <c r="H72" s="50">
        <f>COUNTIF('Rencontres-agent'!A$1:A$22,B72)</f>
        <v>0</v>
      </c>
      <c r="I72" s="41">
        <f>COUNTIF('Rencontres-agent'!B$1:B$22,B72)</f>
        <v>0</v>
      </c>
      <c r="J72" s="41">
        <f>COUNTIF('Rencontres-agent'!C$1:C$22,B72)</f>
        <v>0</v>
      </c>
      <c r="K72" s="41">
        <f>COUNTIF('Rencontres-agent'!D$1:D$22,B72)</f>
        <v>0</v>
      </c>
      <c r="L72" s="41">
        <f>COUNTIF('Rencontres-agent'!E$1:E$22,B72)</f>
        <v>0</v>
      </c>
      <c r="M72" s="41">
        <f>COUNTIF('Rencontres-agent'!F$1:F$22,B72)</f>
        <v>0</v>
      </c>
      <c r="N72" s="41">
        <f>COUNTIF('Rencontres-agent'!G$1:G$22,B72)</f>
        <v>0</v>
      </c>
      <c r="O72" s="41">
        <f>COUNTIF('Rencontres-agent'!H$1:H$22,B72)</f>
        <v>0</v>
      </c>
      <c r="P72" s="41">
        <f>COUNTIF('Rencontres-agent'!I$1:I$22,B72)</f>
        <v>0</v>
      </c>
      <c r="Q72" s="41">
        <f>COUNTIF('Rencontres-agent'!J$1:J$22,B72)</f>
        <v>0</v>
      </c>
      <c r="R72" s="41">
        <f>COUNTIF('Rencontres-agent'!K$1:K$22,B72)</f>
        <v>0</v>
      </c>
      <c r="S72" s="41">
        <f>COUNTIF('Rencontres-agent'!L$1:L$22,B72)</f>
        <v>0</v>
      </c>
      <c r="T72" s="41">
        <f>COUNTIF('Rencontres-agent'!M$1:M$22,B72)</f>
        <v>0</v>
      </c>
      <c r="U72" s="41">
        <f>COUNTIF('Rencontres-agent'!N$1:N$22,B72)</f>
        <v>0</v>
      </c>
      <c r="V72" s="41">
        <f>COUNTIF('Rencontres-agent'!O$1:O$22,B72)</f>
        <v>0</v>
      </c>
      <c r="W72" s="41">
        <f>COUNTIF('Rencontres-agent'!P$1:P$22,B72)</f>
        <v>0</v>
      </c>
      <c r="X72" s="41">
        <f>COUNTIF('Rencontres-agent'!Q$1:Q$22,B72)</f>
        <v>0</v>
      </c>
      <c r="Y72" s="41">
        <f>COUNTIF('Rencontres-agent'!R$1:R$22,B72)</f>
        <v>0</v>
      </c>
      <c r="Z72" s="41">
        <f>COUNTIF('Rencontres-agent'!S$1:S$22,B72)</f>
        <v>0</v>
      </c>
      <c r="AA72" s="41">
        <f>COUNTIF('Rencontres-agent'!T$1:T$22,B72)</f>
        <v>0</v>
      </c>
      <c r="AB72" s="41">
        <f>COUNTIF('Rencontres-agent'!U$1:U$22,B72)</f>
        <v>0</v>
      </c>
      <c r="AC72" s="41">
        <f>COUNTIF('Rencontres-agent'!V$1:V$22,B72)</f>
        <v>0</v>
      </c>
      <c r="AD72" s="41">
        <f>COUNTIF('Rencontres-agent'!W$1:W$22,B72)</f>
        <v>0</v>
      </c>
      <c r="AE72" s="41">
        <f>COUNTIF('Rencontres-agent'!X$1:X$22,B72)</f>
        <v>0</v>
      </c>
      <c r="AF72" s="41">
        <f>COUNTIF('Rencontres-agent'!Y$1:Y$22,B72)</f>
        <v>0</v>
      </c>
      <c r="AG72" s="41">
        <f>COUNTIF('Rencontres-agent'!Z$1:Z$22,B72)</f>
        <v>0</v>
      </c>
      <c r="AH72" s="41">
        <f>COUNTIF('Rencontres-agent'!AA$1:AA$22,B72)</f>
        <v>0</v>
      </c>
      <c r="AI72" s="41">
        <f>COUNTIF('Rencontres-agent'!AB$1:AB$22,B72)</f>
        <v>0</v>
      </c>
      <c r="AJ72" s="41">
        <f>COUNTIF('Rencontres-agent'!AC$1:AC$22,B72)</f>
        <v>0</v>
      </c>
      <c r="AK72" s="41">
        <f>COUNTIF('Rencontres-agent'!AD$1:AD$22,B72)</f>
        <v>0</v>
      </c>
      <c r="AL72" s="41">
        <f>COUNTIF('Rencontres-agent'!AE$1:AE$22,B72)</f>
        <v>0</v>
      </c>
      <c r="AM72" s="42">
        <f>COUNTIF('Rencontres-agent'!AF$1:AF$22,B72)</f>
        <v>0</v>
      </c>
    </row>
    <row r="73" spans="1:39" x14ac:dyDescent="0.25">
      <c r="A73" s="5" t="s">
        <v>64</v>
      </c>
      <c r="B73" s="3">
        <v>5463</v>
      </c>
      <c r="C73" s="28" t="s">
        <v>1</v>
      </c>
      <c r="D73" s="83">
        <f t="array" ref="D73">MAX(($H$1:$AM$1)*($H73:$AM73))</f>
        <v>0</v>
      </c>
      <c r="E73" s="88" t="str">
        <f t="shared" si="7"/>
        <v/>
      </c>
      <c r="F73" s="58">
        <f t="shared" si="8"/>
        <v>0</v>
      </c>
      <c r="G73" s="36">
        <f t="shared" si="9"/>
        <v>0</v>
      </c>
      <c r="H73" s="50">
        <f>COUNTIF('Rencontres-agent'!A$1:A$22,B73)</f>
        <v>0</v>
      </c>
      <c r="I73" s="41">
        <f>COUNTIF('Rencontres-agent'!B$1:B$22,B73)</f>
        <v>0</v>
      </c>
      <c r="J73" s="41">
        <f>COUNTIF('Rencontres-agent'!C$1:C$22,B73)</f>
        <v>0</v>
      </c>
      <c r="K73" s="41">
        <f>COUNTIF('Rencontres-agent'!D$1:D$22,B73)</f>
        <v>0</v>
      </c>
      <c r="L73" s="41">
        <f>COUNTIF('Rencontres-agent'!E$1:E$22,B73)</f>
        <v>0</v>
      </c>
      <c r="M73" s="41">
        <f>COUNTIF('Rencontres-agent'!F$1:F$22,B73)</f>
        <v>0</v>
      </c>
      <c r="N73" s="41">
        <f>COUNTIF('Rencontres-agent'!G$1:G$22,B73)</f>
        <v>0</v>
      </c>
      <c r="O73" s="41">
        <f>COUNTIF('Rencontres-agent'!H$1:H$22,B73)</f>
        <v>0</v>
      </c>
      <c r="P73" s="41">
        <f>COUNTIF('Rencontres-agent'!I$1:I$22,B73)</f>
        <v>0</v>
      </c>
      <c r="Q73" s="41">
        <f>COUNTIF('Rencontres-agent'!J$1:J$22,B73)</f>
        <v>0</v>
      </c>
      <c r="R73" s="41">
        <f>COUNTIF('Rencontres-agent'!K$1:K$22,B73)</f>
        <v>0</v>
      </c>
      <c r="S73" s="41">
        <f>COUNTIF('Rencontres-agent'!L$1:L$22,B73)</f>
        <v>0</v>
      </c>
      <c r="T73" s="41">
        <f>COUNTIF('Rencontres-agent'!M$1:M$22,B73)</f>
        <v>0</v>
      </c>
      <c r="U73" s="41">
        <f>COUNTIF('Rencontres-agent'!N$1:N$22,B73)</f>
        <v>0</v>
      </c>
      <c r="V73" s="41">
        <f>COUNTIF('Rencontres-agent'!O$1:O$22,B73)</f>
        <v>0</v>
      </c>
      <c r="W73" s="41">
        <f>COUNTIF('Rencontres-agent'!P$1:P$22,B73)</f>
        <v>0</v>
      </c>
      <c r="X73" s="41">
        <f>COUNTIF('Rencontres-agent'!Q$1:Q$22,B73)</f>
        <v>0</v>
      </c>
      <c r="Y73" s="41">
        <f>COUNTIF('Rencontres-agent'!R$1:R$22,B73)</f>
        <v>0</v>
      </c>
      <c r="Z73" s="41">
        <f>COUNTIF('Rencontres-agent'!S$1:S$22,B73)</f>
        <v>0</v>
      </c>
      <c r="AA73" s="41">
        <f>COUNTIF('Rencontres-agent'!T$1:T$22,B73)</f>
        <v>0</v>
      </c>
      <c r="AB73" s="41">
        <f>COUNTIF('Rencontres-agent'!U$1:U$22,B73)</f>
        <v>0</v>
      </c>
      <c r="AC73" s="41">
        <f>COUNTIF('Rencontres-agent'!V$1:V$22,B73)</f>
        <v>0</v>
      </c>
      <c r="AD73" s="41">
        <f>COUNTIF('Rencontres-agent'!W$1:W$22,B73)</f>
        <v>0</v>
      </c>
      <c r="AE73" s="41">
        <f>COUNTIF('Rencontres-agent'!X$1:X$22,B73)</f>
        <v>0</v>
      </c>
      <c r="AF73" s="41">
        <f>COUNTIF('Rencontres-agent'!Y$1:Y$22,B73)</f>
        <v>0</v>
      </c>
      <c r="AG73" s="41">
        <f>COUNTIF('Rencontres-agent'!Z$1:Z$22,B73)</f>
        <v>0</v>
      </c>
      <c r="AH73" s="41">
        <f>COUNTIF('Rencontres-agent'!AA$1:AA$22,B73)</f>
        <v>0</v>
      </c>
      <c r="AI73" s="41">
        <f>COUNTIF('Rencontres-agent'!AB$1:AB$22,B73)</f>
        <v>0</v>
      </c>
      <c r="AJ73" s="41">
        <f>COUNTIF('Rencontres-agent'!AC$1:AC$22,B73)</f>
        <v>0</v>
      </c>
      <c r="AK73" s="41">
        <f>COUNTIF('Rencontres-agent'!AD$1:AD$22,B73)</f>
        <v>0</v>
      </c>
      <c r="AL73" s="41">
        <f>COUNTIF('Rencontres-agent'!AE$1:AE$22,B73)</f>
        <v>0</v>
      </c>
      <c r="AM73" s="42">
        <f>COUNTIF('Rencontres-agent'!AF$1:AF$22,B73)</f>
        <v>0</v>
      </c>
    </row>
    <row r="74" spans="1:39" x14ac:dyDescent="0.25">
      <c r="A74" s="4" t="s">
        <v>65</v>
      </c>
      <c r="B74" s="2">
        <v>5497</v>
      </c>
      <c r="C74" s="27" t="s">
        <v>1</v>
      </c>
      <c r="D74" s="82">
        <f t="array" ref="D74">MAX(($H$1:$AM$1)*($H74:$AM74))</f>
        <v>0</v>
      </c>
      <c r="E74" s="88" t="str">
        <f t="shared" si="7"/>
        <v/>
      </c>
      <c r="F74" s="58">
        <f t="shared" si="8"/>
        <v>0</v>
      </c>
      <c r="G74" s="36">
        <f t="shared" si="9"/>
        <v>0</v>
      </c>
      <c r="H74" s="50">
        <f>COUNTIF('Rencontres-agent'!A$1:A$22,B74)</f>
        <v>0</v>
      </c>
      <c r="I74" s="41">
        <f>COUNTIF('Rencontres-agent'!B$1:B$22,B74)</f>
        <v>0</v>
      </c>
      <c r="J74" s="41">
        <f>COUNTIF('Rencontres-agent'!C$1:C$22,B74)</f>
        <v>0</v>
      </c>
      <c r="K74" s="41">
        <f>COUNTIF('Rencontres-agent'!D$1:D$22,B74)</f>
        <v>0</v>
      </c>
      <c r="L74" s="41">
        <f>COUNTIF('Rencontres-agent'!E$1:E$22,B74)</f>
        <v>0</v>
      </c>
      <c r="M74" s="41">
        <f>COUNTIF('Rencontres-agent'!F$1:F$22,B74)</f>
        <v>0</v>
      </c>
      <c r="N74" s="41">
        <f>COUNTIF('Rencontres-agent'!G$1:G$22,B74)</f>
        <v>0</v>
      </c>
      <c r="O74" s="41">
        <f>COUNTIF('Rencontres-agent'!H$1:H$22,B74)</f>
        <v>0</v>
      </c>
      <c r="P74" s="41">
        <f>COUNTIF('Rencontres-agent'!I$1:I$22,B74)</f>
        <v>0</v>
      </c>
      <c r="Q74" s="41">
        <f>COUNTIF('Rencontres-agent'!J$1:J$22,B74)</f>
        <v>0</v>
      </c>
      <c r="R74" s="41">
        <f>COUNTIF('Rencontres-agent'!K$1:K$22,B74)</f>
        <v>0</v>
      </c>
      <c r="S74" s="41">
        <f>COUNTIF('Rencontres-agent'!L$1:L$22,B74)</f>
        <v>0</v>
      </c>
      <c r="T74" s="41">
        <f>COUNTIF('Rencontres-agent'!M$1:M$22,B74)</f>
        <v>0</v>
      </c>
      <c r="U74" s="41">
        <f>COUNTIF('Rencontres-agent'!N$1:N$22,B74)</f>
        <v>0</v>
      </c>
      <c r="V74" s="41">
        <f>COUNTIF('Rencontres-agent'!O$1:O$22,B74)</f>
        <v>0</v>
      </c>
      <c r="W74" s="41">
        <f>COUNTIF('Rencontres-agent'!P$1:P$22,B74)</f>
        <v>0</v>
      </c>
      <c r="X74" s="41">
        <f>COUNTIF('Rencontres-agent'!Q$1:Q$22,B74)</f>
        <v>0</v>
      </c>
      <c r="Y74" s="41">
        <f>COUNTIF('Rencontres-agent'!R$1:R$22,B74)</f>
        <v>0</v>
      </c>
      <c r="Z74" s="41">
        <f>COUNTIF('Rencontres-agent'!S$1:S$22,B74)</f>
        <v>0</v>
      </c>
      <c r="AA74" s="41">
        <f>COUNTIF('Rencontres-agent'!T$1:T$22,B74)</f>
        <v>0</v>
      </c>
      <c r="AB74" s="41">
        <f>COUNTIF('Rencontres-agent'!U$1:U$22,B74)</f>
        <v>0</v>
      </c>
      <c r="AC74" s="41">
        <f>COUNTIF('Rencontres-agent'!V$1:V$22,B74)</f>
        <v>0</v>
      </c>
      <c r="AD74" s="41">
        <f>COUNTIF('Rencontres-agent'!W$1:W$22,B74)</f>
        <v>0</v>
      </c>
      <c r="AE74" s="41">
        <f>COUNTIF('Rencontres-agent'!X$1:X$22,B74)</f>
        <v>0</v>
      </c>
      <c r="AF74" s="41">
        <f>COUNTIF('Rencontres-agent'!Y$1:Y$22,B74)</f>
        <v>0</v>
      </c>
      <c r="AG74" s="41">
        <f>COUNTIF('Rencontres-agent'!Z$1:Z$22,B74)</f>
        <v>0</v>
      </c>
      <c r="AH74" s="41">
        <f>COUNTIF('Rencontres-agent'!AA$1:AA$22,B74)</f>
        <v>0</v>
      </c>
      <c r="AI74" s="41">
        <f>COUNTIF('Rencontres-agent'!AB$1:AB$22,B74)</f>
        <v>0</v>
      </c>
      <c r="AJ74" s="41">
        <f>COUNTIF('Rencontres-agent'!AC$1:AC$22,B74)</f>
        <v>0</v>
      </c>
      <c r="AK74" s="41">
        <f>COUNTIF('Rencontres-agent'!AD$1:AD$22,B74)</f>
        <v>0</v>
      </c>
      <c r="AL74" s="41">
        <f>COUNTIF('Rencontres-agent'!AE$1:AE$22,B74)</f>
        <v>0</v>
      </c>
      <c r="AM74" s="42">
        <f>COUNTIF('Rencontres-agent'!AF$1:AF$22,B74)</f>
        <v>0</v>
      </c>
    </row>
    <row r="75" spans="1:39" x14ac:dyDescent="0.25">
      <c r="A75" s="5" t="s">
        <v>66</v>
      </c>
      <c r="B75" s="3">
        <v>66430</v>
      </c>
      <c r="C75" s="28" t="s">
        <v>1</v>
      </c>
      <c r="D75" s="83">
        <f t="array" ref="D75">MAX(($H$1:$AM$1)*($H75:$AM75))</f>
        <v>0</v>
      </c>
      <c r="E75" s="88" t="str">
        <f t="shared" si="7"/>
        <v/>
      </c>
      <c r="F75" s="58">
        <f t="shared" si="8"/>
        <v>0</v>
      </c>
      <c r="G75" s="36">
        <f t="shared" si="9"/>
        <v>0</v>
      </c>
      <c r="H75" s="50">
        <f>COUNTIF('Rencontres-agent'!A$1:A$22,B75)</f>
        <v>0</v>
      </c>
      <c r="I75" s="41">
        <f>COUNTIF('Rencontres-agent'!B$1:B$22,B75)</f>
        <v>0</v>
      </c>
      <c r="J75" s="41">
        <f>COUNTIF('Rencontres-agent'!C$1:C$22,B75)</f>
        <v>0</v>
      </c>
      <c r="K75" s="41">
        <f>COUNTIF('Rencontres-agent'!D$1:D$22,B75)</f>
        <v>0</v>
      </c>
      <c r="L75" s="41">
        <f>COUNTIF('Rencontres-agent'!E$1:E$22,B75)</f>
        <v>0</v>
      </c>
      <c r="M75" s="41">
        <f>COUNTIF('Rencontres-agent'!F$1:F$22,B75)</f>
        <v>0</v>
      </c>
      <c r="N75" s="41">
        <f>COUNTIF('Rencontres-agent'!G$1:G$22,B75)</f>
        <v>0</v>
      </c>
      <c r="O75" s="41">
        <f>COUNTIF('Rencontres-agent'!H$1:H$22,B75)</f>
        <v>0</v>
      </c>
      <c r="P75" s="41">
        <f>COUNTIF('Rencontres-agent'!I$1:I$22,B75)</f>
        <v>0</v>
      </c>
      <c r="Q75" s="41">
        <f>COUNTIF('Rencontres-agent'!J$1:J$22,B75)</f>
        <v>0</v>
      </c>
      <c r="R75" s="41">
        <f>COUNTIF('Rencontres-agent'!K$1:K$22,B75)</f>
        <v>0</v>
      </c>
      <c r="S75" s="41">
        <f>COUNTIF('Rencontres-agent'!L$1:L$22,B75)</f>
        <v>0</v>
      </c>
      <c r="T75" s="41">
        <f>COUNTIF('Rencontres-agent'!M$1:M$22,B75)</f>
        <v>0</v>
      </c>
      <c r="U75" s="41">
        <f>COUNTIF('Rencontres-agent'!N$1:N$22,B75)</f>
        <v>0</v>
      </c>
      <c r="V75" s="41">
        <f>COUNTIF('Rencontres-agent'!O$1:O$22,B75)</f>
        <v>0</v>
      </c>
      <c r="W75" s="41">
        <f>COUNTIF('Rencontres-agent'!P$1:P$22,B75)</f>
        <v>0</v>
      </c>
      <c r="X75" s="41">
        <f>COUNTIF('Rencontres-agent'!Q$1:Q$22,B75)</f>
        <v>0</v>
      </c>
      <c r="Y75" s="41">
        <f>COUNTIF('Rencontres-agent'!R$1:R$22,B75)</f>
        <v>0</v>
      </c>
      <c r="Z75" s="41">
        <f>COUNTIF('Rencontres-agent'!S$1:S$22,B75)</f>
        <v>0</v>
      </c>
      <c r="AA75" s="41">
        <f>COUNTIF('Rencontres-agent'!T$1:T$22,B75)</f>
        <v>0</v>
      </c>
      <c r="AB75" s="41">
        <f>COUNTIF('Rencontres-agent'!U$1:U$22,B75)</f>
        <v>0</v>
      </c>
      <c r="AC75" s="41">
        <f>COUNTIF('Rencontres-agent'!V$1:V$22,B75)</f>
        <v>0</v>
      </c>
      <c r="AD75" s="41">
        <f>COUNTIF('Rencontres-agent'!W$1:W$22,B75)</f>
        <v>0</v>
      </c>
      <c r="AE75" s="41">
        <f>COUNTIF('Rencontres-agent'!X$1:X$22,B75)</f>
        <v>0</v>
      </c>
      <c r="AF75" s="41">
        <f>COUNTIF('Rencontres-agent'!Y$1:Y$22,B75)</f>
        <v>0</v>
      </c>
      <c r="AG75" s="41">
        <f>COUNTIF('Rencontres-agent'!Z$1:Z$22,B75)</f>
        <v>0</v>
      </c>
      <c r="AH75" s="41">
        <f>COUNTIF('Rencontres-agent'!AA$1:AA$22,B75)</f>
        <v>0</v>
      </c>
      <c r="AI75" s="41">
        <f>COUNTIF('Rencontres-agent'!AB$1:AB$22,B75)</f>
        <v>0</v>
      </c>
      <c r="AJ75" s="41">
        <f>COUNTIF('Rencontres-agent'!AC$1:AC$22,B75)</f>
        <v>0</v>
      </c>
      <c r="AK75" s="41">
        <f>COUNTIF('Rencontres-agent'!AD$1:AD$22,B75)</f>
        <v>0</v>
      </c>
      <c r="AL75" s="41">
        <f>COUNTIF('Rencontres-agent'!AE$1:AE$22,B75)</f>
        <v>0</v>
      </c>
      <c r="AM75" s="42">
        <f>COUNTIF('Rencontres-agent'!AF$1:AF$22,B75)</f>
        <v>0</v>
      </c>
    </row>
    <row r="76" spans="1:39" x14ac:dyDescent="0.25">
      <c r="A76" s="4" t="s">
        <v>67</v>
      </c>
      <c r="B76" s="2">
        <v>71785</v>
      </c>
      <c r="C76" s="27" t="s">
        <v>14</v>
      </c>
      <c r="D76" s="82">
        <f t="array" ref="D76">MAX(($H$1:$AM$1)*($H76:$AM76))</f>
        <v>0</v>
      </c>
      <c r="E76" s="88" t="str">
        <f t="shared" si="7"/>
        <v/>
      </c>
      <c r="F76" s="58">
        <f t="shared" si="8"/>
        <v>0</v>
      </c>
      <c r="G76" s="36">
        <f t="shared" si="9"/>
        <v>0</v>
      </c>
      <c r="H76" s="50">
        <f>COUNTIF('Rencontres-agent'!A$1:A$22,B76)</f>
        <v>0</v>
      </c>
      <c r="I76" s="41">
        <f>COUNTIF('Rencontres-agent'!B$1:B$22,B76)</f>
        <v>0</v>
      </c>
      <c r="J76" s="41">
        <f>COUNTIF('Rencontres-agent'!C$1:C$22,B76)</f>
        <v>0</v>
      </c>
      <c r="K76" s="41">
        <f>COUNTIF('Rencontres-agent'!D$1:D$22,B76)</f>
        <v>0</v>
      </c>
      <c r="L76" s="41">
        <f>COUNTIF('Rencontres-agent'!E$1:E$22,B76)</f>
        <v>0</v>
      </c>
      <c r="M76" s="41">
        <f>COUNTIF('Rencontres-agent'!F$1:F$22,B76)</f>
        <v>0</v>
      </c>
      <c r="N76" s="41">
        <f>COUNTIF('Rencontres-agent'!G$1:G$22,B76)</f>
        <v>0</v>
      </c>
      <c r="O76" s="41">
        <f>COUNTIF('Rencontres-agent'!H$1:H$22,B76)</f>
        <v>0</v>
      </c>
      <c r="P76" s="41">
        <f>COUNTIF('Rencontres-agent'!I$1:I$22,B76)</f>
        <v>0</v>
      </c>
      <c r="Q76" s="41">
        <f>COUNTIF('Rencontres-agent'!J$1:J$22,B76)</f>
        <v>0</v>
      </c>
      <c r="R76" s="41">
        <f>COUNTIF('Rencontres-agent'!K$1:K$22,B76)</f>
        <v>0</v>
      </c>
      <c r="S76" s="41">
        <f>COUNTIF('Rencontres-agent'!L$1:L$22,B76)</f>
        <v>0</v>
      </c>
      <c r="T76" s="41">
        <f>COUNTIF('Rencontres-agent'!M$1:M$22,B76)</f>
        <v>0</v>
      </c>
      <c r="U76" s="41">
        <f>COUNTIF('Rencontres-agent'!N$1:N$22,B76)</f>
        <v>0</v>
      </c>
      <c r="V76" s="41">
        <f>COUNTIF('Rencontres-agent'!O$1:O$22,B76)</f>
        <v>0</v>
      </c>
      <c r="W76" s="41">
        <f>COUNTIF('Rencontres-agent'!P$1:P$22,B76)</f>
        <v>0</v>
      </c>
      <c r="X76" s="41">
        <f>COUNTIF('Rencontres-agent'!Q$1:Q$22,B76)</f>
        <v>0</v>
      </c>
      <c r="Y76" s="41">
        <f>COUNTIF('Rencontres-agent'!R$1:R$22,B76)</f>
        <v>0</v>
      </c>
      <c r="Z76" s="41">
        <f>COUNTIF('Rencontres-agent'!S$1:S$22,B76)</f>
        <v>0</v>
      </c>
      <c r="AA76" s="41">
        <f>COUNTIF('Rencontres-agent'!T$1:T$22,B76)</f>
        <v>0</v>
      </c>
      <c r="AB76" s="41">
        <f>COUNTIF('Rencontres-agent'!U$1:U$22,B76)</f>
        <v>0</v>
      </c>
      <c r="AC76" s="41">
        <f>COUNTIF('Rencontres-agent'!V$1:V$22,B76)</f>
        <v>0</v>
      </c>
      <c r="AD76" s="41">
        <f>COUNTIF('Rencontres-agent'!W$1:W$22,B76)</f>
        <v>0</v>
      </c>
      <c r="AE76" s="41">
        <f>COUNTIF('Rencontres-agent'!X$1:X$22,B76)</f>
        <v>0</v>
      </c>
      <c r="AF76" s="41">
        <f>COUNTIF('Rencontres-agent'!Y$1:Y$22,B76)</f>
        <v>0</v>
      </c>
      <c r="AG76" s="41">
        <f>COUNTIF('Rencontres-agent'!Z$1:Z$22,B76)</f>
        <v>0</v>
      </c>
      <c r="AH76" s="41">
        <f>COUNTIF('Rencontres-agent'!AA$1:AA$22,B76)</f>
        <v>0</v>
      </c>
      <c r="AI76" s="41">
        <f>COUNTIF('Rencontres-agent'!AB$1:AB$22,B76)</f>
        <v>0</v>
      </c>
      <c r="AJ76" s="41">
        <f>COUNTIF('Rencontres-agent'!AC$1:AC$22,B76)</f>
        <v>0</v>
      </c>
      <c r="AK76" s="41">
        <f>COUNTIF('Rencontres-agent'!AD$1:AD$22,B76)</f>
        <v>0</v>
      </c>
      <c r="AL76" s="41">
        <f>COUNTIF('Rencontres-agent'!AE$1:AE$22,B76)</f>
        <v>0</v>
      </c>
      <c r="AM76" s="42">
        <f>COUNTIF('Rencontres-agent'!AF$1:AF$22,B76)</f>
        <v>0</v>
      </c>
    </row>
    <row r="77" spans="1:39" x14ac:dyDescent="0.25">
      <c r="A77" s="5" t="s">
        <v>68</v>
      </c>
      <c r="B77" s="3">
        <v>71911</v>
      </c>
      <c r="C77" s="28" t="s">
        <v>14</v>
      </c>
      <c r="D77" s="83">
        <f t="array" ref="D77">MAX(($H$1:$AM$1)*($H77:$AM77))</f>
        <v>0</v>
      </c>
      <c r="E77" s="88" t="str">
        <f t="shared" si="7"/>
        <v/>
      </c>
      <c r="F77" s="58">
        <f t="shared" si="8"/>
        <v>0</v>
      </c>
      <c r="G77" s="36">
        <f t="shared" si="9"/>
        <v>0</v>
      </c>
      <c r="H77" s="50">
        <f>COUNTIF('Rencontres-agent'!A$1:A$22,B77)</f>
        <v>0</v>
      </c>
      <c r="I77" s="41">
        <f>COUNTIF('Rencontres-agent'!B$1:B$22,B77)</f>
        <v>0</v>
      </c>
      <c r="J77" s="41">
        <f>COUNTIF('Rencontres-agent'!C$1:C$22,B77)</f>
        <v>0</v>
      </c>
      <c r="K77" s="41">
        <f>COUNTIF('Rencontres-agent'!D$1:D$22,B77)</f>
        <v>0</v>
      </c>
      <c r="L77" s="41">
        <f>COUNTIF('Rencontres-agent'!E$1:E$22,B77)</f>
        <v>0</v>
      </c>
      <c r="M77" s="41">
        <f>COUNTIF('Rencontres-agent'!F$1:F$22,B77)</f>
        <v>0</v>
      </c>
      <c r="N77" s="41">
        <f>COUNTIF('Rencontres-agent'!G$1:G$22,B77)</f>
        <v>0</v>
      </c>
      <c r="O77" s="41">
        <f>COUNTIF('Rencontres-agent'!H$1:H$22,B77)</f>
        <v>0</v>
      </c>
      <c r="P77" s="41">
        <f>COUNTIF('Rencontres-agent'!I$1:I$22,B77)</f>
        <v>0</v>
      </c>
      <c r="Q77" s="41">
        <f>COUNTIF('Rencontres-agent'!J$1:J$22,B77)</f>
        <v>0</v>
      </c>
      <c r="R77" s="41">
        <f>COUNTIF('Rencontres-agent'!K$1:K$22,B77)</f>
        <v>0</v>
      </c>
      <c r="S77" s="41">
        <f>COUNTIF('Rencontres-agent'!L$1:L$22,B77)</f>
        <v>0</v>
      </c>
      <c r="T77" s="41">
        <f>COUNTIF('Rencontres-agent'!M$1:M$22,B77)</f>
        <v>0</v>
      </c>
      <c r="U77" s="41">
        <f>COUNTIF('Rencontres-agent'!N$1:N$22,B77)</f>
        <v>0</v>
      </c>
      <c r="V77" s="41">
        <f>COUNTIF('Rencontres-agent'!O$1:O$22,B77)</f>
        <v>0</v>
      </c>
      <c r="W77" s="41">
        <f>COUNTIF('Rencontres-agent'!P$1:P$22,B77)</f>
        <v>0</v>
      </c>
      <c r="X77" s="41">
        <f>COUNTIF('Rencontres-agent'!Q$1:Q$22,B77)</f>
        <v>0</v>
      </c>
      <c r="Y77" s="41">
        <f>COUNTIF('Rencontres-agent'!R$1:R$22,B77)</f>
        <v>0</v>
      </c>
      <c r="Z77" s="41">
        <f>COUNTIF('Rencontres-agent'!S$1:S$22,B77)</f>
        <v>0</v>
      </c>
      <c r="AA77" s="41">
        <f>COUNTIF('Rencontres-agent'!T$1:T$22,B77)</f>
        <v>0</v>
      </c>
      <c r="AB77" s="41">
        <f>COUNTIF('Rencontres-agent'!U$1:U$22,B77)</f>
        <v>0</v>
      </c>
      <c r="AC77" s="41">
        <f>COUNTIF('Rencontres-agent'!V$1:V$22,B77)</f>
        <v>0</v>
      </c>
      <c r="AD77" s="41">
        <f>COUNTIF('Rencontres-agent'!W$1:W$22,B77)</f>
        <v>0</v>
      </c>
      <c r="AE77" s="41">
        <f>COUNTIF('Rencontres-agent'!X$1:X$22,B77)</f>
        <v>0</v>
      </c>
      <c r="AF77" s="41">
        <f>COUNTIF('Rencontres-agent'!Y$1:Y$22,B77)</f>
        <v>0</v>
      </c>
      <c r="AG77" s="41">
        <f>COUNTIF('Rencontres-agent'!Z$1:Z$22,B77)</f>
        <v>0</v>
      </c>
      <c r="AH77" s="41">
        <f>COUNTIF('Rencontres-agent'!AA$1:AA$22,B77)</f>
        <v>0</v>
      </c>
      <c r="AI77" s="41">
        <f>COUNTIF('Rencontres-agent'!AB$1:AB$22,B77)</f>
        <v>0</v>
      </c>
      <c r="AJ77" s="41">
        <f>COUNTIF('Rencontres-agent'!AC$1:AC$22,B77)</f>
        <v>0</v>
      </c>
      <c r="AK77" s="41">
        <f>COUNTIF('Rencontres-agent'!AD$1:AD$22,B77)</f>
        <v>0</v>
      </c>
      <c r="AL77" s="41">
        <f>COUNTIF('Rencontres-agent'!AE$1:AE$22,B77)</f>
        <v>0</v>
      </c>
      <c r="AM77" s="42">
        <f>COUNTIF('Rencontres-agent'!AF$1:AF$22,B77)</f>
        <v>0</v>
      </c>
    </row>
    <row r="78" spans="1:39" x14ac:dyDescent="0.25">
      <c r="A78" s="4" t="s">
        <v>69</v>
      </c>
      <c r="B78" s="2">
        <v>71963</v>
      </c>
      <c r="C78" s="27" t="s">
        <v>14</v>
      </c>
      <c r="D78" s="82">
        <f t="array" ref="D78">MAX(($H$1:$AM$1)*($H78:$AM78))</f>
        <v>0</v>
      </c>
      <c r="E78" s="88" t="str">
        <f t="shared" si="7"/>
        <v/>
      </c>
      <c r="F78" s="58">
        <f t="shared" si="8"/>
        <v>0</v>
      </c>
      <c r="G78" s="36">
        <f t="shared" si="9"/>
        <v>0</v>
      </c>
      <c r="H78" s="50">
        <f>COUNTIF('Rencontres-agent'!A$1:A$22,B78)</f>
        <v>0</v>
      </c>
      <c r="I78" s="41">
        <f>COUNTIF('Rencontres-agent'!B$1:B$22,B78)</f>
        <v>0</v>
      </c>
      <c r="J78" s="41">
        <f>COUNTIF('Rencontres-agent'!C$1:C$22,B78)</f>
        <v>0</v>
      </c>
      <c r="K78" s="41">
        <f>COUNTIF('Rencontres-agent'!D$1:D$22,B78)</f>
        <v>0</v>
      </c>
      <c r="L78" s="41">
        <f>COUNTIF('Rencontres-agent'!E$1:E$22,B78)</f>
        <v>0</v>
      </c>
      <c r="M78" s="41">
        <f>COUNTIF('Rencontres-agent'!F$1:F$22,B78)</f>
        <v>0</v>
      </c>
      <c r="N78" s="41">
        <f>COUNTIF('Rencontres-agent'!G$1:G$22,B78)</f>
        <v>0</v>
      </c>
      <c r="O78" s="41">
        <f>COUNTIF('Rencontres-agent'!H$1:H$22,B78)</f>
        <v>0</v>
      </c>
      <c r="P78" s="41">
        <f>COUNTIF('Rencontres-agent'!I$1:I$22,B78)</f>
        <v>0</v>
      </c>
      <c r="Q78" s="41">
        <f>COUNTIF('Rencontres-agent'!J$1:J$22,B78)</f>
        <v>0</v>
      </c>
      <c r="R78" s="41">
        <f>COUNTIF('Rencontres-agent'!K$1:K$22,B78)</f>
        <v>0</v>
      </c>
      <c r="S78" s="41">
        <f>COUNTIF('Rencontres-agent'!L$1:L$22,B78)</f>
        <v>0</v>
      </c>
      <c r="T78" s="41">
        <f>COUNTIF('Rencontres-agent'!M$1:M$22,B78)</f>
        <v>0</v>
      </c>
      <c r="U78" s="41">
        <f>COUNTIF('Rencontres-agent'!N$1:N$22,B78)</f>
        <v>0</v>
      </c>
      <c r="V78" s="41">
        <f>COUNTIF('Rencontres-agent'!O$1:O$22,B78)</f>
        <v>0</v>
      </c>
      <c r="W78" s="41">
        <f>COUNTIF('Rencontres-agent'!P$1:P$22,B78)</f>
        <v>0</v>
      </c>
      <c r="X78" s="41">
        <f>COUNTIF('Rencontres-agent'!Q$1:Q$22,B78)</f>
        <v>0</v>
      </c>
      <c r="Y78" s="41">
        <f>COUNTIF('Rencontres-agent'!R$1:R$22,B78)</f>
        <v>0</v>
      </c>
      <c r="Z78" s="41">
        <f>COUNTIF('Rencontres-agent'!S$1:S$22,B78)</f>
        <v>0</v>
      </c>
      <c r="AA78" s="41">
        <f>COUNTIF('Rencontres-agent'!T$1:T$22,B78)</f>
        <v>0</v>
      </c>
      <c r="AB78" s="41">
        <f>COUNTIF('Rencontres-agent'!U$1:U$22,B78)</f>
        <v>0</v>
      </c>
      <c r="AC78" s="41">
        <f>COUNTIF('Rencontres-agent'!V$1:V$22,B78)</f>
        <v>0</v>
      </c>
      <c r="AD78" s="41">
        <f>COUNTIF('Rencontres-agent'!W$1:W$22,B78)</f>
        <v>0</v>
      </c>
      <c r="AE78" s="41">
        <f>COUNTIF('Rencontres-agent'!X$1:X$22,B78)</f>
        <v>0</v>
      </c>
      <c r="AF78" s="41">
        <f>COUNTIF('Rencontres-agent'!Y$1:Y$22,B78)</f>
        <v>0</v>
      </c>
      <c r="AG78" s="41">
        <f>COUNTIF('Rencontres-agent'!Z$1:Z$22,B78)</f>
        <v>0</v>
      </c>
      <c r="AH78" s="41">
        <f>COUNTIF('Rencontres-agent'!AA$1:AA$22,B78)</f>
        <v>0</v>
      </c>
      <c r="AI78" s="41">
        <f>COUNTIF('Rencontres-agent'!AB$1:AB$22,B78)</f>
        <v>0</v>
      </c>
      <c r="AJ78" s="41">
        <f>COUNTIF('Rencontres-agent'!AC$1:AC$22,B78)</f>
        <v>0</v>
      </c>
      <c r="AK78" s="41">
        <f>COUNTIF('Rencontres-agent'!AD$1:AD$22,B78)</f>
        <v>0</v>
      </c>
      <c r="AL78" s="41">
        <f>COUNTIF('Rencontres-agent'!AE$1:AE$22,B78)</f>
        <v>0</v>
      </c>
      <c r="AM78" s="42">
        <f>COUNTIF('Rencontres-agent'!AF$1:AF$22,B78)</f>
        <v>0</v>
      </c>
    </row>
    <row r="79" spans="1:39" x14ac:dyDescent="0.25">
      <c r="A79" s="5" t="s">
        <v>70</v>
      </c>
      <c r="B79" s="3">
        <v>71964</v>
      </c>
      <c r="C79" s="28" t="s">
        <v>14</v>
      </c>
      <c r="D79" s="83">
        <f t="array" ref="D79">MAX(($H$1:$AM$1)*($H79:$AM79))</f>
        <v>0</v>
      </c>
      <c r="E79" s="88" t="str">
        <f t="shared" si="7"/>
        <v/>
      </c>
      <c r="F79" s="58">
        <f t="shared" si="8"/>
        <v>0</v>
      </c>
      <c r="G79" s="36">
        <f t="shared" si="9"/>
        <v>0</v>
      </c>
      <c r="H79" s="50">
        <f>COUNTIF('Rencontres-agent'!A$1:A$22,B79)</f>
        <v>0</v>
      </c>
      <c r="I79" s="41">
        <f>COUNTIF('Rencontres-agent'!B$1:B$22,B79)</f>
        <v>0</v>
      </c>
      <c r="J79" s="41">
        <f>COUNTIF('Rencontres-agent'!C$1:C$22,B79)</f>
        <v>0</v>
      </c>
      <c r="K79" s="41">
        <f>COUNTIF('Rencontres-agent'!D$1:D$22,B79)</f>
        <v>0</v>
      </c>
      <c r="L79" s="41">
        <f>COUNTIF('Rencontres-agent'!E$1:E$22,B79)</f>
        <v>0</v>
      </c>
      <c r="M79" s="41">
        <f>COUNTIF('Rencontres-agent'!F$1:F$22,B79)</f>
        <v>0</v>
      </c>
      <c r="N79" s="41">
        <f>COUNTIF('Rencontres-agent'!G$1:G$22,B79)</f>
        <v>0</v>
      </c>
      <c r="O79" s="41">
        <f>COUNTIF('Rencontres-agent'!H$1:H$22,B79)</f>
        <v>0</v>
      </c>
      <c r="P79" s="41">
        <f>COUNTIF('Rencontres-agent'!I$1:I$22,B79)</f>
        <v>0</v>
      </c>
      <c r="Q79" s="41">
        <f>COUNTIF('Rencontres-agent'!J$1:J$22,B79)</f>
        <v>0</v>
      </c>
      <c r="R79" s="41">
        <f>COUNTIF('Rencontres-agent'!K$1:K$22,B79)</f>
        <v>0</v>
      </c>
      <c r="S79" s="41">
        <f>COUNTIF('Rencontres-agent'!L$1:L$22,B79)</f>
        <v>0</v>
      </c>
      <c r="T79" s="41">
        <f>COUNTIF('Rencontres-agent'!M$1:M$22,B79)</f>
        <v>0</v>
      </c>
      <c r="U79" s="41">
        <f>COUNTIF('Rencontres-agent'!N$1:N$22,B79)</f>
        <v>0</v>
      </c>
      <c r="V79" s="41">
        <f>COUNTIF('Rencontres-agent'!O$1:O$22,B79)</f>
        <v>0</v>
      </c>
      <c r="W79" s="41">
        <f>COUNTIF('Rencontres-agent'!P$1:P$22,B79)</f>
        <v>0</v>
      </c>
      <c r="X79" s="41">
        <f>COUNTIF('Rencontres-agent'!Q$1:Q$22,B79)</f>
        <v>0</v>
      </c>
      <c r="Y79" s="41">
        <f>COUNTIF('Rencontres-agent'!R$1:R$22,B79)</f>
        <v>0</v>
      </c>
      <c r="Z79" s="41">
        <f>COUNTIF('Rencontres-agent'!S$1:S$22,B79)</f>
        <v>0</v>
      </c>
      <c r="AA79" s="41">
        <f>COUNTIF('Rencontres-agent'!T$1:T$22,B79)</f>
        <v>0</v>
      </c>
      <c r="AB79" s="41">
        <f>COUNTIF('Rencontres-agent'!U$1:U$22,B79)</f>
        <v>0</v>
      </c>
      <c r="AC79" s="41">
        <f>COUNTIF('Rencontres-agent'!V$1:V$22,B79)</f>
        <v>0</v>
      </c>
      <c r="AD79" s="41">
        <f>COUNTIF('Rencontres-agent'!W$1:W$22,B79)</f>
        <v>0</v>
      </c>
      <c r="AE79" s="41">
        <f>COUNTIF('Rencontres-agent'!X$1:X$22,B79)</f>
        <v>0</v>
      </c>
      <c r="AF79" s="41">
        <f>COUNTIF('Rencontres-agent'!Y$1:Y$22,B79)</f>
        <v>0</v>
      </c>
      <c r="AG79" s="41">
        <f>COUNTIF('Rencontres-agent'!Z$1:Z$22,B79)</f>
        <v>0</v>
      </c>
      <c r="AH79" s="41">
        <f>COUNTIF('Rencontres-agent'!AA$1:AA$22,B79)</f>
        <v>0</v>
      </c>
      <c r="AI79" s="41">
        <f>COUNTIF('Rencontres-agent'!AB$1:AB$22,B79)</f>
        <v>0</v>
      </c>
      <c r="AJ79" s="41">
        <f>COUNTIF('Rencontres-agent'!AC$1:AC$22,B79)</f>
        <v>0</v>
      </c>
      <c r="AK79" s="41">
        <f>COUNTIF('Rencontres-agent'!AD$1:AD$22,B79)</f>
        <v>0</v>
      </c>
      <c r="AL79" s="41">
        <f>COUNTIF('Rencontres-agent'!AE$1:AE$22,B79)</f>
        <v>0</v>
      </c>
      <c r="AM79" s="42">
        <f>COUNTIF('Rencontres-agent'!AF$1:AF$22,B79)</f>
        <v>0</v>
      </c>
    </row>
    <row r="80" spans="1:39" x14ac:dyDescent="0.25">
      <c r="A80" s="4" t="s">
        <v>71</v>
      </c>
      <c r="B80" s="2">
        <v>72316</v>
      </c>
      <c r="C80" s="27" t="s">
        <v>14</v>
      </c>
      <c r="D80" s="82">
        <f t="array" ref="D80">MAX(($H$1:$AM$1)*($H80:$AM80))</f>
        <v>0</v>
      </c>
      <c r="E80" s="88" t="str">
        <f t="shared" si="7"/>
        <v/>
      </c>
      <c r="F80" s="58">
        <f t="shared" si="8"/>
        <v>0</v>
      </c>
      <c r="G80" s="36">
        <f t="shared" si="9"/>
        <v>0</v>
      </c>
      <c r="H80" s="50">
        <f>COUNTIF('Rencontres-agent'!A$1:A$22,B80)</f>
        <v>0</v>
      </c>
      <c r="I80" s="41">
        <f>COUNTIF('Rencontres-agent'!B$1:B$22,B80)</f>
        <v>0</v>
      </c>
      <c r="J80" s="41">
        <f>COUNTIF('Rencontres-agent'!C$1:C$22,B80)</f>
        <v>0</v>
      </c>
      <c r="K80" s="41">
        <f>COUNTIF('Rencontres-agent'!D$1:D$22,B80)</f>
        <v>0</v>
      </c>
      <c r="L80" s="41">
        <f>COUNTIF('Rencontres-agent'!E$1:E$22,B80)</f>
        <v>0</v>
      </c>
      <c r="M80" s="41">
        <f>COUNTIF('Rencontres-agent'!F$1:F$22,B80)</f>
        <v>0</v>
      </c>
      <c r="N80" s="41">
        <f>COUNTIF('Rencontres-agent'!G$1:G$22,B80)</f>
        <v>0</v>
      </c>
      <c r="O80" s="41">
        <f>COUNTIF('Rencontres-agent'!H$1:H$22,B80)</f>
        <v>0</v>
      </c>
      <c r="P80" s="41">
        <f>COUNTIF('Rencontres-agent'!I$1:I$22,B80)</f>
        <v>0</v>
      </c>
      <c r="Q80" s="41">
        <f>COUNTIF('Rencontres-agent'!J$1:J$22,B80)</f>
        <v>0</v>
      </c>
      <c r="R80" s="41">
        <f>COUNTIF('Rencontres-agent'!K$1:K$22,B80)</f>
        <v>0</v>
      </c>
      <c r="S80" s="41">
        <f>COUNTIF('Rencontres-agent'!L$1:L$22,B80)</f>
        <v>0</v>
      </c>
      <c r="T80" s="41">
        <f>COUNTIF('Rencontres-agent'!M$1:M$22,B80)</f>
        <v>0</v>
      </c>
      <c r="U80" s="41">
        <f>COUNTIF('Rencontres-agent'!N$1:N$22,B80)</f>
        <v>0</v>
      </c>
      <c r="V80" s="41">
        <f>COUNTIF('Rencontres-agent'!O$1:O$22,B80)</f>
        <v>0</v>
      </c>
      <c r="W80" s="41">
        <f>COUNTIF('Rencontres-agent'!P$1:P$22,B80)</f>
        <v>0</v>
      </c>
      <c r="X80" s="41">
        <f>COUNTIF('Rencontres-agent'!Q$1:Q$22,B80)</f>
        <v>0</v>
      </c>
      <c r="Y80" s="41">
        <f>COUNTIF('Rencontres-agent'!R$1:R$22,B80)</f>
        <v>0</v>
      </c>
      <c r="Z80" s="41">
        <f>COUNTIF('Rencontres-agent'!S$1:S$22,B80)</f>
        <v>0</v>
      </c>
      <c r="AA80" s="41">
        <f>COUNTIF('Rencontres-agent'!T$1:T$22,B80)</f>
        <v>0</v>
      </c>
      <c r="AB80" s="41">
        <f>COUNTIF('Rencontres-agent'!U$1:U$22,B80)</f>
        <v>0</v>
      </c>
      <c r="AC80" s="41">
        <f>COUNTIF('Rencontres-agent'!V$1:V$22,B80)</f>
        <v>0</v>
      </c>
      <c r="AD80" s="41">
        <f>COUNTIF('Rencontres-agent'!W$1:W$22,B80)</f>
        <v>0</v>
      </c>
      <c r="AE80" s="41">
        <f>COUNTIF('Rencontres-agent'!X$1:X$22,B80)</f>
        <v>0</v>
      </c>
      <c r="AF80" s="41">
        <f>COUNTIF('Rencontres-agent'!Y$1:Y$22,B80)</f>
        <v>0</v>
      </c>
      <c r="AG80" s="41">
        <f>COUNTIF('Rencontres-agent'!Z$1:Z$22,B80)</f>
        <v>0</v>
      </c>
      <c r="AH80" s="41">
        <f>COUNTIF('Rencontres-agent'!AA$1:AA$22,B80)</f>
        <v>0</v>
      </c>
      <c r="AI80" s="41">
        <f>COUNTIF('Rencontres-agent'!AB$1:AB$22,B80)</f>
        <v>0</v>
      </c>
      <c r="AJ80" s="41">
        <f>COUNTIF('Rencontres-agent'!AC$1:AC$22,B80)</f>
        <v>0</v>
      </c>
      <c r="AK80" s="41">
        <f>COUNTIF('Rencontres-agent'!AD$1:AD$22,B80)</f>
        <v>0</v>
      </c>
      <c r="AL80" s="41">
        <f>COUNTIF('Rencontres-agent'!AE$1:AE$22,B80)</f>
        <v>0</v>
      </c>
      <c r="AM80" s="42">
        <f>COUNTIF('Rencontres-agent'!AF$1:AF$22,B80)</f>
        <v>0</v>
      </c>
    </row>
    <row r="81" spans="1:39" x14ac:dyDescent="0.25">
      <c r="A81" s="5" t="s">
        <v>72</v>
      </c>
      <c r="B81" s="3">
        <v>72345</v>
      </c>
      <c r="C81" s="28" t="s">
        <v>14</v>
      </c>
      <c r="D81" s="83">
        <f t="array" ref="D81">MAX(($H$1:$AM$1)*($H81:$AM81))</f>
        <v>0</v>
      </c>
      <c r="E81" s="88" t="str">
        <f t="shared" si="7"/>
        <v/>
      </c>
      <c r="F81" s="58">
        <f t="shared" si="8"/>
        <v>0</v>
      </c>
      <c r="G81" s="36">
        <f t="shared" si="9"/>
        <v>0</v>
      </c>
      <c r="H81" s="50">
        <f>COUNTIF('Rencontres-agent'!A$1:A$22,B81)</f>
        <v>0</v>
      </c>
      <c r="I81" s="41">
        <f>COUNTIF('Rencontres-agent'!B$1:B$22,B81)</f>
        <v>0</v>
      </c>
      <c r="J81" s="41">
        <f>COUNTIF('Rencontres-agent'!C$1:C$22,B81)</f>
        <v>0</v>
      </c>
      <c r="K81" s="41">
        <f>COUNTIF('Rencontres-agent'!D$1:D$22,B81)</f>
        <v>0</v>
      </c>
      <c r="L81" s="41">
        <f>COUNTIF('Rencontres-agent'!E$1:E$22,B81)</f>
        <v>0</v>
      </c>
      <c r="M81" s="41">
        <f>COUNTIF('Rencontres-agent'!F$1:F$22,B81)</f>
        <v>0</v>
      </c>
      <c r="N81" s="41">
        <f>COUNTIF('Rencontres-agent'!G$1:G$22,B81)</f>
        <v>0</v>
      </c>
      <c r="O81" s="41">
        <f>COUNTIF('Rencontres-agent'!H$1:H$22,B81)</f>
        <v>0</v>
      </c>
      <c r="P81" s="41">
        <f>COUNTIF('Rencontres-agent'!I$1:I$22,B81)</f>
        <v>0</v>
      </c>
      <c r="Q81" s="41">
        <f>COUNTIF('Rencontres-agent'!J$1:J$22,B81)</f>
        <v>0</v>
      </c>
      <c r="R81" s="41">
        <f>COUNTIF('Rencontres-agent'!K$1:K$22,B81)</f>
        <v>0</v>
      </c>
      <c r="S81" s="41">
        <f>COUNTIF('Rencontres-agent'!L$1:L$22,B81)</f>
        <v>0</v>
      </c>
      <c r="T81" s="41">
        <f>COUNTIF('Rencontres-agent'!M$1:M$22,B81)</f>
        <v>0</v>
      </c>
      <c r="U81" s="41">
        <f>COUNTIF('Rencontres-agent'!N$1:N$22,B81)</f>
        <v>0</v>
      </c>
      <c r="V81" s="41">
        <f>COUNTIF('Rencontres-agent'!O$1:O$22,B81)</f>
        <v>0</v>
      </c>
      <c r="W81" s="41">
        <f>COUNTIF('Rencontres-agent'!P$1:P$22,B81)</f>
        <v>0</v>
      </c>
      <c r="X81" s="41">
        <f>COUNTIF('Rencontres-agent'!Q$1:Q$22,B81)</f>
        <v>0</v>
      </c>
      <c r="Y81" s="41">
        <f>COUNTIF('Rencontres-agent'!R$1:R$22,B81)</f>
        <v>0</v>
      </c>
      <c r="Z81" s="41">
        <f>COUNTIF('Rencontres-agent'!S$1:S$22,B81)</f>
        <v>0</v>
      </c>
      <c r="AA81" s="41">
        <f>COUNTIF('Rencontres-agent'!T$1:T$22,B81)</f>
        <v>0</v>
      </c>
      <c r="AB81" s="41">
        <f>COUNTIF('Rencontres-agent'!U$1:U$22,B81)</f>
        <v>0</v>
      </c>
      <c r="AC81" s="41">
        <f>COUNTIF('Rencontres-agent'!V$1:V$22,B81)</f>
        <v>0</v>
      </c>
      <c r="AD81" s="41">
        <f>COUNTIF('Rencontres-agent'!W$1:W$22,B81)</f>
        <v>0</v>
      </c>
      <c r="AE81" s="41">
        <f>COUNTIF('Rencontres-agent'!X$1:X$22,B81)</f>
        <v>0</v>
      </c>
      <c r="AF81" s="41">
        <f>COUNTIF('Rencontres-agent'!Y$1:Y$22,B81)</f>
        <v>0</v>
      </c>
      <c r="AG81" s="41">
        <f>COUNTIF('Rencontres-agent'!Z$1:Z$22,B81)</f>
        <v>0</v>
      </c>
      <c r="AH81" s="41">
        <f>COUNTIF('Rencontres-agent'!AA$1:AA$22,B81)</f>
        <v>0</v>
      </c>
      <c r="AI81" s="41">
        <f>COUNTIF('Rencontres-agent'!AB$1:AB$22,B81)</f>
        <v>0</v>
      </c>
      <c r="AJ81" s="41">
        <f>COUNTIF('Rencontres-agent'!AC$1:AC$22,B81)</f>
        <v>0</v>
      </c>
      <c r="AK81" s="41">
        <f>COUNTIF('Rencontres-agent'!AD$1:AD$22,B81)</f>
        <v>0</v>
      </c>
      <c r="AL81" s="41">
        <f>COUNTIF('Rencontres-agent'!AE$1:AE$22,B81)</f>
        <v>0</v>
      </c>
      <c r="AM81" s="42">
        <f>COUNTIF('Rencontres-agent'!AF$1:AF$22,B81)</f>
        <v>0</v>
      </c>
    </row>
    <row r="82" spans="1:39" ht="15.75" thickBot="1" x14ac:dyDescent="0.3">
      <c r="A82" s="10" t="s">
        <v>73</v>
      </c>
      <c r="B82" s="11">
        <v>72357</v>
      </c>
      <c r="C82" s="30" t="s">
        <v>14</v>
      </c>
      <c r="D82" s="87">
        <f t="array" ref="D82">MAX(($H$1:$AM$1)*($H82:$AM82))</f>
        <v>0</v>
      </c>
      <c r="E82" s="88" t="str">
        <f t="shared" si="7"/>
        <v/>
      </c>
      <c r="F82" s="58">
        <f t="shared" si="8"/>
        <v>0</v>
      </c>
      <c r="G82" s="36">
        <f t="shared" si="9"/>
        <v>0</v>
      </c>
      <c r="H82" s="50">
        <f>COUNTIF('Rencontres-agent'!A$1:A$22,B82)</f>
        <v>0</v>
      </c>
      <c r="I82" s="41">
        <f>COUNTIF('Rencontres-agent'!B$1:B$22,B82)</f>
        <v>0</v>
      </c>
      <c r="J82" s="41">
        <f>COUNTIF('Rencontres-agent'!C$1:C$22,B82)</f>
        <v>0</v>
      </c>
      <c r="K82" s="41">
        <f>COUNTIF('Rencontres-agent'!D$1:D$22,B82)</f>
        <v>0</v>
      </c>
      <c r="L82" s="41">
        <f>COUNTIF('Rencontres-agent'!E$1:E$22,B82)</f>
        <v>0</v>
      </c>
      <c r="M82" s="41">
        <f>COUNTIF('Rencontres-agent'!F$1:F$22,B82)</f>
        <v>0</v>
      </c>
      <c r="N82" s="41">
        <f>COUNTIF('Rencontres-agent'!G$1:G$22,B82)</f>
        <v>0</v>
      </c>
      <c r="O82" s="41">
        <f>COUNTIF('Rencontres-agent'!H$1:H$22,B82)</f>
        <v>0</v>
      </c>
      <c r="P82" s="41">
        <f>COUNTIF('Rencontres-agent'!I$1:I$22,B82)</f>
        <v>0</v>
      </c>
      <c r="Q82" s="41">
        <f>COUNTIF('Rencontres-agent'!J$1:J$22,B82)</f>
        <v>0</v>
      </c>
      <c r="R82" s="41">
        <f>COUNTIF('Rencontres-agent'!K$1:K$22,B82)</f>
        <v>0</v>
      </c>
      <c r="S82" s="41">
        <f>COUNTIF('Rencontres-agent'!L$1:L$22,B82)</f>
        <v>0</v>
      </c>
      <c r="T82" s="41">
        <f>COUNTIF('Rencontres-agent'!M$1:M$22,B82)</f>
        <v>0</v>
      </c>
      <c r="U82" s="41">
        <f>COUNTIF('Rencontres-agent'!N$1:N$22,B82)</f>
        <v>0</v>
      </c>
      <c r="V82" s="41">
        <f>COUNTIF('Rencontres-agent'!O$1:O$22,B82)</f>
        <v>0</v>
      </c>
      <c r="W82" s="41">
        <f>COUNTIF('Rencontres-agent'!P$1:P$22,B82)</f>
        <v>0</v>
      </c>
      <c r="X82" s="41">
        <f>COUNTIF('Rencontres-agent'!Q$1:Q$22,B82)</f>
        <v>0</v>
      </c>
      <c r="Y82" s="41">
        <f>COUNTIF('Rencontres-agent'!R$1:R$22,B82)</f>
        <v>0</v>
      </c>
      <c r="Z82" s="41">
        <f>COUNTIF('Rencontres-agent'!S$1:S$22,B82)</f>
        <v>0</v>
      </c>
      <c r="AA82" s="41">
        <f>COUNTIF('Rencontres-agent'!T$1:T$22,B82)</f>
        <v>0</v>
      </c>
      <c r="AB82" s="41">
        <f>COUNTIF('Rencontres-agent'!U$1:U$22,B82)</f>
        <v>0</v>
      </c>
      <c r="AC82" s="41">
        <f>COUNTIF('Rencontres-agent'!V$1:V$22,B82)</f>
        <v>0</v>
      </c>
      <c r="AD82" s="41">
        <f>COUNTIF('Rencontres-agent'!W$1:W$22,B82)</f>
        <v>0</v>
      </c>
      <c r="AE82" s="41">
        <f>COUNTIF('Rencontres-agent'!X$1:X$22,B82)</f>
        <v>0</v>
      </c>
      <c r="AF82" s="41">
        <f>COUNTIF('Rencontres-agent'!Y$1:Y$22,B82)</f>
        <v>0</v>
      </c>
      <c r="AG82" s="41">
        <f>COUNTIF('Rencontres-agent'!Z$1:Z$22,B82)</f>
        <v>0</v>
      </c>
      <c r="AH82" s="41">
        <f>COUNTIF('Rencontres-agent'!AA$1:AA$22,B82)</f>
        <v>0</v>
      </c>
      <c r="AI82" s="41">
        <f>COUNTIF('Rencontres-agent'!AB$1:AB$22,B82)</f>
        <v>0</v>
      </c>
      <c r="AJ82" s="41">
        <f>COUNTIF('Rencontres-agent'!AC$1:AC$22,B82)</f>
        <v>0</v>
      </c>
      <c r="AK82" s="41">
        <f>COUNTIF('Rencontres-agent'!AD$1:AD$22,B82)</f>
        <v>0</v>
      </c>
      <c r="AL82" s="41">
        <f>COUNTIF('Rencontres-agent'!AE$1:AE$22,B82)</f>
        <v>0</v>
      </c>
      <c r="AM82" s="42">
        <f>COUNTIF('Rencontres-agent'!AF$1:AF$22,B82)</f>
        <v>0</v>
      </c>
    </row>
    <row r="83" spans="1:39" ht="15.75" customHeight="1" x14ac:dyDescent="0.25">
      <c r="A83" s="63" t="s">
        <v>83</v>
      </c>
      <c r="B83" s="63">
        <f>COUNTIF(F68:F82,"&lt;=1")</f>
        <v>15</v>
      </c>
      <c r="C83" s="65"/>
      <c r="D83" s="85"/>
      <c r="E83" s="34" t="s">
        <v>82</v>
      </c>
      <c r="F83" s="58">
        <f>COUNTIF(F68:F82,"&gt;=1")</f>
        <v>0</v>
      </c>
      <c r="G83" s="36">
        <f>SUM(H83:AM83)</f>
        <v>0</v>
      </c>
      <c r="H83" s="59"/>
      <c r="I83" s="60"/>
      <c r="J83" s="60"/>
      <c r="K83" s="60"/>
      <c r="L83" s="60"/>
      <c r="M83" s="60"/>
      <c r="N83" s="60"/>
      <c r="O83" s="60"/>
      <c r="P83" s="60"/>
      <c r="Q83" s="60"/>
      <c r="R83" s="60"/>
      <c r="S83" s="60"/>
      <c r="T83" s="60"/>
      <c r="U83" s="60"/>
      <c r="V83" s="60"/>
      <c r="W83" s="60"/>
      <c r="X83" s="60"/>
      <c r="Y83" s="60"/>
      <c r="Z83" s="60"/>
      <c r="AA83" s="60"/>
      <c r="AB83" s="60"/>
      <c r="AC83" s="60"/>
      <c r="AD83" s="60"/>
      <c r="AE83" s="60"/>
      <c r="AF83" s="60"/>
      <c r="AG83" s="60"/>
      <c r="AH83" s="60"/>
      <c r="AI83" s="60"/>
      <c r="AJ83" s="60"/>
      <c r="AK83" s="60"/>
      <c r="AL83" s="60"/>
      <c r="AM83" s="61"/>
    </row>
    <row r="84" spans="1:39" ht="34.5" customHeight="1" thickBot="1" x14ac:dyDescent="0.3">
      <c r="A84" s="64"/>
      <c r="B84" s="64"/>
      <c r="C84" s="66"/>
      <c r="D84" s="53"/>
      <c r="E84" s="43" t="s">
        <v>81</v>
      </c>
      <c r="F84" s="62">
        <f>F83/B83</f>
        <v>0</v>
      </c>
      <c r="G84" s="44">
        <f>SUM(G65:G83)</f>
        <v>0</v>
      </c>
      <c r="H84" s="57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  <c r="X84" s="51"/>
      <c r="Y84" s="51"/>
      <c r="Z84" s="51"/>
      <c r="AA84" s="51"/>
      <c r="AB84" s="51"/>
      <c r="AC84" s="51"/>
      <c r="AD84" s="51"/>
      <c r="AE84" s="51"/>
      <c r="AF84" s="51"/>
      <c r="AG84" s="51"/>
      <c r="AH84" s="51"/>
      <c r="AI84" s="51"/>
      <c r="AJ84" s="51"/>
      <c r="AK84" s="51"/>
      <c r="AL84" s="51"/>
      <c r="AM84" s="52"/>
    </row>
  </sheetData>
  <autoFilter ref="A2:C21" xr:uid="{00000000-0009-0000-0000-000000000000}">
    <filterColumn colId="0" showButton="0"/>
    <filterColumn colId="1" showButton="0"/>
    <filterColumn colId="2" showButton="0"/>
  </autoFilter>
  <mergeCells count="16">
    <mergeCell ref="H2:AM3"/>
    <mergeCell ref="A24:C24"/>
    <mergeCell ref="A46:C46"/>
    <mergeCell ref="F2:F3"/>
    <mergeCell ref="G2:G3"/>
    <mergeCell ref="A83:A84"/>
    <mergeCell ref="B83:C84"/>
    <mergeCell ref="A66:C66"/>
    <mergeCell ref="E2:E3"/>
    <mergeCell ref="A22:A23"/>
    <mergeCell ref="B22:C23"/>
    <mergeCell ref="A44:A45"/>
    <mergeCell ref="B44:C45"/>
    <mergeCell ref="A64:A65"/>
    <mergeCell ref="B64:C65"/>
    <mergeCell ref="A2:C2"/>
  </mergeCells>
  <pageMargins left="0.7" right="0.7" top="0.75" bottom="0.75" header="0.3" footer="0.3"/>
  <pageSetup paperSize="9" orientation="portrait" verticalDpi="0" r:id="rId1"/>
  <ignoredErrors>
    <ignoredError sqref="G23 G45 G65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865A61F6-4E21-4B8B-89BA-3C0A21E6AF49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TrafficLights1" iconId="2"/>
            </x14:iconSet>
          </x14:cfRule>
          <xm:sqref>H4:AM82</xm:sqref>
        </x14:conditionalFormatting>
        <x14:conditionalFormatting xmlns:xm="http://schemas.microsoft.com/office/excel/2006/main">
          <x14:cfRule type="iconSet" priority="1" id="{A1E16A36-4455-4B0F-8038-C021791EAED8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0"/>
              <x14:cfIcon iconSet="3Symbols2" iconId="2"/>
            </x14:iconSet>
          </x14:cfRule>
          <xm:sqref>F68:F82 F48:F63 F26:F43 F4:F21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U22"/>
  <sheetViews>
    <sheetView workbookViewId="0">
      <selection activeCell="D2" sqref="D2"/>
    </sheetView>
  </sheetViews>
  <sheetFormatPr baseColWidth="10" defaultColWidth="9.140625" defaultRowHeight="15" x14ac:dyDescent="0.25"/>
  <cols>
    <col min="1" max="1" width="7" bestFit="1" customWidth="1"/>
    <col min="3" max="3" width="7" bestFit="1" customWidth="1"/>
  </cols>
  <sheetData>
    <row r="1" spans="1:47" ht="15.75" thickBot="1" x14ac:dyDescent="0.3">
      <c r="A1" s="13">
        <v>43787</v>
      </c>
      <c r="B1" s="14">
        <v>43788</v>
      </c>
      <c r="C1" s="15">
        <v>43789</v>
      </c>
      <c r="D1" s="14">
        <v>43790</v>
      </c>
      <c r="E1" s="15">
        <v>43791</v>
      </c>
      <c r="F1" s="14">
        <v>43794</v>
      </c>
      <c r="G1" s="15">
        <v>43795</v>
      </c>
      <c r="H1" s="14">
        <v>43796</v>
      </c>
      <c r="I1" s="15">
        <v>43797</v>
      </c>
      <c r="J1" s="14">
        <v>43798</v>
      </c>
      <c r="K1" s="15">
        <v>43801</v>
      </c>
      <c r="L1" s="14">
        <v>43802</v>
      </c>
      <c r="M1" s="15">
        <v>43803</v>
      </c>
      <c r="N1" s="14">
        <v>43804</v>
      </c>
      <c r="O1" s="15">
        <v>43805</v>
      </c>
      <c r="P1" s="14">
        <v>43808</v>
      </c>
      <c r="Q1" s="15">
        <v>43809</v>
      </c>
      <c r="R1" s="14">
        <v>43810</v>
      </c>
      <c r="S1" s="15">
        <v>43811</v>
      </c>
      <c r="T1" s="14">
        <v>43812</v>
      </c>
      <c r="U1" s="15">
        <v>43815</v>
      </c>
      <c r="V1" s="14">
        <v>43816</v>
      </c>
      <c r="W1" s="15">
        <v>43817</v>
      </c>
      <c r="X1" s="14">
        <v>43818</v>
      </c>
      <c r="Y1" s="15">
        <v>43819</v>
      </c>
      <c r="Z1" s="14">
        <v>43822</v>
      </c>
      <c r="AA1" s="15">
        <v>43823</v>
      </c>
      <c r="AB1" s="14">
        <v>43824</v>
      </c>
      <c r="AC1" s="15">
        <v>43825</v>
      </c>
      <c r="AD1" s="14">
        <v>43826</v>
      </c>
      <c r="AE1" s="15">
        <v>43829</v>
      </c>
      <c r="AF1" s="16">
        <v>43830</v>
      </c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</row>
    <row r="2" spans="1:47" x14ac:dyDescent="0.25">
      <c r="A2" s="18">
        <v>666</v>
      </c>
      <c r="B2" s="19">
        <v>659</v>
      </c>
      <c r="C2" s="19">
        <v>1689</v>
      </c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20"/>
    </row>
    <row r="3" spans="1:47" x14ac:dyDescent="0.25">
      <c r="A3" s="21">
        <v>2503</v>
      </c>
      <c r="B3" s="17"/>
      <c r="C3" s="17">
        <v>1948</v>
      </c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22"/>
    </row>
    <row r="4" spans="1:47" x14ac:dyDescent="0.25">
      <c r="A4" s="21">
        <v>64404</v>
      </c>
      <c r="B4" s="17"/>
      <c r="C4" s="17">
        <v>2038</v>
      </c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22"/>
    </row>
    <row r="5" spans="1:47" x14ac:dyDescent="0.25">
      <c r="A5" s="21">
        <v>65554</v>
      </c>
      <c r="B5" s="17"/>
      <c r="C5" s="17">
        <v>2099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22"/>
    </row>
    <row r="6" spans="1:47" x14ac:dyDescent="0.25">
      <c r="A6" s="21">
        <v>72012</v>
      </c>
      <c r="B6" s="17"/>
      <c r="C6" s="17">
        <v>2131</v>
      </c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22"/>
    </row>
    <row r="7" spans="1:47" x14ac:dyDescent="0.25">
      <c r="A7" s="21"/>
      <c r="B7" s="17"/>
      <c r="C7" s="17">
        <v>3043</v>
      </c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22"/>
    </row>
    <row r="8" spans="1:47" x14ac:dyDescent="0.25">
      <c r="A8" s="21"/>
      <c r="B8" s="17"/>
      <c r="C8" s="17">
        <v>4700</v>
      </c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22"/>
    </row>
    <row r="9" spans="1:47" x14ac:dyDescent="0.25">
      <c r="A9" s="21"/>
      <c r="B9" s="17"/>
      <c r="C9" s="17">
        <v>9432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22"/>
    </row>
    <row r="10" spans="1:47" x14ac:dyDescent="0.25">
      <c r="A10" s="21"/>
      <c r="B10" s="17"/>
      <c r="C10" s="17">
        <v>63564</v>
      </c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22"/>
    </row>
    <row r="11" spans="1:47" x14ac:dyDescent="0.25">
      <c r="A11" s="21"/>
      <c r="B11" s="17"/>
      <c r="C11" s="17">
        <v>71767</v>
      </c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22"/>
    </row>
    <row r="12" spans="1:47" x14ac:dyDescent="0.25">
      <c r="A12" s="21"/>
      <c r="B12" s="17"/>
      <c r="C12" s="17">
        <v>71862</v>
      </c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22"/>
    </row>
    <row r="13" spans="1:47" x14ac:dyDescent="0.25">
      <c r="A13" s="21"/>
      <c r="B13" s="17"/>
      <c r="C13" s="17">
        <v>72297</v>
      </c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22"/>
    </row>
    <row r="14" spans="1:47" x14ac:dyDescent="0.25">
      <c r="A14" s="21"/>
      <c r="B14" s="17"/>
      <c r="C14" s="17">
        <v>72308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22"/>
    </row>
    <row r="15" spans="1:47" x14ac:dyDescent="0.25">
      <c r="A15" s="21"/>
      <c r="B15" s="17"/>
      <c r="C15" s="17">
        <v>72317</v>
      </c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22"/>
    </row>
    <row r="16" spans="1:47" x14ac:dyDescent="0.25">
      <c r="A16" s="21"/>
      <c r="B16" s="17"/>
      <c r="C16" s="17">
        <v>72347</v>
      </c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22"/>
    </row>
    <row r="17" spans="1:32" x14ac:dyDescent="0.25">
      <c r="A17" s="21"/>
      <c r="B17" s="17"/>
      <c r="C17" s="17">
        <v>72358</v>
      </c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22"/>
    </row>
    <row r="18" spans="1:32" x14ac:dyDescent="0.25">
      <c r="A18" s="21"/>
      <c r="B18" s="17"/>
      <c r="C18" s="17">
        <v>72360</v>
      </c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22"/>
    </row>
    <row r="19" spans="1:32" x14ac:dyDescent="0.25">
      <c r="A19" s="21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22"/>
    </row>
    <row r="20" spans="1:32" x14ac:dyDescent="0.25">
      <c r="A20" s="21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22"/>
    </row>
    <row r="21" spans="1:32" x14ac:dyDescent="0.25">
      <c r="A21" s="21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22"/>
    </row>
    <row r="22" spans="1:32" ht="15.75" thickBot="1" x14ac:dyDescent="0.3">
      <c r="A22" s="23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ListeagentsZ12</vt:lpstr>
      <vt:lpstr>Rencontres-agent</vt:lpstr>
      <vt:lpstr>Pourcentages-évolution</vt:lpstr>
    </vt:vector>
  </TitlesOfParts>
  <Company>STIB-MIVB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Monnom David</dc:creator>
  <cp:lastModifiedBy>David Legrand</cp:lastModifiedBy>
  <dcterms:created xsi:type="dcterms:W3CDTF">2019-11-18T11:48:34Z</dcterms:created>
  <dcterms:modified xsi:type="dcterms:W3CDTF">2019-11-19T11:50:11Z</dcterms:modified>
</cp:coreProperties>
</file>