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9200" windowHeight="10995"/>
  </bookViews>
  <sheets>
    <sheet name="Feuil11" sheetId="1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257" i="11" l="1"/>
  <c r="AJ257" i="11"/>
  <c r="AI257" i="11"/>
  <c r="AH257" i="11"/>
  <c r="AG257" i="11"/>
  <c r="AF257" i="11"/>
  <c r="AE257" i="11"/>
  <c r="AD257" i="11"/>
  <c r="AC257" i="11"/>
  <c r="AB257" i="11"/>
  <c r="AA257" i="11"/>
  <c r="Z257" i="11"/>
  <c r="Y257" i="11"/>
  <c r="X257" i="11"/>
  <c r="W257" i="11"/>
  <c r="V257" i="11"/>
  <c r="U257" i="11"/>
  <c r="T257" i="11"/>
  <c r="S257" i="11"/>
  <c r="R257" i="11"/>
  <c r="Q257" i="11"/>
  <c r="P257" i="11"/>
  <c r="O257" i="11"/>
  <c r="N257" i="11"/>
  <c r="M257" i="11"/>
  <c r="L257" i="11"/>
  <c r="K257" i="11"/>
  <c r="J257" i="11"/>
  <c r="I257" i="11"/>
  <c r="H257" i="11"/>
  <c r="G257" i="11"/>
  <c r="F257" i="11"/>
  <c r="E257" i="11"/>
  <c r="D257" i="11"/>
  <c r="C257" i="11"/>
  <c r="B257" i="11"/>
  <c r="AK239" i="11"/>
  <c r="AJ239" i="11"/>
  <c r="AI239" i="11"/>
  <c r="AH239" i="11"/>
  <c r="AG239" i="11"/>
  <c r="AF239" i="11"/>
  <c r="AE239" i="11"/>
  <c r="AD239" i="11"/>
  <c r="AC239" i="11"/>
  <c r="AB239" i="11"/>
  <c r="AA239" i="11"/>
  <c r="Z239" i="11"/>
  <c r="Y239" i="11"/>
  <c r="X239" i="11"/>
  <c r="W239" i="11"/>
  <c r="V239" i="11"/>
  <c r="U239" i="11"/>
  <c r="T239" i="11"/>
  <c r="S239" i="11"/>
  <c r="R239" i="11"/>
  <c r="Q239" i="11"/>
  <c r="P239" i="11"/>
  <c r="O239" i="11"/>
  <c r="N239" i="11"/>
  <c r="M239" i="11"/>
  <c r="L239" i="11"/>
  <c r="K239" i="11"/>
  <c r="J239" i="11"/>
  <c r="I239" i="11"/>
  <c r="H239" i="11"/>
  <c r="G239" i="11"/>
  <c r="F239" i="11"/>
  <c r="E239" i="11"/>
  <c r="D239" i="11"/>
  <c r="C239" i="11"/>
  <c r="B239" i="11"/>
  <c r="AK221" i="11"/>
  <c r="AJ221" i="11"/>
  <c r="AI221" i="11"/>
  <c r="AH221" i="11"/>
  <c r="AG221" i="11"/>
  <c r="AF221" i="11"/>
  <c r="AE221" i="11"/>
  <c r="AD221" i="11"/>
  <c r="AC221" i="11"/>
  <c r="AB221" i="11"/>
  <c r="AA221" i="11"/>
  <c r="Z221" i="11"/>
  <c r="Y221" i="11"/>
  <c r="X221" i="11"/>
  <c r="W221" i="11"/>
  <c r="V221" i="11"/>
  <c r="U221" i="11"/>
  <c r="T221" i="11"/>
  <c r="S221" i="11"/>
  <c r="R221" i="11"/>
  <c r="Q221" i="11"/>
  <c r="P221" i="11"/>
  <c r="O221" i="11"/>
  <c r="N221" i="11"/>
  <c r="M221" i="11"/>
  <c r="L221" i="11"/>
  <c r="K221" i="11"/>
  <c r="J221" i="11"/>
  <c r="I221" i="11"/>
  <c r="H221" i="11"/>
  <c r="G221" i="11"/>
  <c r="F221" i="11"/>
  <c r="E221" i="11"/>
  <c r="D221" i="11"/>
  <c r="C221" i="11"/>
  <c r="B221" i="11"/>
  <c r="AK203" i="11"/>
  <c r="AJ203" i="11"/>
  <c r="AI203" i="11"/>
  <c r="AH203" i="11"/>
  <c r="AG203" i="11"/>
  <c r="AF203" i="11"/>
  <c r="AE203" i="11"/>
  <c r="AD203" i="11"/>
  <c r="AC203" i="11"/>
  <c r="AB203" i="11"/>
  <c r="AA203" i="11"/>
  <c r="Z203" i="11"/>
  <c r="Y203" i="11"/>
  <c r="X203" i="11"/>
  <c r="W203" i="11"/>
  <c r="V203" i="11"/>
  <c r="U203" i="11"/>
  <c r="T203" i="11"/>
  <c r="S203" i="11"/>
  <c r="R203" i="11"/>
  <c r="Q203" i="11"/>
  <c r="P203" i="11"/>
  <c r="O203" i="11"/>
  <c r="N203" i="11"/>
  <c r="M203" i="11"/>
  <c r="L203" i="11"/>
  <c r="K203" i="11"/>
  <c r="J203" i="11"/>
  <c r="I203" i="11"/>
  <c r="H203" i="11"/>
  <c r="G203" i="11"/>
  <c r="F203" i="11"/>
  <c r="E203" i="11"/>
  <c r="D203" i="11"/>
  <c r="C203" i="11"/>
  <c r="B203" i="11"/>
  <c r="AK185" i="11"/>
  <c r="AJ185" i="11"/>
  <c r="AI185" i="11"/>
  <c r="AH185" i="11"/>
  <c r="AG185" i="11"/>
  <c r="AF185" i="11"/>
  <c r="AE185" i="11"/>
  <c r="AD185" i="11"/>
  <c r="AC185" i="11"/>
  <c r="AB185" i="11"/>
  <c r="AA185" i="11"/>
  <c r="Z185" i="11"/>
  <c r="Y185" i="11"/>
  <c r="X185" i="11"/>
  <c r="W185" i="11"/>
  <c r="V185" i="11"/>
  <c r="U185" i="11"/>
  <c r="T185" i="11"/>
  <c r="S185" i="11"/>
  <c r="R185" i="11"/>
  <c r="Q185" i="11"/>
  <c r="P185" i="11"/>
  <c r="O185" i="11"/>
  <c r="N185" i="11"/>
  <c r="M185" i="11"/>
  <c r="L185" i="11"/>
  <c r="K185" i="11"/>
  <c r="J185" i="11"/>
  <c r="I185" i="11"/>
  <c r="H185" i="11"/>
  <c r="G185" i="11"/>
  <c r="F185" i="11"/>
  <c r="E185" i="11"/>
  <c r="D185" i="11"/>
  <c r="C185" i="11"/>
  <c r="B185" i="11"/>
  <c r="AK167" i="11"/>
  <c r="AJ167" i="11"/>
  <c r="AI167" i="11"/>
  <c r="AH167" i="11"/>
  <c r="AG167" i="11"/>
  <c r="AF167" i="11"/>
  <c r="AE167" i="11"/>
  <c r="AD167" i="11"/>
  <c r="AC167" i="11"/>
  <c r="AB167" i="11"/>
  <c r="AA167" i="11"/>
  <c r="Z167" i="11"/>
  <c r="Y167" i="11"/>
  <c r="X167" i="11"/>
  <c r="W167" i="11"/>
  <c r="V167" i="11"/>
  <c r="U167" i="11"/>
  <c r="T167" i="11"/>
  <c r="S167" i="11"/>
  <c r="R167" i="11"/>
  <c r="Q167" i="11"/>
  <c r="P167" i="11"/>
  <c r="O167" i="11"/>
  <c r="N167" i="11"/>
  <c r="M167" i="11"/>
  <c r="L167" i="11"/>
  <c r="K167" i="11"/>
  <c r="J167" i="11"/>
  <c r="I167" i="11"/>
  <c r="H167" i="11"/>
  <c r="G167" i="11"/>
  <c r="F167" i="11"/>
  <c r="E167" i="11"/>
  <c r="D167" i="11"/>
  <c r="C167" i="11"/>
  <c r="AK149" i="11"/>
  <c r="AJ149" i="11"/>
  <c r="AI149" i="11"/>
  <c r="AH149" i="11"/>
  <c r="AG149" i="11"/>
  <c r="AF149" i="11"/>
  <c r="AE149" i="11"/>
  <c r="AD149" i="11"/>
  <c r="AC149" i="11"/>
  <c r="AB149" i="11"/>
  <c r="AA149" i="11"/>
  <c r="Z149" i="11"/>
  <c r="Y149" i="11"/>
  <c r="X149" i="11"/>
  <c r="W149" i="11"/>
  <c r="V149" i="11"/>
  <c r="U149" i="11"/>
  <c r="T149" i="11"/>
  <c r="S149" i="11"/>
  <c r="R149" i="11"/>
  <c r="Q149" i="11"/>
  <c r="P149" i="11"/>
  <c r="O149" i="11"/>
  <c r="N149" i="11"/>
  <c r="M149" i="11"/>
  <c r="L149" i="11"/>
  <c r="K149" i="11"/>
  <c r="J149" i="11"/>
  <c r="I149" i="11"/>
  <c r="H149" i="11"/>
  <c r="G149" i="11"/>
  <c r="F149" i="11"/>
  <c r="E149" i="11"/>
  <c r="D149" i="11"/>
  <c r="C149" i="11"/>
  <c r="AK131" i="11"/>
  <c r="AJ131" i="11"/>
  <c r="AI131" i="11"/>
  <c r="AH131" i="11"/>
  <c r="AG131" i="11"/>
  <c r="AF131" i="11"/>
  <c r="AE131" i="11"/>
  <c r="AD131" i="11"/>
  <c r="AC131" i="11"/>
  <c r="AB131" i="11"/>
  <c r="AA131" i="11"/>
  <c r="Z131" i="11"/>
  <c r="Y131" i="11"/>
  <c r="X131" i="11"/>
  <c r="W131" i="11"/>
  <c r="V131" i="11"/>
  <c r="U131" i="11"/>
  <c r="T131" i="11"/>
  <c r="S131" i="11"/>
  <c r="R131" i="11"/>
  <c r="Q131" i="11"/>
  <c r="P131" i="11"/>
  <c r="O131" i="11"/>
  <c r="N131" i="11"/>
  <c r="M131" i="11"/>
  <c r="L131" i="11"/>
  <c r="K131" i="11"/>
  <c r="J131" i="11"/>
  <c r="I131" i="11"/>
  <c r="H131" i="11"/>
  <c r="G131" i="11"/>
  <c r="F131" i="11"/>
  <c r="E131" i="11"/>
  <c r="D131" i="11"/>
  <c r="C131" i="11"/>
  <c r="AK113" i="11"/>
  <c r="AJ113" i="11"/>
  <c r="AI113" i="11"/>
  <c r="AH113" i="11"/>
  <c r="AG113" i="11"/>
  <c r="AF113" i="11"/>
  <c r="AE113" i="11"/>
  <c r="AD113" i="11"/>
  <c r="AC113" i="11"/>
  <c r="AB113" i="11"/>
  <c r="AA113" i="11"/>
  <c r="Z113" i="11"/>
  <c r="Y113" i="11"/>
  <c r="X113" i="11"/>
  <c r="W113" i="11"/>
  <c r="V113" i="11"/>
  <c r="U113" i="11"/>
  <c r="T113" i="11"/>
  <c r="S113" i="11"/>
  <c r="R113" i="11"/>
  <c r="Q113" i="11"/>
  <c r="P113" i="11"/>
  <c r="O113" i="11"/>
  <c r="N113" i="11"/>
  <c r="M113" i="11"/>
  <c r="L113" i="11"/>
  <c r="K113" i="11"/>
  <c r="J113" i="11"/>
  <c r="I113" i="11"/>
  <c r="H113" i="11"/>
  <c r="G113" i="11"/>
  <c r="F113" i="11"/>
  <c r="E113" i="11"/>
  <c r="D113" i="11"/>
  <c r="C113" i="11"/>
  <c r="AK95" i="11"/>
  <c r="AJ95" i="11"/>
  <c r="AI95" i="11"/>
  <c r="AH95" i="11"/>
  <c r="AG95" i="11"/>
  <c r="AF95" i="11"/>
  <c r="AE95" i="11"/>
  <c r="AD95" i="11"/>
  <c r="AC95" i="11"/>
  <c r="AB95" i="11"/>
  <c r="AA95" i="11"/>
  <c r="Z95" i="11"/>
  <c r="Y95" i="11"/>
  <c r="X95" i="11"/>
  <c r="W95" i="11"/>
  <c r="V95" i="11"/>
  <c r="U95" i="11"/>
  <c r="T95" i="11"/>
  <c r="S95" i="11"/>
  <c r="R95" i="11"/>
  <c r="Q95" i="11"/>
  <c r="P95" i="11"/>
  <c r="O95" i="11"/>
  <c r="N95" i="11"/>
  <c r="M95" i="11"/>
  <c r="L95" i="11"/>
  <c r="K95" i="11"/>
  <c r="J95" i="11"/>
  <c r="I95" i="11"/>
  <c r="H95" i="11"/>
  <c r="G95" i="11"/>
  <c r="F95" i="11"/>
  <c r="E95" i="11"/>
  <c r="D95" i="11"/>
  <c r="C95" i="11"/>
  <c r="B149" i="11"/>
  <c r="B131" i="11"/>
  <c r="B113" i="11"/>
  <c r="B95" i="11"/>
  <c r="AK77" i="11"/>
  <c r="AJ77" i="11"/>
  <c r="AI77" i="11"/>
  <c r="AH77" i="11"/>
  <c r="AG77" i="11"/>
  <c r="AF77" i="11"/>
  <c r="AE77" i="11"/>
  <c r="AD77" i="11"/>
  <c r="AC77" i="11"/>
  <c r="AB77" i="11"/>
  <c r="AA77" i="11"/>
  <c r="Z77" i="11"/>
  <c r="Y77" i="11"/>
  <c r="X77" i="11"/>
  <c r="W77" i="11"/>
  <c r="V77" i="11"/>
  <c r="U77" i="11"/>
  <c r="T77" i="11"/>
  <c r="S77" i="11"/>
  <c r="R77" i="11"/>
  <c r="Q77" i="11"/>
  <c r="P77" i="11"/>
  <c r="O77" i="11"/>
  <c r="N77" i="11"/>
  <c r="M77" i="11"/>
  <c r="L77" i="11"/>
  <c r="K77" i="11"/>
  <c r="J77" i="11"/>
  <c r="I77" i="11"/>
  <c r="H77" i="11"/>
  <c r="G77" i="11"/>
  <c r="F77" i="11"/>
  <c r="E77" i="11"/>
  <c r="D77" i="11"/>
  <c r="C77" i="11"/>
  <c r="B77" i="11"/>
  <c r="AK59" i="11"/>
  <c r="AJ59" i="11"/>
  <c r="AI59" i="11"/>
  <c r="AH59" i="11"/>
  <c r="AG59" i="11"/>
  <c r="AF59" i="11"/>
  <c r="AE59" i="11"/>
  <c r="AD59" i="11"/>
  <c r="AC59" i="11"/>
  <c r="AB59" i="11"/>
  <c r="AA59" i="11"/>
  <c r="Z59" i="11"/>
  <c r="Y59" i="11"/>
  <c r="X59" i="11"/>
  <c r="W59" i="11"/>
  <c r="V59" i="11"/>
  <c r="U59" i="11"/>
  <c r="T59" i="11"/>
  <c r="S59" i="11"/>
  <c r="R59" i="11"/>
  <c r="Q59" i="11"/>
  <c r="P59" i="11"/>
  <c r="O59" i="11"/>
  <c r="N59" i="11"/>
  <c r="M59" i="11"/>
  <c r="L59" i="11"/>
  <c r="K59" i="11"/>
  <c r="J59" i="11"/>
  <c r="I59" i="11"/>
  <c r="H59" i="11"/>
  <c r="G59" i="11"/>
  <c r="F59" i="11"/>
  <c r="E59" i="11"/>
  <c r="D59" i="11"/>
  <c r="C59" i="11"/>
  <c r="B59" i="11"/>
  <c r="AK41" i="11"/>
  <c r="AJ41" i="11"/>
  <c r="AI41" i="11"/>
  <c r="AH41" i="11"/>
  <c r="AG41" i="11"/>
  <c r="AF41" i="11"/>
  <c r="AE41" i="11"/>
  <c r="AD41" i="11"/>
  <c r="AC41" i="11"/>
  <c r="AB41" i="11"/>
  <c r="AA41" i="11"/>
  <c r="Z41" i="11"/>
  <c r="Y41" i="11"/>
  <c r="X41" i="11"/>
  <c r="W41" i="11"/>
  <c r="V41" i="11"/>
  <c r="U41" i="11"/>
  <c r="T41" i="11"/>
  <c r="S41" i="11"/>
  <c r="R41" i="11"/>
  <c r="Q41" i="11"/>
  <c r="P41" i="11"/>
  <c r="O41" i="11"/>
  <c r="N41" i="11"/>
  <c r="M41" i="11"/>
  <c r="L41" i="11"/>
  <c r="K41" i="11"/>
  <c r="J41" i="11"/>
  <c r="I41" i="11"/>
  <c r="H41" i="11"/>
  <c r="G41" i="11"/>
  <c r="F41" i="11"/>
  <c r="E41" i="11"/>
  <c r="D41" i="11"/>
  <c r="C41" i="11"/>
  <c r="B41" i="11"/>
  <c r="AK5" i="11"/>
  <c r="AJ5" i="11"/>
  <c r="AI5" i="11"/>
  <c r="AH5" i="11"/>
  <c r="AG5" i="11"/>
  <c r="AF5" i="11"/>
  <c r="AE5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P5" i="11"/>
  <c r="O5" i="11"/>
  <c r="N5" i="11"/>
  <c r="M5" i="11"/>
  <c r="L5" i="11"/>
  <c r="K5" i="11"/>
  <c r="J5" i="11"/>
  <c r="I5" i="11"/>
  <c r="H5" i="11"/>
  <c r="G5" i="11"/>
  <c r="F5" i="11"/>
  <c r="E5" i="11"/>
  <c r="D5" i="11"/>
  <c r="C5" i="11"/>
  <c r="B5" i="11"/>
  <c r="R276" i="11" l="1"/>
  <c r="AG2" i="11"/>
  <c r="R277" i="11" l="1"/>
  <c r="R278" i="11"/>
  <c r="R279" i="11" s="1"/>
  <c r="B167" i="11" l="1"/>
</calcChain>
</file>

<file path=xl/sharedStrings.xml><?xml version="1.0" encoding="utf-8"?>
<sst xmlns="http://schemas.openxmlformats.org/spreadsheetml/2006/main" count="267" uniqueCount="45">
  <si>
    <t>Date:</t>
  </si>
  <si>
    <t>Connaître l'emplacement des îlots, des PC,            des automates.</t>
  </si>
  <si>
    <t>Connaître l'emplacement des schémas électrique, Fluide.</t>
  </si>
  <si>
    <t>Savoir situer les armoires, variateur</t>
  </si>
  <si>
    <t>SOP,MOP,ROP,BOP, LOP         Connaitre leurs emplacements           Savoir utiliser et naviguer dans les écrans</t>
  </si>
  <si>
    <t>Savoir utiliser les commandes manuelles</t>
  </si>
  <si>
    <t>Documenter les blocs d'arrêt (SMP)</t>
  </si>
  <si>
    <t>Connaître les PGF et mode opératoire SIPTOL.</t>
  </si>
  <si>
    <t>Gestion des pièces: loupées,Discordance,      Mariage,Lancement</t>
  </si>
  <si>
    <t>Connaître le FLUX.</t>
  </si>
  <si>
    <t xml:space="preserve">Principe de transfert mots pièces </t>
  </si>
  <si>
    <t>Connaître l'emplacement des replis des robots,           des cibles,les différents outils de chaque robot</t>
  </si>
  <si>
    <t>Connaître les trajectoires d'intervention,changement faisceau,outil</t>
  </si>
  <si>
    <t>Connaître les difficultées et les bonnes pratiques pour intervenir</t>
  </si>
  <si>
    <t>Connaître les modes de marche</t>
  </si>
  <si>
    <t>Savoir utiliser IHMP</t>
  </si>
  <si>
    <t>Savoir faire un diagnostic et redémarrer un ilôt</t>
  </si>
  <si>
    <t>Sortir et introduire une navette,Balancelle</t>
  </si>
  <si>
    <t>x</t>
  </si>
  <si>
    <t>Critères</t>
  </si>
  <si>
    <t>TRES BONNES CONNAISSANCES</t>
  </si>
  <si>
    <t>U</t>
  </si>
  <si>
    <t>=</t>
  </si>
  <si>
    <t>NB total de ligne</t>
  </si>
  <si>
    <t>BONNES CONNAISSANCES</t>
  </si>
  <si>
    <t>L</t>
  </si>
  <si>
    <t>&gt;=</t>
  </si>
  <si>
    <t>70% pour L</t>
  </si>
  <si>
    <t>CONNAISSANCES MOYENNES</t>
  </si>
  <si>
    <t>I</t>
  </si>
  <si>
    <t>35% pour I</t>
  </si>
  <si>
    <t>CONNAISSANCES INSUFFISANTES</t>
  </si>
  <si>
    <t>O</t>
  </si>
  <si>
    <t>&lt;</t>
  </si>
  <si>
    <t>NON CONCERNE</t>
  </si>
  <si>
    <t>NC</t>
  </si>
  <si>
    <t>A</t>
  </si>
  <si>
    <t>C</t>
  </si>
  <si>
    <t>E</t>
  </si>
  <si>
    <t>F</t>
  </si>
  <si>
    <t xml:space="preserve">B </t>
  </si>
  <si>
    <t xml:space="preserve">D </t>
  </si>
  <si>
    <t xml:space="preserve">G </t>
  </si>
  <si>
    <t xml:space="preserve">H </t>
  </si>
  <si>
    <t xml:space="preserve">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</si>
</sst>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18"/>
      <name val="Impact"/>
      <family val="2"/>
    </font>
    <font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52"/>
      <name val="Arial"/>
      <family val="2"/>
    </font>
    <font>
      <b/>
      <sz val="14"/>
      <color indexed="12"/>
      <name val="Arial"/>
      <family val="2"/>
    </font>
    <font>
      <b/>
      <sz val="10"/>
      <name val="Arial"/>
      <family val="2"/>
    </font>
    <font>
      <sz val="10"/>
      <color indexed="43"/>
      <name val="Arial"/>
      <family val="2"/>
    </font>
    <font>
      <b/>
      <sz val="12"/>
      <color indexed="12"/>
      <name val="Arial"/>
      <family val="2"/>
    </font>
    <font>
      <b/>
      <sz val="10"/>
      <name val="Verdana"/>
      <family val="2"/>
    </font>
    <font>
      <b/>
      <sz val="10"/>
      <color indexed="10"/>
      <name val="Verdana"/>
      <family val="2"/>
    </font>
    <font>
      <sz val="7"/>
      <name val="Arial"/>
      <family val="2"/>
    </font>
    <font>
      <b/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12"/>
      </patternFill>
    </fill>
    <fill>
      <patternFill patternType="solid">
        <fgColor indexed="43"/>
        <bgColor indexed="12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/>
    <xf numFmtId="0" fontId="3" fillId="3" borderId="0" xfId="0" applyFont="1" applyFill="1"/>
    <xf numFmtId="0" fontId="4" fillId="2" borderId="4" xfId="1" applyFont="1" applyFill="1" applyBorder="1" applyAlignment="1">
      <alignment horizontal="left"/>
    </xf>
    <xf numFmtId="0" fontId="3" fillId="2" borderId="5" xfId="1" applyFont="1" applyFill="1" applyBorder="1"/>
    <xf numFmtId="0" fontId="5" fillId="2" borderId="2" xfId="1" applyFont="1" applyFill="1" applyBorder="1" applyAlignment="1"/>
    <xf numFmtId="0" fontId="7" fillId="2" borderId="2" xfId="1" applyFont="1" applyFill="1" applyBorder="1" applyAlignment="1"/>
    <xf numFmtId="0" fontId="3" fillId="2" borderId="5" xfId="1" applyFont="1" applyFill="1" applyBorder="1" applyProtection="1"/>
    <xf numFmtId="0" fontId="4" fillId="2" borderId="5" xfId="1" applyFont="1" applyFill="1" applyBorder="1" applyAlignment="1" applyProtection="1">
      <alignment horizontal="right"/>
    </xf>
    <xf numFmtId="0" fontId="4" fillId="3" borderId="6" xfId="1" applyFont="1" applyFill="1" applyBorder="1" applyAlignment="1">
      <alignment vertical="center"/>
    </xf>
    <xf numFmtId="0" fontId="3" fillId="5" borderId="4" xfId="1" applyFont="1" applyFill="1" applyBorder="1" applyAlignment="1" applyProtection="1">
      <alignment horizontal="centerContinuous"/>
    </xf>
    <xf numFmtId="0" fontId="3" fillId="5" borderId="5" xfId="1" applyFont="1" applyFill="1" applyBorder="1" applyAlignment="1">
      <alignment horizontal="centerContinuous"/>
    </xf>
    <xf numFmtId="0" fontId="8" fillId="5" borderId="5" xfId="1" applyFont="1" applyFill="1" applyBorder="1" applyAlignment="1">
      <alignment horizontal="center"/>
    </xf>
    <xf numFmtId="0" fontId="3" fillId="5" borderId="7" xfId="1" applyFont="1" applyFill="1" applyBorder="1" applyAlignment="1">
      <alignment horizontal="centerContinuous"/>
    </xf>
    <xf numFmtId="0" fontId="3" fillId="5" borderId="2" xfId="1" applyFont="1" applyFill="1" applyBorder="1" applyAlignment="1">
      <alignment horizontal="centerContinuous"/>
    </xf>
    <xf numFmtId="0" fontId="3" fillId="5" borderId="2" xfId="1" applyFont="1" applyFill="1" applyBorder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9" fillId="5" borderId="3" xfId="1" applyFont="1" applyFill="1" applyBorder="1" applyAlignment="1">
      <alignment horizontal="centerContinuous"/>
    </xf>
    <xf numFmtId="0" fontId="8" fillId="5" borderId="1" xfId="1" applyFont="1" applyFill="1" applyBorder="1" applyAlignment="1">
      <alignment horizontal="centerContinuous"/>
    </xf>
    <xf numFmtId="0" fontId="3" fillId="5" borderId="2" xfId="0" applyFont="1" applyFill="1" applyBorder="1" applyAlignment="1">
      <alignment horizontal="centerContinuous"/>
    </xf>
    <xf numFmtId="0" fontId="3" fillId="5" borderId="3" xfId="0" applyFont="1" applyFill="1" applyBorder="1" applyAlignment="1">
      <alignment horizontal="centerContinuous"/>
    </xf>
    <xf numFmtId="0" fontId="8" fillId="5" borderId="1" xfId="1" applyFont="1" applyFill="1" applyBorder="1" applyAlignment="1" applyProtection="1">
      <alignment horizontal="centerContinuous"/>
    </xf>
    <xf numFmtId="0" fontId="3" fillId="5" borderId="3" xfId="1" applyFont="1" applyFill="1" applyBorder="1" applyAlignment="1">
      <alignment horizontal="centerContinuous"/>
    </xf>
    <xf numFmtId="0" fontId="4" fillId="3" borderId="8" xfId="1" applyFont="1" applyFill="1" applyBorder="1" applyAlignment="1">
      <alignment vertical="center"/>
    </xf>
    <xf numFmtId="0" fontId="8" fillId="5" borderId="9" xfId="1" applyFont="1" applyFill="1" applyBorder="1" applyAlignment="1">
      <alignment textRotation="90"/>
    </xf>
    <xf numFmtId="0" fontId="8" fillId="5" borderId="10" xfId="1" applyFont="1" applyFill="1" applyBorder="1" applyAlignment="1">
      <alignment textRotation="90"/>
    </xf>
    <xf numFmtId="0" fontId="10" fillId="5" borderId="1" xfId="1" applyFont="1" applyFill="1" applyBorder="1" applyAlignment="1">
      <alignment horizontal="left"/>
    </xf>
    <xf numFmtId="0" fontId="8" fillId="6" borderId="12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wrapText="1"/>
    </xf>
    <xf numFmtId="0" fontId="11" fillId="7" borderId="12" xfId="0" applyFont="1" applyFill="1" applyBorder="1" applyAlignment="1">
      <alignment horizontal="center" vertical="center"/>
    </xf>
    <xf numFmtId="0" fontId="11" fillId="7" borderId="13" xfId="0" applyFont="1" applyFill="1" applyBorder="1" applyAlignment="1">
      <alignment horizontal="center" vertical="center"/>
    </xf>
    <xf numFmtId="0" fontId="11" fillId="8" borderId="10" xfId="1" applyFont="1" applyFill="1" applyBorder="1" applyAlignment="1">
      <alignment horizontal="center" vertical="center"/>
    </xf>
    <xf numFmtId="0" fontId="11" fillId="8" borderId="9" xfId="1" applyFont="1" applyFill="1" applyBorder="1" applyAlignment="1">
      <alignment horizontal="center" vertical="center"/>
    </xf>
    <xf numFmtId="0" fontId="11" fillId="9" borderId="9" xfId="1" applyFont="1" applyFill="1" applyBorder="1" applyAlignment="1">
      <alignment horizontal="center" vertical="center"/>
    </xf>
    <xf numFmtId="0" fontId="11" fillId="7" borderId="14" xfId="0" applyFont="1" applyFill="1" applyBorder="1" applyAlignment="1">
      <alignment horizontal="center" vertical="center"/>
    </xf>
    <xf numFmtId="0" fontId="8" fillId="5" borderId="1" xfId="0" applyFont="1" applyFill="1" applyBorder="1"/>
    <xf numFmtId="0" fontId="8" fillId="5" borderId="15" xfId="0" applyFont="1" applyFill="1" applyBorder="1" applyAlignment="1">
      <alignment wrapText="1"/>
    </xf>
    <xf numFmtId="0" fontId="8" fillId="5" borderId="16" xfId="1" applyFont="1" applyFill="1" applyBorder="1" applyAlignment="1">
      <alignment horizontal="left" wrapText="1"/>
    </xf>
    <xf numFmtId="0" fontId="11" fillId="8" borderId="11" xfId="1" applyFont="1" applyFill="1" applyBorder="1" applyAlignment="1">
      <alignment horizontal="center" vertical="center"/>
    </xf>
    <xf numFmtId="0" fontId="12" fillId="7" borderId="12" xfId="0" applyFont="1" applyFill="1" applyBorder="1" applyAlignment="1">
      <alignment horizontal="center" vertical="center"/>
    </xf>
    <xf numFmtId="0" fontId="12" fillId="7" borderId="13" xfId="0" applyFont="1" applyFill="1" applyBorder="1" applyAlignment="1">
      <alignment horizontal="center" vertical="center"/>
    </xf>
    <xf numFmtId="0" fontId="12" fillId="7" borderId="14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wrapText="1"/>
    </xf>
    <xf numFmtId="0" fontId="8" fillId="9" borderId="9" xfId="1" applyFont="1" applyFill="1" applyBorder="1" applyAlignment="1">
      <alignment horizontal="center" vertical="center"/>
    </xf>
    <xf numFmtId="0" fontId="8" fillId="9" borderId="17" xfId="1" applyFont="1" applyFill="1" applyBorder="1" applyAlignment="1">
      <alignment horizontal="center" vertical="center"/>
    </xf>
    <xf numFmtId="0" fontId="8" fillId="5" borderId="17" xfId="0" applyFont="1" applyFill="1" applyBorder="1"/>
    <xf numFmtId="0" fontId="8" fillId="9" borderId="18" xfId="1" applyFont="1" applyFill="1" applyBorder="1" applyAlignment="1">
      <alignment horizontal="center" vertical="center"/>
    </xf>
    <xf numFmtId="0" fontId="8" fillId="9" borderId="6" xfId="1" applyFont="1" applyFill="1" applyBorder="1" applyAlignment="1">
      <alignment horizontal="center" vertical="center"/>
    </xf>
    <xf numFmtId="0" fontId="3" fillId="3" borderId="4" xfId="0" applyFont="1" applyFill="1" applyBorder="1"/>
    <xf numFmtId="0" fontId="3" fillId="3" borderId="5" xfId="0" applyFont="1" applyFill="1" applyBorder="1"/>
    <xf numFmtId="0" fontId="13" fillId="3" borderId="19" xfId="1" applyFont="1" applyFill="1" applyBorder="1" applyAlignment="1">
      <alignment vertical="center"/>
    </xf>
    <xf numFmtId="0" fontId="3" fillId="3" borderId="20" xfId="0" applyFont="1" applyFill="1" applyBorder="1"/>
    <xf numFmtId="0" fontId="3" fillId="3" borderId="5" xfId="1" applyFont="1" applyFill="1" applyBorder="1" applyAlignment="1">
      <alignment vertical="center"/>
    </xf>
    <xf numFmtId="0" fontId="3" fillId="3" borderId="5" xfId="1" applyFont="1" applyFill="1" applyBorder="1"/>
    <xf numFmtId="0" fontId="3" fillId="3" borderId="7" xfId="1" applyFont="1" applyFill="1" applyBorder="1"/>
    <xf numFmtId="0" fontId="8" fillId="3" borderId="21" xfId="0" applyFont="1" applyFill="1" applyBorder="1" applyAlignment="1">
      <alignment horizontal="left" indent="4"/>
    </xf>
    <xf numFmtId="0" fontId="3" fillId="3" borderId="0" xfId="0" applyFont="1" applyFill="1" applyBorder="1"/>
    <xf numFmtId="0" fontId="13" fillId="3" borderId="22" xfId="1" applyFont="1" applyFill="1" applyBorder="1" applyAlignment="1">
      <alignment vertical="center"/>
    </xf>
    <xf numFmtId="0" fontId="13" fillId="3" borderId="23" xfId="1" applyFont="1" applyFill="1" applyBorder="1"/>
    <xf numFmtId="0" fontId="13" fillId="3" borderId="23" xfId="1" applyFont="1" applyFill="1" applyBorder="1" applyAlignment="1">
      <alignment vertical="center"/>
    </xf>
    <xf numFmtId="0" fontId="13" fillId="3" borderId="24" xfId="1" applyFont="1" applyFill="1" applyBorder="1" applyAlignment="1">
      <alignment vertical="center"/>
    </xf>
    <xf numFmtId="0" fontId="8" fillId="3" borderId="25" xfId="1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horizontal="center"/>
    </xf>
    <xf numFmtId="0" fontId="3" fillId="3" borderId="25" xfId="1" applyFont="1" applyFill="1" applyBorder="1" applyAlignment="1" applyProtection="1">
      <alignment vertical="center"/>
    </xf>
    <xf numFmtId="0" fontId="3" fillId="3" borderId="0" xfId="1" applyFont="1" applyFill="1" applyBorder="1" applyAlignment="1" applyProtection="1">
      <alignment horizontal="left" vertical="center"/>
    </xf>
    <xf numFmtId="0" fontId="3" fillId="3" borderId="0" xfId="1" applyFont="1" applyFill="1" applyBorder="1" applyAlignment="1">
      <alignment vertical="center"/>
    </xf>
    <xf numFmtId="0" fontId="13" fillId="3" borderId="0" xfId="1" applyFont="1" applyFill="1" applyBorder="1" applyAlignment="1">
      <alignment vertical="center"/>
    </xf>
    <xf numFmtId="0" fontId="3" fillId="3" borderId="0" xfId="1" applyFont="1" applyFill="1" applyBorder="1" applyAlignment="1" applyProtection="1">
      <alignment vertical="center"/>
    </xf>
    <xf numFmtId="0" fontId="3" fillId="3" borderId="0" xfId="1" applyFont="1" applyFill="1" applyBorder="1"/>
    <xf numFmtId="0" fontId="3" fillId="3" borderId="27" xfId="1" applyFont="1" applyFill="1" applyBorder="1"/>
    <xf numFmtId="0" fontId="3" fillId="3" borderId="21" xfId="1" applyFont="1" applyFill="1" applyBorder="1"/>
    <xf numFmtId="0" fontId="13" fillId="3" borderId="26" xfId="1" applyFont="1" applyFill="1" applyBorder="1" applyAlignment="1">
      <alignment vertical="center"/>
    </xf>
    <xf numFmtId="0" fontId="13" fillId="3" borderId="28" xfId="1" applyFont="1" applyFill="1" applyBorder="1"/>
    <xf numFmtId="0" fontId="13" fillId="3" borderId="28" xfId="1" applyFont="1" applyFill="1" applyBorder="1" applyAlignment="1">
      <alignment vertical="center"/>
    </xf>
    <xf numFmtId="0" fontId="13" fillId="3" borderId="29" xfId="1" applyFont="1" applyFill="1" applyBorder="1" applyAlignment="1">
      <alignment vertical="center"/>
    </xf>
    <xf numFmtId="0" fontId="8" fillId="3" borderId="30" xfId="1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/>
    </xf>
    <xf numFmtId="0" fontId="13" fillId="3" borderId="0" xfId="1" applyFont="1" applyFill="1" applyBorder="1" applyAlignment="1" applyProtection="1">
      <alignment horizontal="left" vertical="center"/>
    </xf>
    <xf numFmtId="0" fontId="8" fillId="3" borderId="0" xfId="1" applyFont="1" applyFill="1" applyBorder="1" applyAlignment="1">
      <alignment horizontal="center" vertical="center"/>
    </xf>
    <xf numFmtId="0" fontId="8" fillId="3" borderId="21" xfId="0" applyFont="1" applyFill="1" applyBorder="1" applyAlignment="1">
      <alignment horizontal="right"/>
    </xf>
    <xf numFmtId="0" fontId="3" fillId="3" borderId="21" xfId="0" applyFont="1" applyFill="1" applyBorder="1"/>
    <xf numFmtId="0" fontId="13" fillId="3" borderId="25" xfId="1" applyFont="1" applyFill="1" applyBorder="1" applyAlignment="1" applyProtection="1">
      <alignment vertical="center"/>
      <protection locked="0"/>
    </xf>
    <xf numFmtId="0" fontId="13" fillId="3" borderId="25" xfId="1" applyFont="1" applyFill="1" applyBorder="1"/>
    <xf numFmtId="0" fontId="13" fillId="3" borderId="25" xfId="1" applyFont="1" applyFill="1" applyBorder="1" applyAlignment="1">
      <alignment vertical="center"/>
    </xf>
    <xf numFmtId="0" fontId="8" fillId="3" borderId="25" xfId="0" applyFont="1" applyFill="1" applyBorder="1" applyAlignment="1">
      <alignment horizontal="center"/>
    </xf>
    <xf numFmtId="0" fontId="8" fillId="3" borderId="25" xfId="0" applyFont="1" applyFill="1" applyBorder="1"/>
    <xf numFmtId="0" fontId="3" fillId="3" borderId="27" xfId="0" applyFont="1" applyFill="1" applyBorder="1"/>
    <xf numFmtId="0" fontId="3" fillId="3" borderId="31" xfId="0" applyFont="1" applyFill="1" applyBorder="1"/>
    <xf numFmtId="0" fontId="3" fillId="3" borderId="32" xfId="0" applyFont="1" applyFill="1" applyBorder="1"/>
    <xf numFmtId="0" fontId="13" fillId="3" borderId="33" xfId="0" applyFont="1" applyFill="1" applyBorder="1"/>
    <xf numFmtId="0" fontId="3" fillId="3" borderId="33" xfId="0" applyFont="1" applyFill="1" applyBorder="1"/>
    <xf numFmtId="0" fontId="3" fillId="3" borderId="34" xfId="0" applyFont="1" applyFill="1" applyBorder="1"/>
    <xf numFmtId="0" fontId="3" fillId="3" borderId="35" xfId="0" applyFont="1" applyFill="1" applyBorder="1"/>
    <xf numFmtId="0" fontId="3" fillId="3" borderId="36" xfId="0" applyFont="1" applyFill="1" applyBorder="1"/>
    <xf numFmtId="0" fontId="3" fillId="3" borderId="37" xfId="0" applyFont="1" applyFill="1" applyBorder="1"/>
    <xf numFmtId="0" fontId="14" fillId="3" borderId="34" xfId="0" applyFont="1" applyFill="1" applyBorder="1" applyAlignment="1">
      <alignment horizontal="center"/>
    </xf>
    <xf numFmtId="0" fontId="14" fillId="3" borderId="36" xfId="0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6" fillId="4" borderId="2" xfId="1" applyFont="1" applyFill="1" applyBorder="1" applyAlignment="1">
      <alignment horizontal="center"/>
    </xf>
    <xf numFmtId="14" fontId="4" fillId="2" borderId="2" xfId="1" applyNumberFormat="1" applyFont="1" applyFill="1" applyBorder="1" applyAlignment="1" applyProtection="1">
      <alignment horizontal="center"/>
    </xf>
    <xf numFmtId="14" fontId="4" fillId="2" borderId="3" xfId="1" applyNumberFormat="1" applyFont="1" applyFill="1" applyBorder="1" applyAlignment="1" applyProtection="1">
      <alignment horizontal="center"/>
    </xf>
    <xf numFmtId="14" fontId="3" fillId="3" borderId="0" xfId="1" applyNumberFormat="1" applyFont="1" applyFill="1" applyBorder="1" applyAlignment="1">
      <alignment horizontal="center" wrapText="1"/>
    </xf>
    <xf numFmtId="14" fontId="8" fillId="3" borderId="0" xfId="1" applyNumberFormat="1" applyFont="1" applyFill="1" applyBorder="1" applyAlignment="1">
      <alignment horizontal="center"/>
    </xf>
  </cellXfs>
  <cellStyles count="2">
    <cellStyle name="Normal" xfId="0" builtinId="0"/>
    <cellStyle name="Normal_Feuil1" xfId="1"/>
  </cellStyles>
  <dxfs count="3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fgColor theme="0"/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530386</xdr:colOff>
      <xdr:row>0</xdr:row>
      <xdr:rowOff>269947</xdr:rowOff>
    </xdr:to>
    <xdr:sp macro="" textlink="">
      <xdr:nvSpPr>
        <xdr:cNvPr id="2" name="AutoShape 1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0" y="0"/>
          <a:ext cx="530386" cy="269947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FF9900" mc:Ignorable="a14" a14:legacySpreadsheetColorIndex="52"/>
        </a:solidFill>
        <a:ln>
          <a:noFill/>
        </a:ln>
        <a:effectLst>
          <a:prstShdw prst="shdw17" dist="17961" dir="2700000">
            <a:srgbClr xmlns:mc="http://schemas.openxmlformats.org/markup-compatibility/2006" xmlns:a14="http://schemas.microsoft.com/office/drawing/2010/main" val="995C00" mc:Ignorable="a14" a14:legacySpreadsheetColorIndex="52">
              <a:gamma/>
              <a:shade val="60000"/>
              <a:invGamma/>
            </a:srgbClr>
          </a:prstShdw>
        </a:effectLst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round/>
              <a:headEnd/>
              <a:tailEnd/>
            </a14:hiddenLine>
          </a:ext>
        </a:extLst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</a:t>
          </a:r>
          <a:r>
            <a:rPr lang="en-US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</a:t>
          </a:r>
          <a:r>
            <a:rPr lang="en-US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n-US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280"/>
  <sheetViews>
    <sheetView tabSelected="1" workbookViewId="0">
      <selection sqref="A1:AK1"/>
    </sheetView>
  </sheetViews>
  <sheetFormatPr baseColWidth="10" defaultRowHeight="12.75" outlineLevelRow="1" x14ac:dyDescent="0.2"/>
  <cols>
    <col min="1" max="1" width="25.7109375" style="1" customWidth="1"/>
    <col min="2" max="37" width="2.85546875" style="1" customWidth="1"/>
    <col min="38" max="256" width="11.42578125" style="1"/>
    <col min="257" max="257" width="25.7109375" style="1" customWidth="1"/>
    <col min="258" max="293" width="2.85546875" style="1" customWidth="1"/>
    <col min="294" max="512" width="11.42578125" style="1"/>
    <col min="513" max="513" width="25.7109375" style="1" customWidth="1"/>
    <col min="514" max="549" width="2.85546875" style="1" customWidth="1"/>
    <col min="550" max="768" width="11.42578125" style="1"/>
    <col min="769" max="769" width="25.7109375" style="1" customWidth="1"/>
    <col min="770" max="805" width="2.85546875" style="1" customWidth="1"/>
    <col min="806" max="1024" width="11.42578125" style="1"/>
    <col min="1025" max="1025" width="25.7109375" style="1" customWidth="1"/>
    <col min="1026" max="1061" width="2.85546875" style="1" customWidth="1"/>
    <col min="1062" max="1280" width="11.42578125" style="1"/>
    <col min="1281" max="1281" width="25.7109375" style="1" customWidth="1"/>
    <col min="1282" max="1317" width="2.85546875" style="1" customWidth="1"/>
    <col min="1318" max="1536" width="11.42578125" style="1"/>
    <col min="1537" max="1537" width="25.7109375" style="1" customWidth="1"/>
    <col min="1538" max="1573" width="2.85546875" style="1" customWidth="1"/>
    <col min="1574" max="1792" width="11.42578125" style="1"/>
    <col min="1793" max="1793" width="25.7109375" style="1" customWidth="1"/>
    <col min="1794" max="1829" width="2.85546875" style="1" customWidth="1"/>
    <col min="1830" max="2048" width="11.42578125" style="1"/>
    <col min="2049" max="2049" width="25.7109375" style="1" customWidth="1"/>
    <col min="2050" max="2085" width="2.85546875" style="1" customWidth="1"/>
    <col min="2086" max="2304" width="11.42578125" style="1"/>
    <col min="2305" max="2305" width="25.7109375" style="1" customWidth="1"/>
    <col min="2306" max="2341" width="2.85546875" style="1" customWidth="1"/>
    <col min="2342" max="2560" width="11.42578125" style="1"/>
    <col min="2561" max="2561" width="25.7109375" style="1" customWidth="1"/>
    <col min="2562" max="2597" width="2.85546875" style="1" customWidth="1"/>
    <col min="2598" max="2816" width="11.42578125" style="1"/>
    <col min="2817" max="2817" width="25.7109375" style="1" customWidth="1"/>
    <col min="2818" max="2853" width="2.85546875" style="1" customWidth="1"/>
    <col min="2854" max="3072" width="11.42578125" style="1"/>
    <col min="3073" max="3073" width="25.7109375" style="1" customWidth="1"/>
    <col min="3074" max="3109" width="2.85546875" style="1" customWidth="1"/>
    <col min="3110" max="3328" width="11.42578125" style="1"/>
    <col min="3329" max="3329" width="25.7109375" style="1" customWidth="1"/>
    <col min="3330" max="3365" width="2.85546875" style="1" customWidth="1"/>
    <col min="3366" max="3584" width="11.42578125" style="1"/>
    <col min="3585" max="3585" width="25.7109375" style="1" customWidth="1"/>
    <col min="3586" max="3621" width="2.85546875" style="1" customWidth="1"/>
    <col min="3622" max="3840" width="11.42578125" style="1"/>
    <col min="3841" max="3841" width="25.7109375" style="1" customWidth="1"/>
    <col min="3842" max="3877" width="2.85546875" style="1" customWidth="1"/>
    <col min="3878" max="4096" width="11.42578125" style="1"/>
    <col min="4097" max="4097" width="25.7109375" style="1" customWidth="1"/>
    <col min="4098" max="4133" width="2.85546875" style="1" customWidth="1"/>
    <col min="4134" max="4352" width="11.42578125" style="1"/>
    <col min="4353" max="4353" width="25.7109375" style="1" customWidth="1"/>
    <col min="4354" max="4389" width="2.85546875" style="1" customWidth="1"/>
    <col min="4390" max="4608" width="11.42578125" style="1"/>
    <col min="4609" max="4609" width="25.7109375" style="1" customWidth="1"/>
    <col min="4610" max="4645" width="2.85546875" style="1" customWidth="1"/>
    <col min="4646" max="4864" width="11.42578125" style="1"/>
    <col min="4865" max="4865" width="25.7109375" style="1" customWidth="1"/>
    <col min="4866" max="4901" width="2.85546875" style="1" customWidth="1"/>
    <col min="4902" max="5120" width="11.42578125" style="1"/>
    <col min="5121" max="5121" width="25.7109375" style="1" customWidth="1"/>
    <col min="5122" max="5157" width="2.85546875" style="1" customWidth="1"/>
    <col min="5158" max="5376" width="11.42578125" style="1"/>
    <col min="5377" max="5377" width="25.7109375" style="1" customWidth="1"/>
    <col min="5378" max="5413" width="2.85546875" style="1" customWidth="1"/>
    <col min="5414" max="5632" width="11.42578125" style="1"/>
    <col min="5633" max="5633" width="25.7109375" style="1" customWidth="1"/>
    <col min="5634" max="5669" width="2.85546875" style="1" customWidth="1"/>
    <col min="5670" max="5888" width="11.42578125" style="1"/>
    <col min="5889" max="5889" width="25.7109375" style="1" customWidth="1"/>
    <col min="5890" max="5925" width="2.85546875" style="1" customWidth="1"/>
    <col min="5926" max="6144" width="11.42578125" style="1"/>
    <col min="6145" max="6145" width="25.7109375" style="1" customWidth="1"/>
    <col min="6146" max="6181" width="2.85546875" style="1" customWidth="1"/>
    <col min="6182" max="6400" width="11.42578125" style="1"/>
    <col min="6401" max="6401" width="25.7109375" style="1" customWidth="1"/>
    <col min="6402" max="6437" width="2.85546875" style="1" customWidth="1"/>
    <col min="6438" max="6656" width="11.42578125" style="1"/>
    <col min="6657" max="6657" width="25.7109375" style="1" customWidth="1"/>
    <col min="6658" max="6693" width="2.85546875" style="1" customWidth="1"/>
    <col min="6694" max="6912" width="11.42578125" style="1"/>
    <col min="6913" max="6913" width="25.7109375" style="1" customWidth="1"/>
    <col min="6914" max="6949" width="2.85546875" style="1" customWidth="1"/>
    <col min="6950" max="7168" width="11.42578125" style="1"/>
    <col min="7169" max="7169" width="25.7109375" style="1" customWidth="1"/>
    <col min="7170" max="7205" width="2.85546875" style="1" customWidth="1"/>
    <col min="7206" max="7424" width="11.42578125" style="1"/>
    <col min="7425" max="7425" width="25.7109375" style="1" customWidth="1"/>
    <col min="7426" max="7461" width="2.85546875" style="1" customWidth="1"/>
    <col min="7462" max="7680" width="11.42578125" style="1"/>
    <col min="7681" max="7681" width="25.7109375" style="1" customWidth="1"/>
    <col min="7682" max="7717" width="2.85546875" style="1" customWidth="1"/>
    <col min="7718" max="7936" width="11.42578125" style="1"/>
    <col min="7937" max="7937" width="25.7109375" style="1" customWidth="1"/>
    <col min="7938" max="7973" width="2.85546875" style="1" customWidth="1"/>
    <col min="7974" max="8192" width="11.42578125" style="1"/>
    <col min="8193" max="8193" width="25.7109375" style="1" customWidth="1"/>
    <col min="8194" max="8229" width="2.85546875" style="1" customWidth="1"/>
    <col min="8230" max="8448" width="11.42578125" style="1"/>
    <col min="8449" max="8449" width="25.7109375" style="1" customWidth="1"/>
    <col min="8450" max="8485" width="2.85546875" style="1" customWidth="1"/>
    <col min="8486" max="8704" width="11.42578125" style="1"/>
    <col min="8705" max="8705" width="25.7109375" style="1" customWidth="1"/>
    <col min="8706" max="8741" width="2.85546875" style="1" customWidth="1"/>
    <col min="8742" max="8960" width="11.42578125" style="1"/>
    <col min="8961" max="8961" width="25.7109375" style="1" customWidth="1"/>
    <col min="8962" max="8997" width="2.85546875" style="1" customWidth="1"/>
    <col min="8998" max="9216" width="11.42578125" style="1"/>
    <col min="9217" max="9217" width="25.7109375" style="1" customWidth="1"/>
    <col min="9218" max="9253" width="2.85546875" style="1" customWidth="1"/>
    <col min="9254" max="9472" width="11.42578125" style="1"/>
    <col min="9473" max="9473" width="25.7109375" style="1" customWidth="1"/>
    <col min="9474" max="9509" width="2.85546875" style="1" customWidth="1"/>
    <col min="9510" max="9728" width="11.42578125" style="1"/>
    <col min="9729" max="9729" width="25.7109375" style="1" customWidth="1"/>
    <col min="9730" max="9765" width="2.85546875" style="1" customWidth="1"/>
    <col min="9766" max="9984" width="11.42578125" style="1"/>
    <col min="9985" max="9985" width="25.7109375" style="1" customWidth="1"/>
    <col min="9986" max="10021" width="2.85546875" style="1" customWidth="1"/>
    <col min="10022" max="10240" width="11.42578125" style="1"/>
    <col min="10241" max="10241" width="25.7109375" style="1" customWidth="1"/>
    <col min="10242" max="10277" width="2.85546875" style="1" customWidth="1"/>
    <col min="10278" max="10496" width="11.42578125" style="1"/>
    <col min="10497" max="10497" width="25.7109375" style="1" customWidth="1"/>
    <col min="10498" max="10533" width="2.85546875" style="1" customWidth="1"/>
    <col min="10534" max="10752" width="11.42578125" style="1"/>
    <col min="10753" max="10753" width="25.7109375" style="1" customWidth="1"/>
    <col min="10754" max="10789" width="2.85546875" style="1" customWidth="1"/>
    <col min="10790" max="11008" width="11.42578125" style="1"/>
    <col min="11009" max="11009" width="25.7109375" style="1" customWidth="1"/>
    <col min="11010" max="11045" width="2.85546875" style="1" customWidth="1"/>
    <col min="11046" max="11264" width="11.42578125" style="1"/>
    <col min="11265" max="11265" width="25.7109375" style="1" customWidth="1"/>
    <col min="11266" max="11301" width="2.85546875" style="1" customWidth="1"/>
    <col min="11302" max="11520" width="11.42578125" style="1"/>
    <col min="11521" max="11521" width="25.7109375" style="1" customWidth="1"/>
    <col min="11522" max="11557" width="2.85546875" style="1" customWidth="1"/>
    <col min="11558" max="11776" width="11.42578125" style="1"/>
    <col min="11777" max="11777" width="25.7109375" style="1" customWidth="1"/>
    <col min="11778" max="11813" width="2.85546875" style="1" customWidth="1"/>
    <col min="11814" max="12032" width="11.42578125" style="1"/>
    <col min="12033" max="12033" width="25.7109375" style="1" customWidth="1"/>
    <col min="12034" max="12069" width="2.85546875" style="1" customWidth="1"/>
    <col min="12070" max="12288" width="11.42578125" style="1"/>
    <col min="12289" max="12289" width="25.7109375" style="1" customWidth="1"/>
    <col min="12290" max="12325" width="2.85546875" style="1" customWidth="1"/>
    <col min="12326" max="12544" width="11.42578125" style="1"/>
    <col min="12545" max="12545" width="25.7109375" style="1" customWidth="1"/>
    <col min="12546" max="12581" width="2.85546875" style="1" customWidth="1"/>
    <col min="12582" max="12800" width="11.42578125" style="1"/>
    <col min="12801" max="12801" width="25.7109375" style="1" customWidth="1"/>
    <col min="12802" max="12837" width="2.85546875" style="1" customWidth="1"/>
    <col min="12838" max="13056" width="11.42578125" style="1"/>
    <col min="13057" max="13057" width="25.7109375" style="1" customWidth="1"/>
    <col min="13058" max="13093" width="2.85546875" style="1" customWidth="1"/>
    <col min="13094" max="13312" width="11.42578125" style="1"/>
    <col min="13313" max="13313" width="25.7109375" style="1" customWidth="1"/>
    <col min="13314" max="13349" width="2.85546875" style="1" customWidth="1"/>
    <col min="13350" max="13568" width="11.42578125" style="1"/>
    <col min="13569" max="13569" width="25.7109375" style="1" customWidth="1"/>
    <col min="13570" max="13605" width="2.85546875" style="1" customWidth="1"/>
    <col min="13606" max="13824" width="11.42578125" style="1"/>
    <col min="13825" max="13825" width="25.7109375" style="1" customWidth="1"/>
    <col min="13826" max="13861" width="2.85546875" style="1" customWidth="1"/>
    <col min="13862" max="14080" width="11.42578125" style="1"/>
    <col min="14081" max="14081" width="25.7109375" style="1" customWidth="1"/>
    <col min="14082" max="14117" width="2.85546875" style="1" customWidth="1"/>
    <col min="14118" max="14336" width="11.42578125" style="1"/>
    <col min="14337" max="14337" width="25.7109375" style="1" customWidth="1"/>
    <col min="14338" max="14373" width="2.85546875" style="1" customWidth="1"/>
    <col min="14374" max="14592" width="11.42578125" style="1"/>
    <col min="14593" max="14593" width="25.7109375" style="1" customWidth="1"/>
    <col min="14594" max="14629" width="2.85546875" style="1" customWidth="1"/>
    <col min="14630" max="14848" width="11.42578125" style="1"/>
    <col min="14849" max="14849" width="25.7109375" style="1" customWidth="1"/>
    <col min="14850" max="14885" width="2.85546875" style="1" customWidth="1"/>
    <col min="14886" max="15104" width="11.42578125" style="1"/>
    <col min="15105" max="15105" width="25.7109375" style="1" customWidth="1"/>
    <col min="15106" max="15141" width="2.85546875" style="1" customWidth="1"/>
    <col min="15142" max="15360" width="11.42578125" style="1"/>
    <col min="15361" max="15361" width="25.7109375" style="1" customWidth="1"/>
    <col min="15362" max="15397" width="2.85546875" style="1" customWidth="1"/>
    <col min="15398" max="15616" width="11.42578125" style="1"/>
    <col min="15617" max="15617" width="25.7109375" style="1" customWidth="1"/>
    <col min="15618" max="15653" width="2.85546875" style="1" customWidth="1"/>
    <col min="15654" max="15872" width="11.42578125" style="1"/>
    <col min="15873" max="15873" width="25.7109375" style="1" customWidth="1"/>
    <col min="15874" max="15909" width="2.85546875" style="1" customWidth="1"/>
    <col min="15910" max="16128" width="11.42578125" style="1"/>
    <col min="16129" max="16129" width="25.7109375" style="1" customWidth="1"/>
    <col min="16130" max="16165" width="2.85546875" style="1" customWidth="1"/>
    <col min="16166" max="16384" width="11.42578125" style="1"/>
  </cols>
  <sheetData>
    <row r="1" spans="1:37" ht="23.25" thickBot="1" x14ac:dyDescent="0.35">
      <c r="A1" s="96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  <c r="V1" s="97"/>
      <c r="W1" s="97"/>
      <c r="X1" s="97"/>
      <c r="Y1" s="97"/>
      <c r="Z1" s="97"/>
      <c r="AA1" s="97"/>
      <c r="AB1" s="97"/>
      <c r="AC1" s="97"/>
      <c r="AD1" s="97"/>
      <c r="AE1" s="97"/>
      <c r="AF1" s="97"/>
      <c r="AG1" s="97"/>
      <c r="AH1" s="97"/>
      <c r="AI1" s="97"/>
      <c r="AJ1" s="97"/>
      <c r="AK1" s="98"/>
    </row>
    <row r="2" spans="1:37" ht="18.75" thickBot="1" x14ac:dyDescent="0.3">
      <c r="A2" s="2"/>
      <c r="B2" s="3"/>
      <c r="C2" s="3"/>
      <c r="D2" s="3"/>
      <c r="E2" s="3"/>
      <c r="F2" s="4"/>
      <c r="G2" s="4"/>
      <c r="H2" s="4"/>
      <c r="I2" s="4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  <c r="V2" s="5"/>
      <c r="W2" s="5"/>
      <c r="X2" s="5"/>
      <c r="Y2" s="6"/>
      <c r="Z2" s="6"/>
      <c r="AA2" s="6"/>
      <c r="AB2" s="6"/>
      <c r="AC2" s="6"/>
      <c r="AD2" s="6"/>
      <c r="AE2" s="6"/>
      <c r="AF2" s="7" t="s">
        <v>0</v>
      </c>
      <c r="AG2" s="100">
        <f ca="1">TODAY()</f>
        <v>42528</v>
      </c>
      <c r="AH2" s="100"/>
      <c r="AI2" s="100"/>
      <c r="AJ2" s="100"/>
      <c r="AK2" s="101"/>
    </row>
    <row r="3" spans="1:37" ht="16.5" customHeight="1" thickBot="1" x14ac:dyDescent="0.25">
      <c r="A3" s="8"/>
      <c r="B3" s="9"/>
      <c r="C3" s="10"/>
      <c r="D3" s="10"/>
      <c r="E3" s="11"/>
      <c r="F3" s="10"/>
      <c r="G3" s="11"/>
      <c r="H3" s="10"/>
      <c r="I3" s="10"/>
      <c r="J3" s="10"/>
      <c r="K3" s="10"/>
      <c r="L3" s="12"/>
      <c r="M3" s="13"/>
      <c r="N3" s="13"/>
      <c r="O3" s="13"/>
      <c r="P3" s="14"/>
      <c r="Q3" s="15"/>
      <c r="R3" s="13"/>
      <c r="S3" s="13"/>
      <c r="T3" s="13"/>
      <c r="U3" s="13"/>
      <c r="V3" s="16"/>
      <c r="W3" s="17"/>
      <c r="X3" s="18"/>
      <c r="Y3" s="18"/>
      <c r="Z3" s="18"/>
      <c r="AA3" s="18"/>
      <c r="AB3" s="19"/>
      <c r="AC3" s="20"/>
      <c r="AD3" s="13"/>
      <c r="AE3" s="13"/>
      <c r="AF3" s="13"/>
      <c r="AG3" s="13"/>
      <c r="AH3" s="13"/>
      <c r="AI3" s="13"/>
      <c r="AJ3" s="13"/>
      <c r="AK3" s="21"/>
    </row>
    <row r="4" spans="1:37" ht="98.45" customHeight="1" thickBot="1" x14ac:dyDescent="0.25">
      <c r="A4" s="22"/>
      <c r="B4" s="23">
        <v>1</v>
      </c>
      <c r="C4" s="23">
        <v>2</v>
      </c>
      <c r="D4" s="23">
        <v>3</v>
      </c>
      <c r="E4" s="23">
        <v>4</v>
      </c>
      <c r="F4" s="23">
        <v>5</v>
      </c>
      <c r="G4" s="23">
        <v>6</v>
      </c>
      <c r="H4" s="23">
        <v>7</v>
      </c>
      <c r="I4" s="23">
        <v>8</v>
      </c>
      <c r="J4" s="23">
        <v>9</v>
      </c>
      <c r="K4" s="23">
        <v>10</v>
      </c>
      <c r="L4" s="23">
        <v>11</v>
      </c>
      <c r="M4" s="23">
        <v>12</v>
      </c>
      <c r="N4" s="23">
        <v>13</v>
      </c>
      <c r="O4" s="23">
        <v>14</v>
      </c>
      <c r="P4" s="23">
        <v>15</v>
      </c>
      <c r="Q4" s="23">
        <v>16</v>
      </c>
      <c r="R4" s="23">
        <v>17</v>
      </c>
      <c r="S4" s="23">
        <v>18</v>
      </c>
      <c r="T4" s="23">
        <v>19</v>
      </c>
      <c r="U4" s="23">
        <v>20</v>
      </c>
      <c r="V4" s="23">
        <v>21</v>
      </c>
      <c r="W4" s="23">
        <v>22</v>
      </c>
      <c r="X4" s="23">
        <v>23</v>
      </c>
      <c r="Y4" s="23">
        <v>24</v>
      </c>
      <c r="Z4" s="23">
        <v>25</v>
      </c>
      <c r="AA4" s="23">
        <v>26</v>
      </c>
      <c r="AB4" s="23">
        <v>27</v>
      </c>
      <c r="AC4" s="23">
        <v>28</v>
      </c>
      <c r="AD4" s="23">
        <v>29</v>
      </c>
      <c r="AE4" s="23">
        <v>30</v>
      </c>
      <c r="AF4" s="23">
        <v>31</v>
      </c>
      <c r="AG4" s="23">
        <v>32</v>
      </c>
      <c r="AH4" s="23">
        <v>33</v>
      </c>
      <c r="AI4" s="23">
        <v>34</v>
      </c>
      <c r="AJ4" s="23">
        <v>35</v>
      </c>
      <c r="AK4" s="23">
        <v>36</v>
      </c>
    </row>
    <row r="5" spans="1:37" ht="16.5" thickBot="1" x14ac:dyDescent="0.3">
      <c r="A5" s="25" t="s">
        <v>36</v>
      </c>
      <c r="B5" s="26" t="str">
        <f>IF(COUNTIF(B6:B22,"*")=0,"",IF(COUNTIF(B6:B22,"nc")&gt;($R$276*0.8),"NC",(IF((COUNTIF(B6:B22,"X"))=($R$276-(COUNTIF(B6:B22,"nc"))),"U",IF((COUNTIF(B6:B22,"X"))&gt;($R$277-(COUNTIF(B6:B22,"nc"))),"L",IF((COUNTIF(B6:B22,"X"))&gt;($R$278-(COUNTIF(B6:B22,"nc"))),"I","O"))))))</f>
        <v/>
      </c>
      <c r="C5" s="26" t="str">
        <f t="shared" ref="C5:AK5" si="0">IF(COUNTIF(C6:C22,"*")=0,"",IF(COUNTIF(C6:C22,"nc")&gt;($R$276*0.8),"NC",(IF((COUNTIF(C6:C22,"X"))=($R$276-(COUNTIF(C6:C22,"nc"))),"U",IF((COUNTIF(C6:C22,"X"))&gt;($R$277-(COUNTIF(C6:C22,"nc"))),"L",IF((COUNTIF(C6:C22,"X"))&gt;($R$278-(COUNTIF(C6:C22,"nc"))),"I","O"))))))</f>
        <v/>
      </c>
      <c r="D5" s="26" t="str">
        <f t="shared" si="0"/>
        <v/>
      </c>
      <c r="E5" s="26" t="str">
        <f t="shared" si="0"/>
        <v/>
      </c>
      <c r="F5" s="26" t="str">
        <f t="shared" si="0"/>
        <v/>
      </c>
      <c r="G5" s="26" t="str">
        <f t="shared" si="0"/>
        <v/>
      </c>
      <c r="H5" s="26" t="str">
        <f t="shared" si="0"/>
        <v/>
      </c>
      <c r="I5" s="26" t="str">
        <f t="shared" si="0"/>
        <v/>
      </c>
      <c r="J5" s="26" t="str">
        <f t="shared" si="0"/>
        <v/>
      </c>
      <c r="K5" s="26" t="str">
        <f t="shared" si="0"/>
        <v/>
      </c>
      <c r="L5" s="26" t="str">
        <f t="shared" si="0"/>
        <v/>
      </c>
      <c r="M5" s="26" t="str">
        <f t="shared" si="0"/>
        <v/>
      </c>
      <c r="N5" s="26" t="str">
        <f t="shared" si="0"/>
        <v/>
      </c>
      <c r="O5" s="26" t="str">
        <f t="shared" si="0"/>
        <v/>
      </c>
      <c r="P5" s="26" t="str">
        <f t="shared" si="0"/>
        <v/>
      </c>
      <c r="Q5" s="26" t="str">
        <f t="shared" si="0"/>
        <v/>
      </c>
      <c r="R5" s="26" t="str">
        <f t="shared" si="0"/>
        <v/>
      </c>
      <c r="S5" s="26" t="str">
        <f t="shared" si="0"/>
        <v/>
      </c>
      <c r="T5" s="26" t="str">
        <f t="shared" si="0"/>
        <v/>
      </c>
      <c r="U5" s="26" t="str">
        <f t="shared" si="0"/>
        <v/>
      </c>
      <c r="V5" s="26" t="str">
        <f t="shared" si="0"/>
        <v/>
      </c>
      <c r="W5" s="26" t="str">
        <f t="shared" si="0"/>
        <v/>
      </c>
      <c r="X5" s="26" t="str">
        <f t="shared" si="0"/>
        <v/>
      </c>
      <c r="Y5" s="26" t="str">
        <f t="shared" si="0"/>
        <v/>
      </c>
      <c r="Z5" s="26" t="str">
        <f t="shared" si="0"/>
        <v/>
      </c>
      <c r="AA5" s="26" t="str">
        <f t="shared" si="0"/>
        <v/>
      </c>
      <c r="AB5" s="26" t="str">
        <f t="shared" si="0"/>
        <v/>
      </c>
      <c r="AC5" s="26" t="str">
        <f t="shared" si="0"/>
        <v/>
      </c>
      <c r="AD5" s="26" t="str">
        <f t="shared" si="0"/>
        <v/>
      </c>
      <c r="AE5" s="26" t="str">
        <f t="shared" si="0"/>
        <v/>
      </c>
      <c r="AF5" s="26" t="str">
        <f t="shared" si="0"/>
        <v/>
      </c>
      <c r="AG5" s="26" t="str">
        <f t="shared" si="0"/>
        <v/>
      </c>
      <c r="AH5" s="26" t="str">
        <f t="shared" si="0"/>
        <v/>
      </c>
      <c r="AI5" s="26" t="str">
        <f t="shared" si="0"/>
        <v/>
      </c>
      <c r="AJ5" s="26" t="str">
        <f t="shared" si="0"/>
        <v/>
      </c>
      <c r="AK5" s="26" t="str">
        <f t="shared" si="0"/>
        <v/>
      </c>
    </row>
    <row r="6" spans="1:37" ht="45.75" hidden="1" customHeight="1" outlineLevel="1" thickBot="1" x14ac:dyDescent="0.25">
      <c r="A6" s="27" t="s">
        <v>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9"/>
      <c r="S6" s="30"/>
      <c r="T6" s="31"/>
      <c r="U6" s="31"/>
      <c r="V6" s="31"/>
      <c r="W6" s="28"/>
      <c r="X6" s="28"/>
      <c r="Y6" s="28"/>
      <c r="Z6" s="28"/>
      <c r="AA6" s="28"/>
      <c r="AB6" s="32"/>
      <c r="AC6" s="28"/>
      <c r="AD6" s="28"/>
      <c r="AE6" s="28"/>
      <c r="AF6" s="28"/>
      <c r="AG6" s="28"/>
      <c r="AH6" s="31"/>
      <c r="AI6" s="31"/>
      <c r="AJ6" s="28"/>
      <c r="AK6" s="33"/>
    </row>
    <row r="7" spans="1:37" ht="48" hidden="1" customHeight="1" outlineLevel="1" thickBot="1" x14ac:dyDescent="0.25">
      <c r="A7" s="27" t="s">
        <v>2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9"/>
      <c r="S7" s="30"/>
      <c r="T7" s="31"/>
      <c r="U7" s="31"/>
      <c r="V7" s="31"/>
      <c r="W7" s="28"/>
      <c r="X7" s="28"/>
      <c r="Y7" s="28"/>
      <c r="Z7" s="28"/>
      <c r="AA7" s="28"/>
      <c r="AB7" s="32"/>
      <c r="AC7" s="28"/>
      <c r="AD7" s="28"/>
      <c r="AE7" s="28"/>
      <c r="AF7" s="28"/>
      <c r="AG7" s="28"/>
      <c r="AH7" s="31"/>
      <c r="AI7" s="31"/>
      <c r="AJ7" s="28"/>
      <c r="AK7" s="33"/>
    </row>
    <row r="8" spans="1:37" ht="32.25" hidden="1" customHeight="1" outlineLevel="1" thickBot="1" x14ac:dyDescent="0.25">
      <c r="A8" s="27" t="s">
        <v>3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9"/>
      <c r="S8" s="30"/>
      <c r="T8" s="31"/>
      <c r="U8" s="31"/>
      <c r="V8" s="31"/>
      <c r="W8" s="28"/>
      <c r="X8" s="28"/>
      <c r="Y8" s="28"/>
      <c r="Z8" s="28"/>
      <c r="AA8" s="28"/>
      <c r="AB8" s="32"/>
      <c r="AC8" s="28"/>
      <c r="AD8" s="28"/>
      <c r="AE8" s="28"/>
      <c r="AF8" s="28"/>
      <c r="AG8" s="28"/>
      <c r="AH8" s="31"/>
      <c r="AI8" s="31"/>
      <c r="AJ8" s="28"/>
      <c r="AK8" s="33"/>
    </row>
    <row r="9" spans="1:37" ht="72.75" hidden="1" customHeight="1" outlineLevel="1" thickBot="1" x14ac:dyDescent="0.25">
      <c r="A9" s="27" t="s">
        <v>4</v>
      </c>
      <c r="B9" s="28"/>
      <c r="C9" s="28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9"/>
      <c r="S9" s="30"/>
      <c r="T9" s="31"/>
      <c r="U9" s="31"/>
      <c r="V9" s="31"/>
      <c r="W9" s="28"/>
      <c r="X9" s="28"/>
      <c r="Y9" s="28"/>
      <c r="Z9" s="28"/>
      <c r="AA9" s="28"/>
      <c r="AB9" s="32"/>
      <c r="AC9" s="28"/>
      <c r="AD9" s="28"/>
      <c r="AE9" s="28"/>
      <c r="AF9" s="28"/>
      <c r="AG9" s="28"/>
      <c r="AH9" s="31"/>
      <c r="AI9" s="31"/>
      <c r="AJ9" s="28"/>
      <c r="AK9" s="33"/>
    </row>
    <row r="10" spans="1:37" ht="32.25" hidden="1" customHeight="1" outlineLevel="1" thickBot="1" x14ac:dyDescent="0.25">
      <c r="A10" s="27" t="s">
        <v>5</v>
      </c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9"/>
      <c r="S10" s="30"/>
      <c r="T10" s="31"/>
      <c r="U10" s="31"/>
      <c r="V10" s="31"/>
      <c r="W10" s="28"/>
      <c r="X10" s="28"/>
      <c r="Y10" s="28"/>
      <c r="Z10" s="28"/>
      <c r="AA10" s="28"/>
      <c r="AB10" s="32"/>
      <c r="AC10" s="28"/>
      <c r="AD10" s="28"/>
      <c r="AE10" s="28"/>
      <c r="AF10" s="28"/>
      <c r="AG10" s="28"/>
      <c r="AH10" s="31"/>
      <c r="AI10" s="31"/>
      <c r="AJ10" s="28"/>
      <c r="AK10" s="33"/>
    </row>
    <row r="11" spans="1:37" ht="32.25" hidden="1" customHeight="1" outlineLevel="1" thickBot="1" x14ac:dyDescent="0.25">
      <c r="A11" s="27" t="s">
        <v>6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9"/>
      <c r="S11" s="30"/>
      <c r="T11" s="31"/>
      <c r="U11" s="31"/>
      <c r="V11" s="31"/>
      <c r="W11" s="28"/>
      <c r="X11" s="28"/>
      <c r="Y11" s="28"/>
      <c r="Z11" s="28"/>
      <c r="AA11" s="28"/>
      <c r="AB11" s="32"/>
      <c r="AC11" s="28"/>
      <c r="AD11" s="28"/>
      <c r="AE11" s="28"/>
      <c r="AF11" s="28"/>
      <c r="AG11" s="28"/>
      <c r="AH11" s="31"/>
      <c r="AI11" s="31"/>
      <c r="AJ11" s="28"/>
      <c r="AK11" s="33"/>
    </row>
    <row r="12" spans="1:37" ht="34.5" hidden="1" customHeight="1" outlineLevel="1" thickBot="1" x14ac:dyDescent="0.25">
      <c r="A12" s="27" t="s">
        <v>7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9"/>
      <c r="S12" s="30"/>
      <c r="T12" s="31"/>
      <c r="U12" s="31"/>
      <c r="V12" s="31"/>
      <c r="W12" s="28"/>
      <c r="X12" s="28"/>
      <c r="Y12" s="28"/>
      <c r="Z12" s="28"/>
      <c r="AA12" s="28"/>
      <c r="AB12" s="32"/>
      <c r="AC12" s="28"/>
      <c r="AD12" s="28"/>
      <c r="AE12" s="28"/>
      <c r="AF12" s="28"/>
      <c r="AG12" s="28"/>
      <c r="AH12" s="31"/>
      <c r="AI12" s="31"/>
      <c r="AJ12" s="28"/>
      <c r="AK12" s="33"/>
    </row>
    <row r="13" spans="1:37" ht="48" hidden="1" customHeight="1" outlineLevel="1" thickBot="1" x14ac:dyDescent="0.25">
      <c r="A13" s="27" t="s">
        <v>8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9"/>
      <c r="S13" s="30"/>
      <c r="T13" s="31"/>
      <c r="U13" s="31"/>
      <c r="V13" s="31"/>
      <c r="W13" s="28"/>
      <c r="X13" s="28"/>
      <c r="Y13" s="28"/>
      <c r="Z13" s="28"/>
      <c r="AA13" s="28"/>
      <c r="AB13" s="32"/>
      <c r="AC13" s="28"/>
      <c r="AD13" s="28"/>
      <c r="AE13" s="28"/>
      <c r="AF13" s="28"/>
      <c r="AG13" s="28"/>
      <c r="AH13" s="31"/>
      <c r="AI13" s="31"/>
      <c r="AJ13" s="28"/>
      <c r="AK13" s="33"/>
    </row>
    <row r="14" spans="1:37" ht="16.5" hidden="1" customHeight="1" outlineLevel="1" thickBot="1" x14ac:dyDescent="0.25">
      <c r="A14" s="34" t="s">
        <v>9</v>
      </c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9"/>
      <c r="S14" s="30"/>
      <c r="T14" s="31"/>
      <c r="U14" s="31"/>
      <c r="V14" s="31"/>
      <c r="W14" s="28"/>
      <c r="X14" s="28"/>
      <c r="Y14" s="28"/>
      <c r="Z14" s="28"/>
      <c r="AA14" s="28"/>
      <c r="AB14" s="32"/>
      <c r="AC14" s="28"/>
      <c r="AD14" s="28"/>
      <c r="AE14" s="28"/>
      <c r="AF14" s="28"/>
      <c r="AG14" s="28"/>
      <c r="AH14" s="31"/>
      <c r="AI14" s="31"/>
      <c r="AJ14" s="28"/>
      <c r="AK14" s="33"/>
    </row>
    <row r="15" spans="1:37" ht="32.25" hidden="1" customHeight="1" outlineLevel="1" thickBot="1" x14ac:dyDescent="0.25">
      <c r="A15" s="35" t="s">
        <v>10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9"/>
      <c r="S15" s="30"/>
      <c r="T15" s="31"/>
      <c r="U15" s="31"/>
      <c r="V15" s="31"/>
      <c r="W15" s="28"/>
      <c r="X15" s="28"/>
      <c r="Y15" s="28"/>
      <c r="Z15" s="28"/>
      <c r="AA15" s="28"/>
      <c r="AB15" s="32"/>
      <c r="AC15" s="28"/>
      <c r="AD15" s="28"/>
      <c r="AE15" s="28"/>
      <c r="AF15" s="28"/>
      <c r="AG15" s="28"/>
      <c r="AH15" s="31"/>
      <c r="AI15" s="31"/>
      <c r="AJ15" s="28"/>
      <c r="AK15" s="33"/>
    </row>
    <row r="16" spans="1:37" ht="57.75" hidden="1" customHeight="1" outlineLevel="1" thickBot="1" x14ac:dyDescent="0.25">
      <c r="A16" s="27" t="s">
        <v>11</v>
      </c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9"/>
      <c r="S16" s="30"/>
      <c r="T16" s="31"/>
      <c r="U16" s="31"/>
      <c r="V16" s="31"/>
      <c r="W16" s="28"/>
      <c r="X16" s="28"/>
      <c r="Y16" s="28"/>
      <c r="Z16" s="28"/>
      <c r="AA16" s="28"/>
      <c r="AB16" s="32"/>
      <c r="AC16" s="28"/>
      <c r="AD16" s="28"/>
      <c r="AE16" s="28"/>
      <c r="AF16" s="28"/>
      <c r="AG16" s="28"/>
      <c r="AH16" s="31"/>
      <c r="AI16" s="31"/>
      <c r="AJ16" s="28"/>
      <c r="AK16" s="33"/>
    </row>
    <row r="17" spans="1:37" ht="45" hidden="1" customHeight="1" outlineLevel="1" thickBot="1" x14ac:dyDescent="0.25">
      <c r="A17" s="27" t="s">
        <v>12</v>
      </c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9"/>
      <c r="S17" s="30"/>
      <c r="T17" s="31"/>
      <c r="U17" s="31"/>
      <c r="V17" s="31"/>
      <c r="W17" s="28"/>
      <c r="X17" s="28"/>
      <c r="Y17" s="28"/>
      <c r="Z17" s="28"/>
      <c r="AA17" s="28"/>
      <c r="AB17" s="32"/>
      <c r="AC17" s="28"/>
      <c r="AD17" s="28"/>
      <c r="AE17" s="28"/>
      <c r="AF17" s="28"/>
      <c r="AG17" s="28"/>
      <c r="AH17" s="31"/>
      <c r="AI17" s="31"/>
      <c r="AJ17" s="28"/>
      <c r="AK17" s="33"/>
    </row>
    <row r="18" spans="1:37" ht="45" hidden="1" customHeight="1" outlineLevel="1" thickBot="1" x14ac:dyDescent="0.25">
      <c r="A18" s="27" t="s">
        <v>13</v>
      </c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9"/>
      <c r="S18" s="30"/>
      <c r="T18" s="31"/>
      <c r="U18" s="31"/>
      <c r="V18" s="31"/>
      <c r="W18" s="28"/>
      <c r="X18" s="28"/>
      <c r="Y18" s="28"/>
      <c r="Z18" s="28"/>
      <c r="AA18" s="28"/>
      <c r="AB18" s="32"/>
      <c r="AC18" s="28"/>
      <c r="AD18" s="28"/>
      <c r="AE18" s="28"/>
      <c r="AF18" s="28"/>
      <c r="AG18" s="28"/>
      <c r="AH18" s="31"/>
      <c r="AI18" s="31"/>
      <c r="AJ18" s="28"/>
      <c r="AK18" s="33"/>
    </row>
    <row r="19" spans="1:37" ht="32.25" hidden="1" customHeight="1" outlineLevel="1" thickBot="1" x14ac:dyDescent="0.25">
      <c r="A19" s="27" t="s">
        <v>14</v>
      </c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9"/>
      <c r="S19" s="30"/>
      <c r="T19" s="31"/>
      <c r="U19" s="31"/>
      <c r="V19" s="31"/>
      <c r="W19" s="28"/>
      <c r="X19" s="28"/>
      <c r="Y19" s="28"/>
      <c r="Z19" s="28"/>
      <c r="AA19" s="28"/>
      <c r="AB19" s="32"/>
      <c r="AC19" s="28"/>
      <c r="AD19" s="28"/>
      <c r="AE19" s="28"/>
      <c r="AF19" s="28"/>
      <c r="AG19" s="28"/>
      <c r="AH19" s="31"/>
      <c r="AI19" s="31"/>
      <c r="AJ19" s="28"/>
      <c r="AK19" s="33"/>
    </row>
    <row r="20" spans="1:37" ht="16.5" hidden="1" customHeight="1" outlineLevel="1" thickBot="1" x14ac:dyDescent="0.25">
      <c r="A20" s="27" t="s">
        <v>15</v>
      </c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9"/>
      <c r="S20" s="30"/>
      <c r="T20" s="31"/>
      <c r="U20" s="31"/>
      <c r="V20" s="31"/>
      <c r="W20" s="28"/>
      <c r="X20" s="28"/>
      <c r="Y20" s="28"/>
      <c r="Z20" s="28"/>
      <c r="AA20" s="28"/>
      <c r="AB20" s="32"/>
      <c r="AC20" s="28"/>
      <c r="AD20" s="28"/>
      <c r="AE20" s="28"/>
      <c r="AF20" s="28"/>
      <c r="AG20" s="28"/>
      <c r="AH20" s="31"/>
      <c r="AI20" s="31"/>
      <c r="AJ20" s="28"/>
      <c r="AK20" s="33"/>
    </row>
    <row r="21" spans="1:37" ht="32.25" hidden="1" customHeight="1" outlineLevel="1" thickBot="1" x14ac:dyDescent="0.25">
      <c r="A21" s="27" t="s">
        <v>16</v>
      </c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9"/>
      <c r="S21" s="30"/>
      <c r="T21" s="31"/>
      <c r="U21" s="31"/>
      <c r="V21" s="31"/>
      <c r="W21" s="28"/>
      <c r="X21" s="28"/>
      <c r="Y21" s="28"/>
      <c r="Z21" s="28"/>
      <c r="AA21" s="28"/>
      <c r="AB21" s="32"/>
      <c r="AC21" s="28"/>
      <c r="AD21" s="28"/>
      <c r="AE21" s="28"/>
      <c r="AF21" s="28"/>
      <c r="AG21" s="28"/>
      <c r="AH21" s="31"/>
      <c r="AI21" s="31"/>
      <c r="AJ21" s="28"/>
      <c r="AK21" s="33"/>
    </row>
    <row r="22" spans="1:37" ht="32.25" hidden="1" customHeight="1" outlineLevel="1" thickBot="1" x14ac:dyDescent="0.25">
      <c r="A22" s="36" t="s">
        <v>17</v>
      </c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9"/>
      <c r="S22" s="30"/>
      <c r="T22" s="31"/>
      <c r="U22" s="31"/>
      <c r="V22" s="31"/>
      <c r="W22" s="28"/>
      <c r="X22" s="28"/>
      <c r="Y22" s="28"/>
      <c r="Z22" s="28"/>
      <c r="AA22" s="28"/>
      <c r="AB22" s="32"/>
      <c r="AC22" s="28"/>
      <c r="AD22" s="28"/>
      <c r="AE22" s="28"/>
      <c r="AF22" s="28"/>
      <c r="AG22" s="28"/>
      <c r="AH22" s="31"/>
      <c r="AI22" s="31"/>
      <c r="AJ22" s="28"/>
      <c r="AK22" s="33"/>
    </row>
    <row r="23" spans="1:37" ht="16.5" collapsed="1" thickBot="1" x14ac:dyDescent="0.3">
      <c r="A23" s="25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</row>
    <row r="24" spans="1:37" ht="43.5" hidden="1" customHeight="1" outlineLevel="1" thickBot="1" x14ac:dyDescent="0.25">
      <c r="A24" s="27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9"/>
      <c r="S24" s="30"/>
      <c r="T24" s="30"/>
      <c r="U24" s="30"/>
      <c r="V24" s="37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31"/>
      <c r="AI24" s="31"/>
      <c r="AJ24" s="28"/>
      <c r="AK24" s="28"/>
    </row>
    <row r="25" spans="1:37" ht="13.5" hidden="1" outlineLevel="1" thickBot="1" x14ac:dyDescent="0.25">
      <c r="A25" s="27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9"/>
      <c r="S25" s="30"/>
      <c r="T25" s="30"/>
      <c r="U25" s="30"/>
      <c r="V25" s="37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31"/>
      <c r="AI25" s="31"/>
      <c r="AJ25" s="28"/>
      <c r="AK25" s="28"/>
    </row>
    <row r="26" spans="1:37" ht="13.5" hidden="1" outlineLevel="1" thickBot="1" x14ac:dyDescent="0.25">
      <c r="A26" s="27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9"/>
      <c r="S26" s="30"/>
      <c r="T26" s="30"/>
      <c r="U26" s="30"/>
      <c r="V26" s="37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31"/>
      <c r="AI26" s="31"/>
      <c r="AJ26" s="28"/>
      <c r="AK26" s="28"/>
    </row>
    <row r="27" spans="1:37" ht="13.5" hidden="1" outlineLevel="1" thickBot="1" x14ac:dyDescent="0.25">
      <c r="A27" s="27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9"/>
      <c r="S27" s="30"/>
      <c r="T27" s="30"/>
      <c r="U27" s="30"/>
      <c r="V27" s="37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31"/>
      <c r="AI27" s="31"/>
      <c r="AJ27" s="28"/>
      <c r="AK27" s="28"/>
    </row>
    <row r="28" spans="1:37" ht="13.5" hidden="1" outlineLevel="1" thickBot="1" x14ac:dyDescent="0.25">
      <c r="A28" s="27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9"/>
      <c r="S28" s="30"/>
      <c r="T28" s="30"/>
      <c r="U28" s="30"/>
      <c r="V28" s="37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31"/>
      <c r="AI28" s="31"/>
      <c r="AJ28" s="28"/>
      <c r="AK28" s="28"/>
    </row>
    <row r="29" spans="1:37" ht="13.5" hidden="1" outlineLevel="1" thickBot="1" x14ac:dyDescent="0.25">
      <c r="A29" s="27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9"/>
      <c r="S29" s="30"/>
      <c r="T29" s="30"/>
      <c r="U29" s="30"/>
      <c r="V29" s="37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31"/>
      <c r="AI29" s="31"/>
      <c r="AJ29" s="28"/>
      <c r="AK29" s="28"/>
    </row>
    <row r="30" spans="1:37" ht="13.5" hidden="1" outlineLevel="1" thickBot="1" x14ac:dyDescent="0.25">
      <c r="A30" s="27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9"/>
      <c r="S30" s="30"/>
      <c r="T30" s="30"/>
      <c r="U30" s="30"/>
      <c r="V30" s="37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31"/>
      <c r="AI30" s="31"/>
      <c r="AJ30" s="28"/>
      <c r="AK30" s="28"/>
    </row>
    <row r="31" spans="1:37" ht="13.5" hidden="1" outlineLevel="1" thickBot="1" x14ac:dyDescent="0.25">
      <c r="A31" s="27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9"/>
      <c r="S31" s="30"/>
      <c r="T31" s="30"/>
      <c r="U31" s="30"/>
      <c r="V31" s="37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31"/>
      <c r="AI31" s="31"/>
      <c r="AJ31" s="28"/>
      <c r="AK31" s="28"/>
    </row>
    <row r="32" spans="1:37" ht="13.5" hidden="1" outlineLevel="1" thickBot="1" x14ac:dyDescent="0.25">
      <c r="A32" s="3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9"/>
      <c r="S32" s="30"/>
      <c r="T32" s="30"/>
      <c r="U32" s="30"/>
      <c r="V32" s="37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31"/>
      <c r="AI32" s="31"/>
      <c r="AJ32" s="28"/>
      <c r="AK32" s="28"/>
    </row>
    <row r="33" spans="1:37" ht="13.5" hidden="1" outlineLevel="1" thickBot="1" x14ac:dyDescent="0.25">
      <c r="A33" s="35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9"/>
      <c r="S33" s="30"/>
      <c r="T33" s="30"/>
      <c r="U33" s="30"/>
      <c r="V33" s="37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31"/>
      <c r="AI33" s="31"/>
      <c r="AJ33" s="28"/>
      <c r="AK33" s="28"/>
    </row>
    <row r="34" spans="1:37" ht="13.5" hidden="1" outlineLevel="1" thickBot="1" x14ac:dyDescent="0.25">
      <c r="A34" s="27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9"/>
      <c r="S34" s="30"/>
      <c r="T34" s="30"/>
      <c r="U34" s="30"/>
      <c r="V34" s="37"/>
      <c r="W34" s="28"/>
      <c r="X34" s="28"/>
      <c r="Y34" s="28"/>
      <c r="Z34" s="28"/>
      <c r="AA34" s="28"/>
      <c r="AB34" s="32"/>
      <c r="AC34" s="28"/>
      <c r="AD34" s="28"/>
      <c r="AE34" s="28"/>
      <c r="AF34" s="28"/>
      <c r="AG34" s="28"/>
      <c r="AH34" s="31"/>
      <c r="AI34" s="31"/>
      <c r="AJ34" s="28"/>
      <c r="AK34" s="33"/>
    </row>
    <row r="35" spans="1:37" ht="13.5" hidden="1" outlineLevel="1" thickBot="1" x14ac:dyDescent="0.25">
      <c r="A35" s="27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9"/>
      <c r="S35" s="30"/>
      <c r="T35" s="30"/>
      <c r="U35" s="30"/>
      <c r="V35" s="37"/>
      <c r="W35" s="28"/>
      <c r="X35" s="28"/>
      <c r="Y35" s="28"/>
      <c r="Z35" s="28"/>
      <c r="AA35" s="28"/>
      <c r="AB35" s="32"/>
      <c r="AC35" s="28"/>
      <c r="AD35" s="28"/>
      <c r="AE35" s="28"/>
      <c r="AF35" s="28"/>
      <c r="AG35" s="28"/>
      <c r="AH35" s="31"/>
      <c r="AI35" s="31"/>
      <c r="AJ35" s="28"/>
      <c r="AK35" s="33"/>
    </row>
    <row r="36" spans="1:37" ht="13.5" hidden="1" outlineLevel="1" thickBot="1" x14ac:dyDescent="0.25">
      <c r="A36" s="27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9"/>
      <c r="S36" s="30"/>
      <c r="T36" s="30"/>
      <c r="U36" s="30"/>
      <c r="V36" s="37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31"/>
      <c r="AI36" s="31"/>
      <c r="AJ36" s="28"/>
      <c r="AK36" s="28"/>
    </row>
    <row r="37" spans="1:37" ht="13.5" hidden="1" outlineLevel="1" thickBot="1" x14ac:dyDescent="0.25">
      <c r="A37" s="27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9"/>
      <c r="S37" s="30"/>
      <c r="T37" s="30"/>
      <c r="U37" s="30"/>
      <c r="V37" s="37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31"/>
      <c r="AI37" s="31"/>
      <c r="AJ37" s="28"/>
      <c r="AK37" s="28"/>
    </row>
    <row r="38" spans="1:37" ht="13.5" hidden="1" outlineLevel="1" thickBot="1" x14ac:dyDescent="0.25">
      <c r="A38" s="27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9"/>
      <c r="S38" s="30"/>
      <c r="T38" s="30"/>
      <c r="U38" s="30"/>
      <c r="V38" s="37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</row>
    <row r="39" spans="1:37" ht="13.5" hidden="1" outlineLevel="1" thickBot="1" x14ac:dyDescent="0.25">
      <c r="A39" s="27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9"/>
      <c r="S39" s="30"/>
      <c r="T39" s="30"/>
      <c r="U39" s="30"/>
      <c r="V39" s="37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31"/>
      <c r="AI39" s="31"/>
      <c r="AJ39" s="28"/>
      <c r="AK39" s="28"/>
    </row>
    <row r="40" spans="1:37" ht="13.5" hidden="1" outlineLevel="1" thickBot="1" x14ac:dyDescent="0.25">
      <c r="A40" s="36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9"/>
      <c r="S40" s="30"/>
      <c r="T40" s="30"/>
      <c r="U40" s="30"/>
      <c r="V40" s="37"/>
      <c r="W40" s="28"/>
      <c r="X40" s="28"/>
      <c r="Y40" s="28"/>
      <c r="Z40" s="28"/>
      <c r="AA40" s="28"/>
      <c r="AB40" s="32"/>
      <c r="AC40" s="28"/>
      <c r="AD40" s="28"/>
      <c r="AE40" s="28"/>
      <c r="AF40" s="28"/>
      <c r="AG40" s="28"/>
      <c r="AH40" s="31"/>
      <c r="AI40" s="31"/>
      <c r="AJ40" s="28"/>
      <c r="AK40" s="28"/>
    </row>
    <row r="41" spans="1:37" ht="16.5" collapsed="1" thickBot="1" x14ac:dyDescent="0.3">
      <c r="A41" s="25" t="s">
        <v>40</v>
      </c>
      <c r="B41" s="26" t="str">
        <f>IF(COUNTIF(B42:B58,"*")=0,"",IF(COUNTIF(B42:B58,"nc")&gt;($R$276*0.8),"NC",(IF((COUNTIF(B42:B58,"X"))=($R$276-(COUNTIF(B42:B58,"nc"))),"U",IF((COUNTIF(B42:B58,"X"))&gt;($R$277-(COUNTIF(B42:B58,"nc"))),"L",IF((COUNTIF(B42:B58,"X"))&gt;($R$278-(COUNTIF(B42:B58,"nc"))),"I","O"))))))</f>
        <v/>
      </c>
      <c r="C41" s="26" t="str">
        <f t="shared" ref="C41:AK41" si="1">IF(COUNTIF(C42:C58,"*")=0,"",IF(COUNTIF(C42:C58,"nc")&gt;($R$276*0.8),"NC",(IF((COUNTIF(C42:C58,"X"))=($R$276-(COUNTIF(C42:C58,"nc"))),"U",IF((COUNTIF(C42:C58,"X"))&gt;($R$277-(COUNTIF(C42:C58,"nc"))),"L",IF((COUNTIF(C42:C58,"X"))&gt;($R$278-(COUNTIF(C42:C58,"nc"))),"I","O"))))))</f>
        <v/>
      </c>
      <c r="D41" s="26" t="str">
        <f t="shared" si="1"/>
        <v/>
      </c>
      <c r="E41" s="26" t="str">
        <f t="shared" si="1"/>
        <v/>
      </c>
      <c r="F41" s="26" t="str">
        <f t="shared" si="1"/>
        <v/>
      </c>
      <c r="G41" s="26" t="str">
        <f t="shared" si="1"/>
        <v/>
      </c>
      <c r="H41" s="26" t="str">
        <f t="shared" si="1"/>
        <v/>
      </c>
      <c r="I41" s="26" t="str">
        <f t="shared" si="1"/>
        <v/>
      </c>
      <c r="J41" s="26" t="str">
        <f t="shared" si="1"/>
        <v/>
      </c>
      <c r="K41" s="26" t="str">
        <f t="shared" si="1"/>
        <v/>
      </c>
      <c r="L41" s="26" t="str">
        <f t="shared" si="1"/>
        <v/>
      </c>
      <c r="M41" s="26" t="str">
        <f t="shared" si="1"/>
        <v/>
      </c>
      <c r="N41" s="26" t="str">
        <f t="shared" si="1"/>
        <v/>
      </c>
      <c r="O41" s="26" t="str">
        <f t="shared" si="1"/>
        <v/>
      </c>
      <c r="P41" s="26" t="str">
        <f t="shared" si="1"/>
        <v/>
      </c>
      <c r="Q41" s="26" t="str">
        <f t="shared" si="1"/>
        <v/>
      </c>
      <c r="R41" s="26" t="str">
        <f t="shared" si="1"/>
        <v/>
      </c>
      <c r="S41" s="26" t="str">
        <f t="shared" si="1"/>
        <v/>
      </c>
      <c r="T41" s="26" t="str">
        <f t="shared" si="1"/>
        <v/>
      </c>
      <c r="U41" s="26" t="str">
        <f t="shared" si="1"/>
        <v/>
      </c>
      <c r="V41" s="26" t="str">
        <f t="shared" si="1"/>
        <v/>
      </c>
      <c r="W41" s="26" t="str">
        <f t="shared" si="1"/>
        <v/>
      </c>
      <c r="X41" s="26" t="str">
        <f t="shared" si="1"/>
        <v/>
      </c>
      <c r="Y41" s="26" t="str">
        <f t="shared" si="1"/>
        <v/>
      </c>
      <c r="Z41" s="26" t="str">
        <f t="shared" si="1"/>
        <v/>
      </c>
      <c r="AA41" s="26" t="str">
        <f t="shared" si="1"/>
        <v/>
      </c>
      <c r="AB41" s="26" t="str">
        <f t="shared" si="1"/>
        <v/>
      </c>
      <c r="AC41" s="26" t="str">
        <f t="shared" si="1"/>
        <v/>
      </c>
      <c r="AD41" s="26" t="str">
        <f t="shared" si="1"/>
        <v/>
      </c>
      <c r="AE41" s="26" t="str">
        <f t="shared" si="1"/>
        <v/>
      </c>
      <c r="AF41" s="26" t="str">
        <f t="shared" si="1"/>
        <v/>
      </c>
      <c r="AG41" s="26" t="str">
        <f t="shared" si="1"/>
        <v/>
      </c>
      <c r="AH41" s="26" t="str">
        <f t="shared" si="1"/>
        <v/>
      </c>
      <c r="AI41" s="26" t="str">
        <f t="shared" si="1"/>
        <v/>
      </c>
      <c r="AJ41" s="26" t="str">
        <f t="shared" si="1"/>
        <v/>
      </c>
      <c r="AK41" s="26" t="str">
        <f t="shared" si="1"/>
        <v/>
      </c>
    </row>
    <row r="42" spans="1:37" ht="45" hidden="1" customHeight="1" outlineLevel="1" thickBot="1" x14ac:dyDescent="0.25">
      <c r="A42" s="27" t="s">
        <v>1</v>
      </c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9"/>
      <c r="S42" s="30"/>
      <c r="T42" s="30"/>
      <c r="U42" s="30"/>
      <c r="V42" s="37"/>
      <c r="W42" s="28"/>
      <c r="X42" s="28"/>
      <c r="Y42" s="28"/>
      <c r="Z42" s="28"/>
      <c r="AA42" s="28"/>
      <c r="AB42" s="32"/>
      <c r="AC42" s="28"/>
      <c r="AD42" s="28"/>
      <c r="AE42" s="28"/>
      <c r="AF42" s="28"/>
      <c r="AG42" s="28"/>
      <c r="AH42" s="31"/>
      <c r="AI42" s="31"/>
      <c r="AJ42" s="28"/>
      <c r="AK42" s="33"/>
    </row>
    <row r="43" spans="1:37" ht="43.5" hidden="1" customHeight="1" outlineLevel="1" thickBot="1" x14ac:dyDescent="0.25">
      <c r="A43" s="27" t="s">
        <v>2</v>
      </c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9"/>
      <c r="S43" s="30"/>
      <c r="T43" s="30"/>
      <c r="U43" s="30"/>
      <c r="V43" s="37"/>
      <c r="W43" s="28"/>
      <c r="X43" s="28"/>
      <c r="Y43" s="28"/>
      <c r="Z43" s="28"/>
      <c r="AA43" s="28"/>
      <c r="AB43" s="32"/>
      <c r="AC43" s="28"/>
      <c r="AD43" s="28"/>
      <c r="AE43" s="28"/>
      <c r="AF43" s="28"/>
      <c r="AG43" s="28"/>
      <c r="AH43" s="31"/>
      <c r="AI43" s="31"/>
      <c r="AJ43" s="28"/>
      <c r="AK43" s="33"/>
    </row>
    <row r="44" spans="1:37" ht="26.25" hidden="1" outlineLevel="1" thickBot="1" x14ac:dyDescent="0.25">
      <c r="A44" s="27" t="s">
        <v>3</v>
      </c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9"/>
      <c r="S44" s="30"/>
      <c r="T44" s="30"/>
      <c r="U44" s="30"/>
      <c r="V44" s="37"/>
      <c r="W44" s="28"/>
      <c r="X44" s="28"/>
      <c r="Y44" s="28"/>
      <c r="Z44" s="28"/>
      <c r="AA44" s="28"/>
      <c r="AB44" s="32"/>
      <c r="AC44" s="28"/>
      <c r="AD44" s="28"/>
      <c r="AE44" s="28"/>
      <c r="AF44" s="28"/>
      <c r="AG44" s="28"/>
      <c r="AH44" s="31"/>
      <c r="AI44" s="31"/>
      <c r="AJ44" s="28"/>
      <c r="AK44" s="33"/>
    </row>
    <row r="45" spans="1:37" ht="64.5" hidden="1" outlineLevel="1" thickBot="1" x14ac:dyDescent="0.25">
      <c r="A45" s="27" t="s">
        <v>4</v>
      </c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9"/>
      <c r="S45" s="30"/>
      <c r="T45" s="30"/>
      <c r="U45" s="30"/>
      <c r="V45" s="37"/>
      <c r="W45" s="28"/>
      <c r="X45" s="28"/>
      <c r="Y45" s="28"/>
      <c r="Z45" s="28"/>
      <c r="AA45" s="28"/>
      <c r="AB45" s="32"/>
      <c r="AC45" s="28"/>
      <c r="AD45" s="28"/>
      <c r="AE45" s="28"/>
      <c r="AF45" s="28"/>
      <c r="AG45" s="28"/>
      <c r="AH45" s="31"/>
      <c r="AI45" s="31"/>
      <c r="AJ45" s="28"/>
      <c r="AK45" s="33"/>
    </row>
    <row r="46" spans="1:37" ht="26.25" hidden="1" outlineLevel="1" thickBot="1" x14ac:dyDescent="0.25">
      <c r="A46" s="27" t="s">
        <v>5</v>
      </c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9"/>
      <c r="S46" s="30"/>
      <c r="T46" s="30"/>
      <c r="U46" s="30"/>
      <c r="V46" s="37"/>
      <c r="W46" s="28"/>
      <c r="X46" s="28"/>
      <c r="Y46" s="28"/>
      <c r="Z46" s="28"/>
      <c r="AA46" s="28"/>
      <c r="AB46" s="32"/>
      <c r="AC46" s="28"/>
      <c r="AD46" s="28"/>
      <c r="AE46" s="28"/>
      <c r="AF46" s="28"/>
      <c r="AG46" s="28"/>
      <c r="AH46" s="31"/>
      <c r="AI46" s="31"/>
      <c r="AJ46" s="28"/>
      <c r="AK46" s="33"/>
    </row>
    <row r="47" spans="1:37" ht="26.25" hidden="1" outlineLevel="1" thickBot="1" x14ac:dyDescent="0.25">
      <c r="A47" s="27" t="s">
        <v>6</v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9"/>
      <c r="S47" s="30"/>
      <c r="T47" s="30"/>
      <c r="U47" s="30"/>
      <c r="V47" s="37"/>
      <c r="W47" s="28"/>
      <c r="X47" s="28"/>
      <c r="Y47" s="28"/>
      <c r="Z47" s="28"/>
      <c r="AA47" s="28"/>
      <c r="AB47" s="32"/>
      <c r="AC47" s="28"/>
      <c r="AD47" s="28"/>
      <c r="AE47" s="28"/>
      <c r="AF47" s="28"/>
      <c r="AG47" s="28"/>
      <c r="AH47" s="31"/>
      <c r="AI47" s="31"/>
      <c r="AJ47" s="28"/>
      <c r="AK47" s="33"/>
    </row>
    <row r="48" spans="1:37" ht="26.25" hidden="1" outlineLevel="1" thickBot="1" x14ac:dyDescent="0.25">
      <c r="A48" s="27" t="s">
        <v>7</v>
      </c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9"/>
      <c r="S48" s="30"/>
      <c r="T48" s="30"/>
      <c r="U48" s="30"/>
      <c r="V48" s="37"/>
      <c r="W48" s="28"/>
      <c r="X48" s="28"/>
      <c r="Y48" s="28"/>
      <c r="Z48" s="28"/>
      <c r="AA48" s="28"/>
      <c r="AB48" s="32"/>
      <c r="AC48" s="28"/>
      <c r="AD48" s="28"/>
      <c r="AE48" s="28"/>
      <c r="AF48" s="28"/>
      <c r="AG48" s="28"/>
      <c r="AH48" s="31"/>
      <c r="AI48" s="31"/>
      <c r="AJ48" s="28"/>
      <c r="AK48" s="33"/>
    </row>
    <row r="49" spans="1:37" ht="39" hidden="1" outlineLevel="1" thickBot="1" x14ac:dyDescent="0.25">
      <c r="A49" s="27" t="s">
        <v>8</v>
      </c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9"/>
      <c r="S49" s="30"/>
      <c r="T49" s="30"/>
      <c r="U49" s="30"/>
      <c r="V49" s="37"/>
      <c r="W49" s="28"/>
      <c r="X49" s="28"/>
      <c r="Y49" s="28"/>
      <c r="Z49" s="28"/>
      <c r="AA49" s="28"/>
      <c r="AB49" s="32"/>
      <c r="AC49" s="28"/>
      <c r="AD49" s="28"/>
      <c r="AE49" s="28"/>
      <c r="AF49" s="28"/>
      <c r="AG49" s="28"/>
      <c r="AH49" s="31"/>
      <c r="AI49" s="31"/>
      <c r="AJ49" s="28"/>
      <c r="AK49" s="33"/>
    </row>
    <row r="50" spans="1:37" ht="13.5" hidden="1" outlineLevel="1" thickBot="1" x14ac:dyDescent="0.25">
      <c r="A50" s="34" t="s">
        <v>9</v>
      </c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9"/>
      <c r="S50" s="30"/>
      <c r="T50" s="30"/>
      <c r="U50" s="30"/>
      <c r="V50" s="37"/>
      <c r="W50" s="28"/>
      <c r="X50" s="28"/>
      <c r="Y50" s="28"/>
      <c r="Z50" s="28"/>
      <c r="AA50" s="28"/>
      <c r="AB50" s="32"/>
      <c r="AC50" s="28"/>
      <c r="AD50" s="28"/>
      <c r="AE50" s="28"/>
      <c r="AF50" s="28"/>
      <c r="AG50" s="28"/>
      <c r="AH50" s="31"/>
      <c r="AI50" s="31"/>
      <c r="AJ50" s="28"/>
      <c r="AK50" s="33"/>
    </row>
    <row r="51" spans="1:37" ht="26.25" hidden="1" outlineLevel="1" thickBot="1" x14ac:dyDescent="0.25">
      <c r="A51" s="35" t="s">
        <v>10</v>
      </c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9"/>
      <c r="S51" s="30"/>
      <c r="T51" s="30"/>
      <c r="U51" s="30"/>
      <c r="V51" s="37"/>
      <c r="W51" s="28"/>
      <c r="X51" s="28"/>
      <c r="Y51" s="28"/>
      <c r="Z51" s="28"/>
      <c r="AA51" s="28"/>
      <c r="AB51" s="32"/>
      <c r="AC51" s="28"/>
      <c r="AD51" s="28"/>
      <c r="AE51" s="28"/>
      <c r="AF51" s="28"/>
      <c r="AG51" s="28"/>
      <c r="AH51" s="31"/>
      <c r="AI51" s="31"/>
      <c r="AJ51" s="28"/>
      <c r="AK51" s="33"/>
    </row>
    <row r="52" spans="1:37" ht="51.75" hidden="1" outlineLevel="1" thickBot="1" x14ac:dyDescent="0.25">
      <c r="A52" s="27" t="s">
        <v>11</v>
      </c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9"/>
      <c r="S52" s="30"/>
      <c r="T52" s="30"/>
      <c r="U52" s="30"/>
      <c r="V52" s="37"/>
      <c r="W52" s="28"/>
      <c r="X52" s="28"/>
      <c r="Y52" s="28"/>
      <c r="Z52" s="28"/>
      <c r="AA52" s="28"/>
      <c r="AB52" s="32"/>
      <c r="AC52" s="28"/>
      <c r="AD52" s="28"/>
      <c r="AE52" s="28"/>
      <c r="AF52" s="28"/>
      <c r="AG52" s="28"/>
      <c r="AH52" s="31"/>
      <c r="AI52" s="31"/>
      <c r="AJ52" s="28"/>
      <c r="AK52" s="33"/>
    </row>
    <row r="53" spans="1:37" ht="39" hidden="1" outlineLevel="1" thickBot="1" x14ac:dyDescent="0.25">
      <c r="A53" s="27" t="s">
        <v>12</v>
      </c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9"/>
      <c r="S53" s="30"/>
      <c r="T53" s="30"/>
      <c r="U53" s="30"/>
      <c r="V53" s="37"/>
      <c r="W53" s="28"/>
      <c r="X53" s="28"/>
      <c r="Y53" s="28"/>
      <c r="Z53" s="28"/>
      <c r="AA53" s="28"/>
      <c r="AB53" s="32"/>
      <c r="AC53" s="28"/>
      <c r="AD53" s="28"/>
      <c r="AE53" s="28"/>
      <c r="AF53" s="28"/>
      <c r="AG53" s="28"/>
      <c r="AH53" s="31"/>
      <c r="AI53" s="31"/>
      <c r="AJ53" s="28"/>
      <c r="AK53" s="33"/>
    </row>
    <row r="54" spans="1:37" ht="39" hidden="1" outlineLevel="1" thickBot="1" x14ac:dyDescent="0.25">
      <c r="A54" s="27" t="s">
        <v>13</v>
      </c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9"/>
      <c r="S54" s="30"/>
      <c r="T54" s="30"/>
      <c r="U54" s="30"/>
      <c r="V54" s="37"/>
      <c r="W54" s="28"/>
      <c r="X54" s="28"/>
      <c r="Y54" s="28"/>
      <c r="Z54" s="28"/>
      <c r="AA54" s="28"/>
      <c r="AB54" s="32"/>
      <c r="AC54" s="28"/>
      <c r="AD54" s="28"/>
      <c r="AE54" s="28"/>
      <c r="AF54" s="28"/>
      <c r="AG54" s="28"/>
      <c r="AH54" s="31"/>
      <c r="AI54" s="31"/>
      <c r="AJ54" s="28"/>
      <c r="AK54" s="33"/>
    </row>
    <row r="55" spans="1:37" ht="26.25" hidden="1" outlineLevel="1" thickBot="1" x14ac:dyDescent="0.25">
      <c r="A55" s="27" t="s">
        <v>14</v>
      </c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9"/>
      <c r="S55" s="30"/>
      <c r="T55" s="30"/>
      <c r="U55" s="30"/>
      <c r="V55" s="37"/>
      <c r="W55" s="28"/>
      <c r="X55" s="28"/>
      <c r="Y55" s="28"/>
      <c r="Z55" s="28"/>
      <c r="AA55" s="28"/>
      <c r="AB55" s="32"/>
      <c r="AC55" s="28"/>
      <c r="AD55" s="28"/>
      <c r="AE55" s="28"/>
      <c r="AF55" s="28"/>
      <c r="AG55" s="28"/>
      <c r="AH55" s="31"/>
      <c r="AI55" s="31"/>
      <c r="AJ55" s="28"/>
      <c r="AK55" s="33"/>
    </row>
    <row r="56" spans="1:37" ht="13.5" hidden="1" outlineLevel="1" thickBot="1" x14ac:dyDescent="0.25">
      <c r="A56" s="27" t="s">
        <v>15</v>
      </c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9"/>
      <c r="S56" s="30"/>
      <c r="T56" s="30"/>
      <c r="U56" s="30"/>
      <c r="V56" s="37"/>
      <c r="W56" s="28"/>
      <c r="X56" s="28"/>
      <c r="Y56" s="28"/>
      <c r="Z56" s="28"/>
      <c r="AA56" s="28"/>
      <c r="AB56" s="32"/>
      <c r="AC56" s="28"/>
      <c r="AD56" s="28"/>
      <c r="AE56" s="28"/>
      <c r="AF56" s="28"/>
      <c r="AG56" s="28"/>
      <c r="AH56" s="31"/>
      <c r="AI56" s="31"/>
      <c r="AJ56" s="28"/>
      <c r="AK56" s="33"/>
    </row>
    <row r="57" spans="1:37" ht="26.25" hidden="1" outlineLevel="1" thickBot="1" x14ac:dyDescent="0.25">
      <c r="A57" s="27" t="s">
        <v>16</v>
      </c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9"/>
      <c r="S57" s="30"/>
      <c r="T57" s="30"/>
      <c r="U57" s="30"/>
      <c r="V57" s="37"/>
      <c r="W57" s="28"/>
      <c r="X57" s="28"/>
      <c r="Y57" s="28"/>
      <c r="Z57" s="28"/>
      <c r="AA57" s="28"/>
      <c r="AB57" s="32"/>
      <c r="AC57" s="28"/>
      <c r="AD57" s="28"/>
      <c r="AE57" s="28"/>
      <c r="AF57" s="28"/>
      <c r="AG57" s="28"/>
      <c r="AH57" s="31"/>
      <c r="AI57" s="31"/>
      <c r="AJ57" s="28"/>
      <c r="AK57" s="33"/>
    </row>
    <row r="58" spans="1:37" ht="26.25" hidden="1" outlineLevel="1" thickBot="1" x14ac:dyDescent="0.25">
      <c r="A58" s="36" t="s">
        <v>17</v>
      </c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9"/>
      <c r="S58" s="30"/>
      <c r="T58" s="30"/>
      <c r="U58" s="30"/>
      <c r="V58" s="37"/>
      <c r="W58" s="28"/>
      <c r="X58" s="28"/>
      <c r="Y58" s="28"/>
      <c r="Z58" s="28"/>
      <c r="AA58" s="28"/>
      <c r="AB58" s="32"/>
      <c r="AC58" s="28"/>
      <c r="AD58" s="28"/>
      <c r="AE58" s="28"/>
      <c r="AF58" s="28"/>
      <c r="AG58" s="28"/>
      <c r="AH58" s="31"/>
      <c r="AI58" s="31"/>
      <c r="AJ58" s="28"/>
      <c r="AK58" s="33"/>
    </row>
    <row r="59" spans="1:37" ht="16.5" collapsed="1" thickBot="1" x14ac:dyDescent="0.3">
      <c r="A59" s="25" t="s">
        <v>37</v>
      </c>
      <c r="B59" s="26" t="str">
        <f>IF(COUNTIF(B60:B76,"*")=0,"",IF(COUNTIF(B60:B76,"nc")&gt;($R$276*0.8),"NC",(IF((COUNTIF(B60:B76,"X"))=($R$276-(COUNTIF(B60:B76,"nc"))),"U",IF((COUNTIF(B60:B76,"X"))&gt;($R$277-(COUNTIF(B60:B76,"nc"))),"L",IF((COUNTIF(B60:B76,"X"))&gt;($R$278-(COUNTIF(B60:B76,"nc"))),"I","O"))))))</f>
        <v/>
      </c>
      <c r="C59" s="26" t="str">
        <f t="shared" ref="C59:AK59" si="2">IF(COUNTIF(C60:C76,"*")=0,"",IF(COUNTIF(C60:C76,"nc")&gt;($R$276*0.8),"NC",(IF((COUNTIF(C60:C76,"X"))=($R$276-(COUNTIF(C60:C76,"nc"))),"U",IF((COUNTIF(C60:C76,"X"))&gt;($R$277-(COUNTIF(C60:C76,"nc"))),"L",IF((COUNTIF(C60:C76,"X"))&gt;($R$278-(COUNTIF(C60:C76,"nc"))),"I","O"))))))</f>
        <v/>
      </c>
      <c r="D59" s="26" t="str">
        <f t="shared" si="2"/>
        <v/>
      </c>
      <c r="E59" s="26" t="str">
        <f t="shared" si="2"/>
        <v/>
      </c>
      <c r="F59" s="26" t="str">
        <f t="shared" si="2"/>
        <v/>
      </c>
      <c r="G59" s="26" t="str">
        <f t="shared" si="2"/>
        <v/>
      </c>
      <c r="H59" s="26" t="str">
        <f t="shared" si="2"/>
        <v/>
      </c>
      <c r="I59" s="26" t="str">
        <f t="shared" si="2"/>
        <v/>
      </c>
      <c r="J59" s="26" t="str">
        <f t="shared" si="2"/>
        <v/>
      </c>
      <c r="K59" s="26" t="str">
        <f t="shared" si="2"/>
        <v/>
      </c>
      <c r="L59" s="26" t="str">
        <f t="shared" si="2"/>
        <v/>
      </c>
      <c r="M59" s="26" t="str">
        <f t="shared" si="2"/>
        <v/>
      </c>
      <c r="N59" s="26" t="str">
        <f t="shared" si="2"/>
        <v/>
      </c>
      <c r="O59" s="26" t="str">
        <f t="shared" si="2"/>
        <v/>
      </c>
      <c r="P59" s="26" t="str">
        <f t="shared" si="2"/>
        <v/>
      </c>
      <c r="Q59" s="26" t="str">
        <f t="shared" si="2"/>
        <v/>
      </c>
      <c r="R59" s="26" t="str">
        <f t="shared" si="2"/>
        <v/>
      </c>
      <c r="S59" s="26" t="str">
        <f t="shared" si="2"/>
        <v/>
      </c>
      <c r="T59" s="26" t="str">
        <f t="shared" si="2"/>
        <v/>
      </c>
      <c r="U59" s="26" t="str">
        <f t="shared" si="2"/>
        <v/>
      </c>
      <c r="V59" s="26" t="str">
        <f t="shared" si="2"/>
        <v/>
      </c>
      <c r="W59" s="26" t="str">
        <f t="shared" si="2"/>
        <v/>
      </c>
      <c r="X59" s="26" t="str">
        <f t="shared" si="2"/>
        <v/>
      </c>
      <c r="Y59" s="26" t="str">
        <f t="shared" si="2"/>
        <v/>
      </c>
      <c r="Z59" s="26" t="str">
        <f t="shared" si="2"/>
        <v/>
      </c>
      <c r="AA59" s="26" t="str">
        <f t="shared" si="2"/>
        <v/>
      </c>
      <c r="AB59" s="26" t="str">
        <f t="shared" si="2"/>
        <v/>
      </c>
      <c r="AC59" s="26" t="str">
        <f t="shared" si="2"/>
        <v/>
      </c>
      <c r="AD59" s="26" t="str">
        <f t="shared" si="2"/>
        <v/>
      </c>
      <c r="AE59" s="26" t="str">
        <f t="shared" si="2"/>
        <v/>
      </c>
      <c r="AF59" s="26" t="str">
        <f t="shared" si="2"/>
        <v/>
      </c>
      <c r="AG59" s="26" t="str">
        <f t="shared" si="2"/>
        <v/>
      </c>
      <c r="AH59" s="26" t="str">
        <f t="shared" si="2"/>
        <v/>
      </c>
      <c r="AI59" s="26" t="str">
        <f t="shared" si="2"/>
        <v/>
      </c>
      <c r="AJ59" s="26" t="str">
        <f t="shared" si="2"/>
        <v/>
      </c>
      <c r="AK59" s="26" t="str">
        <f t="shared" si="2"/>
        <v/>
      </c>
    </row>
    <row r="60" spans="1:37" ht="44.25" hidden="1" customHeight="1" outlineLevel="1" thickBot="1" x14ac:dyDescent="0.25">
      <c r="A60" s="27" t="s">
        <v>1</v>
      </c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9"/>
      <c r="S60" s="30"/>
      <c r="T60" s="30"/>
      <c r="U60" s="30"/>
      <c r="V60" s="37"/>
      <c r="W60" s="28"/>
      <c r="X60" s="28"/>
      <c r="Y60" s="28"/>
      <c r="Z60" s="28"/>
      <c r="AA60" s="28"/>
      <c r="AB60" s="32"/>
      <c r="AC60" s="28"/>
      <c r="AD60" s="28"/>
      <c r="AE60" s="28"/>
      <c r="AF60" s="28"/>
      <c r="AG60" s="28"/>
      <c r="AH60" s="31"/>
      <c r="AI60" s="31"/>
      <c r="AJ60" s="28"/>
      <c r="AK60" s="33"/>
    </row>
    <row r="61" spans="1:37" ht="39" hidden="1" outlineLevel="1" thickBot="1" x14ac:dyDescent="0.25">
      <c r="A61" s="27" t="s">
        <v>2</v>
      </c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9"/>
      <c r="S61" s="30"/>
      <c r="T61" s="30"/>
      <c r="U61" s="30"/>
      <c r="V61" s="37"/>
      <c r="W61" s="28"/>
      <c r="X61" s="28"/>
      <c r="Y61" s="28"/>
      <c r="Z61" s="28"/>
      <c r="AA61" s="28"/>
      <c r="AB61" s="32"/>
      <c r="AC61" s="28"/>
      <c r="AD61" s="28"/>
      <c r="AE61" s="28"/>
      <c r="AF61" s="28"/>
      <c r="AG61" s="28"/>
      <c r="AH61" s="31"/>
      <c r="AI61" s="31"/>
      <c r="AJ61" s="28"/>
      <c r="AK61" s="33"/>
    </row>
    <row r="62" spans="1:37" ht="26.25" hidden="1" outlineLevel="1" thickBot="1" x14ac:dyDescent="0.25">
      <c r="A62" s="27" t="s">
        <v>3</v>
      </c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9"/>
      <c r="S62" s="30"/>
      <c r="T62" s="30"/>
      <c r="U62" s="30"/>
      <c r="V62" s="37"/>
      <c r="W62" s="28"/>
      <c r="X62" s="28"/>
      <c r="Y62" s="28"/>
      <c r="Z62" s="28"/>
      <c r="AA62" s="28"/>
      <c r="AB62" s="32"/>
      <c r="AC62" s="28"/>
      <c r="AD62" s="28"/>
      <c r="AE62" s="28"/>
      <c r="AF62" s="28"/>
      <c r="AG62" s="28"/>
      <c r="AH62" s="31"/>
      <c r="AI62" s="31"/>
      <c r="AJ62" s="28"/>
      <c r="AK62" s="33"/>
    </row>
    <row r="63" spans="1:37" ht="64.5" hidden="1" outlineLevel="1" thickBot="1" x14ac:dyDescent="0.25">
      <c r="A63" s="27" t="s">
        <v>4</v>
      </c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9"/>
      <c r="S63" s="30"/>
      <c r="T63" s="30"/>
      <c r="U63" s="30"/>
      <c r="V63" s="37"/>
      <c r="W63" s="28"/>
      <c r="X63" s="28"/>
      <c r="Y63" s="28"/>
      <c r="Z63" s="28"/>
      <c r="AA63" s="28"/>
      <c r="AB63" s="32"/>
      <c r="AC63" s="28"/>
      <c r="AD63" s="28"/>
      <c r="AE63" s="28"/>
      <c r="AF63" s="28"/>
      <c r="AG63" s="28"/>
      <c r="AH63" s="31"/>
      <c r="AI63" s="31"/>
      <c r="AJ63" s="28"/>
      <c r="AK63" s="33"/>
    </row>
    <row r="64" spans="1:37" ht="26.25" hidden="1" outlineLevel="1" thickBot="1" x14ac:dyDescent="0.25">
      <c r="A64" s="27" t="s">
        <v>5</v>
      </c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9"/>
      <c r="S64" s="30"/>
      <c r="T64" s="30"/>
      <c r="U64" s="30"/>
      <c r="V64" s="37"/>
      <c r="W64" s="28"/>
      <c r="X64" s="28"/>
      <c r="Y64" s="28"/>
      <c r="Z64" s="28"/>
      <c r="AA64" s="28"/>
      <c r="AB64" s="32"/>
      <c r="AC64" s="28"/>
      <c r="AD64" s="28"/>
      <c r="AE64" s="28"/>
      <c r="AF64" s="28"/>
      <c r="AG64" s="28"/>
      <c r="AH64" s="31"/>
      <c r="AI64" s="31"/>
      <c r="AJ64" s="28"/>
      <c r="AK64" s="33"/>
    </row>
    <row r="65" spans="1:37" ht="26.25" hidden="1" outlineLevel="1" thickBot="1" x14ac:dyDescent="0.25">
      <c r="A65" s="27" t="s">
        <v>6</v>
      </c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9"/>
      <c r="S65" s="30"/>
      <c r="T65" s="30"/>
      <c r="U65" s="30"/>
      <c r="V65" s="37"/>
      <c r="W65" s="28"/>
      <c r="X65" s="28"/>
      <c r="Y65" s="28"/>
      <c r="Z65" s="28"/>
      <c r="AA65" s="28"/>
      <c r="AB65" s="32"/>
      <c r="AC65" s="28"/>
      <c r="AD65" s="28"/>
      <c r="AE65" s="28"/>
      <c r="AF65" s="28"/>
      <c r="AG65" s="28"/>
      <c r="AH65" s="31"/>
      <c r="AI65" s="31"/>
      <c r="AJ65" s="28"/>
      <c r="AK65" s="33"/>
    </row>
    <row r="66" spans="1:37" ht="26.25" hidden="1" outlineLevel="1" thickBot="1" x14ac:dyDescent="0.25">
      <c r="A66" s="27" t="s">
        <v>7</v>
      </c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9"/>
      <c r="S66" s="30"/>
      <c r="T66" s="30"/>
      <c r="U66" s="30"/>
      <c r="V66" s="37"/>
      <c r="W66" s="28"/>
      <c r="X66" s="28"/>
      <c r="Y66" s="28"/>
      <c r="Z66" s="28"/>
      <c r="AA66" s="28"/>
      <c r="AB66" s="32"/>
      <c r="AC66" s="28"/>
      <c r="AD66" s="28"/>
      <c r="AE66" s="28"/>
      <c r="AF66" s="28"/>
      <c r="AG66" s="28"/>
      <c r="AH66" s="31"/>
      <c r="AI66" s="31"/>
      <c r="AJ66" s="28"/>
      <c r="AK66" s="33"/>
    </row>
    <row r="67" spans="1:37" ht="39" hidden="1" outlineLevel="1" thickBot="1" x14ac:dyDescent="0.25">
      <c r="A67" s="27" t="s">
        <v>8</v>
      </c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9"/>
      <c r="S67" s="30"/>
      <c r="T67" s="30"/>
      <c r="U67" s="30"/>
      <c r="V67" s="37"/>
      <c r="W67" s="28"/>
      <c r="X67" s="28"/>
      <c r="Y67" s="28"/>
      <c r="Z67" s="28"/>
      <c r="AA67" s="28"/>
      <c r="AB67" s="32"/>
      <c r="AC67" s="28"/>
      <c r="AD67" s="28"/>
      <c r="AE67" s="28"/>
      <c r="AF67" s="28"/>
      <c r="AG67" s="28"/>
      <c r="AH67" s="31"/>
      <c r="AI67" s="31"/>
      <c r="AJ67" s="28"/>
      <c r="AK67" s="33"/>
    </row>
    <row r="68" spans="1:37" ht="13.5" hidden="1" outlineLevel="1" thickBot="1" x14ac:dyDescent="0.25">
      <c r="A68" s="34" t="s">
        <v>9</v>
      </c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9"/>
      <c r="S68" s="30"/>
      <c r="T68" s="30"/>
      <c r="U68" s="30"/>
      <c r="V68" s="37"/>
      <c r="W68" s="28"/>
      <c r="X68" s="28"/>
      <c r="Y68" s="28"/>
      <c r="Z68" s="28"/>
      <c r="AA68" s="28"/>
      <c r="AB68" s="32"/>
      <c r="AC68" s="28"/>
      <c r="AD68" s="28"/>
      <c r="AE68" s="28"/>
      <c r="AF68" s="28"/>
      <c r="AG68" s="28"/>
      <c r="AH68" s="31"/>
      <c r="AI68" s="31"/>
      <c r="AJ68" s="28"/>
      <c r="AK68" s="33"/>
    </row>
    <row r="69" spans="1:37" ht="26.25" hidden="1" outlineLevel="1" thickBot="1" x14ac:dyDescent="0.25">
      <c r="A69" s="35" t="s">
        <v>10</v>
      </c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9"/>
      <c r="S69" s="30"/>
      <c r="T69" s="30"/>
      <c r="U69" s="30"/>
      <c r="V69" s="37"/>
      <c r="W69" s="28"/>
      <c r="X69" s="28"/>
      <c r="Y69" s="28"/>
      <c r="Z69" s="28"/>
      <c r="AA69" s="28"/>
      <c r="AB69" s="32"/>
      <c r="AC69" s="28"/>
      <c r="AD69" s="28"/>
      <c r="AE69" s="28"/>
      <c r="AF69" s="28"/>
      <c r="AG69" s="28"/>
      <c r="AH69" s="31"/>
      <c r="AI69" s="31"/>
      <c r="AJ69" s="28"/>
      <c r="AK69" s="33"/>
    </row>
    <row r="70" spans="1:37" ht="51.75" hidden="1" outlineLevel="1" thickBot="1" x14ac:dyDescent="0.25">
      <c r="A70" s="27" t="s">
        <v>11</v>
      </c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9"/>
      <c r="S70" s="30"/>
      <c r="T70" s="30"/>
      <c r="U70" s="30"/>
      <c r="V70" s="37"/>
      <c r="W70" s="28"/>
      <c r="X70" s="28"/>
      <c r="Y70" s="28"/>
      <c r="Z70" s="28"/>
      <c r="AA70" s="28"/>
      <c r="AB70" s="32"/>
      <c r="AC70" s="28"/>
      <c r="AD70" s="28"/>
      <c r="AE70" s="28"/>
      <c r="AF70" s="28"/>
      <c r="AG70" s="28"/>
      <c r="AH70" s="31"/>
      <c r="AI70" s="31"/>
      <c r="AJ70" s="28"/>
      <c r="AK70" s="33"/>
    </row>
    <row r="71" spans="1:37" ht="39" hidden="1" outlineLevel="1" thickBot="1" x14ac:dyDescent="0.25">
      <c r="A71" s="27" t="s">
        <v>12</v>
      </c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9"/>
      <c r="S71" s="30"/>
      <c r="T71" s="30"/>
      <c r="U71" s="30"/>
      <c r="V71" s="37"/>
      <c r="W71" s="28"/>
      <c r="X71" s="28"/>
      <c r="Y71" s="28"/>
      <c r="Z71" s="28"/>
      <c r="AA71" s="28"/>
      <c r="AB71" s="32"/>
      <c r="AC71" s="28"/>
      <c r="AD71" s="28"/>
      <c r="AE71" s="28"/>
      <c r="AF71" s="28"/>
      <c r="AG71" s="28"/>
      <c r="AH71" s="31"/>
      <c r="AI71" s="31"/>
      <c r="AJ71" s="28"/>
      <c r="AK71" s="33"/>
    </row>
    <row r="72" spans="1:37" ht="39" hidden="1" outlineLevel="1" thickBot="1" x14ac:dyDescent="0.25">
      <c r="A72" s="27" t="s">
        <v>13</v>
      </c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9"/>
      <c r="S72" s="30"/>
      <c r="T72" s="30"/>
      <c r="U72" s="30"/>
      <c r="V72" s="37"/>
      <c r="W72" s="28"/>
      <c r="X72" s="28"/>
      <c r="Y72" s="28"/>
      <c r="Z72" s="28"/>
      <c r="AA72" s="28"/>
      <c r="AB72" s="32"/>
      <c r="AC72" s="28"/>
      <c r="AD72" s="28"/>
      <c r="AE72" s="28"/>
      <c r="AF72" s="28"/>
      <c r="AG72" s="28"/>
      <c r="AH72" s="31"/>
      <c r="AI72" s="31"/>
      <c r="AJ72" s="28"/>
      <c r="AK72" s="33"/>
    </row>
    <row r="73" spans="1:37" ht="26.25" hidden="1" outlineLevel="1" thickBot="1" x14ac:dyDescent="0.25">
      <c r="A73" s="27" t="s">
        <v>14</v>
      </c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9"/>
      <c r="S73" s="30"/>
      <c r="T73" s="30"/>
      <c r="U73" s="30"/>
      <c r="V73" s="37"/>
      <c r="W73" s="28"/>
      <c r="X73" s="28"/>
      <c r="Y73" s="28"/>
      <c r="Z73" s="28"/>
      <c r="AA73" s="28"/>
      <c r="AB73" s="32"/>
      <c r="AC73" s="28"/>
      <c r="AD73" s="28"/>
      <c r="AE73" s="28"/>
      <c r="AF73" s="28"/>
      <c r="AG73" s="28"/>
      <c r="AH73" s="31"/>
      <c r="AI73" s="31"/>
      <c r="AJ73" s="28"/>
      <c r="AK73" s="33"/>
    </row>
    <row r="74" spans="1:37" ht="13.5" hidden="1" outlineLevel="1" thickBot="1" x14ac:dyDescent="0.25">
      <c r="A74" s="27" t="s">
        <v>15</v>
      </c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9"/>
      <c r="S74" s="30"/>
      <c r="T74" s="30"/>
      <c r="U74" s="30"/>
      <c r="V74" s="37"/>
      <c r="W74" s="28"/>
      <c r="X74" s="28"/>
      <c r="Y74" s="28"/>
      <c r="Z74" s="28"/>
      <c r="AA74" s="28"/>
      <c r="AB74" s="32"/>
      <c r="AC74" s="28"/>
      <c r="AD74" s="28"/>
      <c r="AE74" s="28"/>
      <c r="AF74" s="28"/>
      <c r="AG74" s="28"/>
      <c r="AH74" s="31"/>
      <c r="AI74" s="31"/>
      <c r="AJ74" s="28"/>
      <c r="AK74" s="33"/>
    </row>
    <row r="75" spans="1:37" ht="26.25" hidden="1" outlineLevel="1" thickBot="1" x14ac:dyDescent="0.25">
      <c r="A75" s="27" t="s">
        <v>16</v>
      </c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9"/>
      <c r="S75" s="30"/>
      <c r="T75" s="30"/>
      <c r="U75" s="30"/>
      <c r="V75" s="37"/>
      <c r="W75" s="28"/>
      <c r="X75" s="28"/>
      <c r="Y75" s="28"/>
      <c r="Z75" s="28"/>
      <c r="AA75" s="28"/>
      <c r="AB75" s="32"/>
      <c r="AC75" s="28"/>
      <c r="AD75" s="28"/>
      <c r="AE75" s="28"/>
      <c r="AF75" s="28"/>
      <c r="AG75" s="28"/>
      <c r="AH75" s="31"/>
      <c r="AI75" s="31"/>
      <c r="AJ75" s="28"/>
      <c r="AK75" s="33"/>
    </row>
    <row r="76" spans="1:37" ht="26.25" hidden="1" outlineLevel="1" thickBot="1" x14ac:dyDescent="0.25">
      <c r="A76" s="36" t="s">
        <v>17</v>
      </c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9"/>
      <c r="S76" s="30"/>
      <c r="T76" s="30"/>
      <c r="U76" s="30"/>
      <c r="V76" s="37"/>
      <c r="W76" s="28"/>
      <c r="X76" s="28"/>
      <c r="Y76" s="28"/>
      <c r="Z76" s="28"/>
      <c r="AA76" s="28"/>
      <c r="AB76" s="32"/>
      <c r="AC76" s="28"/>
      <c r="AD76" s="28"/>
      <c r="AE76" s="28"/>
      <c r="AF76" s="28"/>
      <c r="AG76" s="28"/>
      <c r="AH76" s="31"/>
      <c r="AI76" s="31"/>
      <c r="AJ76" s="28"/>
      <c r="AK76" s="33"/>
    </row>
    <row r="77" spans="1:37" ht="16.5" collapsed="1" thickBot="1" x14ac:dyDescent="0.3">
      <c r="A77" s="25" t="s">
        <v>41</v>
      </c>
      <c r="B77" s="26" t="str">
        <f>IF(COUNTIF(B78:B94,"*")=0,"",IF(COUNTIF(B78:B94,"nc")&gt;($R$276*0.8),"NC",(IF((COUNTIF(B78:B94,"X"))=($R$276-(COUNTIF(B78:B94,"nc"))),"U",IF((COUNTIF(B78:B94,"X"))&gt;($R$277-(COUNTIF(B78:B94,"nc"))),"L",IF((COUNTIF(B78:B94,"X"))&gt;($R$278-(COUNTIF(B78:B94,"nc"))),"I","O"))))))</f>
        <v/>
      </c>
      <c r="C77" s="26" t="str">
        <f t="shared" ref="C77:AK77" si="3">IF(COUNTIF(C78:C94,"*")=0,"",IF(COUNTIF(C78:C94,"nc")&gt;($R$276*0.8),"NC",(IF((COUNTIF(C78:C94,"X"))=($R$276-(COUNTIF(C78:C94,"nc"))),"U",IF((COUNTIF(C78:C94,"X"))&gt;($R$277-(COUNTIF(C78:C94,"nc"))),"L",IF((COUNTIF(C78:C94,"X"))&gt;($R$278-(COUNTIF(C78:C94,"nc"))),"I","O"))))))</f>
        <v/>
      </c>
      <c r="D77" s="26" t="str">
        <f t="shared" si="3"/>
        <v/>
      </c>
      <c r="E77" s="26" t="str">
        <f t="shared" si="3"/>
        <v/>
      </c>
      <c r="F77" s="26" t="str">
        <f t="shared" si="3"/>
        <v/>
      </c>
      <c r="G77" s="26" t="str">
        <f t="shared" si="3"/>
        <v/>
      </c>
      <c r="H77" s="26" t="str">
        <f t="shared" si="3"/>
        <v/>
      </c>
      <c r="I77" s="26" t="str">
        <f t="shared" si="3"/>
        <v/>
      </c>
      <c r="J77" s="26" t="str">
        <f t="shared" si="3"/>
        <v/>
      </c>
      <c r="K77" s="26" t="str">
        <f t="shared" si="3"/>
        <v/>
      </c>
      <c r="L77" s="26" t="str">
        <f t="shared" si="3"/>
        <v/>
      </c>
      <c r="M77" s="26" t="str">
        <f t="shared" si="3"/>
        <v/>
      </c>
      <c r="N77" s="26" t="str">
        <f t="shared" si="3"/>
        <v/>
      </c>
      <c r="O77" s="26" t="str">
        <f t="shared" si="3"/>
        <v/>
      </c>
      <c r="P77" s="26" t="str">
        <f t="shared" si="3"/>
        <v/>
      </c>
      <c r="Q77" s="26" t="str">
        <f t="shared" si="3"/>
        <v/>
      </c>
      <c r="R77" s="26" t="str">
        <f t="shared" si="3"/>
        <v/>
      </c>
      <c r="S77" s="26" t="str">
        <f t="shared" si="3"/>
        <v/>
      </c>
      <c r="T77" s="26" t="str">
        <f t="shared" si="3"/>
        <v/>
      </c>
      <c r="U77" s="26" t="str">
        <f t="shared" si="3"/>
        <v/>
      </c>
      <c r="V77" s="26" t="str">
        <f t="shared" si="3"/>
        <v/>
      </c>
      <c r="W77" s="26" t="str">
        <f t="shared" si="3"/>
        <v/>
      </c>
      <c r="X77" s="26" t="str">
        <f t="shared" si="3"/>
        <v/>
      </c>
      <c r="Y77" s="26" t="str">
        <f t="shared" si="3"/>
        <v/>
      </c>
      <c r="Z77" s="26" t="str">
        <f t="shared" si="3"/>
        <v/>
      </c>
      <c r="AA77" s="26" t="str">
        <f t="shared" si="3"/>
        <v/>
      </c>
      <c r="AB77" s="26" t="str">
        <f t="shared" si="3"/>
        <v/>
      </c>
      <c r="AC77" s="26" t="str">
        <f t="shared" si="3"/>
        <v/>
      </c>
      <c r="AD77" s="26" t="str">
        <f t="shared" si="3"/>
        <v/>
      </c>
      <c r="AE77" s="26" t="str">
        <f t="shared" si="3"/>
        <v/>
      </c>
      <c r="AF77" s="26" t="str">
        <f t="shared" si="3"/>
        <v/>
      </c>
      <c r="AG77" s="26" t="str">
        <f t="shared" si="3"/>
        <v/>
      </c>
      <c r="AH77" s="26" t="str">
        <f t="shared" si="3"/>
        <v/>
      </c>
      <c r="AI77" s="26" t="str">
        <f t="shared" si="3"/>
        <v/>
      </c>
      <c r="AJ77" s="26" t="str">
        <f t="shared" si="3"/>
        <v/>
      </c>
      <c r="AK77" s="26" t="str">
        <f t="shared" si="3"/>
        <v/>
      </c>
    </row>
    <row r="78" spans="1:37" ht="48" hidden="1" customHeight="1" outlineLevel="1" thickBot="1" x14ac:dyDescent="0.25">
      <c r="A78" s="27" t="s">
        <v>1</v>
      </c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9"/>
      <c r="S78" s="30"/>
      <c r="T78" s="30"/>
      <c r="U78" s="30"/>
      <c r="V78" s="37"/>
      <c r="W78" s="28"/>
      <c r="X78" s="28"/>
      <c r="Y78" s="28"/>
      <c r="Z78" s="28"/>
      <c r="AA78" s="28"/>
      <c r="AB78" s="32"/>
      <c r="AC78" s="28"/>
      <c r="AD78" s="28"/>
      <c r="AE78" s="28"/>
      <c r="AF78" s="28"/>
      <c r="AG78" s="28"/>
      <c r="AH78" s="31"/>
      <c r="AI78" s="31"/>
      <c r="AJ78" s="28"/>
      <c r="AK78" s="33"/>
    </row>
    <row r="79" spans="1:37" ht="39" hidden="1" outlineLevel="1" thickBot="1" x14ac:dyDescent="0.25">
      <c r="A79" s="27" t="s">
        <v>2</v>
      </c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9"/>
      <c r="S79" s="30"/>
      <c r="T79" s="30"/>
      <c r="U79" s="30"/>
      <c r="V79" s="37"/>
      <c r="W79" s="28"/>
      <c r="X79" s="28"/>
      <c r="Y79" s="28"/>
      <c r="Z79" s="28"/>
      <c r="AA79" s="28"/>
      <c r="AB79" s="32"/>
      <c r="AC79" s="28"/>
      <c r="AD79" s="28"/>
      <c r="AE79" s="28"/>
      <c r="AF79" s="28"/>
      <c r="AG79" s="28"/>
      <c r="AH79" s="31"/>
      <c r="AI79" s="31"/>
      <c r="AJ79" s="28"/>
      <c r="AK79" s="33"/>
    </row>
    <row r="80" spans="1:37" ht="26.25" hidden="1" outlineLevel="1" thickBot="1" x14ac:dyDescent="0.25">
      <c r="A80" s="27" t="s">
        <v>3</v>
      </c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9"/>
      <c r="S80" s="30"/>
      <c r="T80" s="30"/>
      <c r="U80" s="30"/>
      <c r="V80" s="37"/>
      <c r="W80" s="28"/>
      <c r="X80" s="28"/>
      <c r="Y80" s="28"/>
      <c r="Z80" s="28"/>
      <c r="AA80" s="28"/>
      <c r="AB80" s="32"/>
      <c r="AC80" s="28"/>
      <c r="AD80" s="28"/>
      <c r="AE80" s="28"/>
      <c r="AF80" s="28"/>
      <c r="AG80" s="28"/>
      <c r="AH80" s="31"/>
      <c r="AI80" s="31"/>
      <c r="AJ80" s="28"/>
      <c r="AK80" s="33"/>
    </row>
    <row r="81" spans="1:37" ht="64.5" hidden="1" outlineLevel="1" thickBot="1" x14ac:dyDescent="0.25">
      <c r="A81" s="27" t="s">
        <v>4</v>
      </c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9"/>
      <c r="S81" s="30"/>
      <c r="T81" s="30"/>
      <c r="U81" s="30"/>
      <c r="V81" s="37"/>
      <c r="W81" s="28"/>
      <c r="X81" s="28"/>
      <c r="Y81" s="28"/>
      <c r="Z81" s="28"/>
      <c r="AA81" s="28"/>
      <c r="AB81" s="32"/>
      <c r="AC81" s="28"/>
      <c r="AD81" s="28"/>
      <c r="AE81" s="28"/>
      <c r="AF81" s="28"/>
      <c r="AG81" s="28"/>
      <c r="AH81" s="31"/>
      <c r="AI81" s="31"/>
      <c r="AJ81" s="28"/>
      <c r="AK81" s="33"/>
    </row>
    <row r="82" spans="1:37" ht="26.25" hidden="1" outlineLevel="1" thickBot="1" x14ac:dyDescent="0.25">
      <c r="A82" s="27" t="s">
        <v>5</v>
      </c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9"/>
      <c r="S82" s="30"/>
      <c r="T82" s="30"/>
      <c r="U82" s="30"/>
      <c r="V82" s="37"/>
      <c r="W82" s="28"/>
      <c r="X82" s="28"/>
      <c r="Y82" s="28"/>
      <c r="Z82" s="28"/>
      <c r="AA82" s="28"/>
      <c r="AB82" s="32"/>
      <c r="AC82" s="28"/>
      <c r="AD82" s="28"/>
      <c r="AE82" s="28"/>
      <c r="AF82" s="28"/>
      <c r="AG82" s="28"/>
      <c r="AH82" s="31"/>
      <c r="AI82" s="31"/>
      <c r="AJ82" s="28"/>
      <c r="AK82" s="33"/>
    </row>
    <row r="83" spans="1:37" ht="26.25" hidden="1" outlineLevel="1" thickBot="1" x14ac:dyDescent="0.25">
      <c r="A83" s="27" t="s">
        <v>6</v>
      </c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9"/>
      <c r="S83" s="30"/>
      <c r="T83" s="30"/>
      <c r="U83" s="30"/>
      <c r="V83" s="37"/>
      <c r="W83" s="28"/>
      <c r="X83" s="28"/>
      <c r="Y83" s="28"/>
      <c r="Z83" s="28"/>
      <c r="AA83" s="28"/>
      <c r="AB83" s="32"/>
      <c r="AC83" s="28"/>
      <c r="AD83" s="28"/>
      <c r="AE83" s="28"/>
      <c r="AF83" s="28"/>
      <c r="AG83" s="28"/>
      <c r="AH83" s="31"/>
      <c r="AI83" s="31"/>
      <c r="AJ83" s="28"/>
      <c r="AK83" s="33"/>
    </row>
    <row r="84" spans="1:37" ht="26.25" hidden="1" outlineLevel="1" thickBot="1" x14ac:dyDescent="0.25">
      <c r="A84" s="27" t="s">
        <v>7</v>
      </c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9"/>
      <c r="S84" s="30"/>
      <c r="T84" s="30"/>
      <c r="U84" s="30"/>
      <c r="V84" s="37"/>
      <c r="W84" s="28"/>
      <c r="X84" s="28"/>
      <c r="Y84" s="28"/>
      <c r="Z84" s="28"/>
      <c r="AA84" s="28"/>
      <c r="AB84" s="32"/>
      <c r="AC84" s="28"/>
      <c r="AD84" s="28"/>
      <c r="AE84" s="28"/>
      <c r="AF84" s="28"/>
      <c r="AG84" s="28"/>
      <c r="AH84" s="31"/>
      <c r="AI84" s="31"/>
      <c r="AJ84" s="28"/>
      <c r="AK84" s="33"/>
    </row>
    <row r="85" spans="1:37" ht="39" hidden="1" outlineLevel="1" thickBot="1" x14ac:dyDescent="0.25">
      <c r="A85" s="27" t="s">
        <v>8</v>
      </c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9"/>
      <c r="S85" s="30"/>
      <c r="T85" s="30"/>
      <c r="U85" s="30"/>
      <c r="V85" s="37"/>
      <c r="W85" s="28"/>
      <c r="X85" s="28"/>
      <c r="Y85" s="28"/>
      <c r="Z85" s="28"/>
      <c r="AA85" s="28"/>
      <c r="AB85" s="32"/>
      <c r="AC85" s="28"/>
      <c r="AD85" s="28"/>
      <c r="AE85" s="28"/>
      <c r="AF85" s="28"/>
      <c r="AG85" s="28"/>
      <c r="AH85" s="31"/>
      <c r="AI85" s="31"/>
      <c r="AJ85" s="28"/>
      <c r="AK85" s="33"/>
    </row>
    <row r="86" spans="1:37" ht="13.5" hidden="1" outlineLevel="1" thickBot="1" x14ac:dyDescent="0.25">
      <c r="A86" s="34" t="s">
        <v>9</v>
      </c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9"/>
      <c r="S86" s="30"/>
      <c r="T86" s="30"/>
      <c r="U86" s="30"/>
      <c r="V86" s="37"/>
      <c r="W86" s="28"/>
      <c r="X86" s="28"/>
      <c r="Y86" s="28"/>
      <c r="Z86" s="28"/>
      <c r="AA86" s="28"/>
      <c r="AB86" s="32"/>
      <c r="AC86" s="28"/>
      <c r="AD86" s="28"/>
      <c r="AE86" s="28"/>
      <c r="AF86" s="28"/>
      <c r="AG86" s="28"/>
      <c r="AH86" s="31"/>
      <c r="AI86" s="31"/>
      <c r="AJ86" s="28"/>
      <c r="AK86" s="33"/>
    </row>
    <row r="87" spans="1:37" ht="26.25" hidden="1" outlineLevel="1" thickBot="1" x14ac:dyDescent="0.25">
      <c r="A87" s="35" t="s">
        <v>10</v>
      </c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9"/>
      <c r="S87" s="30"/>
      <c r="T87" s="30"/>
      <c r="U87" s="30"/>
      <c r="V87" s="37"/>
      <c r="W87" s="28"/>
      <c r="X87" s="28"/>
      <c r="Y87" s="28"/>
      <c r="Z87" s="28"/>
      <c r="AA87" s="28"/>
      <c r="AB87" s="32"/>
      <c r="AC87" s="28"/>
      <c r="AD87" s="28"/>
      <c r="AE87" s="28"/>
      <c r="AF87" s="28"/>
      <c r="AG87" s="28"/>
      <c r="AH87" s="31"/>
      <c r="AI87" s="31"/>
      <c r="AJ87" s="28"/>
      <c r="AK87" s="33"/>
    </row>
    <row r="88" spans="1:37" ht="51.75" hidden="1" outlineLevel="1" thickBot="1" x14ac:dyDescent="0.25">
      <c r="A88" s="27" t="s">
        <v>11</v>
      </c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9"/>
      <c r="S88" s="30"/>
      <c r="T88" s="30"/>
      <c r="U88" s="30"/>
      <c r="V88" s="37"/>
      <c r="W88" s="28"/>
      <c r="X88" s="28"/>
      <c r="Y88" s="28"/>
      <c r="Z88" s="28"/>
      <c r="AA88" s="28"/>
      <c r="AB88" s="32"/>
      <c r="AC88" s="28"/>
      <c r="AD88" s="28"/>
      <c r="AE88" s="28"/>
      <c r="AF88" s="28"/>
      <c r="AG88" s="28"/>
      <c r="AH88" s="31"/>
      <c r="AI88" s="31"/>
      <c r="AJ88" s="28"/>
      <c r="AK88" s="33"/>
    </row>
    <row r="89" spans="1:37" ht="39" hidden="1" outlineLevel="1" thickBot="1" x14ac:dyDescent="0.25">
      <c r="A89" s="27" t="s">
        <v>12</v>
      </c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9"/>
      <c r="S89" s="30"/>
      <c r="T89" s="30"/>
      <c r="U89" s="30"/>
      <c r="V89" s="37"/>
      <c r="W89" s="28"/>
      <c r="X89" s="28"/>
      <c r="Y89" s="28"/>
      <c r="Z89" s="28"/>
      <c r="AA89" s="28"/>
      <c r="AB89" s="32"/>
      <c r="AC89" s="28"/>
      <c r="AD89" s="28"/>
      <c r="AE89" s="28"/>
      <c r="AF89" s="28"/>
      <c r="AG89" s="28"/>
      <c r="AH89" s="31"/>
      <c r="AI89" s="31"/>
      <c r="AJ89" s="28"/>
      <c r="AK89" s="33"/>
    </row>
    <row r="90" spans="1:37" ht="39" hidden="1" outlineLevel="1" thickBot="1" x14ac:dyDescent="0.25">
      <c r="A90" s="27" t="s">
        <v>13</v>
      </c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9"/>
      <c r="S90" s="30"/>
      <c r="T90" s="30"/>
      <c r="U90" s="30"/>
      <c r="V90" s="37"/>
      <c r="W90" s="28"/>
      <c r="X90" s="28"/>
      <c r="Y90" s="28"/>
      <c r="Z90" s="28"/>
      <c r="AA90" s="28"/>
      <c r="AB90" s="32"/>
      <c r="AC90" s="28"/>
      <c r="AD90" s="28"/>
      <c r="AE90" s="28"/>
      <c r="AF90" s="28"/>
      <c r="AG90" s="28"/>
      <c r="AH90" s="31"/>
      <c r="AI90" s="31"/>
      <c r="AJ90" s="28"/>
      <c r="AK90" s="33"/>
    </row>
    <row r="91" spans="1:37" ht="26.25" hidden="1" outlineLevel="1" thickBot="1" x14ac:dyDescent="0.25">
      <c r="A91" s="27" t="s">
        <v>14</v>
      </c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9"/>
      <c r="S91" s="30"/>
      <c r="T91" s="30"/>
      <c r="U91" s="30"/>
      <c r="V91" s="37"/>
      <c r="W91" s="28"/>
      <c r="X91" s="28"/>
      <c r="Y91" s="28"/>
      <c r="Z91" s="28"/>
      <c r="AA91" s="28"/>
      <c r="AB91" s="32"/>
      <c r="AC91" s="28"/>
      <c r="AD91" s="28"/>
      <c r="AE91" s="28"/>
      <c r="AF91" s="28"/>
      <c r="AG91" s="28"/>
      <c r="AH91" s="31"/>
      <c r="AI91" s="31"/>
      <c r="AJ91" s="28"/>
      <c r="AK91" s="33"/>
    </row>
    <row r="92" spans="1:37" ht="13.5" hidden="1" outlineLevel="1" thickBot="1" x14ac:dyDescent="0.25">
      <c r="A92" s="27" t="s">
        <v>15</v>
      </c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9"/>
      <c r="S92" s="30"/>
      <c r="T92" s="30"/>
      <c r="U92" s="30"/>
      <c r="V92" s="37"/>
      <c r="W92" s="28"/>
      <c r="X92" s="28"/>
      <c r="Y92" s="28"/>
      <c r="Z92" s="28"/>
      <c r="AA92" s="28"/>
      <c r="AB92" s="32"/>
      <c r="AC92" s="28"/>
      <c r="AD92" s="28"/>
      <c r="AE92" s="28"/>
      <c r="AF92" s="28"/>
      <c r="AG92" s="28"/>
      <c r="AH92" s="31"/>
      <c r="AI92" s="31"/>
      <c r="AJ92" s="28"/>
      <c r="AK92" s="33"/>
    </row>
    <row r="93" spans="1:37" ht="26.25" hidden="1" outlineLevel="1" thickBot="1" x14ac:dyDescent="0.25">
      <c r="A93" s="27" t="s">
        <v>16</v>
      </c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9"/>
      <c r="S93" s="30"/>
      <c r="T93" s="30"/>
      <c r="U93" s="30"/>
      <c r="V93" s="37"/>
      <c r="W93" s="28"/>
      <c r="X93" s="28"/>
      <c r="Y93" s="28"/>
      <c r="Z93" s="28"/>
      <c r="AA93" s="28"/>
      <c r="AB93" s="32"/>
      <c r="AC93" s="28"/>
      <c r="AD93" s="28"/>
      <c r="AE93" s="28"/>
      <c r="AF93" s="28"/>
      <c r="AG93" s="28"/>
      <c r="AH93" s="31"/>
      <c r="AI93" s="31"/>
      <c r="AJ93" s="28"/>
      <c r="AK93" s="33"/>
    </row>
    <row r="94" spans="1:37" ht="26.25" hidden="1" outlineLevel="1" thickBot="1" x14ac:dyDescent="0.25">
      <c r="A94" s="36" t="s">
        <v>17</v>
      </c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9"/>
      <c r="S94" s="30"/>
      <c r="T94" s="30"/>
      <c r="U94" s="30"/>
      <c r="V94" s="37"/>
      <c r="W94" s="28"/>
      <c r="X94" s="28"/>
      <c r="Y94" s="28"/>
      <c r="Z94" s="28"/>
      <c r="AA94" s="28"/>
      <c r="AB94" s="32"/>
      <c r="AC94" s="28"/>
      <c r="AD94" s="28"/>
      <c r="AE94" s="28"/>
      <c r="AF94" s="28"/>
      <c r="AG94" s="28"/>
      <c r="AH94" s="31"/>
      <c r="AI94" s="31"/>
      <c r="AJ94" s="28"/>
      <c r="AK94" s="33"/>
    </row>
    <row r="95" spans="1:37" ht="16.5" collapsed="1" thickBot="1" x14ac:dyDescent="0.3">
      <c r="A95" s="25" t="s">
        <v>38</v>
      </c>
      <c r="B95" s="26" t="str">
        <f>IF(COUNTIF(B96:B112,"*")=0,"",IF(COUNTIF(B96:B112,"nc")&gt;($R$276*0.8),"NC",(IF((COUNTIF(B96:B112,"X"))=($R$276-(COUNTIF(B96:B112,"nc"))),"U",IF((COUNTIF(B96:B112,"X"))&gt;($R$277-(COUNTIF(B96:B112,"nc"))),"L",IF((COUNTIF(B96:B112,"X"))&gt;($R$278-(COUNTIF(B96:B112,"nc"))),"I","O"))))))</f>
        <v/>
      </c>
      <c r="C95" s="26" t="str">
        <f t="shared" ref="C95:AK95" si="4">IF(COUNTIF(C96:C112,"*")=0,"",IF(COUNTIF(C96:C112,"nc")&gt;($R$276*0.8),"NC",(IF((COUNTIF(C96:C112,"X"))=($R$276-(COUNTIF(C96:C112,"nc"))),"U",IF((COUNTIF(C96:C112,"X"))&gt;($R$277-(COUNTIF(C96:C112,"nc"))),"L",IF((COUNTIF(C96:C112,"X"))&gt;($R$278-(COUNTIF(C96:C112,"nc"))),"I","O"))))))</f>
        <v/>
      </c>
      <c r="D95" s="26" t="str">
        <f t="shared" si="4"/>
        <v/>
      </c>
      <c r="E95" s="26" t="str">
        <f t="shared" si="4"/>
        <v/>
      </c>
      <c r="F95" s="26" t="str">
        <f t="shared" si="4"/>
        <v/>
      </c>
      <c r="G95" s="26" t="str">
        <f t="shared" si="4"/>
        <v/>
      </c>
      <c r="H95" s="26" t="str">
        <f t="shared" si="4"/>
        <v/>
      </c>
      <c r="I95" s="26" t="str">
        <f t="shared" si="4"/>
        <v/>
      </c>
      <c r="J95" s="26" t="str">
        <f t="shared" si="4"/>
        <v/>
      </c>
      <c r="K95" s="26" t="str">
        <f t="shared" si="4"/>
        <v/>
      </c>
      <c r="L95" s="26" t="str">
        <f t="shared" si="4"/>
        <v/>
      </c>
      <c r="M95" s="26" t="str">
        <f t="shared" si="4"/>
        <v/>
      </c>
      <c r="N95" s="26" t="str">
        <f t="shared" si="4"/>
        <v/>
      </c>
      <c r="O95" s="26" t="str">
        <f t="shared" si="4"/>
        <v/>
      </c>
      <c r="P95" s="26" t="str">
        <f t="shared" si="4"/>
        <v/>
      </c>
      <c r="Q95" s="26" t="str">
        <f t="shared" si="4"/>
        <v/>
      </c>
      <c r="R95" s="26" t="str">
        <f t="shared" si="4"/>
        <v/>
      </c>
      <c r="S95" s="26" t="str">
        <f t="shared" si="4"/>
        <v/>
      </c>
      <c r="T95" s="26" t="str">
        <f t="shared" si="4"/>
        <v/>
      </c>
      <c r="U95" s="26" t="str">
        <f t="shared" si="4"/>
        <v/>
      </c>
      <c r="V95" s="26" t="str">
        <f t="shared" si="4"/>
        <v/>
      </c>
      <c r="W95" s="26" t="str">
        <f t="shared" si="4"/>
        <v/>
      </c>
      <c r="X95" s="26" t="str">
        <f t="shared" si="4"/>
        <v/>
      </c>
      <c r="Y95" s="26" t="str">
        <f t="shared" si="4"/>
        <v/>
      </c>
      <c r="Z95" s="26" t="str">
        <f t="shared" si="4"/>
        <v/>
      </c>
      <c r="AA95" s="26" t="str">
        <f t="shared" si="4"/>
        <v/>
      </c>
      <c r="AB95" s="26" t="str">
        <f t="shared" si="4"/>
        <v/>
      </c>
      <c r="AC95" s="26" t="str">
        <f t="shared" si="4"/>
        <v/>
      </c>
      <c r="AD95" s="26" t="str">
        <f t="shared" si="4"/>
        <v/>
      </c>
      <c r="AE95" s="26" t="str">
        <f t="shared" si="4"/>
        <v/>
      </c>
      <c r="AF95" s="26" t="str">
        <f t="shared" si="4"/>
        <v/>
      </c>
      <c r="AG95" s="26" t="str">
        <f t="shared" si="4"/>
        <v/>
      </c>
      <c r="AH95" s="26" t="str">
        <f t="shared" si="4"/>
        <v/>
      </c>
      <c r="AI95" s="26" t="str">
        <f t="shared" si="4"/>
        <v/>
      </c>
      <c r="AJ95" s="26" t="str">
        <f t="shared" si="4"/>
        <v/>
      </c>
      <c r="AK95" s="26" t="str">
        <f t="shared" si="4"/>
        <v/>
      </c>
    </row>
    <row r="96" spans="1:37" ht="46.5" hidden="1" customHeight="1" outlineLevel="1" thickBot="1" x14ac:dyDescent="0.25">
      <c r="A96" s="27" t="s">
        <v>1</v>
      </c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9"/>
      <c r="S96" s="30"/>
      <c r="T96" s="30"/>
      <c r="U96" s="30"/>
      <c r="V96" s="37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31"/>
      <c r="AI96" s="31"/>
      <c r="AJ96" s="28"/>
      <c r="AK96" s="33"/>
    </row>
    <row r="97" spans="1:37" ht="39" hidden="1" outlineLevel="1" thickBot="1" x14ac:dyDescent="0.25">
      <c r="A97" s="27" t="s">
        <v>2</v>
      </c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9"/>
      <c r="S97" s="30"/>
      <c r="T97" s="30"/>
      <c r="U97" s="30"/>
      <c r="V97" s="37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31"/>
      <c r="AI97" s="31"/>
      <c r="AJ97" s="28"/>
      <c r="AK97" s="33"/>
    </row>
    <row r="98" spans="1:37" ht="26.25" hidden="1" outlineLevel="1" thickBot="1" x14ac:dyDescent="0.25">
      <c r="A98" s="27" t="s">
        <v>3</v>
      </c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9"/>
      <c r="S98" s="30"/>
      <c r="T98" s="30"/>
      <c r="U98" s="30"/>
      <c r="V98" s="37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31"/>
      <c r="AI98" s="31"/>
      <c r="AJ98" s="28"/>
      <c r="AK98" s="33"/>
    </row>
    <row r="99" spans="1:37" ht="64.5" hidden="1" outlineLevel="1" thickBot="1" x14ac:dyDescent="0.25">
      <c r="A99" s="27" t="s">
        <v>4</v>
      </c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9"/>
      <c r="S99" s="30"/>
      <c r="T99" s="30"/>
      <c r="U99" s="30"/>
      <c r="V99" s="37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31"/>
      <c r="AI99" s="31"/>
      <c r="AJ99" s="28"/>
      <c r="AK99" s="33"/>
    </row>
    <row r="100" spans="1:37" ht="26.25" hidden="1" outlineLevel="1" thickBot="1" x14ac:dyDescent="0.25">
      <c r="A100" s="27" t="s">
        <v>5</v>
      </c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9"/>
      <c r="S100" s="30"/>
      <c r="T100" s="30"/>
      <c r="U100" s="30"/>
      <c r="V100" s="37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31"/>
      <c r="AI100" s="31"/>
      <c r="AJ100" s="28"/>
      <c r="AK100" s="33"/>
    </row>
    <row r="101" spans="1:37" ht="26.25" hidden="1" outlineLevel="1" thickBot="1" x14ac:dyDescent="0.25">
      <c r="A101" s="27" t="s">
        <v>6</v>
      </c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9"/>
      <c r="S101" s="30"/>
      <c r="T101" s="30"/>
      <c r="U101" s="30"/>
      <c r="V101" s="37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31"/>
      <c r="AI101" s="31"/>
      <c r="AJ101" s="28"/>
      <c r="AK101" s="33"/>
    </row>
    <row r="102" spans="1:37" ht="26.25" hidden="1" outlineLevel="1" thickBot="1" x14ac:dyDescent="0.25">
      <c r="A102" s="27" t="s">
        <v>7</v>
      </c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9"/>
      <c r="S102" s="30"/>
      <c r="T102" s="30"/>
      <c r="U102" s="30"/>
      <c r="V102" s="37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31"/>
      <c r="AI102" s="31"/>
      <c r="AJ102" s="28"/>
      <c r="AK102" s="33"/>
    </row>
    <row r="103" spans="1:37" ht="39" hidden="1" outlineLevel="1" thickBot="1" x14ac:dyDescent="0.25">
      <c r="A103" s="27" t="s">
        <v>8</v>
      </c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9"/>
      <c r="S103" s="30"/>
      <c r="T103" s="30"/>
      <c r="U103" s="30"/>
      <c r="V103" s="37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31"/>
      <c r="AI103" s="31"/>
      <c r="AJ103" s="28"/>
      <c r="AK103" s="33"/>
    </row>
    <row r="104" spans="1:37" ht="13.5" hidden="1" outlineLevel="1" thickBot="1" x14ac:dyDescent="0.25">
      <c r="A104" s="34" t="s">
        <v>9</v>
      </c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9"/>
      <c r="S104" s="30"/>
      <c r="T104" s="30"/>
      <c r="U104" s="30"/>
      <c r="V104" s="37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31"/>
      <c r="AI104" s="31"/>
      <c r="AJ104" s="28"/>
      <c r="AK104" s="33"/>
    </row>
    <row r="105" spans="1:37" ht="26.25" hidden="1" outlineLevel="1" thickBot="1" x14ac:dyDescent="0.25">
      <c r="A105" s="35" t="s">
        <v>10</v>
      </c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9"/>
      <c r="S105" s="30"/>
      <c r="T105" s="30"/>
      <c r="U105" s="30"/>
      <c r="V105" s="37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31"/>
      <c r="AI105" s="31"/>
      <c r="AJ105" s="28"/>
      <c r="AK105" s="33"/>
    </row>
    <row r="106" spans="1:37" ht="51.75" hidden="1" outlineLevel="1" thickBot="1" x14ac:dyDescent="0.25">
      <c r="A106" s="27" t="s">
        <v>11</v>
      </c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9"/>
      <c r="S106" s="30"/>
      <c r="T106" s="30"/>
      <c r="U106" s="30"/>
      <c r="V106" s="37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31"/>
      <c r="AI106" s="31"/>
      <c r="AJ106" s="28"/>
      <c r="AK106" s="33"/>
    </row>
    <row r="107" spans="1:37" ht="39" hidden="1" outlineLevel="1" thickBot="1" x14ac:dyDescent="0.25">
      <c r="A107" s="27" t="s">
        <v>12</v>
      </c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9"/>
      <c r="S107" s="30"/>
      <c r="T107" s="30"/>
      <c r="U107" s="30"/>
      <c r="V107" s="37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31"/>
      <c r="AI107" s="31"/>
      <c r="AJ107" s="28"/>
      <c r="AK107" s="33"/>
    </row>
    <row r="108" spans="1:37" ht="39" hidden="1" outlineLevel="1" thickBot="1" x14ac:dyDescent="0.25">
      <c r="A108" s="27" t="s">
        <v>13</v>
      </c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9"/>
      <c r="S108" s="30"/>
      <c r="T108" s="30"/>
      <c r="U108" s="30"/>
      <c r="V108" s="37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31"/>
      <c r="AI108" s="31"/>
      <c r="AJ108" s="28"/>
      <c r="AK108" s="33"/>
    </row>
    <row r="109" spans="1:37" ht="26.25" hidden="1" outlineLevel="1" thickBot="1" x14ac:dyDescent="0.25">
      <c r="A109" s="27" t="s">
        <v>14</v>
      </c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9"/>
      <c r="S109" s="30"/>
      <c r="T109" s="30"/>
      <c r="U109" s="30"/>
      <c r="V109" s="37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31"/>
      <c r="AI109" s="31"/>
      <c r="AJ109" s="28"/>
      <c r="AK109" s="33"/>
    </row>
    <row r="110" spans="1:37" ht="13.5" hidden="1" outlineLevel="1" thickBot="1" x14ac:dyDescent="0.25">
      <c r="A110" s="27" t="s">
        <v>15</v>
      </c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9"/>
      <c r="S110" s="30"/>
      <c r="T110" s="30"/>
      <c r="U110" s="30"/>
      <c r="V110" s="37"/>
      <c r="W110" s="28"/>
      <c r="X110" s="28"/>
      <c r="Y110" s="28"/>
      <c r="Z110" s="28"/>
      <c r="AA110" s="28"/>
      <c r="AB110" s="32"/>
      <c r="AC110" s="28"/>
      <c r="AD110" s="28"/>
      <c r="AE110" s="28"/>
      <c r="AF110" s="28"/>
      <c r="AG110" s="28"/>
      <c r="AH110" s="31"/>
      <c r="AI110" s="31"/>
      <c r="AJ110" s="28"/>
      <c r="AK110" s="33"/>
    </row>
    <row r="111" spans="1:37" ht="26.25" hidden="1" outlineLevel="1" thickBot="1" x14ac:dyDescent="0.25">
      <c r="A111" s="27" t="s">
        <v>16</v>
      </c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9"/>
      <c r="S111" s="30"/>
      <c r="T111" s="30"/>
      <c r="U111" s="30"/>
      <c r="V111" s="37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31"/>
      <c r="AI111" s="31"/>
      <c r="AJ111" s="28"/>
      <c r="AK111" s="33"/>
    </row>
    <row r="112" spans="1:37" ht="26.25" hidden="1" outlineLevel="1" thickBot="1" x14ac:dyDescent="0.25">
      <c r="A112" s="36" t="s">
        <v>17</v>
      </c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9"/>
      <c r="S112" s="30"/>
      <c r="T112" s="30"/>
      <c r="U112" s="30"/>
      <c r="V112" s="37"/>
      <c r="W112" s="28"/>
      <c r="X112" s="28"/>
      <c r="Y112" s="28"/>
      <c r="Z112" s="28"/>
      <c r="AA112" s="28"/>
      <c r="AB112" s="32"/>
      <c r="AC112" s="28"/>
      <c r="AD112" s="28"/>
      <c r="AE112" s="28"/>
      <c r="AF112" s="28"/>
      <c r="AG112" s="28"/>
      <c r="AH112" s="31"/>
      <c r="AI112" s="31"/>
      <c r="AJ112" s="28"/>
      <c r="AK112" s="33"/>
    </row>
    <row r="113" spans="1:37" ht="16.5" collapsed="1" thickBot="1" x14ac:dyDescent="0.3">
      <c r="A113" s="25" t="s">
        <v>39</v>
      </c>
      <c r="B113" s="26" t="str">
        <f>IF(COUNTIF(B114:B130,"*")=0,"",IF(COUNTIF(B114:B130,"nc")&gt;($R$276*0.8),"NC",(IF((COUNTIF(B114:B130,"X"))=($R$276-(COUNTIF(B114:B130,"nc"))),"U",IF((COUNTIF(B114:B130,"X"))&gt;($R$277-(COUNTIF(B114:B130,"nc"))),"L",IF((COUNTIF(B114:B130,"X"))&gt;($R$278-(COUNTIF(B114:B130,"nc"))),"I","O"))))))</f>
        <v/>
      </c>
      <c r="C113" s="26" t="str">
        <f t="shared" ref="C113:AK113" si="5">IF(COUNTIF(C114:C130,"*")=0,"",IF(COUNTIF(C114:C130,"nc")&gt;($R$276*0.8),"NC",(IF((COUNTIF(C114:C130,"X"))=($R$276-(COUNTIF(C114:C130,"nc"))),"U",IF((COUNTIF(C114:C130,"X"))&gt;($R$277-(COUNTIF(C114:C130,"nc"))),"L",IF((COUNTIF(C114:C130,"X"))&gt;($R$278-(COUNTIF(C114:C130,"nc"))),"I","O"))))))</f>
        <v/>
      </c>
      <c r="D113" s="26" t="str">
        <f t="shared" si="5"/>
        <v/>
      </c>
      <c r="E113" s="26" t="str">
        <f t="shared" si="5"/>
        <v/>
      </c>
      <c r="F113" s="26" t="str">
        <f t="shared" si="5"/>
        <v/>
      </c>
      <c r="G113" s="26" t="str">
        <f t="shared" si="5"/>
        <v/>
      </c>
      <c r="H113" s="26" t="str">
        <f t="shared" si="5"/>
        <v/>
      </c>
      <c r="I113" s="26" t="str">
        <f t="shared" si="5"/>
        <v/>
      </c>
      <c r="J113" s="26" t="str">
        <f t="shared" si="5"/>
        <v/>
      </c>
      <c r="K113" s="26" t="str">
        <f t="shared" si="5"/>
        <v/>
      </c>
      <c r="L113" s="26" t="str">
        <f t="shared" si="5"/>
        <v/>
      </c>
      <c r="M113" s="26" t="str">
        <f t="shared" si="5"/>
        <v/>
      </c>
      <c r="N113" s="26" t="str">
        <f t="shared" si="5"/>
        <v/>
      </c>
      <c r="O113" s="26" t="str">
        <f t="shared" si="5"/>
        <v/>
      </c>
      <c r="P113" s="26" t="str">
        <f t="shared" si="5"/>
        <v/>
      </c>
      <c r="Q113" s="26" t="str">
        <f t="shared" si="5"/>
        <v/>
      </c>
      <c r="R113" s="26" t="str">
        <f t="shared" si="5"/>
        <v/>
      </c>
      <c r="S113" s="26" t="str">
        <f t="shared" si="5"/>
        <v/>
      </c>
      <c r="T113" s="26" t="str">
        <f t="shared" si="5"/>
        <v/>
      </c>
      <c r="U113" s="26" t="str">
        <f t="shared" si="5"/>
        <v/>
      </c>
      <c r="V113" s="26" t="str">
        <f t="shared" si="5"/>
        <v/>
      </c>
      <c r="W113" s="26" t="str">
        <f t="shared" si="5"/>
        <v/>
      </c>
      <c r="X113" s="26" t="str">
        <f t="shared" si="5"/>
        <v/>
      </c>
      <c r="Y113" s="26" t="str">
        <f t="shared" si="5"/>
        <v/>
      </c>
      <c r="Z113" s="26" t="str">
        <f t="shared" si="5"/>
        <v/>
      </c>
      <c r="AA113" s="26" t="str">
        <f t="shared" si="5"/>
        <v/>
      </c>
      <c r="AB113" s="26" t="str">
        <f t="shared" si="5"/>
        <v/>
      </c>
      <c r="AC113" s="26" t="str">
        <f t="shared" si="5"/>
        <v/>
      </c>
      <c r="AD113" s="26" t="str">
        <f t="shared" si="5"/>
        <v/>
      </c>
      <c r="AE113" s="26" t="str">
        <f t="shared" si="5"/>
        <v/>
      </c>
      <c r="AF113" s="26" t="str">
        <f t="shared" si="5"/>
        <v/>
      </c>
      <c r="AG113" s="26" t="str">
        <f t="shared" si="5"/>
        <v/>
      </c>
      <c r="AH113" s="26" t="str">
        <f t="shared" si="5"/>
        <v/>
      </c>
      <c r="AI113" s="26" t="str">
        <f t="shared" si="5"/>
        <v/>
      </c>
      <c r="AJ113" s="26" t="str">
        <f t="shared" si="5"/>
        <v/>
      </c>
      <c r="AK113" s="26" t="str">
        <f t="shared" si="5"/>
        <v/>
      </c>
    </row>
    <row r="114" spans="1:37" ht="47.25" hidden="1" customHeight="1" outlineLevel="1" thickBot="1" x14ac:dyDescent="0.25">
      <c r="A114" s="27" t="s">
        <v>1</v>
      </c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9"/>
      <c r="S114" s="30"/>
      <c r="T114" s="30"/>
      <c r="U114" s="30"/>
      <c r="V114" s="37"/>
      <c r="W114" s="28"/>
      <c r="X114" s="28"/>
      <c r="Y114" s="28"/>
      <c r="Z114" s="28"/>
      <c r="AA114" s="28"/>
      <c r="AB114" s="32"/>
      <c r="AC114" s="28"/>
      <c r="AD114" s="28"/>
      <c r="AE114" s="28"/>
      <c r="AF114" s="28"/>
      <c r="AG114" s="28"/>
      <c r="AH114" s="31"/>
      <c r="AI114" s="31"/>
      <c r="AJ114" s="28"/>
      <c r="AK114" s="33"/>
    </row>
    <row r="115" spans="1:37" ht="39" hidden="1" outlineLevel="1" thickBot="1" x14ac:dyDescent="0.25">
      <c r="A115" s="27" t="s">
        <v>2</v>
      </c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9"/>
      <c r="S115" s="30"/>
      <c r="T115" s="30"/>
      <c r="U115" s="30"/>
      <c r="V115" s="37"/>
      <c r="W115" s="28"/>
      <c r="X115" s="28"/>
      <c r="Y115" s="28"/>
      <c r="Z115" s="28"/>
      <c r="AA115" s="28"/>
      <c r="AB115" s="32"/>
      <c r="AC115" s="28"/>
      <c r="AD115" s="28"/>
      <c r="AE115" s="28"/>
      <c r="AF115" s="28"/>
      <c r="AG115" s="28"/>
      <c r="AH115" s="31"/>
      <c r="AI115" s="31"/>
      <c r="AJ115" s="28"/>
      <c r="AK115" s="33"/>
    </row>
    <row r="116" spans="1:37" ht="26.25" hidden="1" outlineLevel="1" thickBot="1" x14ac:dyDescent="0.25">
      <c r="A116" s="27" t="s">
        <v>3</v>
      </c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9"/>
      <c r="S116" s="30"/>
      <c r="T116" s="30"/>
      <c r="U116" s="30"/>
      <c r="V116" s="37"/>
      <c r="W116" s="28"/>
      <c r="X116" s="28"/>
      <c r="Y116" s="28"/>
      <c r="Z116" s="28"/>
      <c r="AA116" s="28"/>
      <c r="AB116" s="32"/>
      <c r="AC116" s="28"/>
      <c r="AD116" s="28"/>
      <c r="AE116" s="28"/>
      <c r="AF116" s="28"/>
      <c r="AG116" s="28"/>
      <c r="AH116" s="31"/>
      <c r="AI116" s="31"/>
      <c r="AJ116" s="28"/>
      <c r="AK116" s="33"/>
    </row>
    <row r="117" spans="1:37" ht="64.5" hidden="1" outlineLevel="1" thickBot="1" x14ac:dyDescent="0.25">
      <c r="A117" s="27" t="s">
        <v>4</v>
      </c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9"/>
      <c r="S117" s="30"/>
      <c r="T117" s="30"/>
      <c r="U117" s="30"/>
      <c r="V117" s="37"/>
      <c r="W117" s="28"/>
      <c r="X117" s="28"/>
      <c r="Y117" s="28"/>
      <c r="Z117" s="28"/>
      <c r="AA117" s="28"/>
      <c r="AB117" s="32"/>
      <c r="AC117" s="28"/>
      <c r="AD117" s="28"/>
      <c r="AE117" s="28"/>
      <c r="AF117" s="28"/>
      <c r="AG117" s="28"/>
      <c r="AH117" s="31"/>
      <c r="AI117" s="31"/>
      <c r="AJ117" s="28"/>
      <c r="AK117" s="33"/>
    </row>
    <row r="118" spans="1:37" ht="26.25" hidden="1" outlineLevel="1" thickBot="1" x14ac:dyDescent="0.25">
      <c r="A118" s="27" t="s">
        <v>5</v>
      </c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9"/>
      <c r="S118" s="30"/>
      <c r="T118" s="30"/>
      <c r="U118" s="30"/>
      <c r="V118" s="37"/>
      <c r="W118" s="28"/>
      <c r="X118" s="28"/>
      <c r="Y118" s="28"/>
      <c r="Z118" s="28"/>
      <c r="AA118" s="28"/>
      <c r="AB118" s="32"/>
      <c r="AC118" s="28"/>
      <c r="AD118" s="28"/>
      <c r="AE118" s="28"/>
      <c r="AF118" s="28"/>
      <c r="AG118" s="28"/>
      <c r="AH118" s="31"/>
      <c r="AI118" s="31"/>
      <c r="AJ118" s="28"/>
      <c r="AK118" s="33"/>
    </row>
    <row r="119" spans="1:37" ht="26.25" hidden="1" outlineLevel="1" thickBot="1" x14ac:dyDescent="0.25">
      <c r="A119" s="27" t="s">
        <v>6</v>
      </c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9"/>
      <c r="S119" s="30"/>
      <c r="T119" s="30"/>
      <c r="U119" s="30"/>
      <c r="V119" s="37"/>
      <c r="W119" s="28"/>
      <c r="X119" s="28"/>
      <c r="Y119" s="28"/>
      <c r="Z119" s="28"/>
      <c r="AA119" s="28"/>
      <c r="AB119" s="32"/>
      <c r="AC119" s="28"/>
      <c r="AD119" s="28"/>
      <c r="AE119" s="28"/>
      <c r="AF119" s="28"/>
      <c r="AG119" s="28"/>
      <c r="AH119" s="31"/>
      <c r="AI119" s="31"/>
      <c r="AJ119" s="28"/>
      <c r="AK119" s="33"/>
    </row>
    <row r="120" spans="1:37" ht="26.25" hidden="1" outlineLevel="1" thickBot="1" x14ac:dyDescent="0.25">
      <c r="A120" s="27" t="s">
        <v>7</v>
      </c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9"/>
      <c r="S120" s="30"/>
      <c r="T120" s="30"/>
      <c r="U120" s="30"/>
      <c r="V120" s="37"/>
      <c r="W120" s="28"/>
      <c r="X120" s="28"/>
      <c r="Y120" s="28"/>
      <c r="Z120" s="28"/>
      <c r="AA120" s="28"/>
      <c r="AB120" s="32"/>
      <c r="AC120" s="28"/>
      <c r="AD120" s="28"/>
      <c r="AE120" s="28"/>
      <c r="AF120" s="28"/>
      <c r="AG120" s="28"/>
      <c r="AH120" s="31"/>
      <c r="AI120" s="31"/>
      <c r="AJ120" s="28"/>
      <c r="AK120" s="33"/>
    </row>
    <row r="121" spans="1:37" ht="39" hidden="1" outlineLevel="1" thickBot="1" x14ac:dyDescent="0.25">
      <c r="A121" s="27" t="s">
        <v>8</v>
      </c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9"/>
      <c r="S121" s="30"/>
      <c r="T121" s="30"/>
      <c r="U121" s="30"/>
      <c r="V121" s="37"/>
      <c r="W121" s="28"/>
      <c r="X121" s="28"/>
      <c r="Y121" s="28"/>
      <c r="Z121" s="28"/>
      <c r="AA121" s="28"/>
      <c r="AB121" s="32"/>
      <c r="AC121" s="28"/>
      <c r="AD121" s="28"/>
      <c r="AE121" s="28"/>
      <c r="AF121" s="28"/>
      <c r="AG121" s="28"/>
      <c r="AH121" s="31"/>
      <c r="AI121" s="31"/>
      <c r="AJ121" s="28"/>
      <c r="AK121" s="33"/>
    </row>
    <row r="122" spans="1:37" ht="13.5" hidden="1" outlineLevel="1" thickBot="1" x14ac:dyDescent="0.25">
      <c r="A122" s="34" t="s">
        <v>9</v>
      </c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9"/>
      <c r="S122" s="30"/>
      <c r="T122" s="30"/>
      <c r="U122" s="30"/>
      <c r="V122" s="37"/>
      <c r="W122" s="28"/>
      <c r="X122" s="28"/>
      <c r="Y122" s="28"/>
      <c r="Z122" s="28"/>
      <c r="AA122" s="28"/>
      <c r="AB122" s="32"/>
      <c r="AC122" s="28"/>
      <c r="AD122" s="28"/>
      <c r="AE122" s="28"/>
      <c r="AF122" s="28"/>
      <c r="AG122" s="28"/>
      <c r="AH122" s="31"/>
      <c r="AI122" s="31"/>
      <c r="AJ122" s="28"/>
      <c r="AK122" s="33"/>
    </row>
    <row r="123" spans="1:37" ht="26.25" hidden="1" outlineLevel="1" thickBot="1" x14ac:dyDescent="0.25">
      <c r="A123" s="35" t="s">
        <v>10</v>
      </c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9"/>
      <c r="S123" s="30"/>
      <c r="T123" s="30"/>
      <c r="U123" s="30"/>
      <c r="V123" s="37"/>
      <c r="W123" s="28"/>
      <c r="X123" s="28"/>
      <c r="Y123" s="28"/>
      <c r="Z123" s="28"/>
      <c r="AA123" s="28"/>
      <c r="AB123" s="32"/>
      <c r="AC123" s="28"/>
      <c r="AD123" s="28"/>
      <c r="AE123" s="28"/>
      <c r="AF123" s="28"/>
      <c r="AG123" s="28"/>
      <c r="AH123" s="31"/>
      <c r="AI123" s="31"/>
      <c r="AJ123" s="28"/>
      <c r="AK123" s="33"/>
    </row>
    <row r="124" spans="1:37" ht="51.75" hidden="1" outlineLevel="1" thickBot="1" x14ac:dyDescent="0.25">
      <c r="A124" s="27" t="s">
        <v>11</v>
      </c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9"/>
      <c r="S124" s="30"/>
      <c r="T124" s="30"/>
      <c r="U124" s="30"/>
      <c r="V124" s="37"/>
      <c r="W124" s="28"/>
      <c r="X124" s="28"/>
      <c r="Y124" s="28"/>
      <c r="Z124" s="28"/>
      <c r="AA124" s="28"/>
      <c r="AB124" s="32"/>
      <c r="AC124" s="28"/>
      <c r="AD124" s="28"/>
      <c r="AE124" s="28"/>
      <c r="AF124" s="28"/>
      <c r="AG124" s="28"/>
      <c r="AH124" s="31"/>
      <c r="AI124" s="31"/>
      <c r="AJ124" s="28"/>
      <c r="AK124" s="33"/>
    </row>
    <row r="125" spans="1:37" ht="39" hidden="1" outlineLevel="1" thickBot="1" x14ac:dyDescent="0.25">
      <c r="A125" s="27" t="s">
        <v>12</v>
      </c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9"/>
      <c r="S125" s="30"/>
      <c r="T125" s="30"/>
      <c r="U125" s="30"/>
      <c r="V125" s="37"/>
      <c r="W125" s="28"/>
      <c r="X125" s="28"/>
      <c r="Y125" s="28"/>
      <c r="Z125" s="28"/>
      <c r="AA125" s="28"/>
      <c r="AB125" s="32"/>
      <c r="AC125" s="28"/>
      <c r="AD125" s="28"/>
      <c r="AE125" s="28"/>
      <c r="AF125" s="28"/>
      <c r="AG125" s="28"/>
      <c r="AH125" s="31"/>
      <c r="AI125" s="31"/>
      <c r="AJ125" s="28"/>
      <c r="AK125" s="33"/>
    </row>
    <row r="126" spans="1:37" ht="39" hidden="1" outlineLevel="1" thickBot="1" x14ac:dyDescent="0.25">
      <c r="A126" s="27" t="s">
        <v>13</v>
      </c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9"/>
      <c r="S126" s="30"/>
      <c r="T126" s="30"/>
      <c r="U126" s="30"/>
      <c r="V126" s="37"/>
      <c r="W126" s="28"/>
      <c r="X126" s="28"/>
      <c r="Y126" s="28"/>
      <c r="Z126" s="28"/>
      <c r="AA126" s="28"/>
      <c r="AB126" s="32"/>
      <c r="AC126" s="28"/>
      <c r="AD126" s="28"/>
      <c r="AE126" s="28"/>
      <c r="AF126" s="28"/>
      <c r="AG126" s="28"/>
      <c r="AH126" s="31"/>
      <c r="AI126" s="31"/>
      <c r="AJ126" s="28"/>
      <c r="AK126" s="33"/>
    </row>
    <row r="127" spans="1:37" ht="26.25" hidden="1" outlineLevel="1" thickBot="1" x14ac:dyDescent="0.25">
      <c r="A127" s="27" t="s">
        <v>14</v>
      </c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9"/>
      <c r="S127" s="30"/>
      <c r="T127" s="30"/>
      <c r="U127" s="30"/>
      <c r="V127" s="37"/>
      <c r="W127" s="28"/>
      <c r="X127" s="28"/>
      <c r="Y127" s="28"/>
      <c r="Z127" s="28"/>
      <c r="AA127" s="28"/>
      <c r="AB127" s="32"/>
      <c r="AC127" s="28"/>
      <c r="AD127" s="28"/>
      <c r="AE127" s="28"/>
      <c r="AF127" s="28"/>
      <c r="AG127" s="28"/>
      <c r="AH127" s="31"/>
      <c r="AI127" s="31"/>
      <c r="AJ127" s="28"/>
      <c r="AK127" s="33"/>
    </row>
    <row r="128" spans="1:37" ht="13.5" hidden="1" outlineLevel="1" thickBot="1" x14ac:dyDescent="0.25">
      <c r="A128" s="27" t="s">
        <v>15</v>
      </c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9"/>
      <c r="S128" s="30"/>
      <c r="T128" s="30"/>
      <c r="U128" s="30"/>
      <c r="V128" s="37"/>
      <c r="W128" s="28"/>
      <c r="X128" s="28"/>
      <c r="Y128" s="28"/>
      <c r="Z128" s="28"/>
      <c r="AA128" s="28"/>
      <c r="AB128" s="32"/>
      <c r="AC128" s="28"/>
      <c r="AD128" s="28"/>
      <c r="AE128" s="28"/>
      <c r="AF128" s="28"/>
      <c r="AG128" s="28"/>
      <c r="AH128" s="31"/>
      <c r="AI128" s="31"/>
      <c r="AJ128" s="28"/>
      <c r="AK128" s="33"/>
    </row>
    <row r="129" spans="1:37" ht="26.25" hidden="1" outlineLevel="1" thickBot="1" x14ac:dyDescent="0.25">
      <c r="A129" s="27" t="s">
        <v>16</v>
      </c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9"/>
      <c r="S129" s="30"/>
      <c r="T129" s="30"/>
      <c r="U129" s="30"/>
      <c r="V129" s="37"/>
      <c r="W129" s="28"/>
      <c r="X129" s="28"/>
      <c r="Y129" s="28"/>
      <c r="Z129" s="28"/>
      <c r="AA129" s="28"/>
      <c r="AB129" s="32"/>
      <c r="AC129" s="28"/>
      <c r="AD129" s="28"/>
      <c r="AE129" s="28"/>
      <c r="AF129" s="28"/>
      <c r="AG129" s="28"/>
      <c r="AH129" s="31"/>
      <c r="AI129" s="31"/>
      <c r="AJ129" s="28"/>
      <c r="AK129" s="33"/>
    </row>
    <row r="130" spans="1:37" ht="26.25" hidden="1" outlineLevel="1" thickBot="1" x14ac:dyDescent="0.25">
      <c r="A130" s="36" t="s">
        <v>17</v>
      </c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9"/>
      <c r="S130" s="30"/>
      <c r="T130" s="30"/>
      <c r="U130" s="30"/>
      <c r="V130" s="37"/>
      <c r="W130" s="28"/>
      <c r="X130" s="28"/>
      <c r="Y130" s="28"/>
      <c r="Z130" s="28"/>
      <c r="AA130" s="28"/>
      <c r="AB130" s="32"/>
      <c r="AC130" s="28"/>
      <c r="AD130" s="28"/>
      <c r="AE130" s="28"/>
      <c r="AF130" s="28"/>
      <c r="AG130" s="28"/>
      <c r="AH130" s="31"/>
      <c r="AI130" s="31"/>
      <c r="AJ130" s="28"/>
      <c r="AK130" s="33"/>
    </row>
    <row r="131" spans="1:37" ht="16.5" collapsed="1" thickBot="1" x14ac:dyDescent="0.3">
      <c r="A131" s="25" t="s">
        <v>42</v>
      </c>
      <c r="B131" s="26" t="str">
        <f>IF(COUNTIF(B132:B148,"*")=0,"",IF(COUNTIF(B132:B148,"nc")&gt;($R$276*0.8),"NC",(IF((COUNTIF(B132:B148,"X"))=($R$276-(COUNTIF(B132:B148,"nc"))),"U",IF((COUNTIF(B132:B148,"X"))&gt;($R$277-(COUNTIF(B132:B148,"nc"))),"L",IF((COUNTIF(B132:B148,"X"))&gt;($R$278-(COUNTIF(B132:B148,"nc"))),"I","O"))))))</f>
        <v/>
      </c>
      <c r="C131" s="26" t="str">
        <f t="shared" ref="C131:AK131" si="6">IF(COUNTIF(C132:C148,"*")=0,"",IF(COUNTIF(C132:C148,"nc")&gt;($R$276*0.8),"NC",(IF((COUNTIF(C132:C148,"X"))=($R$276-(COUNTIF(C132:C148,"nc"))),"U",IF((COUNTIF(C132:C148,"X"))&gt;($R$277-(COUNTIF(C132:C148,"nc"))),"L",IF((COUNTIF(C132:C148,"X"))&gt;($R$278-(COUNTIF(C132:C148,"nc"))),"I","O"))))))</f>
        <v/>
      </c>
      <c r="D131" s="26" t="str">
        <f t="shared" si="6"/>
        <v/>
      </c>
      <c r="E131" s="26" t="str">
        <f t="shared" si="6"/>
        <v/>
      </c>
      <c r="F131" s="26" t="str">
        <f t="shared" si="6"/>
        <v/>
      </c>
      <c r="G131" s="26" t="str">
        <f t="shared" si="6"/>
        <v/>
      </c>
      <c r="H131" s="26" t="str">
        <f t="shared" si="6"/>
        <v/>
      </c>
      <c r="I131" s="26" t="str">
        <f t="shared" si="6"/>
        <v/>
      </c>
      <c r="J131" s="26" t="str">
        <f t="shared" si="6"/>
        <v/>
      </c>
      <c r="K131" s="26" t="str">
        <f t="shared" si="6"/>
        <v/>
      </c>
      <c r="L131" s="26" t="str">
        <f t="shared" si="6"/>
        <v/>
      </c>
      <c r="M131" s="26" t="str">
        <f t="shared" si="6"/>
        <v/>
      </c>
      <c r="N131" s="26" t="str">
        <f t="shared" si="6"/>
        <v/>
      </c>
      <c r="O131" s="26" t="str">
        <f t="shared" si="6"/>
        <v/>
      </c>
      <c r="P131" s="26" t="str">
        <f t="shared" si="6"/>
        <v/>
      </c>
      <c r="Q131" s="26" t="str">
        <f t="shared" si="6"/>
        <v/>
      </c>
      <c r="R131" s="26" t="str">
        <f t="shared" si="6"/>
        <v/>
      </c>
      <c r="S131" s="26" t="str">
        <f t="shared" si="6"/>
        <v/>
      </c>
      <c r="T131" s="26" t="str">
        <f t="shared" si="6"/>
        <v/>
      </c>
      <c r="U131" s="26" t="str">
        <f t="shared" si="6"/>
        <v/>
      </c>
      <c r="V131" s="26" t="str">
        <f t="shared" si="6"/>
        <v/>
      </c>
      <c r="W131" s="26" t="str">
        <f t="shared" si="6"/>
        <v/>
      </c>
      <c r="X131" s="26" t="str">
        <f t="shared" si="6"/>
        <v/>
      </c>
      <c r="Y131" s="26" t="str">
        <f t="shared" si="6"/>
        <v/>
      </c>
      <c r="Z131" s="26" t="str">
        <f t="shared" si="6"/>
        <v/>
      </c>
      <c r="AA131" s="26" t="str">
        <f t="shared" si="6"/>
        <v/>
      </c>
      <c r="AB131" s="26" t="str">
        <f t="shared" si="6"/>
        <v/>
      </c>
      <c r="AC131" s="26" t="str">
        <f t="shared" si="6"/>
        <v/>
      </c>
      <c r="AD131" s="26" t="str">
        <f t="shared" si="6"/>
        <v/>
      </c>
      <c r="AE131" s="26" t="str">
        <f t="shared" si="6"/>
        <v/>
      </c>
      <c r="AF131" s="26" t="str">
        <f t="shared" si="6"/>
        <v/>
      </c>
      <c r="AG131" s="26" t="str">
        <f t="shared" si="6"/>
        <v/>
      </c>
      <c r="AH131" s="26" t="str">
        <f t="shared" si="6"/>
        <v/>
      </c>
      <c r="AI131" s="26" t="str">
        <f t="shared" si="6"/>
        <v/>
      </c>
      <c r="AJ131" s="26" t="str">
        <f t="shared" si="6"/>
        <v/>
      </c>
      <c r="AK131" s="26" t="str">
        <f t="shared" si="6"/>
        <v/>
      </c>
    </row>
    <row r="132" spans="1:37" ht="45.75" hidden="1" customHeight="1" outlineLevel="1" thickBot="1" x14ac:dyDescent="0.25">
      <c r="A132" s="27" t="s">
        <v>1</v>
      </c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9"/>
      <c r="S132" s="30"/>
      <c r="T132" s="30"/>
      <c r="U132" s="30"/>
      <c r="V132" s="37"/>
      <c r="W132" s="28"/>
      <c r="X132" s="28"/>
      <c r="Y132" s="28"/>
      <c r="Z132" s="28"/>
      <c r="AA132" s="28"/>
      <c r="AB132" s="32"/>
      <c r="AC132" s="28"/>
      <c r="AD132" s="28"/>
      <c r="AE132" s="28"/>
      <c r="AF132" s="28"/>
      <c r="AG132" s="28"/>
      <c r="AH132" s="31"/>
      <c r="AI132" s="31"/>
      <c r="AJ132" s="28"/>
      <c r="AK132" s="33"/>
    </row>
    <row r="133" spans="1:37" ht="39" hidden="1" outlineLevel="1" thickBot="1" x14ac:dyDescent="0.25">
      <c r="A133" s="27" t="s">
        <v>2</v>
      </c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9"/>
      <c r="S133" s="30"/>
      <c r="T133" s="30"/>
      <c r="U133" s="30"/>
      <c r="V133" s="37"/>
      <c r="W133" s="28"/>
      <c r="X133" s="28"/>
      <c r="Y133" s="28"/>
      <c r="Z133" s="28"/>
      <c r="AA133" s="28"/>
      <c r="AB133" s="32"/>
      <c r="AC133" s="28"/>
      <c r="AD133" s="28"/>
      <c r="AE133" s="28"/>
      <c r="AF133" s="28"/>
      <c r="AG133" s="28"/>
      <c r="AH133" s="31"/>
      <c r="AI133" s="31"/>
      <c r="AJ133" s="28"/>
      <c r="AK133" s="33"/>
    </row>
    <row r="134" spans="1:37" ht="26.25" hidden="1" outlineLevel="1" thickBot="1" x14ac:dyDescent="0.25">
      <c r="A134" s="27" t="s">
        <v>3</v>
      </c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9"/>
      <c r="S134" s="30"/>
      <c r="T134" s="30"/>
      <c r="U134" s="30"/>
      <c r="V134" s="37"/>
      <c r="W134" s="28"/>
      <c r="X134" s="28"/>
      <c r="Y134" s="28"/>
      <c r="Z134" s="28"/>
      <c r="AA134" s="28"/>
      <c r="AB134" s="32"/>
      <c r="AC134" s="28"/>
      <c r="AD134" s="28"/>
      <c r="AE134" s="28"/>
      <c r="AF134" s="28"/>
      <c r="AG134" s="28"/>
      <c r="AH134" s="31"/>
      <c r="AI134" s="31"/>
      <c r="AJ134" s="28"/>
      <c r="AK134" s="33"/>
    </row>
    <row r="135" spans="1:37" ht="64.5" hidden="1" outlineLevel="1" thickBot="1" x14ac:dyDescent="0.25">
      <c r="A135" s="27" t="s">
        <v>4</v>
      </c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9"/>
      <c r="S135" s="30"/>
      <c r="T135" s="30"/>
      <c r="U135" s="30"/>
      <c r="V135" s="37"/>
      <c r="W135" s="28"/>
      <c r="X135" s="28"/>
      <c r="Y135" s="28"/>
      <c r="Z135" s="28"/>
      <c r="AA135" s="28"/>
      <c r="AB135" s="32"/>
      <c r="AC135" s="28"/>
      <c r="AD135" s="28"/>
      <c r="AE135" s="28"/>
      <c r="AF135" s="28"/>
      <c r="AG135" s="28"/>
      <c r="AH135" s="31"/>
      <c r="AI135" s="31"/>
      <c r="AJ135" s="28"/>
      <c r="AK135" s="33"/>
    </row>
    <row r="136" spans="1:37" ht="26.25" hidden="1" outlineLevel="1" thickBot="1" x14ac:dyDescent="0.25">
      <c r="A136" s="27" t="s">
        <v>5</v>
      </c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9"/>
      <c r="S136" s="30"/>
      <c r="T136" s="30"/>
      <c r="U136" s="30"/>
      <c r="V136" s="37"/>
      <c r="W136" s="28"/>
      <c r="X136" s="28"/>
      <c r="Y136" s="28"/>
      <c r="Z136" s="28"/>
      <c r="AA136" s="28"/>
      <c r="AB136" s="32"/>
      <c r="AC136" s="28"/>
      <c r="AD136" s="28"/>
      <c r="AE136" s="28"/>
      <c r="AF136" s="28"/>
      <c r="AG136" s="28"/>
      <c r="AH136" s="31"/>
      <c r="AI136" s="31"/>
      <c r="AJ136" s="28"/>
      <c r="AK136" s="33"/>
    </row>
    <row r="137" spans="1:37" ht="26.25" hidden="1" outlineLevel="1" thickBot="1" x14ac:dyDescent="0.25">
      <c r="A137" s="27" t="s">
        <v>6</v>
      </c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30"/>
      <c r="T137" s="30"/>
      <c r="U137" s="30"/>
      <c r="V137" s="37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31"/>
      <c r="AI137" s="31"/>
      <c r="AJ137" s="28"/>
      <c r="AK137" s="33"/>
    </row>
    <row r="138" spans="1:37" ht="26.25" hidden="1" outlineLevel="1" thickBot="1" x14ac:dyDescent="0.25">
      <c r="A138" s="27" t="s">
        <v>7</v>
      </c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9"/>
      <c r="S138" s="30"/>
      <c r="T138" s="30"/>
      <c r="U138" s="30"/>
      <c r="V138" s="37"/>
      <c r="W138" s="28"/>
      <c r="X138" s="28"/>
      <c r="Y138" s="28"/>
      <c r="Z138" s="28"/>
      <c r="AA138" s="28"/>
      <c r="AB138" s="32"/>
      <c r="AC138" s="28"/>
      <c r="AD138" s="28"/>
      <c r="AE138" s="28"/>
      <c r="AF138" s="28"/>
      <c r="AG138" s="28"/>
      <c r="AH138" s="31"/>
      <c r="AI138" s="31"/>
      <c r="AJ138" s="28"/>
      <c r="AK138" s="33"/>
    </row>
    <row r="139" spans="1:37" ht="39" hidden="1" outlineLevel="1" thickBot="1" x14ac:dyDescent="0.25">
      <c r="A139" s="27" t="s">
        <v>8</v>
      </c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9"/>
      <c r="S139" s="30"/>
      <c r="T139" s="30"/>
      <c r="U139" s="30"/>
      <c r="V139" s="37"/>
      <c r="W139" s="28"/>
      <c r="X139" s="28"/>
      <c r="Y139" s="28"/>
      <c r="Z139" s="28"/>
      <c r="AA139" s="28"/>
      <c r="AB139" s="32"/>
      <c r="AC139" s="28"/>
      <c r="AD139" s="28"/>
      <c r="AE139" s="28"/>
      <c r="AF139" s="28"/>
      <c r="AG139" s="28"/>
      <c r="AH139" s="31"/>
      <c r="AI139" s="31"/>
      <c r="AJ139" s="28"/>
      <c r="AK139" s="33"/>
    </row>
    <row r="140" spans="1:37" ht="13.5" hidden="1" outlineLevel="1" thickBot="1" x14ac:dyDescent="0.25">
      <c r="A140" s="34" t="s">
        <v>9</v>
      </c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9"/>
      <c r="S140" s="30"/>
      <c r="T140" s="30"/>
      <c r="U140" s="30"/>
      <c r="V140" s="37"/>
      <c r="W140" s="28"/>
      <c r="X140" s="28"/>
      <c r="Y140" s="28"/>
      <c r="Z140" s="28"/>
      <c r="AA140" s="28"/>
      <c r="AB140" s="32"/>
      <c r="AC140" s="28"/>
      <c r="AD140" s="28"/>
      <c r="AE140" s="28"/>
      <c r="AF140" s="28"/>
      <c r="AG140" s="28"/>
      <c r="AH140" s="31"/>
      <c r="AI140" s="31"/>
      <c r="AJ140" s="28"/>
      <c r="AK140" s="33"/>
    </row>
    <row r="141" spans="1:37" ht="26.25" hidden="1" outlineLevel="1" thickBot="1" x14ac:dyDescent="0.25">
      <c r="A141" s="35" t="s">
        <v>10</v>
      </c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9"/>
      <c r="S141" s="30"/>
      <c r="T141" s="30"/>
      <c r="U141" s="30"/>
      <c r="V141" s="37"/>
      <c r="W141" s="28"/>
      <c r="X141" s="28"/>
      <c r="Y141" s="28"/>
      <c r="Z141" s="28"/>
      <c r="AA141" s="28"/>
      <c r="AB141" s="32"/>
      <c r="AC141" s="28"/>
      <c r="AD141" s="28"/>
      <c r="AE141" s="28"/>
      <c r="AF141" s="28"/>
      <c r="AG141" s="28"/>
      <c r="AH141" s="31"/>
      <c r="AI141" s="31"/>
      <c r="AJ141" s="28"/>
      <c r="AK141" s="33"/>
    </row>
    <row r="142" spans="1:37" ht="51.75" hidden="1" outlineLevel="1" thickBot="1" x14ac:dyDescent="0.25">
      <c r="A142" s="27" t="s">
        <v>11</v>
      </c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9"/>
      <c r="S142" s="30"/>
      <c r="T142" s="30"/>
      <c r="U142" s="30"/>
      <c r="V142" s="37"/>
      <c r="W142" s="28"/>
      <c r="X142" s="28"/>
      <c r="Y142" s="28"/>
      <c r="Z142" s="28"/>
      <c r="AA142" s="28"/>
      <c r="AB142" s="32"/>
      <c r="AC142" s="28"/>
      <c r="AD142" s="28"/>
      <c r="AE142" s="28"/>
      <c r="AF142" s="28"/>
      <c r="AG142" s="28"/>
      <c r="AH142" s="31"/>
      <c r="AI142" s="31"/>
      <c r="AJ142" s="28"/>
      <c r="AK142" s="33"/>
    </row>
    <row r="143" spans="1:37" ht="39" hidden="1" outlineLevel="1" thickBot="1" x14ac:dyDescent="0.25">
      <c r="A143" s="27" t="s">
        <v>12</v>
      </c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9"/>
      <c r="S143" s="30"/>
      <c r="T143" s="30"/>
      <c r="U143" s="30"/>
      <c r="V143" s="37"/>
      <c r="W143" s="28"/>
      <c r="X143" s="28"/>
      <c r="Y143" s="28"/>
      <c r="Z143" s="28"/>
      <c r="AA143" s="28"/>
      <c r="AB143" s="32"/>
      <c r="AC143" s="28"/>
      <c r="AD143" s="28"/>
      <c r="AE143" s="28"/>
      <c r="AF143" s="28"/>
      <c r="AG143" s="28"/>
      <c r="AH143" s="31"/>
      <c r="AI143" s="31"/>
      <c r="AJ143" s="28"/>
      <c r="AK143" s="33"/>
    </row>
    <row r="144" spans="1:37" ht="39" hidden="1" outlineLevel="1" thickBot="1" x14ac:dyDescent="0.25">
      <c r="A144" s="27" t="s">
        <v>13</v>
      </c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9"/>
      <c r="S144" s="30"/>
      <c r="T144" s="30"/>
      <c r="U144" s="30"/>
      <c r="V144" s="37"/>
      <c r="W144" s="28"/>
      <c r="X144" s="28"/>
      <c r="Y144" s="28"/>
      <c r="Z144" s="28"/>
      <c r="AA144" s="28"/>
      <c r="AB144" s="32"/>
      <c r="AC144" s="28"/>
      <c r="AD144" s="28"/>
      <c r="AE144" s="28"/>
      <c r="AF144" s="28"/>
      <c r="AG144" s="28"/>
      <c r="AH144" s="31"/>
      <c r="AI144" s="31"/>
      <c r="AJ144" s="28"/>
      <c r="AK144" s="33"/>
    </row>
    <row r="145" spans="1:38" ht="26.25" hidden="1" outlineLevel="1" thickBot="1" x14ac:dyDescent="0.25">
      <c r="A145" s="27" t="s">
        <v>14</v>
      </c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9"/>
      <c r="S145" s="30"/>
      <c r="T145" s="30"/>
      <c r="U145" s="30"/>
      <c r="V145" s="37"/>
      <c r="W145" s="28"/>
      <c r="X145" s="28"/>
      <c r="Y145" s="28"/>
      <c r="Z145" s="28"/>
      <c r="AA145" s="28"/>
      <c r="AB145" s="32"/>
      <c r="AC145" s="28"/>
      <c r="AD145" s="28"/>
      <c r="AE145" s="28"/>
      <c r="AF145" s="28"/>
      <c r="AG145" s="28"/>
      <c r="AH145" s="31"/>
      <c r="AI145" s="31"/>
      <c r="AJ145" s="28"/>
      <c r="AK145" s="33"/>
    </row>
    <row r="146" spans="1:38" ht="13.5" hidden="1" outlineLevel="1" thickBot="1" x14ac:dyDescent="0.25">
      <c r="A146" s="27" t="s">
        <v>15</v>
      </c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9"/>
      <c r="S146" s="30"/>
      <c r="T146" s="30"/>
      <c r="U146" s="30"/>
      <c r="V146" s="37"/>
      <c r="W146" s="28"/>
      <c r="X146" s="28"/>
      <c r="Y146" s="28"/>
      <c r="Z146" s="28"/>
      <c r="AA146" s="28"/>
      <c r="AB146" s="32"/>
      <c r="AC146" s="28"/>
      <c r="AD146" s="28"/>
      <c r="AE146" s="28"/>
      <c r="AF146" s="28"/>
      <c r="AG146" s="28"/>
      <c r="AH146" s="31"/>
      <c r="AI146" s="31"/>
      <c r="AJ146" s="28"/>
      <c r="AK146" s="33"/>
    </row>
    <row r="147" spans="1:38" ht="26.25" hidden="1" outlineLevel="1" thickBot="1" x14ac:dyDescent="0.25">
      <c r="A147" s="27" t="s">
        <v>16</v>
      </c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9"/>
      <c r="S147" s="30"/>
      <c r="T147" s="30"/>
      <c r="U147" s="30"/>
      <c r="V147" s="37"/>
      <c r="W147" s="28"/>
      <c r="X147" s="28"/>
      <c r="Y147" s="28"/>
      <c r="Z147" s="28"/>
      <c r="AA147" s="28"/>
      <c r="AB147" s="32"/>
      <c r="AC147" s="28"/>
      <c r="AD147" s="28"/>
      <c r="AE147" s="28"/>
      <c r="AF147" s="28"/>
      <c r="AG147" s="28"/>
      <c r="AH147" s="31"/>
      <c r="AI147" s="31"/>
      <c r="AJ147" s="28"/>
      <c r="AK147" s="33"/>
    </row>
    <row r="148" spans="1:38" ht="26.25" hidden="1" outlineLevel="1" thickBot="1" x14ac:dyDescent="0.25">
      <c r="A148" s="36" t="s">
        <v>17</v>
      </c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9"/>
      <c r="S148" s="30"/>
      <c r="T148" s="30"/>
      <c r="U148" s="30"/>
      <c r="V148" s="37"/>
      <c r="W148" s="28"/>
      <c r="X148" s="28"/>
      <c r="Y148" s="28"/>
      <c r="Z148" s="28"/>
      <c r="AA148" s="28"/>
      <c r="AB148" s="32"/>
      <c r="AC148" s="28"/>
      <c r="AD148" s="28"/>
      <c r="AE148" s="28"/>
      <c r="AF148" s="28"/>
      <c r="AG148" s="28"/>
      <c r="AH148" s="31"/>
      <c r="AI148" s="31"/>
      <c r="AJ148" s="28"/>
      <c r="AK148" s="33"/>
    </row>
    <row r="149" spans="1:38" ht="16.5" collapsed="1" thickBot="1" x14ac:dyDescent="0.3">
      <c r="A149" s="25" t="s">
        <v>43</v>
      </c>
      <c r="B149" s="26" t="str">
        <f>IF(COUNTIF(B150:B166,"*")=0,"",IF(COUNTIF(B150:B166,"nc")&gt;($R$276*0.8),"NC",(IF((COUNTIF(B150:B166,"X"))=($R$276-(COUNTIF(B150:B166,"nc"))),"U",IF((COUNTIF(B150:B166,"X"))&gt;($R$277-(COUNTIF(B150:B166,"nc"))),"L",IF((COUNTIF(B150:B166,"X"))&gt;($R$278-(COUNTIF(B150:B166,"nc"))),"I","O"))))))</f>
        <v/>
      </c>
      <c r="C149" s="26" t="str">
        <f t="shared" ref="C149:AK149" si="7">IF(COUNTIF(C150:C166,"*")=0,"",IF(COUNTIF(C150:C166,"nc")&gt;($R$276*0.8),"NC",(IF((COUNTIF(C150:C166,"X"))=($R$276-(COUNTIF(C150:C166,"nc"))),"U",IF((COUNTIF(C150:C166,"X"))&gt;($R$277-(COUNTIF(C150:C166,"nc"))),"L",IF((COUNTIF(C150:C166,"X"))&gt;($R$278-(COUNTIF(C150:C166,"nc"))),"I","O"))))))</f>
        <v/>
      </c>
      <c r="D149" s="26" t="str">
        <f t="shared" si="7"/>
        <v/>
      </c>
      <c r="E149" s="26" t="str">
        <f t="shared" si="7"/>
        <v/>
      </c>
      <c r="F149" s="26" t="str">
        <f t="shared" si="7"/>
        <v/>
      </c>
      <c r="G149" s="26" t="str">
        <f t="shared" si="7"/>
        <v/>
      </c>
      <c r="H149" s="26" t="str">
        <f t="shared" si="7"/>
        <v/>
      </c>
      <c r="I149" s="26" t="str">
        <f t="shared" si="7"/>
        <v/>
      </c>
      <c r="J149" s="26" t="str">
        <f t="shared" si="7"/>
        <v/>
      </c>
      <c r="K149" s="26" t="str">
        <f t="shared" si="7"/>
        <v/>
      </c>
      <c r="L149" s="26" t="str">
        <f t="shared" si="7"/>
        <v/>
      </c>
      <c r="M149" s="26" t="str">
        <f t="shared" si="7"/>
        <v/>
      </c>
      <c r="N149" s="26" t="str">
        <f t="shared" si="7"/>
        <v/>
      </c>
      <c r="O149" s="26" t="str">
        <f t="shared" si="7"/>
        <v/>
      </c>
      <c r="P149" s="26" t="str">
        <f t="shared" si="7"/>
        <v/>
      </c>
      <c r="Q149" s="26" t="str">
        <f t="shared" si="7"/>
        <v/>
      </c>
      <c r="R149" s="26" t="str">
        <f t="shared" si="7"/>
        <v/>
      </c>
      <c r="S149" s="26" t="str">
        <f t="shared" si="7"/>
        <v/>
      </c>
      <c r="T149" s="26" t="str">
        <f t="shared" si="7"/>
        <v/>
      </c>
      <c r="U149" s="26" t="str">
        <f t="shared" si="7"/>
        <v/>
      </c>
      <c r="V149" s="26" t="str">
        <f t="shared" si="7"/>
        <v/>
      </c>
      <c r="W149" s="26" t="str">
        <f t="shared" si="7"/>
        <v/>
      </c>
      <c r="X149" s="26" t="str">
        <f t="shared" si="7"/>
        <v/>
      </c>
      <c r="Y149" s="26" t="str">
        <f t="shared" si="7"/>
        <v/>
      </c>
      <c r="Z149" s="26" t="str">
        <f t="shared" si="7"/>
        <v/>
      </c>
      <c r="AA149" s="26" t="str">
        <f t="shared" si="7"/>
        <v/>
      </c>
      <c r="AB149" s="26" t="str">
        <f t="shared" si="7"/>
        <v/>
      </c>
      <c r="AC149" s="26" t="str">
        <f t="shared" si="7"/>
        <v/>
      </c>
      <c r="AD149" s="26" t="str">
        <f t="shared" si="7"/>
        <v/>
      </c>
      <c r="AE149" s="26" t="str">
        <f t="shared" si="7"/>
        <v/>
      </c>
      <c r="AF149" s="26" t="str">
        <f t="shared" si="7"/>
        <v/>
      </c>
      <c r="AG149" s="26" t="str">
        <f t="shared" si="7"/>
        <v/>
      </c>
      <c r="AH149" s="26" t="str">
        <f t="shared" si="7"/>
        <v/>
      </c>
      <c r="AI149" s="26" t="str">
        <f t="shared" si="7"/>
        <v/>
      </c>
      <c r="AJ149" s="26" t="str">
        <f t="shared" si="7"/>
        <v/>
      </c>
      <c r="AK149" s="26" t="str">
        <f t="shared" si="7"/>
        <v/>
      </c>
    </row>
    <row r="150" spans="1:38" ht="45.75" hidden="1" customHeight="1" outlineLevel="1" thickBot="1" x14ac:dyDescent="0.25">
      <c r="A150" s="27" t="s">
        <v>1</v>
      </c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9"/>
      <c r="S150" s="30"/>
      <c r="T150" s="30"/>
      <c r="U150" s="30"/>
      <c r="V150" s="37"/>
      <c r="W150" s="28"/>
      <c r="X150" s="28"/>
      <c r="Y150" s="28"/>
      <c r="Z150" s="28"/>
      <c r="AA150" s="28"/>
      <c r="AB150" s="32"/>
      <c r="AC150" s="28"/>
      <c r="AD150" s="28"/>
      <c r="AE150" s="28"/>
      <c r="AF150" s="28"/>
      <c r="AG150" s="28"/>
      <c r="AH150" s="31"/>
      <c r="AI150" s="31"/>
      <c r="AJ150" s="28"/>
      <c r="AK150" s="33"/>
    </row>
    <row r="151" spans="1:38" ht="39" hidden="1" outlineLevel="1" thickBot="1" x14ac:dyDescent="0.25">
      <c r="A151" s="27" t="s">
        <v>2</v>
      </c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9"/>
      <c r="S151" s="30"/>
      <c r="T151" s="30"/>
      <c r="U151" s="30"/>
      <c r="V151" s="37"/>
      <c r="W151" s="28"/>
      <c r="X151" s="28"/>
      <c r="Y151" s="28"/>
      <c r="Z151" s="28"/>
      <c r="AA151" s="28"/>
      <c r="AB151" s="32"/>
      <c r="AC151" s="28"/>
      <c r="AD151" s="28"/>
      <c r="AE151" s="28"/>
      <c r="AF151" s="28"/>
      <c r="AG151" s="28"/>
      <c r="AH151" s="31"/>
      <c r="AI151" s="31"/>
      <c r="AJ151" s="28"/>
      <c r="AK151" s="33"/>
    </row>
    <row r="152" spans="1:38" ht="26.25" hidden="1" outlineLevel="1" thickBot="1" x14ac:dyDescent="0.25">
      <c r="A152" s="27" t="s">
        <v>3</v>
      </c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9"/>
      <c r="S152" s="30"/>
      <c r="T152" s="30"/>
      <c r="U152" s="30"/>
      <c r="V152" s="37"/>
      <c r="W152" s="28"/>
      <c r="X152" s="28"/>
      <c r="Y152" s="28"/>
      <c r="Z152" s="28"/>
      <c r="AA152" s="28"/>
      <c r="AB152" s="32"/>
      <c r="AC152" s="28"/>
      <c r="AD152" s="28"/>
      <c r="AE152" s="28"/>
      <c r="AF152" s="28"/>
      <c r="AG152" s="28"/>
      <c r="AH152" s="31"/>
      <c r="AI152" s="31"/>
      <c r="AJ152" s="28"/>
      <c r="AK152" s="33"/>
    </row>
    <row r="153" spans="1:38" ht="64.5" hidden="1" outlineLevel="1" thickBot="1" x14ac:dyDescent="0.25">
      <c r="A153" s="27" t="s">
        <v>4</v>
      </c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9"/>
      <c r="S153" s="30"/>
      <c r="T153" s="30"/>
      <c r="U153" s="30"/>
      <c r="V153" s="37"/>
      <c r="W153" s="28"/>
      <c r="X153" s="28"/>
      <c r="Y153" s="28"/>
      <c r="Z153" s="28"/>
      <c r="AA153" s="28"/>
      <c r="AB153" s="32"/>
      <c r="AC153" s="28"/>
      <c r="AD153" s="28"/>
      <c r="AE153" s="28"/>
      <c r="AF153" s="28"/>
      <c r="AG153" s="28"/>
      <c r="AH153" s="31"/>
      <c r="AI153" s="31"/>
      <c r="AJ153" s="28"/>
      <c r="AK153" s="33"/>
    </row>
    <row r="154" spans="1:38" ht="26.25" hidden="1" outlineLevel="1" thickBot="1" x14ac:dyDescent="0.25">
      <c r="A154" s="27" t="s">
        <v>5</v>
      </c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9"/>
      <c r="S154" s="30"/>
      <c r="T154" s="30"/>
      <c r="U154" s="30"/>
      <c r="V154" s="37"/>
      <c r="W154" s="28"/>
      <c r="X154" s="28"/>
      <c r="Y154" s="28"/>
      <c r="Z154" s="28"/>
      <c r="AA154" s="28"/>
      <c r="AB154" s="32"/>
      <c r="AC154" s="28"/>
      <c r="AD154" s="28"/>
      <c r="AE154" s="28"/>
      <c r="AF154" s="28"/>
      <c r="AG154" s="28"/>
      <c r="AH154" s="31"/>
      <c r="AI154" s="31"/>
      <c r="AJ154" s="28"/>
      <c r="AK154" s="33"/>
      <c r="AL154" s="1" t="s">
        <v>18</v>
      </c>
    </row>
    <row r="155" spans="1:38" ht="26.25" hidden="1" outlineLevel="1" thickBot="1" x14ac:dyDescent="0.25">
      <c r="A155" s="27" t="s">
        <v>6</v>
      </c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30"/>
      <c r="T155" s="30"/>
      <c r="U155" s="30"/>
      <c r="V155" s="37"/>
      <c r="W155" s="28"/>
      <c r="X155" s="28"/>
      <c r="Y155" s="28"/>
      <c r="Z155" s="28"/>
      <c r="AA155" s="28"/>
      <c r="AB155" s="32"/>
      <c r="AC155" s="28"/>
      <c r="AD155" s="28"/>
      <c r="AE155" s="28"/>
      <c r="AF155" s="28"/>
      <c r="AG155" s="28"/>
      <c r="AH155" s="31"/>
      <c r="AI155" s="31"/>
      <c r="AJ155" s="28"/>
      <c r="AK155" s="33"/>
    </row>
    <row r="156" spans="1:38" ht="26.25" hidden="1" outlineLevel="1" thickBot="1" x14ac:dyDescent="0.25">
      <c r="A156" s="27" t="s">
        <v>7</v>
      </c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9"/>
      <c r="S156" s="30"/>
      <c r="T156" s="30"/>
      <c r="U156" s="30"/>
      <c r="V156" s="37"/>
      <c r="W156" s="28"/>
      <c r="X156" s="28"/>
      <c r="Y156" s="28"/>
      <c r="Z156" s="28"/>
      <c r="AA156" s="28"/>
      <c r="AB156" s="32"/>
      <c r="AC156" s="28"/>
      <c r="AD156" s="28"/>
      <c r="AE156" s="28"/>
      <c r="AF156" s="28"/>
      <c r="AG156" s="28"/>
      <c r="AH156" s="31"/>
      <c r="AI156" s="31"/>
      <c r="AJ156" s="28"/>
      <c r="AK156" s="33"/>
    </row>
    <row r="157" spans="1:38" ht="39" hidden="1" outlineLevel="1" thickBot="1" x14ac:dyDescent="0.25">
      <c r="A157" s="27" t="s">
        <v>8</v>
      </c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9"/>
      <c r="S157" s="30"/>
      <c r="T157" s="30"/>
      <c r="U157" s="30"/>
      <c r="V157" s="37"/>
      <c r="W157" s="28"/>
      <c r="X157" s="28"/>
      <c r="Y157" s="28"/>
      <c r="Z157" s="28"/>
      <c r="AA157" s="28"/>
      <c r="AB157" s="32"/>
      <c r="AC157" s="28"/>
      <c r="AD157" s="28"/>
      <c r="AE157" s="28"/>
      <c r="AF157" s="28"/>
      <c r="AG157" s="28"/>
      <c r="AH157" s="31"/>
      <c r="AI157" s="31"/>
      <c r="AJ157" s="28"/>
      <c r="AK157" s="33"/>
    </row>
    <row r="158" spans="1:38" ht="13.5" hidden="1" outlineLevel="1" thickBot="1" x14ac:dyDescent="0.25">
      <c r="A158" s="34" t="s">
        <v>9</v>
      </c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30"/>
      <c r="T158" s="30"/>
      <c r="U158" s="30"/>
      <c r="V158" s="37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31"/>
      <c r="AI158" s="31"/>
      <c r="AJ158" s="28"/>
      <c r="AK158" s="33"/>
    </row>
    <row r="159" spans="1:38" ht="26.25" hidden="1" outlineLevel="1" thickBot="1" x14ac:dyDescent="0.25">
      <c r="A159" s="35" t="s">
        <v>10</v>
      </c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9"/>
      <c r="S159" s="30"/>
      <c r="T159" s="30"/>
      <c r="U159" s="30"/>
      <c r="V159" s="37"/>
      <c r="W159" s="28"/>
      <c r="X159" s="28"/>
      <c r="Y159" s="28"/>
      <c r="Z159" s="28"/>
      <c r="AA159" s="28"/>
      <c r="AB159" s="32"/>
      <c r="AC159" s="28"/>
      <c r="AD159" s="28"/>
      <c r="AE159" s="28"/>
      <c r="AF159" s="28"/>
      <c r="AG159" s="28"/>
      <c r="AH159" s="31"/>
      <c r="AI159" s="31"/>
      <c r="AJ159" s="28"/>
      <c r="AK159" s="33"/>
    </row>
    <row r="160" spans="1:38" ht="51.75" hidden="1" outlineLevel="1" thickBot="1" x14ac:dyDescent="0.25">
      <c r="A160" s="27" t="s">
        <v>11</v>
      </c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9"/>
      <c r="S160" s="30"/>
      <c r="T160" s="30"/>
      <c r="U160" s="30"/>
      <c r="V160" s="37"/>
      <c r="W160" s="28"/>
      <c r="X160" s="28"/>
      <c r="Y160" s="28"/>
      <c r="Z160" s="28"/>
      <c r="AA160" s="28"/>
      <c r="AB160" s="32"/>
      <c r="AC160" s="28"/>
      <c r="AD160" s="28"/>
      <c r="AE160" s="28"/>
      <c r="AF160" s="28"/>
      <c r="AG160" s="28"/>
      <c r="AH160" s="31"/>
      <c r="AI160" s="31"/>
      <c r="AJ160" s="28"/>
      <c r="AK160" s="33"/>
    </row>
    <row r="161" spans="1:37" ht="39" hidden="1" outlineLevel="1" thickBot="1" x14ac:dyDescent="0.25">
      <c r="A161" s="27" t="s">
        <v>12</v>
      </c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9"/>
      <c r="S161" s="30"/>
      <c r="T161" s="30"/>
      <c r="U161" s="30"/>
      <c r="V161" s="37"/>
      <c r="W161" s="28"/>
      <c r="X161" s="28"/>
      <c r="Y161" s="28"/>
      <c r="Z161" s="28"/>
      <c r="AA161" s="28"/>
      <c r="AB161" s="32"/>
      <c r="AC161" s="28"/>
      <c r="AD161" s="28"/>
      <c r="AE161" s="28"/>
      <c r="AF161" s="28"/>
      <c r="AG161" s="28"/>
      <c r="AH161" s="31"/>
      <c r="AI161" s="31"/>
      <c r="AJ161" s="28"/>
      <c r="AK161" s="33"/>
    </row>
    <row r="162" spans="1:37" ht="39" hidden="1" outlineLevel="1" thickBot="1" x14ac:dyDescent="0.25">
      <c r="A162" s="27" t="s">
        <v>13</v>
      </c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30"/>
      <c r="T162" s="30"/>
      <c r="U162" s="30"/>
      <c r="V162" s="37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31"/>
      <c r="AI162" s="31"/>
      <c r="AJ162" s="28"/>
      <c r="AK162" s="33"/>
    </row>
    <row r="163" spans="1:37" ht="26.25" hidden="1" outlineLevel="1" thickBot="1" x14ac:dyDescent="0.25">
      <c r="A163" s="27" t="s">
        <v>14</v>
      </c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9"/>
      <c r="S163" s="30"/>
      <c r="T163" s="30"/>
      <c r="U163" s="30"/>
      <c r="V163" s="37"/>
      <c r="W163" s="28"/>
      <c r="X163" s="28"/>
      <c r="Y163" s="28"/>
      <c r="Z163" s="28"/>
      <c r="AA163" s="28"/>
      <c r="AB163" s="32"/>
      <c r="AC163" s="28"/>
      <c r="AD163" s="28"/>
      <c r="AE163" s="28"/>
      <c r="AF163" s="28"/>
      <c r="AG163" s="28"/>
      <c r="AH163" s="31"/>
      <c r="AI163" s="31"/>
      <c r="AJ163" s="28"/>
      <c r="AK163" s="33"/>
    </row>
    <row r="164" spans="1:37" ht="13.5" hidden="1" outlineLevel="1" thickBot="1" x14ac:dyDescent="0.25">
      <c r="A164" s="27" t="s">
        <v>15</v>
      </c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30"/>
      <c r="T164" s="30"/>
      <c r="U164" s="30"/>
      <c r="V164" s="37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31"/>
      <c r="AI164" s="31"/>
      <c r="AJ164" s="28"/>
      <c r="AK164" s="33"/>
    </row>
    <row r="165" spans="1:37" ht="26.25" hidden="1" outlineLevel="1" thickBot="1" x14ac:dyDescent="0.25">
      <c r="A165" s="27" t="s">
        <v>16</v>
      </c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9"/>
      <c r="S165" s="30"/>
      <c r="T165" s="30"/>
      <c r="U165" s="30"/>
      <c r="V165" s="37"/>
      <c r="W165" s="28"/>
      <c r="X165" s="28"/>
      <c r="Y165" s="28"/>
      <c r="Z165" s="28"/>
      <c r="AA165" s="28"/>
      <c r="AB165" s="32"/>
      <c r="AC165" s="28"/>
      <c r="AD165" s="28"/>
      <c r="AE165" s="28"/>
      <c r="AF165" s="28"/>
      <c r="AG165" s="28"/>
      <c r="AH165" s="31"/>
      <c r="AI165" s="31"/>
      <c r="AJ165" s="28"/>
      <c r="AK165" s="33"/>
    </row>
    <row r="166" spans="1:37" ht="26.25" hidden="1" outlineLevel="1" thickBot="1" x14ac:dyDescent="0.25">
      <c r="A166" s="36" t="s">
        <v>17</v>
      </c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9"/>
      <c r="S166" s="30"/>
      <c r="T166" s="30"/>
      <c r="U166" s="30"/>
      <c r="V166" s="37"/>
      <c r="W166" s="28"/>
      <c r="X166" s="28"/>
      <c r="Y166" s="28"/>
      <c r="Z166" s="28"/>
      <c r="AA166" s="28"/>
      <c r="AB166" s="32"/>
      <c r="AC166" s="28"/>
      <c r="AD166" s="28"/>
      <c r="AE166" s="28"/>
      <c r="AF166" s="28"/>
      <c r="AG166" s="28"/>
      <c r="AH166" s="31"/>
      <c r="AI166" s="31"/>
      <c r="AJ166" s="28"/>
      <c r="AK166" s="33"/>
    </row>
    <row r="167" spans="1:37" ht="16.5" collapsed="1" thickBot="1" x14ac:dyDescent="0.3">
      <c r="A167" s="25" t="s">
        <v>44</v>
      </c>
      <c r="B167" s="26" t="str">
        <f>IF(COUNTIF(B168:B184,"*")=0,"",IF(COUNTIF(B168:B184,"nc")&gt;($R$276*0.8),"NC",(IF((COUNTIF(B168:B184,"X"))=($R$276-(COUNTIF(B168:B184,"nc"))),"U",IF((COUNTIF(B168:B184,"X"))&gt;($R$277-(COUNTIF(B168:B184,"nc"))),"L",IF((COUNTIF(B168:B184,"X"))&gt;($R$278-(COUNTIF(B168:B184,"nc"))),"I","O"))))))</f>
        <v/>
      </c>
      <c r="C167" s="26" t="str">
        <f t="shared" ref="C167:AK167" si="8">IF(COUNTIF(C168:C184,"*")=0,"",IF(COUNTIF(C168:C184,"nc")&gt;($R$276*0.8),"NC",(IF((COUNTIF(C168:C184,"X"))=($R$276-(COUNTIF(C168:C184,"nc"))),"U",IF((COUNTIF(C168:C184,"X"))&gt;($R$277-(COUNTIF(C168:C184,"nc"))),"L",IF((COUNTIF(C168:C184,"X"))&gt;($R$278-(COUNTIF(C168:C184,"nc"))),"I","O"))))))</f>
        <v/>
      </c>
      <c r="D167" s="26" t="str">
        <f t="shared" si="8"/>
        <v/>
      </c>
      <c r="E167" s="26" t="str">
        <f t="shared" si="8"/>
        <v/>
      </c>
      <c r="F167" s="26" t="str">
        <f t="shared" si="8"/>
        <v/>
      </c>
      <c r="G167" s="26" t="str">
        <f t="shared" si="8"/>
        <v/>
      </c>
      <c r="H167" s="26" t="str">
        <f t="shared" si="8"/>
        <v/>
      </c>
      <c r="I167" s="26" t="str">
        <f t="shared" si="8"/>
        <v/>
      </c>
      <c r="J167" s="26" t="str">
        <f t="shared" si="8"/>
        <v/>
      </c>
      <c r="K167" s="26" t="str">
        <f t="shared" si="8"/>
        <v/>
      </c>
      <c r="L167" s="26" t="str">
        <f t="shared" si="8"/>
        <v/>
      </c>
      <c r="M167" s="26" t="str">
        <f t="shared" si="8"/>
        <v/>
      </c>
      <c r="N167" s="26" t="str">
        <f t="shared" si="8"/>
        <v/>
      </c>
      <c r="O167" s="26" t="str">
        <f t="shared" si="8"/>
        <v/>
      </c>
      <c r="P167" s="26" t="str">
        <f t="shared" si="8"/>
        <v/>
      </c>
      <c r="Q167" s="26" t="str">
        <f t="shared" si="8"/>
        <v/>
      </c>
      <c r="R167" s="26" t="str">
        <f t="shared" si="8"/>
        <v/>
      </c>
      <c r="S167" s="26" t="str">
        <f t="shared" si="8"/>
        <v/>
      </c>
      <c r="T167" s="26" t="str">
        <f t="shared" si="8"/>
        <v/>
      </c>
      <c r="U167" s="26" t="str">
        <f t="shared" si="8"/>
        <v/>
      </c>
      <c r="V167" s="26" t="str">
        <f t="shared" si="8"/>
        <v/>
      </c>
      <c r="W167" s="26" t="str">
        <f t="shared" si="8"/>
        <v/>
      </c>
      <c r="X167" s="26" t="str">
        <f t="shared" si="8"/>
        <v/>
      </c>
      <c r="Y167" s="26" t="str">
        <f t="shared" si="8"/>
        <v/>
      </c>
      <c r="Z167" s="26" t="str">
        <f t="shared" si="8"/>
        <v/>
      </c>
      <c r="AA167" s="26" t="str">
        <f t="shared" si="8"/>
        <v/>
      </c>
      <c r="AB167" s="26" t="str">
        <f t="shared" si="8"/>
        <v/>
      </c>
      <c r="AC167" s="26" t="str">
        <f t="shared" si="8"/>
        <v/>
      </c>
      <c r="AD167" s="26" t="str">
        <f t="shared" si="8"/>
        <v/>
      </c>
      <c r="AE167" s="26" t="str">
        <f t="shared" si="8"/>
        <v/>
      </c>
      <c r="AF167" s="26" t="str">
        <f t="shared" si="8"/>
        <v/>
      </c>
      <c r="AG167" s="26" t="str">
        <f t="shared" si="8"/>
        <v/>
      </c>
      <c r="AH167" s="26" t="str">
        <f t="shared" si="8"/>
        <v/>
      </c>
      <c r="AI167" s="26" t="str">
        <f t="shared" si="8"/>
        <v/>
      </c>
      <c r="AJ167" s="26" t="str">
        <f t="shared" si="8"/>
        <v/>
      </c>
      <c r="AK167" s="26" t="str">
        <f t="shared" si="8"/>
        <v/>
      </c>
    </row>
    <row r="168" spans="1:37" ht="45" hidden="1" customHeight="1" outlineLevel="1" thickBot="1" x14ac:dyDescent="0.25">
      <c r="A168" s="27" t="s">
        <v>1</v>
      </c>
      <c r="B168" s="38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9"/>
      <c r="S168" s="30"/>
      <c r="T168" s="30"/>
      <c r="U168" s="30"/>
      <c r="V168" s="37"/>
      <c r="W168" s="38"/>
      <c r="X168" s="38"/>
      <c r="Y168" s="38"/>
      <c r="Z168" s="38"/>
      <c r="AA168" s="38"/>
      <c r="AB168" s="32"/>
      <c r="AC168" s="38"/>
      <c r="AD168" s="38"/>
      <c r="AE168" s="38"/>
      <c r="AF168" s="38"/>
      <c r="AG168" s="38"/>
      <c r="AH168" s="31"/>
      <c r="AI168" s="31"/>
      <c r="AJ168" s="38"/>
      <c r="AK168" s="40"/>
    </row>
    <row r="169" spans="1:37" ht="39" hidden="1" outlineLevel="1" thickBot="1" x14ac:dyDescent="0.25">
      <c r="A169" s="27" t="s">
        <v>2</v>
      </c>
      <c r="B169" s="38"/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9"/>
      <c r="S169" s="30"/>
      <c r="T169" s="30"/>
      <c r="U169" s="30"/>
      <c r="V169" s="37"/>
      <c r="W169" s="38"/>
      <c r="X169" s="38"/>
      <c r="Y169" s="38"/>
      <c r="Z169" s="38"/>
      <c r="AA169" s="38"/>
      <c r="AB169" s="32"/>
      <c r="AC169" s="38"/>
      <c r="AD169" s="38"/>
      <c r="AE169" s="38"/>
      <c r="AF169" s="38"/>
      <c r="AG169" s="38"/>
      <c r="AH169" s="31"/>
      <c r="AI169" s="31"/>
      <c r="AJ169" s="38"/>
      <c r="AK169" s="40"/>
    </row>
    <row r="170" spans="1:37" ht="26.25" hidden="1" outlineLevel="1" thickBot="1" x14ac:dyDescent="0.25">
      <c r="A170" s="27" t="s">
        <v>3</v>
      </c>
      <c r="B170" s="38"/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  <c r="AA170" s="38"/>
      <c r="AB170" s="38"/>
      <c r="AC170" s="38"/>
      <c r="AD170" s="38"/>
      <c r="AE170" s="38"/>
      <c r="AF170" s="38"/>
      <c r="AG170" s="38"/>
      <c r="AH170" s="38"/>
      <c r="AI170" s="38"/>
      <c r="AJ170" s="38"/>
      <c r="AK170" s="40"/>
    </row>
    <row r="171" spans="1:37" ht="64.5" hidden="1" outlineLevel="1" thickBot="1" x14ac:dyDescent="0.25">
      <c r="A171" s="27" t="s">
        <v>4</v>
      </c>
      <c r="B171" s="38"/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  <c r="V171" s="38"/>
      <c r="W171" s="38"/>
      <c r="X171" s="38"/>
      <c r="Y171" s="38"/>
      <c r="Z171" s="38"/>
      <c r="AA171" s="38"/>
      <c r="AB171" s="38"/>
      <c r="AC171" s="38"/>
      <c r="AD171" s="38"/>
      <c r="AE171" s="38"/>
      <c r="AF171" s="38"/>
      <c r="AG171" s="38"/>
      <c r="AH171" s="38"/>
      <c r="AI171" s="38"/>
      <c r="AJ171" s="38"/>
      <c r="AK171" s="40"/>
    </row>
    <row r="172" spans="1:37" ht="26.25" hidden="1" outlineLevel="1" thickBot="1" x14ac:dyDescent="0.25">
      <c r="A172" s="27" t="s">
        <v>5</v>
      </c>
      <c r="B172" s="38"/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  <c r="R172" s="39"/>
      <c r="S172" s="30"/>
      <c r="T172" s="30"/>
      <c r="U172" s="30"/>
      <c r="V172" s="37"/>
      <c r="W172" s="38"/>
      <c r="X172" s="38"/>
      <c r="Y172" s="38"/>
      <c r="Z172" s="38"/>
      <c r="AA172" s="38"/>
      <c r="AB172" s="32"/>
      <c r="AC172" s="38"/>
      <c r="AD172" s="38"/>
      <c r="AE172" s="38"/>
      <c r="AF172" s="38"/>
      <c r="AG172" s="38"/>
      <c r="AH172" s="31"/>
      <c r="AI172" s="31"/>
      <c r="AJ172" s="38"/>
      <c r="AK172" s="40"/>
    </row>
    <row r="173" spans="1:37" ht="26.25" hidden="1" outlineLevel="1" thickBot="1" x14ac:dyDescent="0.25">
      <c r="A173" s="27" t="s">
        <v>6</v>
      </c>
      <c r="B173" s="38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0"/>
      <c r="T173" s="30"/>
      <c r="U173" s="30"/>
      <c r="V173" s="37"/>
      <c r="W173" s="38"/>
      <c r="X173" s="38"/>
      <c r="Y173" s="38"/>
      <c r="Z173" s="38"/>
      <c r="AA173" s="38"/>
      <c r="AB173" s="38"/>
      <c r="AC173" s="38"/>
      <c r="AD173" s="38"/>
      <c r="AE173" s="38"/>
      <c r="AF173" s="38"/>
      <c r="AG173" s="38"/>
      <c r="AH173" s="31"/>
      <c r="AI173" s="31"/>
      <c r="AJ173" s="38"/>
      <c r="AK173" s="40"/>
    </row>
    <row r="174" spans="1:37" ht="26.25" hidden="1" outlineLevel="1" thickBot="1" x14ac:dyDescent="0.25">
      <c r="A174" s="27" t="s">
        <v>7</v>
      </c>
      <c r="B174" s="38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0"/>
      <c r="T174" s="30"/>
      <c r="U174" s="30"/>
      <c r="V174" s="37"/>
      <c r="W174" s="38"/>
      <c r="X174" s="38"/>
      <c r="Y174" s="38"/>
      <c r="Z174" s="38"/>
      <c r="AA174" s="38"/>
      <c r="AB174" s="38"/>
      <c r="AC174" s="38"/>
      <c r="AD174" s="38"/>
      <c r="AE174" s="38"/>
      <c r="AF174" s="38"/>
      <c r="AG174" s="38"/>
      <c r="AH174" s="31"/>
      <c r="AI174" s="31"/>
      <c r="AJ174" s="38"/>
      <c r="AK174" s="40"/>
    </row>
    <row r="175" spans="1:37" ht="39" hidden="1" outlineLevel="1" thickBot="1" x14ac:dyDescent="0.25">
      <c r="A175" s="27" t="s">
        <v>8</v>
      </c>
      <c r="B175" s="38"/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0"/>
      <c r="T175" s="30"/>
      <c r="U175" s="30"/>
      <c r="V175" s="37"/>
      <c r="W175" s="38"/>
      <c r="X175" s="38"/>
      <c r="Y175" s="38"/>
      <c r="Z175" s="38"/>
      <c r="AA175" s="38"/>
      <c r="AB175" s="38"/>
      <c r="AC175" s="38"/>
      <c r="AD175" s="38"/>
      <c r="AE175" s="38"/>
      <c r="AF175" s="38"/>
      <c r="AG175" s="38"/>
      <c r="AH175" s="31"/>
      <c r="AI175" s="31"/>
      <c r="AJ175" s="38"/>
      <c r="AK175" s="40"/>
    </row>
    <row r="176" spans="1:37" ht="13.5" hidden="1" outlineLevel="1" thickBot="1" x14ac:dyDescent="0.25">
      <c r="A176" s="34" t="s">
        <v>9</v>
      </c>
      <c r="B176" s="38"/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0"/>
      <c r="T176" s="30"/>
      <c r="U176" s="30"/>
      <c r="V176" s="37"/>
      <c r="W176" s="38"/>
      <c r="X176" s="38"/>
      <c r="Y176" s="38"/>
      <c r="Z176" s="38"/>
      <c r="AA176" s="38"/>
      <c r="AB176" s="38"/>
      <c r="AC176" s="38"/>
      <c r="AD176" s="38"/>
      <c r="AE176" s="38"/>
      <c r="AF176" s="38"/>
      <c r="AG176" s="38"/>
      <c r="AH176" s="31"/>
      <c r="AI176" s="31"/>
      <c r="AJ176" s="38"/>
      <c r="AK176" s="40"/>
    </row>
    <row r="177" spans="1:37" ht="26.25" hidden="1" outlineLevel="1" thickBot="1" x14ac:dyDescent="0.25">
      <c r="A177" s="35" t="s">
        <v>10</v>
      </c>
      <c r="B177" s="38"/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0"/>
      <c r="T177" s="30"/>
      <c r="U177" s="30"/>
      <c r="V177" s="37"/>
      <c r="W177" s="38"/>
      <c r="X177" s="38"/>
      <c r="Y177" s="38"/>
      <c r="Z177" s="38"/>
      <c r="AA177" s="38"/>
      <c r="AB177" s="38"/>
      <c r="AC177" s="38"/>
      <c r="AD177" s="38"/>
      <c r="AE177" s="38"/>
      <c r="AF177" s="38"/>
      <c r="AG177" s="38"/>
      <c r="AH177" s="31"/>
      <c r="AI177" s="31"/>
      <c r="AJ177" s="38"/>
      <c r="AK177" s="40"/>
    </row>
    <row r="178" spans="1:37" ht="51.75" hidden="1" outlineLevel="1" thickBot="1" x14ac:dyDescent="0.25">
      <c r="A178" s="27" t="s">
        <v>11</v>
      </c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0"/>
      <c r="T178" s="30"/>
      <c r="U178" s="30"/>
      <c r="V178" s="37"/>
      <c r="W178" s="38"/>
      <c r="X178" s="38"/>
      <c r="Y178" s="38"/>
      <c r="Z178" s="38"/>
      <c r="AA178" s="38"/>
      <c r="AB178" s="38"/>
      <c r="AC178" s="38"/>
      <c r="AD178" s="38"/>
      <c r="AE178" s="38"/>
      <c r="AF178" s="38"/>
      <c r="AG178" s="38"/>
      <c r="AH178" s="31"/>
      <c r="AI178" s="31"/>
      <c r="AJ178" s="38"/>
      <c r="AK178" s="40"/>
    </row>
    <row r="179" spans="1:37" ht="39" hidden="1" outlineLevel="1" thickBot="1" x14ac:dyDescent="0.25">
      <c r="A179" s="27" t="s">
        <v>12</v>
      </c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0"/>
      <c r="T179" s="30"/>
      <c r="U179" s="30"/>
      <c r="V179" s="37"/>
      <c r="W179" s="38"/>
      <c r="X179" s="38"/>
      <c r="Y179" s="38"/>
      <c r="Z179" s="38"/>
      <c r="AA179" s="38"/>
      <c r="AB179" s="38"/>
      <c r="AC179" s="38"/>
      <c r="AD179" s="38"/>
      <c r="AE179" s="38"/>
      <c r="AF179" s="38"/>
      <c r="AG179" s="38"/>
      <c r="AH179" s="31"/>
      <c r="AI179" s="31"/>
      <c r="AJ179" s="38"/>
      <c r="AK179" s="40"/>
    </row>
    <row r="180" spans="1:37" ht="39" hidden="1" outlineLevel="1" thickBot="1" x14ac:dyDescent="0.25">
      <c r="A180" s="27" t="s">
        <v>13</v>
      </c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0"/>
      <c r="T180" s="30"/>
      <c r="U180" s="30"/>
      <c r="V180" s="37"/>
      <c r="W180" s="38"/>
      <c r="X180" s="38"/>
      <c r="Y180" s="38"/>
      <c r="Z180" s="38"/>
      <c r="AA180" s="38"/>
      <c r="AB180" s="38"/>
      <c r="AC180" s="38"/>
      <c r="AD180" s="38"/>
      <c r="AE180" s="38"/>
      <c r="AF180" s="38"/>
      <c r="AG180" s="38"/>
      <c r="AH180" s="31"/>
      <c r="AI180" s="31"/>
      <c r="AJ180" s="38"/>
      <c r="AK180" s="40"/>
    </row>
    <row r="181" spans="1:37" ht="26.25" hidden="1" outlineLevel="1" thickBot="1" x14ac:dyDescent="0.25">
      <c r="A181" s="27" t="s">
        <v>14</v>
      </c>
      <c r="B181" s="38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  <c r="R181" s="39"/>
      <c r="S181" s="30"/>
      <c r="T181" s="30"/>
      <c r="U181" s="30"/>
      <c r="V181" s="37"/>
      <c r="W181" s="38"/>
      <c r="X181" s="38"/>
      <c r="Y181" s="38"/>
      <c r="Z181" s="38"/>
      <c r="AA181" s="38"/>
      <c r="AB181" s="32"/>
      <c r="AC181" s="38"/>
      <c r="AD181" s="38"/>
      <c r="AE181" s="38"/>
      <c r="AF181" s="38"/>
      <c r="AG181" s="38"/>
      <c r="AH181" s="31"/>
      <c r="AI181" s="31"/>
      <c r="AJ181" s="38"/>
      <c r="AK181" s="40"/>
    </row>
    <row r="182" spans="1:37" ht="13.5" hidden="1" outlineLevel="1" thickBot="1" x14ac:dyDescent="0.25">
      <c r="A182" s="27" t="s">
        <v>15</v>
      </c>
      <c r="B182" s="38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9"/>
      <c r="S182" s="30"/>
      <c r="T182" s="30"/>
      <c r="U182" s="30"/>
      <c r="V182" s="37"/>
      <c r="W182" s="38"/>
      <c r="X182" s="38"/>
      <c r="Y182" s="38"/>
      <c r="Z182" s="38"/>
      <c r="AA182" s="38"/>
      <c r="AB182" s="32"/>
      <c r="AC182" s="38"/>
      <c r="AD182" s="38"/>
      <c r="AE182" s="38"/>
      <c r="AF182" s="38"/>
      <c r="AG182" s="38"/>
      <c r="AH182" s="31"/>
      <c r="AI182" s="31"/>
      <c r="AJ182" s="38"/>
      <c r="AK182" s="40"/>
    </row>
    <row r="183" spans="1:37" ht="26.25" hidden="1" outlineLevel="1" thickBot="1" x14ac:dyDescent="0.25">
      <c r="A183" s="27" t="s">
        <v>16</v>
      </c>
      <c r="B183" s="38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  <c r="R183" s="39"/>
      <c r="S183" s="30"/>
      <c r="T183" s="30"/>
      <c r="U183" s="30"/>
      <c r="V183" s="37"/>
      <c r="W183" s="38"/>
      <c r="X183" s="38"/>
      <c r="Y183" s="38"/>
      <c r="Z183" s="38"/>
      <c r="AA183" s="38"/>
      <c r="AB183" s="32"/>
      <c r="AC183" s="38"/>
      <c r="AD183" s="38"/>
      <c r="AE183" s="38"/>
      <c r="AF183" s="38"/>
      <c r="AG183" s="38"/>
      <c r="AH183" s="31"/>
      <c r="AI183" s="31"/>
      <c r="AJ183" s="38"/>
      <c r="AK183" s="40"/>
    </row>
    <row r="184" spans="1:37" ht="26.25" hidden="1" outlineLevel="1" thickBot="1" x14ac:dyDescent="0.25">
      <c r="A184" s="36" t="s">
        <v>17</v>
      </c>
      <c r="B184" s="38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0"/>
      <c r="T184" s="30"/>
      <c r="U184" s="30"/>
      <c r="V184" s="37"/>
      <c r="W184" s="38"/>
      <c r="X184" s="38"/>
      <c r="Y184" s="38"/>
      <c r="Z184" s="38"/>
      <c r="AA184" s="38"/>
      <c r="AB184" s="38"/>
      <c r="AC184" s="38"/>
      <c r="AD184" s="38"/>
      <c r="AE184" s="38"/>
      <c r="AF184" s="38"/>
      <c r="AG184" s="38"/>
      <c r="AH184" s="31"/>
      <c r="AI184" s="31"/>
      <c r="AJ184" s="38"/>
      <c r="AK184" s="40"/>
    </row>
    <row r="185" spans="1:37" ht="16.5" collapsed="1" thickBot="1" x14ac:dyDescent="0.3">
      <c r="A185" s="25"/>
      <c r="B185" s="26" t="str">
        <f>IF(COUNTIF(B186:B202,"*")=0,"",IF(COUNTIF(B186:B202,"nc")&gt;($R$276*0.8),"NC",(IF((COUNTIF(B186:B202,"X"))=($R$276-(COUNTIF(B186:B202,"nc"))),"U",IF((COUNTIF(B186:B202,"X"))&gt;($R$277-(COUNTIF(B186:B202,"nc"))),"L",IF((COUNTIF(B186:B202,"X"))&gt;($R$278-(COUNTIF(B186:B202,"nc"))),"I","O"))))))</f>
        <v/>
      </c>
      <c r="C185" s="26" t="str">
        <f t="shared" ref="C185:AK185" si="9">IF(COUNTIF(C186:C202,"*")=0,"",IF(COUNTIF(C186:C202,"nc")&gt;($R$276*0.8),"NC",(IF((COUNTIF(C186:C202,"X"))=($R$276-(COUNTIF(C186:C202,"nc"))),"U",IF((COUNTIF(C186:C202,"X"))&gt;($R$277-(COUNTIF(C186:C202,"nc"))),"L",IF((COUNTIF(C186:C202,"X"))&gt;($R$278-(COUNTIF(C186:C202,"nc"))),"I","O"))))))</f>
        <v/>
      </c>
      <c r="D185" s="26" t="str">
        <f t="shared" si="9"/>
        <v/>
      </c>
      <c r="E185" s="26" t="str">
        <f t="shared" si="9"/>
        <v/>
      </c>
      <c r="F185" s="26" t="str">
        <f t="shared" si="9"/>
        <v/>
      </c>
      <c r="G185" s="26" t="str">
        <f t="shared" si="9"/>
        <v/>
      </c>
      <c r="H185" s="26" t="str">
        <f t="shared" si="9"/>
        <v/>
      </c>
      <c r="I185" s="26" t="str">
        <f t="shared" si="9"/>
        <v/>
      </c>
      <c r="J185" s="26" t="str">
        <f t="shared" si="9"/>
        <v/>
      </c>
      <c r="K185" s="26" t="str">
        <f t="shared" si="9"/>
        <v/>
      </c>
      <c r="L185" s="26" t="str">
        <f t="shared" si="9"/>
        <v/>
      </c>
      <c r="M185" s="26" t="str">
        <f t="shared" si="9"/>
        <v/>
      </c>
      <c r="N185" s="26" t="str">
        <f t="shared" si="9"/>
        <v/>
      </c>
      <c r="O185" s="26" t="str">
        <f t="shared" si="9"/>
        <v/>
      </c>
      <c r="P185" s="26" t="str">
        <f t="shared" si="9"/>
        <v/>
      </c>
      <c r="Q185" s="26" t="str">
        <f t="shared" si="9"/>
        <v/>
      </c>
      <c r="R185" s="26" t="str">
        <f t="shared" si="9"/>
        <v/>
      </c>
      <c r="S185" s="26" t="str">
        <f t="shared" si="9"/>
        <v/>
      </c>
      <c r="T185" s="26" t="str">
        <f t="shared" si="9"/>
        <v/>
      </c>
      <c r="U185" s="26" t="str">
        <f t="shared" si="9"/>
        <v/>
      </c>
      <c r="V185" s="26" t="str">
        <f t="shared" si="9"/>
        <v/>
      </c>
      <c r="W185" s="26" t="str">
        <f t="shared" si="9"/>
        <v/>
      </c>
      <c r="X185" s="26" t="str">
        <f t="shared" si="9"/>
        <v/>
      </c>
      <c r="Y185" s="26" t="str">
        <f t="shared" si="9"/>
        <v/>
      </c>
      <c r="Z185" s="26" t="str">
        <f t="shared" si="9"/>
        <v/>
      </c>
      <c r="AA185" s="26" t="str">
        <f t="shared" si="9"/>
        <v/>
      </c>
      <c r="AB185" s="26" t="str">
        <f t="shared" si="9"/>
        <v/>
      </c>
      <c r="AC185" s="26" t="str">
        <f t="shared" si="9"/>
        <v/>
      </c>
      <c r="AD185" s="26" t="str">
        <f t="shared" si="9"/>
        <v/>
      </c>
      <c r="AE185" s="26" t="str">
        <f t="shared" si="9"/>
        <v/>
      </c>
      <c r="AF185" s="26" t="str">
        <f t="shared" si="9"/>
        <v/>
      </c>
      <c r="AG185" s="26" t="str">
        <f t="shared" si="9"/>
        <v/>
      </c>
      <c r="AH185" s="26" t="str">
        <f t="shared" si="9"/>
        <v/>
      </c>
      <c r="AI185" s="26" t="str">
        <f t="shared" si="9"/>
        <v/>
      </c>
      <c r="AJ185" s="26" t="str">
        <f t="shared" si="9"/>
        <v/>
      </c>
      <c r="AK185" s="26" t="str">
        <f t="shared" si="9"/>
        <v/>
      </c>
    </row>
    <row r="186" spans="1:37" ht="44.25" hidden="1" customHeight="1" outlineLevel="1" thickBot="1" x14ac:dyDescent="0.25">
      <c r="A186" s="27" t="s">
        <v>1</v>
      </c>
      <c r="B186" s="38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  <c r="R186" s="39"/>
      <c r="S186" s="30"/>
      <c r="T186" s="30"/>
      <c r="U186" s="30"/>
      <c r="V186" s="37"/>
      <c r="W186" s="38"/>
      <c r="X186" s="38"/>
      <c r="Y186" s="38"/>
      <c r="Z186" s="38"/>
      <c r="AA186" s="38"/>
      <c r="AB186" s="32"/>
      <c r="AC186" s="38"/>
      <c r="AD186" s="38"/>
      <c r="AE186" s="38"/>
      <c r="AF186" s="38"/>
      <c r="AG186" s="38"/>
      <c r="AH186" s="31"/>
      <c r="AI186" s="31"/>
      <c r="AJ186" s="38"/>
      <c r="AK186" s="40"/>
    </row>
    <row r="187" spans="1:37" ht="39" hidden="1" outlineLevel="1" thickBot="1" x14ac:dyDescent="0.25">
      <c r="A187" s="27" t="s">
        <v>2</v>
      </c>
      <c r="B187" s="38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  <c r="R187" s="39"/>
      <c r="S187" s="30"/>
      <c r="T187" s="30"/>
      <c r="U187" s="30"/>
      <c r="V187" s="37"/>
      <c r="W187" s="38"/>
      <c r="X187" s="38"/>
      <c r="Y187" s="38"/>
      <c r="Z187" s="38"/>
      <c r="AA187" s="38"/>
      <c r="AB187" s="32"/>
      <c r="AC187" s="38"/>
      <c r="AD187" s="38"/>
      <c r="AE187" s="38"/>
      <c r="AF187" s="38"/>
      <c r="AG187" s="38"/>
      <c r="AH187" s="31"/>
      <c r="AI187" s="31"/>
      <c r="AJ187" s="38"/>
      <c r="AK187" s="40"/>
    </row>
    <row r="188" spans="1:37" ht="26.25" hidden="1" outlineLevel="1" thickBot="1" x14ac:dyDescent="0.25">
      <c r="A188" s="27" t="s">
        <v>3</v>
      </c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9"/>
      <c r="S188" s="30"/>
      <c r="T188" s="30"/>
      <c r="U188" s="30"/>
      <c r="V188" s="37"/>
      <c r="W188" s="38"/>
      <c r="X188" s="38"/>
      <c r="Y188" s="38"/>
      <c r="Z188" s="38"/>
      <c r="AA188" s="38"/>
      <c r="AB188" s="32"/>
      <c r="AC188" s="38"/>
      <c r="AD188" s="38"/>
      <c r="AE188" s="38"/>
      <c r="AF188" s="38"/>
      <c r="AG188" s="38"/>
      <c r="AH188" s="31"/>
      <c r="AI188" s="31"/>
      <c r="AJ188" s="38"/>
      <c r="AK188" s="40"/>
    </row>
    <row r="189" spans="1:37" ht="64.5" hidden="1" outlineLevel="1" thickBot="1" x14ac:dyDescent="0.25">
      <c r="A189" s="27" t="s">
        <v>4</v>
      </c>
      <c r="B189" s="38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  <c r="R189" s="39"/>
      <c r="S189" s="30"/>
      <c r="T189" s="30"/>
      <c r="U189" s="30"/>
      <c r="V189" s="37"/>
      <c r="W189" s="38"/>
      <c r="X189" s="38"/>
      <c r="Y189" s="38"/>
      <c r="Z189" s="38"/>
      <c r="AA189" s="38"/>
      <c r="AB189" s="32"/>
      <c r="AC189" s="38"/>
      <c r="AD189" s="38"/>
      <c r="AE189" s="38"/>
      <c r="AF189" s="38"/>
      <c r="AG189" s="38"/>
      <c r="AH189" s="31"/>
      <c r="AI189" s="31"/>
      <c r="AJ189" s="38"/>
      <c r="AK189" s="40"/>
    </row>
    <row r="190" spans="1:37" ht="26.25" hidden="1" outlineLevel="1" thickBot="1" x14ac:dyDescent="0.25">
      <c r="A190" s="27" t="s">
        <v>5</v>
      </c>
      <c r="B190" s="38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  <c r="R190" s="39"/>
      <c r="S190" s="30"/>
      <c r="T190" s="30"/>
      <c r="U190" s="30"/>
      <c r="V190" s="37"/>
      <c r="W190" s="38"/>
      <c r="X190" s="38"/>
      <c r="Y190" s="38"/>
      <c r="Z190" s="38"/>
      <c r="AA190" s="38"/>
      <c r="AB190" s="32"/>
      <c r="AC190" s="38"/>
      <c r="AD190" s="38"/>
      <c r="AE190" s="38"/>
      <c r="AF190" s="38"/>
      <c r="AG190" s="38"/>
      <c r="AH190" s="31"/>
      <c r="AI190" s="31"/>
      <c r="AJ190" s="38"/>
      <c r="AK190" s="40"/>
    </row>
    <row r="191" spans="1:37" ht="26.25" hidden="1" outlineLevel="1" thickBot="1" x14ac:dyDescent="0.25">
      <c r="A191" s="27" t="s">
        <v>6</v>
      </c>
      <c r="B191" s="38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9"/>
      <c r="S191" s="30"/>
      <c r="T191" s="30"/>
      <c r="U191" s="30"/>
      <c r="V191" s="37"/>
      <c r="W191" s="38"/>
      <c r="X191" s="38"/>
      <c r="Y191" s="38"/>
      <c r="Z191" s="38"/>
      <c r="AA191" s="38"/>
      <c r="AB191" s="32"/>
      <c r="AC191" s="38"/>
      <c r="AD191" s="38"/>
      <c r="AE191" s="38"/>
      <c r="AF191" s="38"/>
      <c r="AG191" s="38"/>
      <c r="AH191" s="31"/>
      <c r="AI191" s="31"/>
      <c r="AJ191" s="38"/>
      <c r="AK191" s="40"/>
    </row>
    <row r="192" spans="1:37" ht="26.25" hidden="1" outlineLevel="1" thickBot="1" x14ac:dyDescent="0.25">
      <c r="A192" s="27" t="s">
        <v>7</v>
      </c>
      <c r="B192" s="38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39"/>
      <c r="S192" s="30"/>
      <c r="T192" s="30"/>
      <c r="U192" s="30"/>
      <c r="V192" s="37"/>
      <c r="W192" s="38"/>
      <c r="X192" s="38"/>
      <c r="Y192" s="38"/>
      <c r="Z192" s="38"/>
      <c r="AA192" s="38"/>
      <c r="AB192" s="32"/>
      <c r="AC192" s="38"/>
      <c r="AD192" s="38"/>
      <c r="AE192" s="38"/>
      <c r="AF192" s="38"/>
      <c r="AG192" s="38"/>
      <c r="AH192" s="31"/>
      <c r="AI192" s="31"/>
      <c r="AJ192" s="38"/>
      <c r="AK192" s="40"/>
    </row>
    <row r="193" spans="1:37" ht="39" hidden="1" outlineLevel="1" thickBot="1" x14ac:dyDescent="0.25">
      <c r="A193" s="27" t="s">
        <v>8</v>
      </c>
      <c r="B193" s="38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9"/>
      <c r="S193" s="30"/>
      <c r="T193" s="30"/>
      <c r="U193" s="30"/>
      <c r="V193" s="37"/>
      <c r="W193" s="38"/>
      <c r="X193" s="38"/>
      <c r="Y193" s="38"/>
      <c r="Z193" s="38"/>
      <c r="AA193" s="38"/>
      <c r="AB193" s="32"/>
      <c r="AC193" s="38"/>
      <c r="AD193" s="38"/>
      <c r="AE193" s="38"/>
      <c r="AF193" s="38"/>
      <c r="AG193" s="38"/>
      <c r="AH193" s="31"/>
      <c r="AI193" s="31"/>
      <c r="AJ193" s="38"/>
      <c r="AK193" s="40"/>
    </row>
    <row r="194" spans="1:37" ht="13.5" hidden="1" outlineLevel="1" thickBot="1" x14ac:dyDescent="0.25">
      <c r="A194" s="34" t="s">
        <v>9</v>
      </c>
      <c r="B194" s="38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9"/>
      <c r="S194" s="30"/>
      <c r="T194" s="30"/>
      <c r="U194" s="30"/>
      <c r="V194" s="37"/>
      <c r="W194" s="38"/>
      <c r="X194" s="38"/>
      <c r="Y194" s="38"/>
      <c r="Z194" s="38"/>
      <c r="AA194" s="38"/>
      <c r="AB194" s="32"/>
      <c r="AC194" s="38"/>
      <c r="AD194" s="38"/>
      <c r="AE194" s="38"/>
      <c r="AF194" s="38"/>
      <c r="AG194" s="38"/>
      <c r="AH194" s="31"/>
      <c r="AI194" s="31"/>
      <c r="AJ194" s="38"/>
      <c r="AK194" s="40"/>
    </row>
    <row r="195" spans="1:37" ht="26.25" hidden="1" outlineLevel="1" thickBot="1" x14ac:dyDescent="0.25">
      <c r="A195" s="35" t="s">
        <v>10</v>
      </c>
      <c r="B195" s="38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9"/>
      <c r="S195" s="30"/>
      <c r="T195" s="30"/>
      <c r="U195" s="30"/>
      <c r="V195" s="37"/>
      <c r="W195" s="38"/>
      <c r="X195" s="38"/>
      <c r="Y195" s="38"/>
      <c r="Z195" s="38"/>
      <c r="AA195" s="38"/>
      <c r="AB195" s="32"/>
      <c r="AC195" s="38"/>
      <c r="AD195" s="38"/>
      <c r="AE195" s="38"/>
      <c r="AF195" s="38"/>
      <c r="AG195" s="38"/>
      <c r="AH195" s="31"/>
      <c r="AI195" s="31"/>
      <c r="AJ195" s="38"/>
      <c r="AK195" s="40"/>
    </row>
    <row r="196" spans="1:37" ht="51.75" hidden="1" outlineLevel="1" thickBot="1" x14ac:dyDescent="0.25">
      <c r="A196" s="27" t="s">
        <v>11</v>
      </c>
      <c r="B196" s="38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9"/>
      <c r="S196" s="30"/>
      <c r="T196" s="30"/>
      <c r="U196" s="30"/>
      <c r="V196" s="37"/>
      <c r="W196" s="38"/>
      <c r="X196" s="38"/>
      <c r="Y196" s="38"/>
      <c r="Z196" s="38"/>
      <c r="AA196" s="38"/>
      <c r="AB196" s="32"/>
      <c r="AC196" s="38"/>
      <c r="AD196" s="38"/>
      <c r="AE196" s="38"/>
      <c r="AF196" s="38"/>
      <c r="AG196" s="38"/>
      <c r="AH196" s="31"/>
      <c r="AI196" s="31"/>
      <c r="AJ196" s="38"/>
      <c r="AK196" s="40"/>
    </row>
    <row r="197" spans="1:37" ht="39" hidden="1" outlineLevel="1" thickBot="1" x14ac:dyDescent="0.25">
      <c r="A197" s="27" t="s">
        <v>12</v>
      </c>
      <c r="B197" s="38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9"/>
      <c r="S197" s="30"/>
      <c r="T197" s="30"/>
      <c r="U197" s="30"/>
      <c r="V197" s="37"/>
      <c r="W197" s="38"/>
      <c r="X197" s="38"/>
      <c r="Y197" s="38"/>
      <c r="Z197" s="38"/>
      <c r="AA197" s="38"/>
      <c r="AB197" s="32"/>
      <c r="AC197" s="38"/>
      <c r="AD197" s="38"/>
      <c r="AE197" s="38"/>
      <c r="AF197" s="38"/>
      <c r="AG197" s="38"/>
      <c r="AH197" s="31"/>
      <c r="AI197" s="31"/>
      <c r="AJ197" s="38"/>
      <c r="AK197" s="40"/>
    </row>
    <row r="198" spans="1:37" ht="39" hidden="1" outlineLevel="1" thickBot="1" x14ac:dyDescent="0.25">
      <c r="A198" s="27" t="s">
        <v>13</v>
      </c>
      <c r="B198" s="38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9"/>
      <c r="S198" s="30"/>
      <c r="T198" s="30"/>
      <c r="U198" s="30"/>
      <c r="V198" s="37"/>
      <c r="W198" s="38"/>
      <c r="X198" s="38"/>
      <c r="Y198" s="38"/>
      <c r="Z198" s="38"/>
      <c r="AA198" s="38"/>
      <c r="AB198" s="32"/>
      <c r="AC198" s="38"/>
      <c r="AD198" s="38"/>
      <c r="AE198" s="38"/>
      <c r="AF198" s="38"/>
      <c r="AG198" s="38"/>
      <c r="AH198" s="31"/>
      <c r="AI198" s="31"/>
      <c r="AJ198" s="38"/>
      <c r="AK198" s="40"/>
    </row>
    <row r="199" spans="1:37" ht="26.25" hidden="1" outlineLevel="1" thickBot="1" x14ac:dyDescent="0.25">
      <c r="A199" s="27" t="s">
        <v>14</v>
      </c>
      <c r="B199" s="38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9"/>
      <c r="S199" s="30"/>
      <c r="T199" s="30"/>
      <c r="U199" s="30"/>
      <c r="V199" s="37"/>
      <c r="W199" s="38"/>
      <c r="X199" s="38"/>
      <c r="Y199" s="38"/>
      <c r="Z199" s="38"/>
      <c r="AA199" s="38"/>
      <c r="AB199" s="32"/>
      <c r="AC199" s="38"/>
      <c r="AD199" s="38"/>
      <c r="AE199" s="38"/>
      <c r="AF199" s="38"/>
      <c r="AG199" s="38"/>
      <c r="AH199" s="31"/>
      <c r="AI199" s="31"/>
      <c r="AJ199" s="38"/>
      <c r="AK199" s="40"/>
    </row>
    <row r="200" spans="1:37" ht="13.5" hidden="1" outlineLevel="1" thickBot="1" x14ac:dyDescent="0.25">
      <c r="A200" s="27" t="s">
        <v>15</v>
      </c>
      <c r="B200" s="38"/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9"/>
      <c r="S200" s="30"/>
      <c r="T200" s="30"/>
      <c r="U200" s="30"/>
      <c r="V200" s="37"/>
      <c r="W200" s="38"/>
      <c r="X200" s="38"/>
      <c r="Y200" s="38"/>
      <c r="Z200" s="38"/>
      <c r="AA200" s="38"/>
      <c r="AB200" s="32"/>
      <c r="AC200" s="38"/>
      <c r="AD200" s="38"/>
      <c r="AE200" s="38"/>
      <c r="AF200" s="38"/>
      <c r="AG200" s="38"/>
      <c r="AH200" s="31"/>
      <c r="AI200" s="31"/>
      <c r="AJ200" s="38"/>
      <c r="AK200" s="40"/>
    </row>
    <row r="201" spans="1:37" ht="26.25" hidden="1" outlineLevel="1" thickBot="1" x14ac:dyDescent="0.25">
      <c r="A201" s="27" t="s">
        <v>16</v>
      </c>
      <c r="B201" s="38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9"/>
      <c r="S201" s="30"/>
      <c r="T201" s="30"/>
      <c r="U201" s="30"/>
      <c r="V201" s="37"/>
      <c r="W201" s="38"/>
      <c r="X201" s="38"/>
      <c r="Y201" s="38"/>
      <c r="Z201" s="38"/>
      <c r="AA201" s="38"/>
      <c r="AB201" s="32"/>
      <c r="AC201" s="38"/>
      <c r="AD201" s="38"/>
      <c r="AE201" s="38"/>
      <c r="AF201" s="38"/>
      <c r="AG201" s="38"/>
      <c r="AH201" s="31"/>
      <c r="AI201" s="31"/>
      <c r="AJ201" s="38"/>
      <c r="AK201" s="40"/>
    </row>
    <row r="202" spans="1:37" ht="26.25" hidden="1" outlineLevel="1" thickBot="1" x14ac:dyDescent="0.25">
      <c r="A202" s="36" t="s">
        <v>17</v>
      </c>
      <c r="B202" s="38"/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9"/>
      <c r="S202" s="30"/>
      <c r="T202" s="30"/>
      <c r="U202" s="30"/>
      <c r="V202" s="37"/>
      <c r="W202" s="38"/>
      <c r="X202" s="38"/>
      <c r="Y202" s="38"/>
      <c r="Z202" s="38"/>
      <c r="AA202" s="38"/>
      <c r="AB202" s="32"/>
      <c r="AC202" s="38"/>
      <c r="AD202" s="38"/>
      <c r="AE202" s="38"/>
      <c r="AF202" s="38"/>
      <c r="AG202" s="38"/>
      <c r="AH202" s="31"/>
      <c r="AI202" s="31"/>
      <c r="AJ202" s="38"/>
      <c r="AK202" s="40"/>
    </row>
    <row r="203" spans="1:37" ht="16.5" collapsed="1" thickBot="1" x14ac:dyDescent="0.3">
      <c r="A203" s="25"/>
      <c r="B203" s="26" t="str">
        <f>IF(COUNTIF(B204:B220,"*")=0,"",IF(COUNTIF(B204:B220,"nc")&gt;($R$276*0.8),"NC",(IF((COUNTIF(B204:B220,"X"))=($R$276-(COUNTIF(B204:B220,"nc"))),"U",IF((COUNTIF(B204:B220,"X"))&gt;($R$277-(COUNTIF(B204:B220,"nc"))),"L",IF((COUNTIF(B204:B220,"X"))&gt;($R$278-(COUNTIF(B204:B220,"nc"))),"I","O"))))))</f>
        <v/>
      </c>
      <c r="C203" s="26" t="str">
        <f t="shared" ref="C203:AK203" si="10">IF(COUNTIF(C204:C220,"*")=0,"",IF(COUNTIF(C204:C220,"nc")&gt;($R$276*0.8),"NC",(IF((COUNTIF(C204:C220,"X"))=($R$276-(COUNTIF(C204:C220,"nc"))),"U",IF((COUNTIF(C204:C220,"X"))&gt;($R$277-(COUNTIF(C204:C220,"nc"))),"L",IF((COUNTIF(C204:C220,"X"))&gt;($R$278-(COUNTIF(C204:C220,"nc"))),"I","O"))))))</f>
        <v/>
      </c>
      <c r="D203" s="26" t="str">
        <f t="shared" si="10"/>
        <v/>
      </c>
      <c r="E203" s="26" t="str">
        <f t="shared" si="10"/>
        <v/>
      </c>
      <c r="F203" s="26" t="str">
        <f t="shared" si="10"/>
        <v/>
      </c>
      <c r="G203" s="26" t="str">
        <f t="shared" si="10"/>
        <v/>
      </c>
      <c r="H203" s="26" t="str">
        <f t="shared" si="10"/>
        <v/>
      </c>
      <c r="I203" s="26" t="str">
        <f t="shared" si="10"/>
        <v/>
      </c>
      <c r="J203" s="26" t="str">
        <f t="shared" si="10"/>
        <v/>
      </c>
      <c r="K203" s="26" t="str">
        <f t="shared" si="10"/>
        <v/>
      </c>
      <c r="L203" s="26" t="str">
        <f t="shared" si="10"/>
        <v/>
      </c>
      <c r="M203" s="26" t="str">
        <f t="shared" si="10"/>
        <v/>
      </c>
      <c r="N203" s="26" t="str">
        <f t="shared" si="10"/>
        <v/>
      </c>
      <c r="O203" s="26" t="str">
        <f t="shared" si="10"/>
        <v/>
      </c>
      <c r="P203" s="26" t="str">
        <f t="shared" si="10"/>
        <v/>
      </c>
      <c r="Q203" s="26" t="str">
        <f t="shared" si="10"/>
        <v/>
      </c>
      <c r="R203" s="26" t="str">
        <f t="shared" si="10"/>
        <v/>
      </c>
      <c r="S203" s="26" t="str">
        <f t="shared" si="10"/>
        <v/>
      </c>
      <c r="T203" s="26" t="str">
        <f t="shared" si="10"/>
        <v/>
      </c>
      <c r="U203" s="26" t="str">
        <f t="shared" si="10"/>
        <v/>
      </c>
      <c r="V203" s="26" t="str">
        <f t="shared" si="10"/>
        <v/>
      </c>
      <c r="W203" s="26" t="str">
        <f t="shared" si="10"/>
        <v/>
      </c>
      <c r="X203" s="26" t="str">
        <f t="shared" si="10"/>
        <v/>
      </c>
      <c r="Y203" s="26" t="str">
        <f t="shared" si="10"/>
        <v/>
      </c>
      <c r="Z203" s="26" t="str">
        <f t="shared" si="10"/>
        <v/>
      </c>
      <c r="AA203" s="26" t="str">
        <f t="shared" si="10"/>
        <v/>
      </c>
      <c r="AB203" s="26" t="str">
        <f t="shared" si="10"/>
        <v/>
      </c>
      <c r="AC203" s="26" t="str">
        <f t="shared" si="10"/>
        <v/>
      </c>
      <c r="AD203" s="26" t="str">
        <f t="shared" si="10"/>
        <v/>
      </c>
      <c r="AE203" s="26" t="str">
        <f t="shared" si="10"/>
        <v/>
      </c>
      <c r="AF203" s="26" t="str">
        <f t="shared" si="10"/>
        <v/>
      </c>
      <c r="AG203" s="26" t="str">
        <f t="shared" si="10"/>
        <v/>
      </c>
      <c r="AH203" s="26" t="str">
        <f t="shared" si="10"/>
        <v/>
      </c>
      <c r="AI203" s="26" t="str">
        <f t="shared" si="10"/>
        <v/>
      </c>
      <c r="AJ203" s="26" t="str">
        <f t="shared" si="10"/>
        <v/>
      </c>
      <c r="AK203" s="26" t="str">
        <f t="shared" si="10"/>
        <v/>
      </c>
    </row>
    <row r="204" spans="1:37" ht="43.5" hidden="1" customHeight="1" outlineLevel="1" thickBot="1" x14ac:dyDescent="0.25">
      <c r="A204" s="27" t="s">
        <v>1</v>
      </c>
      <c r="B204" s="38"/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9"/>
      <c r="S204" s="30"/>
      <c r="T204" s="30"/>
      <c r="U204" s="30"/>
      <c r="V204" s="37"/>
      <c r="W204" s="38"/>
      <c r="X204" s="38"/>
      <c r="Y204" s="38"/>
      <c r="Z204" s="38"/>
      <c r="AA204" s="38"/>
      <c r="AB204" s="32"/>
      <c r="AC204" s="38"/>
      <c r="AD204" s="38"/>
      <c r="AE204" s="38"/>
      <c r="AF204" s="38"/>
      <c r="AG204" s="38"/>
      <c r="AH204" s="31"/>
      <c r="AI204" s="31"/>
      <c r="AJ204" s="38"/>
      <c r="AK204" s="40"/>
    </row>
    <row r="205" spans="1:37" ht="39" hidden="1" outlineLevel="1" thickBot="1" x14ac:dyDescent="0.25">
      <c r="A205" s="27" t="s">
        <v>2</v>
      </c>
      <c r="B205" s="38"/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  <c r="R205" s="39"/>
      <c r="S205" s="30"/>
      <c r="T205" s="30"/>
      <c r="U205" s="30"/>
      <c r="V205" s="37"/>
      <c r="W205" s="38"/>
      <c r="X205" s="38"/>
      <c r="Y205" s="38"/>
      <c r="Z205" s="38"/>
      <c r="AA205" s="38"/>
      <c r="AB205" s="32"/>
      <c r="AC205" s="38"/>
      <c r="AD205" s="38"/>
      <c r="AE205" s="38"/>
      <c r="AF205" s="38"/>
      <c r="AG205" s="38"/>
      <c r="AH205" s="31"/>
      <c r="AI205" s="31"/>
      <c r="AJ205" s="38"/>
      <c r="AK205" s="40"/>
    </row>
    <row r="206" spans="1:37" ht="26.25" hidden="1" outlineLevel="1" thickBot="1" x14ac:dyDescent="0.25">
      <c r="A206" s="27" t="s">
        <v>3</v>
      </c>
      <c r="B206" s="38"/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  <c r="R206" s="39"/>
      <c r="S206" s="30"/>
      <c r="T206" s="30"/>
      <c r="U206" s="30"/>
      <c r="V206" s="37"/>
      <c r="W206" s="38"/>
      <c r="X206" s="38"/>
      <c r="Y206" s="38"/>
      <c r="Z206" s="38"/>
      <c r="AA206" s="38"/>
      <c r="AB206" s="32"/>
      <c r="AC206" s="38"/>
      <c r="AD206" s="38"/>
      <c r="AE206" s="38"/>
      <c r="AF206" s="38"/>
      <c r="AG206" s="38"/>
      <c r="AH206" s="31"/>
      <c r="AI206" s="31"/>
      <c r="AJ206" s="38"/>
      <c r="AK206" s="40"/>
    </row>
    <row r="207" spans="1:37" ht="64.5" hidden="1" outlineLevel="1" thickBot="1" x14ac:dyDescent="0.25">
      <c r="A207" s="27" t="s">
        <v>4</v>
      </c>
      <c r="B207" s="38"/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  <c r="R207" s="39"/>
      <c r="S207" s="30"/>
      <c r="T207" s="30"/>
      <c r="U207" s="30"/>
      <c r="V207" s="37"/>
      <c r="W207" s="38"/>
      <c r="X207" s="38"/>
      <c r="Y207" s="38"/>
      <c r="Z207" s="38"/>
      <c r="AA207" s="38"/>
      <c r="AB207" s="32"/>
      <c r="AC207" s="38"/>
      <c r="AD207" s="38"/>
      <c r="AE207" s="38"/>
      <c r="AF207" s="38"/>
      <c r="AG207" s="38"/>
      <c r="AH207" s="31"/>
      <c r="AI207" s="31"/>
      <c r="AJ207" s="38"/>
      <c r="AK207" s="40"/>
    </row>
    <row r="208" spans="1:37" ht="26.25" hidden="1" outlineLevel="1" thickBot="1" x14ac:dyDescent="0.25">
      <c r="A208" s="27" t="s">
        <v>5</v>
      </c>
      <c r="B208" s="38"/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  <c r="R208" s="39"/>
      <c r="S208" s="30"/>
      <c r="T208" s="30"/>
      <c r="U208" s="30"/>
      <c r="V208" s="37"/>
      <c r="W208" s="38"/>
      <c r="X208" s="38"/>
      <c r="Y208" s="38"/>
      <c r="Z208" s="38"/>
      <c r="AA208" s="38"/>
      <c r="AB208" s="32"/>
      <c r="AC208" s="38"/>
      <c r="AD208" s="38"/>
      <c r="AE208" s="38"/>
      <c r="AF208" s="38"/>
      <c r="AG208" s="38"/>
      <c r="AH208" s="31"/>
      <c r="AI208" s="31"/>
      <c r="AJ208" s="38"/>
      <c r="AK208" s="40"/>
    </row>
    <row r="209" spans="1:37" ht="26.25" hidden="1" outlineLevel="1" thickBot="1" x14ac:dyDescent="0.25">
      <c r="A209" s="27" t="s">
        <v>6</v>
      </c>
      <c r="B209" s="38"/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9"/>
      <c r="S209" s="30"/>
      <c r="T209" s="30"/>
      <c r="U209" s="30"/>
      <c r="V209" s="37"/>
      <c r="W209" s="38"/>
      <c r="X209" s="38"/>
      <c r="Y209" s="38"/>
      <c r="Z209" s="38"/>
      <c r="AA209" s="38"/>
      <c r="AB209" s="32"/>
      <c r="AC209" s="38"/>
      <c r="AD209" s="38"/>
      <c r="AE209" s="38"/>
      <c r="AF209" s="38"/>
      <c r="AG209" s="38"/>
      <c r="AH209" s="31"/>
      <c r="AI209" s="31"/>
      <c r="AJ209" s="38"/>
      <c r="AK209" s="40"/>
    </row>
    <row r="210" spans="1:37" ht="26.25" hidden="1" outlineLevel="1" thickBot="1" x14ac:dyDescent="0.25">
      <c r="A210" s="27" t="s">
        <v>7</v>
      </c>
      <c r="B210" s="38"/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  <c r="R210" s="39"/>
      <c r="S210" s="30"/>
      <c r="T210" s="30"/>
      <c r="U210" s="30"/>
      <c r="V210" s="37"/>
      <c r="W210" s="38"/>
      <c r="X210" s="38"/>
      <c r="Y210" s="38"/>
      <c r="Z210" s="38"/>
      <c r="AA210" s="38"/>
      <c r="AB210" s="32"/>
      <c r="AC210" s="38"/>
      <c r="AD210" s="38"/>
      <c r="AE210" s="38"/>
      <c r="AF210" s="38"/>
      <c r="AG210" s="38"/>
      <c r="AH210" s="31"/>
      <c r="AI210" s="31"/>
      <c r="AJ210" s="38"/>
      <c r="AK210" s="40"/>
    </row>
    <row r="211" spans="1:37" ht="39" hidden="1" outlineLevel="1" thickBot="1" x14ac:dyDescent="0.25">
      <c r="A211" s="27" t="s">
        <v>8</v>
      </c>
      <c r="B211" s="38"/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  <c r="R211" s="39"/>
      <c r="S211" s="30"/>
      <c r="T211" s="30"/>
      <c r="U211" s="30"/>
      <c r="V211" s="37"/>
      <c r="W211" s="38"/>
      <c r="X211" s="38"/>
      <c r="Y211" s="38"/>
      <c r="Z211" s="38"/>
      <c r="AA211" s="38"/>
      <c r="AB211" s="32"/>
      <c r="AC211" s="38"/>
      <c r="AD211" s="38"/>
      <c r="AE211" s="38"/>
      <c r="AF211" s="38"/>
      <c r="AG211" s="38"/>
      <c r="AH211" s="31"/>
      <c r="AI211" s="31"/>
      <c r="AJ211" s="38"/>
      <c r="AK211" s="40"/>
    </row>
    <row r="212" spans="1:37" ht="13.5" hidden="1" outlineLevel="1" thickBot="1" x14ac:dyDescent="0.25">
      <c r="A212" s="34" t="s">
        <v>9</v>
      </c>
      <c r="B212" s="38"/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9"/>
      <c r="S212" s="30"/>
      <c r="T212" s="30"/>
      <c r="U212" s="30"/>
      <c r="V212" s="37"/>
      <c r="W212" s="38"/>
      <c r="X212" s="38"/>
      <c r="Y212" s="38"/>
      <c r="Z212" s="38"/>
      <c r="AA212" s="38"/>
      <c r="AB212" s="32"/>
      <c r="AC212" s="38"/>
      <c r="AD212" s="38"/>
      <c r="AE212" s="38"/>
      <c r="AF212" s="38"/>
      <c r="AG212" s="38"/>
      <c r="AH212" s="31"/>
      <c r="AI212" s="31"/>
      <c r="AJ212" s="38"/>
      <c r="AK212" s="40"/>
    </row>
    <row r="213" spans="1:37" ht="26.25" hidden="1" outlineLevel="1" thickBot="1" x14ac:dyDescent="0.25">
      <c r="A213" s="35" t="s">
        <v>10</v>
      </c>
      <c r="B213" s="38"/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  <c r="R213" s="39"/>
      <c r="S213" s="30"/>
      <c r="T213" s="30"/>
      <c r="U213" s="30"/>
      <c r="V213" s="37"/>
      <c r="W213" s="38"/>
      <c r="X213" s="38"/>
      <c r="Y213" s="38"/>
      <c r="Z213" s="38"/>
      <c r="AA213" s="38"/>
      <c r="AB213" s="32"/>
      <c r="AC213" s="38"/>
      <c r="AD213" s="38"/>
      <c r="AE213" s="38"/>
      <c r="AF213" s="38"/>
      <c r="AG213" s="38"/>
      <c r="AH213" s="31"/>
      <c r="AI213" s="31"/>
      <c r="AJ213" s="38"/>
      <c r="AK213" s="40"/>
    </row>
    <row r="214" spans="1:37" ht="51.75" hidden="1" outlineLevel="1" thickBot="1" x14ac:dyDescent="0.25">
      <c r="A214" s="27" t="s">
        <v>11</v>
      </c>
      <c r="B214" s="38"/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9"/>
      <c r="S214" s="30"/>
      <c r="T214" s="30"/>
      <c r="U214" s="30"/>
      <c r="V214" s="37"/>
      <c r="W214" s="38"/>
      <c r="X214" s="38"/>
      <c r="Y214" s="38"/>
      <c r="Z214" s="38"/>
      <c r="AA214" s="38"/>
      <c r="AB214" s="32"/>
      <c r="AC214" s="38"/>
      <c r="AD214" s="38"/>
      <c r="AE214" s="38"/>
      <c r="AF214" s="38"/>
      <c r="AG214" s="38"/>
      <c r="AH214" s="31"/>
      <c r="AI214" s="31"/>
      <c r="AJ214" s="38"/>
      <c r="AK214" s="40"/>
    </row>
    <row r="215" spans="1:37" ht="39" hidden="1" outlineLevel="1" thickBot="1" x14ac:dyDescent="0.25">
      <c r="A215" s="27" t="s">
        <v>12</v>
      </c>
      <c r="B215" s="38"/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  <c r="R215" s="39"/>
      <c r="S215" s="30"/>
      <c r="T215" s="30"/>
      <c r="U215" s="30"/>
      <c r="V215" s="37"/>
      <c r="W215" s="38"/>
      <c r="X215" s="38"/>
      <c r="Y215" s="38"/>
      <c r="Z215" s="38"/>
      <c r="AA215" s="38"/>
      <c r="AB215" s="32"/>
      <c r="AC215" s="38"/>
      <c r="AD215" s="38"/>
      <c r="AE215" s="38"/>
      <c r="AF215" s="38"/>
      <c r="AG215" s="38"/>
      <c r="AH215" s="31"/>
      <c r="AI215" s="31"/>
      <c r="AJ215" s="38"/>
      <c r="AK215" s="40"/>
    </row>
    <row r="216" spans="1:37" ht="39" hidden="1" outlineLevel="1" thickBot="1" x14ac:dyDescent="0.25">
      <c r="A216" s="27" t="s">
        <v>13</v>
      </c>
      <c r="B216" s="38"/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  <c r="R216" s="39"/>
      <c r="S216" s="30"/>
      <c r="T216" s="30"/>
      <c r="U216" s="30"/>
      <c r="V216" s="37"/>
      <c r="W216" s="38"/>
      <c r="X216" s="38"/>
      <c r="Y216" s="38"/>
      <c r="Z216" s="38"/>
      <c r="AA216" s="38"/>
      <c r="AB216" s="32"/>
      <c r="AC216" s="38"/>
      <c r="AD216" s="38"/>
      <c r="AE216" s="38"/>
      <c r="AF216" s="38"/>
      <c r="AG216" s="38"/>
      <c r="AH216" s="31"/>
      <c r="AI216" s="31"/>
      <c r="AJ216" s="38"/>
      <c r="AK216" s="40"/>
    </row>
    <row r="217" spans="1:37" ht="26.25" hidden="1" outlineLevel="1" thickBot="1" x14ac:dyDescent="0.25">
      <c r="A217" s="27" t="s">
        <v>14</v>
      </c>
      <c r="B217" s="38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9"/>
      <c r="S217" s="30"/>
      <c r="T217" s="30"/>
      <c r="U217" s="30"/>
      <c r="V217" s="37"/>
      <c r="W217" s="38"/>
      <c r="X217" s="38"/>
      <c r="Y217" s="38"/>
      <c r="Z217" s="38"/>
      <c r="AA217" s="38"/>
      <c r="AB217" s="32"/>
      <c r="AC217" s="38"/>
      <c r="AD217" s="38"/>
      <c r="AE217" s="38"/>
      <c r="AF217" s="38"/>
      <c r="AG217" s="38"/>
      <c r="AH217" s="31"/>
      <c r="AI217" s="31"/>
      <c r="AJ217" s="38"/>
      <c r="AK217" s="40"/>
    </row>
    <row r="218" spans="1:37" ht="13.5" hidden="1" outlineLevel="1" thickBot="1" x14ac:dyDescent="0.25">
      <c r="A218" s="27" t="s">
        <v>15</v>
      </c>
      <c r="B218" s="38"/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  <c r="R218" s="39"/>
      <c r="S218" s="30"/>
      <c r="T218" s="30"/>
      <c r="U218" s="30"/>
      <c r="V218" s="37"/>
      <c r="W218" s="38"/>
      <c r="X218" s="38"/>
      <c r="Y218" s="38"/>
      <c r="Z218" s="38"/>
      <c r="AA218" s="38"/>
      <c r="AB218" s="32"/>
      <c r="AC218" s="38"/>
      <c r="AD218" s="38"/>
      <c r="AE218" s="38"/>
      <c r="AF218" s="38"/>
      <c r="AG218" s="38"/>
      <c r="AH218" s="31"/>
      <c r="AI218" s="31"/>
      <c r="AJ218" s="38"/>
      <c r="AK218" s="40"/>
    </row>
    <row r="219" spans="1:37" ht="26.25" hidden="1" outlineLevel="1" thickBot="1" x14ac:dyDescent="0.25">
      <c r="A219" s="27" t="s">
        <v>16</v>
      </c>
      <c r="B219" s="38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9"/>
      <c r="S219" s="30"/>
      <c r="T219" s="30"/>
      <c r="U219" s="30"/>
      <c r="V219" s="37"/>
      <c r="W219" s="38"/>
      <c r="X219" s="38"/>
      <c r="Y219" s="38"/>
      <c r="Z219" s="38"/>
      <c r="AA219" s="38"/>
      <c r="AB219" s="32"/>
      <c r="AC219" s="38"/>
      <c r="AD219" s="38"/>
      <c r="AE219" s="38"/>
      <c r="AF219" s="38"/>
      <c r="AG219" s="38"/>
      <c r="AH219" s="31"/>
      <c r="AI219" s="31"/>
      <c r="AJ219" s="38"/>
      <c r="AK219" s="40"/>
    </row>
    <row r="220" spans="1:37" ht="26.25" hidden="1" outlineLevel="1" thickBot="1" x14ac:dyDescent="0.25">
      <c r="A220" s="36" t="s">
        <v>17</v>
      </c>
      <c r="B220" s="38"/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  <c r="R220" s="39"/>
      <c r="S220" s="30"/>
      <c r="T220" s="30"/>
      <c r="U220" s="30"/>
      <c r="V220" s="37"/>
      <c r="W220" s="38"/>
      <c r="X220" s="38"/>
      <c r="Y220" s="38"/>
      <c r="Z220" s="38"/>
      <c r="AA220" s="38"/>
      <c r="AB220" s="32"/>
      <c r="AC220" s="38"/>
      <c r="AD220" s="38"/>
      <c r="AE220" s="38"/>
      <c r="AF220" s="38"/>
      <c r="AG220" s="38"/>
      <c r="AH220" s="31"/>
      <c r="AI220" s="31"/>
      <c r="AJ220" s="38"/>
      <c r="AK220" s="40"/>
    </row>
    <row r="221" spans="1:37" ht="16.5" collapsed="1" thickBot="1" x14ac:dyDescent="0.3">
      <c r="A221" s="25"/>
      <c r="B221" s="26" t="str">
        <f>IF(COUNTIF(B222:B238,"*")=0,"",IF(COUNTIF(B222:B238,"nc")&gt;($R$276*0.8),"NC",(IF((COUNTIF(B222:B238,"X"))=($R$276-(COUNTIF(B222:B238,"nc"))),"U",IF((COUNTIF(B222:B238,"X"))&gt;($R$277-(COUNTIF(B222:B238,"nc"))),"L",IF((COUNTIF(B222:B238,"X"))&gt;($R$278-(COUNTIF(B222:B238,"nc"))),"I","O"))))))</f>
        <v/>
      </c>
      <c r="C221" s="26" t="str">
        <f t="shared" ref="C221:AK221" si="11">IF(COUNTIF(C222:C238,"*")=0,"",IF(COUNTIF(C222:C238,"nc")&gt;($R$276*0.8),"NC",(IF((COUNTIF(C222:C238,"X"))=($R$276-(COUNTIF(C222:C238,"nc"))),"U",IF((COUNTIF(C222:C238,"X"))&gt;($R$277-(COUNTIF(C222:C238,"nc"))),"L",IF((COUNTIF(C222:C238,"X"))&gt;($R$278-(COUNTIF(C222:C238,"nc"))),"I","O"))))))</f>
        <v/>
      </c>
      <c r="D221" s="26" t="str">
        <f t="shared" si="11"/>
        <v/>
      </c>
      <c r="E221" s="26" t="str">
        <f t="shared" si="11"/>
        <v/>
      </c>
      <c r="F221" s="26" t="str">
        <f t="shared" si="11"/>
        <v/>
      </c>
      <c r="G221" s="26" t="str">
        <f t="shared" si="11"/>
        <v/>
      </c>
      <c r="H221" s="26" t="str">
        <f t="shared" si="11"/>
        <v/>
      </c>
      <c r="I221" s="26" t="str">
        <f t="shared" si="11"/>
        <v/>
      </c>
      <c r="J221" s="26" t="str">
        <f t="shared" si="11"/>
        <v/>
      </c>
      <c r="K221" s="26" t="str">
        <f t="shared" si="11"/>
        <v/>
      </c>
      <c r="L221" s="26" t="str">
        <f t="shared" si="11"/>
        <v/>
      </c>
      <c r="M221" s="26" t="str">
        <f t="shared" si="11"/>
        <v/>
      </c>
      <c r="N221" s="26" t="str">
        <f t="shared" si="11"/>
        <v/>
      </c>
      <c r="O221" s="26" t="str">
        <f t="shared" si="11"/>
        <v/>
      </c>
      <c r="P221" s="26" t="str">
        <f t="shared" si="11"/>
        <v/>
      </c>
      <c r="Q221" s="26" t="str">
        <f t="shared" si="11"/>
        <v/>
      </c>
      <c r="R221" s="26" t="str">
        <f t="shared" si="11"/>
        <v/>
      </c>
      <c r="S221" s="26" t="str">
        <f t="shared" si="11"/>
        <v/>
      </c>
      <c r="T221" s="26" t="str">
        <f t="shared" si="11"/>
        <v/>
      </c>
      <c r="U221" s="26" t="str">
        <f t="shared" si="11"/>
        <v/>
      </c>
      <c r="V221" s="26" t="str">
        <f t="shared" si="11"/>
        <v/>
      </c>
      <c r="W221" s="26" t="str">
        <f t="shared" si="11"/>
        <v/>
      </c>
      <c r="X221" s="26" t="str">
        <f t="shared" si="11"/>
        <v/>
      </c>
      <c r="Y221" s="26" t="str">
        <f t="shared" si="11"/>
        <v/>
      </c>
      <c r="Z221" s="26" t="str">
        <f t="shared" si="11"/>
        <v/>
      </c>
      <c r="AA221" s="26" t="str">
        <f t="shared" si="11"/>
        <v/>
      </c>
      <c r="AB221" s="26" t="str">
        <f t="shared" si="11"/>
        <v/>
      </c>
      <c r="AC221" s="26" t="str">
        <f t="shared" si="11"/>
        <v/>
      </c>
      <c r="AD221" s="26" t="str">
        <f t="shared" si="11"/>
        <v/>
      </c>
      <c r="AE221" s="26" t="str">
        <f t="shared" si="11"/>
        <v/>
      </c>
      <c r="AF221" s="26" t="str">
        <f t="shared" si="11"/>
        <v/>
      </c>
      <c r="AG221" s="26" t="str">
        <f t="shared" si="11"/>
        <v/>
      </c>
      <c r="AH221" s="26" t="str">
        <f t="shared" si="11"/>
        <v/>
      </c>
      <c r="AI221" s="26" t="str">
        <f t="shared" si="11"/>
        <v/>
      </c>
      <c r="AJ221" s="26" t="str">
        <f t="shared" si="11"/>
        <v/>
      </c>
      <c r="AK221" s="26" t="str">
        <f t="shared" si="11"/>
        <v/>
      </c>
    </row>
    <row r="222" spans="1:37" ht="45" hidden="1" customHeight="1" outlineLevel="1" thickBot="1" x14ac:dyDescent="0.25">
      <c r="A222" s="27" t="s">
        <v>1</v>
      </c>
      <c r="B222" s="38"/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  <c r="R222" s="39"/>
      <c r="S222" s="30"/>
      <c r="T222" s="30"/>
      <c r="U222" s="30"/>
      <c r="V222" s="37"/>
      <c r="W222" s="38"/>
      <c r="X222" s="38"/>
      <c r="Y222" s="38"/>
      <c r="Z222" s="38"/>
      <c r="AA222" s="38"/>
      <c r="AB222" s="32"/>
      <c r="AC222" s="38"/>
      <c r="AD222" s="38"/>
      <c r="AE222" s="38"/>
      <c r="AF222" s="38"/>
      <c r="AG222" s="38"/>
      <c r="AH222" s="31"/>
      <c r="AI222" s="31"/>
      <c r="AJ222" s="38"/>
      <c r="AK222" s="40"/>
    </row>
    <row r="223" spans="1:37" ht="39" hidden="1" outlineLevel="1" thickBot="1" x14ac:dyDescent="0.25">
      <c r="A223" s="27" t="s">
        <v>2</v>
      </c>
      <c r="B223" s="38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  <c r="R223" s="39"/>
      <c r="S223" s="30"/>
      <c r="T223" s="30"/>
      <c r="U223" s="30"/>
      <c r="V223" s="37"/>
      <c r="W223" s="38"/>
      <c r="X223" s="38"/>
      <c r="Y223" s="38"/>
      <c r="Z223" s="38"/>
      <c r="AA223" s="38"/>
      <c r="AB223" s="32"/>
      <c r="AC223" s="38"/>
      <c r="AD223" s="38"/>
      <c r="AE223" s="38"/>
      <c r="AF223" s="38"/>
      <c r="AG223" s="38"/>
      <c r="AH223" s="31"/>
      <c r="AI223" s="31"/>
      <c r="AJ223" s="38"/>
      <c r="AK223" s="40"/>
    </row>
    <row r="224" spans="1:37" ht="26.25" hidden="1" outlineLevel="1" thickBot="1" x14ac:dyDescent="0.25">
      <c r="A224" s="27" t="s">
        <v>3</v>
      </c>
      <c r="B224" s="38"/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  <c r="R224" s="39"/>
      <c r="S224" s="30"/>
      <c r="T224" s="30"/>
      <c r="U224" s="30"/>
      <c r="V224" s="37"/>
      <c r="W224" s="38"/>
      <c r="X224" s="38"/>
      <c r="Y224" s="38"/>
      <c r="Z224" s="38"/>
      <c r="AA224" s="38"/>
      <c r="AB224" s="32"/>
      <c r="AC224" s="38"/>
      <c r="AD224" s="38"/>
      <c r="AE224" s="38"/>
      <c r="AF224" s="38"/>
      <c r="AG224" s="38"/>
      <c r="AH224" s="31"/>
      <c r="AI224" s="31"/>
      <c r="AJ224" s="38"/>
      <c r="AK224" s="40"/>
    </row>
    <row r="225" spans="1:37" ht="64.5" hidden="1" outlineLevel="1" thickBot="1" x14ac:dyDescent="0.25">
      <c r="A225" s="27" t="s">
        <v>4</v>
      </c>
      <c r="B225" s="38"/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  <c r="R225" s="39"/>
      <c r="S225" s="30"/>
      <c r="T225" s="30"/>
      <c r="U225" s="30"/>
      <c r="V225" s="37"/>
      <c r="W225" s="38"/>
      <c r="X225" s="38"/>
      <c r="Y225" s="38"/>
      <c r="Z225" s="38"/>
      <c r="AA225" s="38"/>
      <c r="AB225" s="32"/>
      <c r="AC225" s="38"/>
      <c r="AD225" s="38"/>
      <c r="AE225" s="38"/>
      <c r="AF225" s="38"/>
      <c r="AG225" s="38"/>
      <c r="AH225" s="31"/>
      <c r="AI225" s="31"/>
      <c r="AJ225" s="38"/>
      <c r="AK225" s="40"/>
    </row>
    <row r="226" spans="1:37" ht="26.25" hidden="1" outlineLevel="1" thickBot="1" x14ac:dyDescent="0.25">
      <c r="A226" s="27" t="s">
        <v>5</v>
      </c>
      <c r="B226" s="38"/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9"/>
      <c r="S226" s="30"/>
      <c r="T226" s="30"/>
      <c r="U226" s="30"/>
      <c r="V226" s="37"/>
      <c r="W226" s="38"/>
      <c r="X226" s="38"/>
      <c r="Y226" s="38"/>
      <c r="Z226" s="38"/>
      <c r="AA226" s="38"/>
      <c r="AB226" s="32"/>
      <c r="AC226" s="38"/>
      <c r="AD226" s="38"/>
      <c r="AE226" s="38"/>
      <c r="AF226" s="38"/>
      <c r="AG226" s="38"/>
      <c r="AH226" s="31"/>
      <c r="AI226" s="31"/>
      <c r="AJ226" s="38"/>
      <c r="AK226" s="40"/>
    </row>
    <row r="227" spans="1:37" ht="26.25" hidden="1" outlineLevel="1" thickBot="1" x14ac:dyDescent="0.25">
      <c r="A227" s="27" t="s">
        <v>6</v>
      </c>
      <c r="B227" s="38"/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  <c r="R227" s="39"/>
      <c r="S227" s="30"/>
      <c r="T227" s="30"/>
      <c r="U227" s="30"/>
      <c r="V227" s="37"/>
      <c r="W227" s="38"/>
      <c r="X227" s="38"/>
      <c r="Y227" s="38"/>
      <c r="Z227" s="38"/>
      <c r="AA227" s="38"/>
      <c r="AB227" s="32"/>
      <c r="AC227" s="38"/>
      <c r="AD227" s="38"/>
      <c r="AE227" s="38"/>
      <c r="AF227" s="38"/>
      <c r="AG227" s="38"/>
      <c r="AH227" s="31"/>
      <c r="AI227" s="31"/>
      <c r="AJ227" s="38"/>
      <c r="AK227" s="40"/>
    </row>
    <row r="228" spans="1:37" ht="26.25" hidden="1" outlineLevel="1" thickBot="1" x14ac:dyDescent="0.25">
      <c r="A228" s="27" t="s">
        <v>7</v>
      </c>
      <c r="B228" s="38"/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  <c r="R228" s="39"/>
      <c r="S228" s="30"/>
      <c r="T228" s="30"/>
      <c r="U228" s="30"/>
      <c r="V228" s="37"/>
      <c r="W228" s="38"/>
      <c r="X228" s="38"/>
      <c r="Y228" s="38"/>
      <c r="Z228" s="38"/>
      <c r="AA228" s="38"/>
      <c r="AB228" s="32"/>
      <c r="AC228" s="38"/>
      <c r="AD228" s="38"/>
      <c r="AE228" s="38"/>
      <c r="AF228" s="38"/>
      <c r="AG228" s="38"/>
      <c r="AH228" s="31"/>
      <c r="AI228" s="31"/>
      <c r="AJ228" s="38"/>
      <c r="AK228" s="40"/>
    </row>
    <row r="229" spans="1:37" ht="39" hidden="1" outlineLevel="1" thickBot="1" x14ac:dyDescent="0.25">
      <c r="A229" s="27" t="s">
        <v>8</v>
      </c>
      <c r="B229" s="38"/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  <c r="R229" s="39"/>
      <c r="S229" s="30"/>
      <c r="T229" s="30"/>
      <c r="U229" s="30"/>
      <c r="V229" s="37"/>
      <c r="W229" s="38"/>
      <c r="X229" s="38"/>
      <c r="Y229" s="38"/>
      <c r="Z229" s="38"/>
      <c r="AA229" s="38"/>
      <c r="AB229" s="32"/>
      <c r="AC229" s="38"/>
      <c r="AD229" s="38"/>
      <c r="AE229" s="38"/>
      <c r="AF229" s="38"/>
      <c r="AG229" s="38"/>
      <c r="AH229" s="31"/>
      <c r="AI229" s="31"/>
      <c r="AJ229" s="38"/>
      <c r="AK229" s="40"/>
    </row>
    <row r="230" spans="1:37" ht="13.5" hidden="1" outlineLevel="1" thickBot="1" x14ac:dyDescent="0.25">
      <c r="A230" s="34" t="s">
        <v>9</v>
      </c>
      <c r="B230" s="38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  <c r="R230" s="39"/>
      <c r="S230" s="30"/>
      <c r="T230" s="30"/>
      <c r="U230" s="30"/>
      <c r="V230" s="37"/>
      <c r="W230" s="38"/>
      <c r="X230" s="38"/>
      <c r="Y230" s="38"/>
      <c r="Z230" s="38"/>
      <c r="AA230" s="38"/>
      <c r="AB230" s="32"/>
      <c r="AC230" s="38"/>
      <c r="AD230" s="38"/>
      <c r="AE230" s="38"/>
      <c r="AF230" s="38"/>
      <c r="AG230" s="38"/>
      <c r="AH230" s="31"/>
      <c r="AI230" s="31"/>
      <c r="AJ230" s="38"/>
      <c r="AK230" s="40"/>
    </row>
    <row r="231" spans="1:37" ht="26.25" hidden="1" outlineLevel="1" thickBot="1" x14ac:dyDescent="0.25">
      <c r="A231" s="35" t="s">
        <v>10</v>
      </c>
      <c r="B231" s="38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  <c r="R231" s="39"/>
      <c r="S231" s="30"/>
      <c r="T231" s="30"/>
      <c r="U231" s="30"/>
      <c r="V231" s="37"/>
      <c r="W231" s="38"/>
      <c r="X231" s="38"/>
      <c r="Y231" s="38"/>
      <c r="Z231" s="38"/>
      <c r="AA231" s="38"/>
      <c r="AB231" s="32"/>
      <c r="AC231" s="38"/>
      <c r="AD231" s="38"/>
      <c r="AE231" s="38"/>
      <c r="AF231" s="38"/>
      <c r="AG231" s="38"/>
      <c r="AH231" s="31"/>
      <c r="AI231" s="31"/>
      <c r="AJ231" s="38"/>
      <c r="AK231" s="40"/>
    </row>
    <row r="232" spans="1:37" ht="51.75" hidden="1" outlineLevel="1" thickBot="1" x14ac:dyDescent="0.25">
      <c r="A232" s="27" t="s">
        <v>11</v>
      </c>
      <c r="B232" s="38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9"/>
      <c r="S232" s="30"/>
      <c r="T232" s="30"/>
      <c r="U232" s="30"/>
      <c r="V232" s="37"/>
      <c r="W232" s="38"/>
      <c r="X232" s="38"/>
      <c r="Y232" s="38"/>
      <c r="Z232" s="38"/>
      <c r="AA232" s="38"/>
      <c r="AB232" s="32"/>
      <c r="AC232" s="38"/>
      <c r="AD232" s="38"/>
      <c r="AE232" s="38"/>
      <c r="AF232" s="38"/>
      <c r="AG232" s="38"/>
      <c r="AH232" s="31"/>
      <c r="AI232" s="31"/>
      <c r="AJ232" s="38"/>
      <c r="AK232" s="40"/>
    </row>
    <row r="233" spans="1:37" ht="39" hidden="1" outlineLevel="1" thickBot="1" x14ac:dyDescent="0.25">
      <c r="A233" s="27" t="s">
        <v>12</v>
      </c>
      <c r="B233" s="38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9"/>
      <c r="S233" s="30"/>
      <c r="T233" s="30"/>
      <c r="U233" s="30"/>
      <c r="V233" s="37"/>
      <c r="W233" s="38"/>
      <c r="X233" s="38"/>
      <c r="Y233" s="38"/>
      <c r="Z233" s="38"/>
      <c r="AA233" s="38"/>
      <c r="AB233" s="32"/>
      <c r="AC233" s="38"/>
      <c r="AD233" s="38"/>
      <c r="AE233" s="38"/>
      <c r="AF233" s="38"/>
      <c r="AG233" s="38"/>
      <c r="AH233" s="31"/>
      <c r="AI233" s="31"/>
      <c r="AJ233" s="38"/>
      <c r="AK233" s="40"/>
    </row>
    <row r="234" spans="1:37" ht="39" hidden="1" outlineLevel="1" thickBot="1" x14ac:dyDescent="0.25">
      <c r="A234" s="27" t="s">
        <v>13</v>
      </c>
      <c r="B234" s="38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9"/>
      <c r="S234" s="30"/>
      <c r="T234" s="30"/>
      <c r="U234" s="30"/>
      <c r="V234" s="37"/>
      <c r="W234" s="38"/>
      <c r="X234" s="38"/>
      <c r="Y234" s="38"/>
      <c r="Z234" s="38"/>
      <c r="AA234" s="38"/>
      <c r="AB234" s="32"/>
      <c r="AC234" s="38"/>
      <c r="AD234" s="38"/>
      <c r="AE234" s="38"/>
      <c r="AF234" s="38"/>
      <c r="AG234" s="38"/>
      <c r="AH234" s="31"/>
      <c r="AI234" s="31"/>
      <c r="AJ234" s="38"/>
      <c r="AK234" s="40"/>
    </row>
    <row r="235" spans="1:37" ht="26.25" hidden="1" outlineLevel="1" thickBot="1" x14ac:dyDescent="0.25">
      <c r="A235" s="27" t="s">
        <v>14</v>
      </c>
      <c r="B235" s="38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  <c r="R235" s="39"/>
      <c r="S235" s="30"/>
      <c r="T235" s="30"/>
      <c r="U235" s="30"/>
      <c r="V235" s="37"/>
      <c r="W235" s="38"/>
      <c r="X235" s="38"/>
      <c r="Y235" s="38"/>
      <c r="Z235" s="38"/>
      <c r="AA235" s="38"/>
      <c r="AB235" s="32"/>
      <c r="AC235" s="38"/>
      <c r="AD235" s="38"/>
      <c r="AE235" s="38"/>
      <c r="AF235" s="38"/>
      <c r="AG235" s="38"/>
      <c r="AH235" s="31"/>
      <c r="AI235" s="31"/>
      <c r="AJ235" s="38"/>
      <c r="AK235" s="40"/>
    </row>
    <row r="236" spans="1:37" ht="13.5" hidden="1" outlineLevel="1" thickBot="1" x14ac:dyDescent="0.25">
      <c r="A236" s="27" t="s">
        <v>15</v>
      </c>
      <c r="B236" s="38"/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39"/>
      <c r="S236" s="30"/>
      <c r="T236" s="30"/>
      <c r="U236" s="30"/>
      <c r="V236" s="37"/>
      <c r="W236" s="38"/>
      <c r="X236" s="38"/>
      <c r="Y236" s="38"/>
      <c r="Z236" s="38"/>
      <c r="AA236" s="38"/>
      <c r="AB236" s="32"/>
      <c r="AC236" s="38"/>
      <c r="AD236" s="38"/>
      <c r="AE236" s="38"/>
      <c r="AF236" s="38"/>
      <c r="AG236" s="38"/>
      <c r="AH236" s="31"/>
      <c r="AI236" s="31"/>
      <c r="AJ236" s="38"/>
      <c r="AK236" s="40"/>
    </row>
    <row r="237" spans="1:37" ht="26.25" hidden="1" outlineLevel="1" thickBot="1" x14ac:dyDescent="0.25">
      <c r="A237" s="27" t="s">
        <v>16</v>
      </c>
      <c r="B237" s="38"/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9"/>
      <c r="S237" s="30"/>
      <c r="T237" s="30"/>
      <c r="U237" s="30"/>
      <c r="V237" s="37"/>
      <c r="W237" s="38"/>
      <c r="X237" s="38"/>
      <c r="Y237" s="38"/>
      <c r="Z237" s="38"/>
      <c r="AA237" s="38"/>
      <c r="AB237" s="32"/>
      <c r="AC237" s="38"/>
      <c r="AD237" s="38"/>
      <c r="AE237" s="38"/>
      <c r="AF237" s="38"/>
      <c r="AG237" s="38"/>
      <c r="AH237" s="31"/>
      <c r="AI237" s="31"/>
      <c r="AJ237" s="38"/>
      <c r="AK237" s="40"/>
    </row>
    <row r="238" spans="1:37" ht="26.25" hidden="1" outlineLevel="1" thickBot="1" x14ac:dyDescent="0.25">
      <c r="A238" s="36" t="s">
        <v>17</v>
      </c>
      <c r="B238" s="38"/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9"/>
      <c r="S238" s="30"/>
      <c r="T238" s="30"/>
      <c r="U238" s="30"/>
      <c r="V238" s="37"/>
      <c r="W238" s="38"/>
      <c r="X238" s="38"/>
      <c r="Y238" s="38"/>
      <c r="Z238" s="38"/>
      <c r="AA238" s="38"/>
      <c r="AB238" s="32"/>
      <c r="AC238" s="38"/>
      <c r="AD238" s="38"/>
      <c r="AE238" s="38"/>
      <c r="AF238" s="38"/>
      <c r="AG238" s="38"/>
      <c r="AH238" s="31"/>
      <c r="AI238" s="31"/>
      <c r="AJ238" s="38"/>
      <c r="AK238" s="40"/>
    </row>
    <row r="239" spans="1:37" ht="16.5" collapsed="1" thickBot="1" x14ac:dyDescent="0.3">
      <c r="A239" s="25"/>
      <c r="B239" s="26" t="str">
        <f>IF(COUNTIF(B240:B256,"*")=0,"",IF(COUNTIF(B240:B256,"nc")&gt;($R$276*0.8),"NC",(IF((COUNTIF(B240:B256,"X"))=($R$276-(COUNTIF(B240:B256,"nc"))),"U",IF((COUNTIF(B240:B256,"X"))&gt;($R$277-(COUNTIF(B240:B256,"nc"))),"L",IF((COUNTIF(B240:B256,"X"))&gt;($R$278-(COUNTIF(B240:B256,"nc"))),"I","O"))))))</f>
        <v/>
      </c>
      <c r="C239" s="26" t="str">
        <f t="shared" ref="C239:AK239" si="12">IF(COUNTIF(C240:C256,"*")=0,"",IF(COUNTIF(C240:C256,"nc")&gt;($R$276*0.8),"NC",(IF((COUNTIF(C240:C256,"X"))=($R$276-(COUNTIF(C240:C256,"nc"))),"U",IF((COUNTIF(C240:C256,"X"))&gt;($R$277-(COUNTIF(C240:C256,"nc"))),"L",IF((COUNTIF(C240:C256,"X"))&gt;($R$278-(COUNTIF(C240:C256,"nc"))),"I","O"))))))</f>
        <v/>
      </c>
      <c r="D239" s="26" t="str">
        <f t="shared" si="12"/>
        <v/>
      </c>
      <c r="E239" s="26" t="str">
        <f t="shared" si="12"/>
        <v/>
      </c>
      <c r="F239" s="26" t="str">
        <f t="shared" si="12"/>
        <v/>
      </c>
      <c r="G239" s="26" t="str">
        <f t="shared" si="12"/>
        <v/>
      </c>
      <c r="H239" s="26" t="str">
        <f t="shared" si="12"/>
        <v/>
      </c>
      <c r="I239" s="26" t="str">
        <f t="shared" si="12"/>
        <v/>
      </c>
      <c r="J239" s="26" t="str">
        <f t="shared" si="12"/>
        <v/>
      </c>
      <c r="K239" s="26" t="str">
        <f t="shared" si="12"/>
        <v/>
      </c>
      <c r="L239" s="26" t="str">
        <f t="shared" si="12"/>
        <v/>
      </c>
      <c r="M239" s="26" t="str">
        <f t="shared" si="12"/>
        <v/>
      </c>
      <c r="N239" s="26" t="str">
        <f t="shared" si="12"/>
        <v/>
      </c>
      <c r="O239" s="26" t="str">
        <f t="shared" si="12"/>
        <v/>
      </c>
      <c r="P239" s="26" t="str">
        <f t="shared" si="12"/>
        <v/>
      </c>
      <c r="Q239" s="26" t="str">
        <f t="shared" si="12"/>
        <v/>
      </c>
      <c r="R239" s="26" t="str">
        <f t="shared" si="12"/>
        <v/>
      </c>
      <c r="S239" s="26" t="str">
        <f t="shared" si="12"/>
        <v/>
      </c>
      <c r="T239" s="26" t="str">
        <f t="shared" si="12"/>
        <v/>
      </c>
      <c r="U239" s="26" t="str">
        <f t="shared" si="12"/>
        <v/>
      </c>
      <c r="V239" s="26" t="str">
        <f t="shared" si="12"/>
        <v/>
      </c>
      <c r="W239" s="26" t="str">
        <f t="shared" si="12"/>
        <v/>
      </c>
      <c r="X239" s="26" t="str">
        <f t="shared" si="12"/>
        <v/>
      </c>
      <c r="Y239" s="26" t="str">
        <f t="shared" si="12"/>
        <v/>
      </c>
      <c r="Z239" s="26" t="str">
        <f t="shared" si="12"/>
        <v/>
      </c>
      <c r="AA239" s="26" t="str">
        <f t="shared" si="12"/>
        <v/>
      </c>
      <c r="AB239" s="26" t="str">
        <f t="shared" si="12"/>
        <v/>
      </c>
      <c r="AC239" s="26" t="str">
        <f t="shared" si="12"/>
        <v/>
      </c>
      <c r="AD239" s="26" t="str">
        <f t="shared" si="12"/>
        <v/>
      </c>
      <c r="AE239" s="26" t="str">
        <f t="shared" si="12"/>
        <v/>
      </c>
      <c r="AF239" s="26" t="str">
        <f t="shared" si="12"/>
        <v/>
      </c>
      <c r="AG239" s="26" t="str">
        <f t="shared" si="12"/>
        <v/>
      </c>
      <c r="AH239" s="26" t="str">
        <f t="shared" si="12"/>
        <v/>
      </c>
      <c r="AI239" s="26" t="str">
        <f t="shared" si="12"/>
        <v/>
      </c>
      <c r="AJ239" s="26" t="str">
        <f t="shared" si="12"/>
        <v/>
      </c>
      <c r="AK239" s="26" t="str">
        <f t="shared" si="12"/>
        <v/>
      </c>
    </row>
    <row r="240" spans="1:37" ht="46.5" hidden="1" customHeight="1" outlineLevel="1" thickBot="1" x14ac:dyDescent="0.25">
      <c r="A240" s="27" t="s">
        <v>1</v>
      </c>
      <c r="B240" s="38"/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9"/>
      <c r="S240" s="30"/>
      <c r="T240" s="30"/>
      <c r="U240" s="30"/>
      <c r="V240" s="37"/>
      <c r="W240" s="38"/>
      <c r="X240" s="38"/>
      <c r="Y240" s="38"/>
      <c r="Z240" s="38"/>
      <c r="AA240" s="38"/>
      <c r="AB240" s="32"/>
      <c r="AC240" s="38"/>
      <c r="AD240" s="38"/>
      <c r="AE240" s="38"/>
      <c r="AF240" s="38"/>
      <c r="AG240" s="38"/>
      <c r="AH240" s="31"/>
      <c r="AI240" s="31"/>
      <c r="AJ240" s="38"/>
      <c r="AK240" s="40"/>
    </row>
    <row r="241" spans="1:37" ht="39" hidden="1" outlineLevel="1" thickBot="1" x14ac:dyDescent="0.25">
      <c r="A241" s="27" t="s">
        <v>2</v>
      </c>
      <c r="B241" s="38"/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9"/>
      <c r="S241" s="30"/>
      <c r="T241" s="30"/>
      <c r="U241" s="30"/>
      <c r="V241" s="37"/>
      <c r="W241" s="38"/>
      <c r="X241" s="38"/>
      <c r="Y241" s="38"/>
      <c r="Z241" s="38"/>
      <c r="AA241" s="38"/>
      <c r="AB241" s="32"/>
      <c r="AC241" s="38"/>
      <c r="AD241" s="38"/>
      <c r="AE241" s="38"/>
      <c r="AF241" s="38"/>
      <c r="AG241" s="38"/>
      <c r="AH241" s="31"/>
      <c r="AI241" s="31"/>
      <c r="AJ241" s="38"/>
      <c r="AK241" s="40"/>
    </row>
    <row r="242" spans="1:37" ht="26.25" hidden="1" outlineLevel="1" thickBot="1" x14ac:dyDescent="0.25">
      <c r="A242" s="27" t="s">
        <v>3</v>
      </c>
      <c r="B242" s="38"/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9"/>
      <c r="S242" s="30"/>
      <c r="T242" s="30"/>
      <c r="U242" s="30"/>
      <c r="V242" s="37"/>
      <c r="W242" s="38"/>
      <c r="X242" s="38"/>
      <c r="Y242" s="38"/>
      <c r="Z242" s="38"/>
      <c r="AA242" s="38"/>
      <c r="AB242" s="32"/>
      <c r="AC242" s="38"/>
      <c r="AD242" s="38"/>
      <c r="AE242" s="38"/>
      <c r="AF242" s="38"/>
      <c r="AG242" s="38"/>
      <c r="AH242" s="31"/>
      <c r="AI242" s="31"/>
      <c r="AJ242" s="38"/>
      <c r="AK242" s="40"/>
    </row>
    <row r="243" spans="1:37" ht="64.5" hidden="1" outlineLevel="1" thickBot="1" x14ac:dyDescent="0.25">
      <c r="A243" s="27" t="s">
        <v>4</v>
      </c>
      <c r="B243" s="38"/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9"/>
      <c r="S243" s="30"/>
      <c r="T243" s="30"/>
      <c r="U243" s="30"/>
      <c r="V243" s="37"/>
      <c r="W243" s="38"/>
      <c r="X243" s="38"/>
      <c r="Y243" s="38"/>
      <c r="Z243" s="38"/>
      <c r="AA243" s="38"/>
      <c r="AB243" s="32"/>
      <c r="AC243" s="38"/>
      <c r="AD243" s="38"/>
      <c r="AE243" s="38"/>
      <c r="AF243" s="38"/>
      <c r="AG243" s="38"/>
      <c r="AH243" s="31"/>
      <c r="AI243" s="31"/>
      <c r="AJ243" s="38"/>
      <c r="AK243" s="40"/>
    </row>
    <row r="244" spans="1:37" ht="26.25" hidden="1" outlineLevel="1" thickBot="1" x14ac:dyDescent="0.25">
      <c r="A244" s="27" t="s">
        <v>5</v>
      </c>
      <c r="B244" s="38"/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9"/>
      <c r="S244" s="30"/>
      <c r="T244" s="30"/>
      <c r="U244" s="30"/>
      <c r="V244" s="37"/>
      <c r="W244" s="38"/>
      <c r="X244" s="38"/>
      <c r="Y244" s="38"/>
      <c r="Z244" s="38"/>
      <c r="AA244" s="38"/>
      <c r="AB244" s="32"/>
      <c r="AC244" s="38"/>
      <c r="AD244" s="38"/>
      <c r="AE244" s="38"/>
      <c r="AF244" s="38"/>
      <c r="AG244" s="38"/>
      <c r="AH244" s="31"/>
      <c r="AI244" s="31"/>
      <c r="AJ244" s="38"/>
      <c r="AK244" s="40"/>
    </row>
    <row r="245" spans="1:37" ht="26.25" hidden="1" outlineLevel="1" thickBot="1" x14ac:dyDescent="0.25">
      <c r="A245" s="27" t="s">
        <v>6</v>
      </c>
      <c r="B245" s="38"/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9"/>
      <c r="S245" s="30"/>
      <c r="T245" s="30"/>
      <c r="U245" s="30"/>
      <c r="V245" s="37"/>
      <c r="W245" s="38"/>
      <c r="X245" s="38"/>
      <c r="Y245" s="38"/>
      <c r="Z245" s="38"/>
      <c r="AA245" s="38"/>
      <c r="AB245" s="32"/>
      <c r="AC245" s="38"/>
      <c r="AD245" s="38"/>
      <c r="AE245" s="38"/>
      <c r="AF245" s="38"/>
      <c r="AG245" s="38"/>
      <c r="AH245" s="31"/>
      <c r="AI245" s="31"/>
      <c r="AJ245" s="38"/>
      <c r="AK245" s="40"/>
    </row>
    <row r="246" spans="1:37" ht="26.25" hidden="1" outlineLevel="1" thickBot="1" x14ac:dyDescent="0.25">
      <c r="A246" s="27" t="s">
        <v>7</v>
      </c>
      <c r="B246" s="38"/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9"/>
      <c r="S246" s="30"/>
      <c r="T246" s="30"/>
      <c r="U246" s="30"/>
      <c r="V246" s="37"/>
      <c r="W246" s="38"/>
      <c r="X246" s="38"/>
      <c r="Y246" s="38"/>
      <c r="Z246" s="38"/>
      <c r="AA246" s="38"/>
      <c r="AB246" s="32"/>
      <c r="AC246" s="38"/>
      <c r="AD246" s="38"/>
      <c r="AE246" s="38"/>
      <c r="AF246" s="38"/>
      <c r="AG246" s="38"/>
      <c r="AH246" s="31"/>
      <c r="AI246" s="31"/>
      <c r="AJ246" s="38"/>
      <c r="AK246" s="40"/>
    </row>
    <row r="247" spans="1:37" ht="39" hidden="1" outlineLevel="1" thickBot="1" x14ac:dyDescent="0.25">
      <c r="A247" s="27" t="s">
        <v>8</v>
      </c>
      <c r="B247" s="38"/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9"/>
      <c r="S247" s="30"/>
      <c r="T247" s="30"/>
      <c r="U247" s="30"/>
      <c r="V247" s="37"/>
      <c r="W247" s="38"/>
      <c r="X247" s="38"/>
      <c r="Y247" s="38"/>
      <c r="Z247" s="38"/>
      <c r="AA247" s="38"/>
      <c r="AB247" s="32"/>
      <c r="AC247" s="38"/>
      <c r="AD247" s="38"/>
      <c r="AE247" s="38"/>
      <c r="AF247" s="38"/>
      <c r="AG247" s="38"/>
      <c r="AH247" s="31"/>
      <c r="AI247" s="31"/>
      <c r="AJ247" s="38"/>
      <c r="AK247" s="40"/>
    </row>
    <row r="248" spans="1:37" ht="13.5" hidden="1" outlineLevel="1" thickBot="1" x14ac:dyDescent="0.25">
      <c r="A248" s="34" t="s">
        <v>9</v>
      </c>
      <c r="B248" s="38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9"/>
      <c r="S248" s="30"/>
      <c r="T248" s="30"/>
      <c r="U248" s="30"/>
      <c r="V248" s="37"/>
      <c r="W248" s="38"/>
      <c r="X248" s="38"/>
      <c r="Y248" s="38"/>
      <c r="Z248" s="38"/>
      <c r="AA248" s="38"/>
      <c r="AB248" s="32"/>
      <c r="AC248" s="38"/>
      <c r="AD248" s="38"/>
      <c r="AE248" s="38"/>
      <c r="AF248" s="38"/>
      <c r="AG248" s="38"/>
      <c r="AH248" s="31"/>
      <c r="AI248" s="31"/>
      <c r="AJ248" s="38"/>
      <c r="AK248" s="40"/>
    </row>
    <row r="249" spans="1:37" ht="26.25" hidden="1" outlineLevel="1" thickBot="1" x14ac:dyDescent="0.25">
      <c r="A249" s="35" t="s">
        <v>10</v>
      </c>
      <c r="B249" s="38"/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  <c r="R249" s="39"/>
      <c r="S249" s="30"/>
      <c r="T249" s="30"/>
      <c r="U249" s="30"/>
      <c r="V249" s="37"/>
      <c r="W249" s="38"/>
      <c r="X249" s="38"/>
      <c r="Y249" s="38"/>
      <c r="Z249" s="38"/>
      <c r="AA249" s="38"/>
      <c r="AB249" s="32"/>
      <c r="AC249" s="38"/>
      <c r="AD249" s="38"/>
      <c r="AE249" s="38"/>
      <c r="AF249" s="38"/>
      <c r="AG249" s="38"/>
      <c r="AH249" s="31"/>
      <c r="AI249" s="31"/>
      <c r="AJ249" s="38"/>
      <c r="AK249" s="40"/>
    </row>
    <row r="250" spans="1:37" ht="51.75" hidden="1" outlineLevel="1" thickBot="1" x14ac:dyDescent="0.25">
      <c r="A250" s="27" t="s">
        <v>11</v>
      </c>
      <c r="B250" s="38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  <c r="R250" s="39"/>
      <c r="S250" s="30"/>
      <c r="T250" s="30"/>
      <c r="U250" s="30"/>
      <c r="V250" s="37"/>
      <c r="W250" s="38"/>
      <c r="X250" s="38"/>
      <c r="Y250" s="38"/>
      <c r="Z250" s="38"/>
      <c r="AA250" s="38"/>
      <c r="AB250" s="32"/>
      <c r="AC250" s="38"/>
      <c r="AD250" s="38"/>
      <c r="AE250" s="38"/>
      <c r="AF250" s="38"/>
      <c r="AG250" s="38"/>
      <c r="AH250" s="31"/>
      <c r="AI250" s="31"/>
      <c r="AJ250" s="38"/>
      <c r="AK250" s="40"/>
    </row>
    <row r="251" spans="1:37" ht="39" hidden="1" outlineLevel="1" thickBot="1" x14ac:dyDescent="0.25">
      <c r="A251" s="27" t="s">
        <v>12</v>
      </c>
      <c r="B251" s="38"/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  <c r="R251" s="39"/>
      <c r="S251" s="30"/>
      <c r="T251" s="30"/>
      <c r="U251" s="30"/>
      <c r="V251" s="37"/>
      <c r="W251" s="38"/>
      <c r="X251" s="38"/>
      <c r="Y251" s="38"/>
      <c r="Z251" s="38"/>
      <c r="AA251" s="38"/>
      <c r="AB251" s="32"/>
      <c r="AC251" s="38"/>
      <c r="AD251" s="38"/>
      <c r="AE251" s="38"/>
      <c r="AF251" s="38"/>
      <c r="AG251" s="38"/>
      <c r="AH251" s="31"/>
      <c r="AI251" s="31"/>
      <c r="AJ251" s="38"/>
      <c r="AK251" s="40"/>
    </row>
    <row r="252" spans="1:37" ht="39" hidden="1" outlineLevel="1" thickBot="1" x14ac:dyDescent="0.25">
      <c r="A252" s="27" t="s">
        <v>13</v>
      </c>
      <c r="B252" s="38"/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  <c r="R252" s="39"/>
      <c r="S252" s="30"/>
      <c r="T252" s="30"/>
      <c r="U252" s="30"/>
      <c r="V252" s="37"/>
      <c r="W252" s="38"/>
      <c r="X252" s="38"/>
      <c r="Y252" s="38"/>
      <c r="Z252" s="38"/>
      <c r="AA252" s="38"/>
      <c r="AB252" s="32"/>
      <c r="AC252" s="38"/>
      <c r="AD252" s="38"/>
      <c r="AE252" s="38"/>
      <c r="AF252" s="38"/>
      <c r="AG252" s="38"/>
      <c r="AH252" s="31"/>
      <c r="AI252" s="31"/>
      <c r="AJ252" s="38"/>
      <c r="AK252" s="40"/>
    </row>
    <row r="253" spans="1:37" ht="26.25" hidden="1" outlineLevel="1" thickBot="1" x14ac:dyDescent="0.25">
      <c r="A253" s="27" t="s">
        <v>14</v>
      </c>
      <c r="B253" s="38"/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  <c r="R253" s="39"/>
      <c r="S253" s="30"/>
      <c r="T253" s="30"/>
      <c r="U253" s="30"/>
      <c r="V253" s="37"/>
      <c r="W253" s="38"/>
      <c r="X253" s="38"/>
      <c r="Y253" s="38"/>
      <c r="Z253" s="38"/>
      <c r="AA253" s="38"/>
      <c r="AB253" s="32"/>
      <c r="AC253" s="38"/>
      <c r="AD253" s="38"/>
      <c r="AE253" s="38"/>
      <c r="AF253" s="38"/>
      <c r="AG253" s="38"/>
      <c r="AH253" s="31"/>
      <c r="AI253" s="31"/>
      <c r="AJ253" s="38"/>
      <c r="AK253" s="40"/>
    </row>
    <row r="254" spans="1:37" ht="13.5" hidden="1" outlineLevel="1" thickBot="1" x14ac:dyDescent="0.25">
      <c r="A254" s="27" t="s">
        <v>15</v>
      </c>
      <c r="B254" s="38"/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9"/>
      <c r="S254" s="30"/>
      <c r="T254" s="30"/>
      <c r="U254" s="30"/>
      <c r="V254" s="37"/>
      <c r="W254" s="38"/>
      <c r="X254" s="38"/>
      <c r="Y254" s="38"/>
      <c r="Z254" s="38"/>
      <c r="AA254" s="38"/>
      <c r="AB254" s="32"/>
      <c r="AC254" s="38"/>
      <c r="AD254" s="38"/>
      <c r="AE254" s="38"/>
      <c r="AF254" s="38"/>
      <c r="AG254" s="38"/>
      <c r="AH254" s="31"/>
      <c r="AI254" s="31"/>
      <c r="AJ254" s="38"/>
      <c r="AK254" s="40"/>
    </row>
    <row r="255" spans="1:37" ht="26.25" hidden="1" outlineLevel="1" thickBot="1" x14ac:dyDescent="0.25">
      <c r="A255" s="27" t="s">
        <v>16</v>
      </c>
      <c r="B255" s="38"/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  <c r="R255" s="39"/>
      <c r="S255" s="30"/>
      <c r="T255" s="30"/>
      <c r="U255" s="30"/>
      <c r="V255" s="37"/>
      <c r="W255" s="38"/>
      <c r="X255" s="38"/>
      <c r="Y255" s="38"/>
      <c r="Z255" s="38"/>
      <c r="AA255" s="38"/>
      <c r="AB255" s="32"/>
      <c r="AC255" s="38"/>
      <c r="AD255" s="38"/>
      <c r="AE255" s="38"/>
      <c r="AF255" s="38"/>
      <c r="AG255" s="38"/>
      <c r="AH255" s="31"/>
      <c r="AI255" s="31"/>
      <c r="AJ255" s="38"/>
      <c r="AK255" s="40"/>
    </row>
    <row r="256" spans="1:37" ht="26.25" hidden="1" outlineLevel="1" thickBot="1" x14ac:dyDescent="0.25">
      <c r="A256" s="36" t="s">
        <v>17</v>
      </c>
      <c r="B256" s="38"/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  <c r="R256" s="39"/>
      <c r="S256" s="30"/>
      <c r="T256" s="30"/>
      <c r="U256" s="30"/>
      <c r="V256" s="37"/>
      <c r="W256" s="38"/>
      <c r="X256" s="38"/>
      <c r="Y256" s="38"/>
      <c r="Z256" s="38"/>
      <c r="AA256" s="38"/>
      <c r="AB256" s="32"/>
      <c r="AC256" s="38"/>
      <c r="AD256" s="38"/>
      <c r="AE256" s="38"/>
      <c r="AF256" s="38"/>
      <c r="AG256" s="38"/>
      <c r="AH256" s="31"/>
      <c r="AI256" s="31"/>
      <c r="AJ256" s="38"/>
      <c r="AK256" s="40"/>
    </row>
    <row r="257" spans="1:37" ht="16.5" collapsed="1" thickBot="1" x14ac:dyDescent="0.3">
      <c r="A257" s="25"/>
      <c r="B257" s="26" t="str">
        <f>IF(COUNTIF(B258:B274,"*")=0,"",IF(COUNTIF(B258:B274,"nc")&gt;($R$276*0.8),"NC",(IF((COUNTIF(B258:B274,"X"))=($R$276-(COUNTIF(B258:B274,"nc"))),"U",IF((COUNTIF(B258:B274,"X"))&gt;($R$277-(COUNTIF(B258:B274,"nc"))),"L",IF((COUNTIF(B258:B274,"X"))&gt;($R$278-(COUNTIF(B258:B274,"nc"))),"I","O"))))))</f>
        <v/>
      </c>
      <c r="C257" s="26" t="str">
        <f t="shared" ref="C257:AK257" si="13">IF(COUNTIF(C258:C274,"*")=0,"",IF(COUNTIF(C258:C274,"nc")&gt;($R$276*0.8),"NC",(IF((COUNTIF(C258:C274,"X"))=($R$276-(COUNTIF(C258:C274,"nc"))),"U",IF((COUNTIF(C258:C274,"X"))&gt;($R$277-(COUNTIF(C258:C274,"nc"))),"L",IF((COUNTIF(C258:C274,"X"))&gt;($R$278-(COUNTIF(C258:C274,"nc"))),"I","O"))))))</f>
        <v/>
      </c>
      <c r="D257" s="26" t="str">
        <f t="shared" si="13"/>
        <v/>
      </c>
      <c r="E257" s="26" t="str">
        <f t="shared" si="13"/>
        <v/>
      </c>
      <c r="F257" s="26" t="str">
        <f t="shared" si="13"/>
        <v/>
      </c>
      <c r="G257" s="26" t="str">
        <f t="shared" si="13"/>
        <v/>
      </c>
      <c r="H257" s="26" t="str">
        <f t="shared" si="13"/>
        <v/>
      </c>
      <c r="I257" s="26" t="str">
        <f t="shared" si="13"/>
        <v/>
      </c>
      <c r="J257" s="26" t="str">
        <f t="shared" si="13"/>
        <v/>
      </c>
      <c r="K257" s="26" t="str">
        <f t="shared" si="13"/>
        <v/>
      </c>
      <c r="L257" s="26" t="str">
        <f t="shared" si="13"/>
        <v/>
      </c>
      <c r="M257" s="26" t="str">
        <f t="shared" si="13"/>
        <v/>
      </c>
      <c r="N257" s="26" t="str">
        <f t="shared" si="13"/>
        <v/>
      </c>
      <c r="O257" s="26" t="str">
        <f t="shared" si="13"/>
        <v/>
      </c>
      <c r="P257" s="26" t="str">
        <f t="shared" si="13"/>
        <v/>
      </c>
      <c r="Q257" s="26" t="str">
        <f t="shared" si="13"/>
        <v/>
      </c>
      <c r="R257" s="26" t="str">
        <f t="shared" si="13"/>
        <v/>
      </c>
      <c r="S257" s="26" t="str">
        <f t="shared" si="13"/>
        <v/>
      </c>
      <c r="T257" s="26" t="str">
        <f t="shared" si="13"/>
        <v/>
      </c>
      <c r="U257" s="26" t="str">
        <f t="shared" si="13"/>
        <v/>
      </c>
      <c r="V257" s="26" t="str">
        <f t="shared" si="13"/>
        <v/>
      </c>
      <c r="W257" s="26" t="str">
        <f t="shared" si="13"/>
        <v/>
      </c>
      <c r="X257" s="26" t="str">
        <f t="shared" si="13"/>
        <v/>
      </c>
      <c r="Y257" s="26" t="str">
        <f t="shared" si="13"/>
        <v/>
      </c>
      <c r="Z257" s="26" t="str">
        <f t="shared" si="13"/>
        <v/>
      </c>
      <c r="AA257" s="26" t="str">
        <f t="shared" si="13"/>
        <v/>
      </c>
      <c r="AB257" s="26" t="str">
        <f t="shared" si="13"/>
        <v/>
      </c>
      <c r="AC257" s="26" t="str">
        <f t="shared" si="13"/>
        <v/>
      </c>
      <c r="AD257" s="26" t="str">
        <f t="shared" si="13"/>
        <v/>
      </c>
      <c r="AE257" s="26" t="str">
        <f t="shared" si="13"/>
        <v/>
      </c>
      <c r="AF257" s="26" t="str">
        <f t="shared" si="13"/>
        <v/>
      </c>
      <c r="AG257" s="26" t="str">
        <f t="shared" si="13"/>
        <v/>
      </c>
      <c r="AH257" s="26" t="str">
        <f t="shared" si="13"/>
        <v/>
      </c>
      <c r="AI257" s="26" t="str">
        <f t="shared" si="13"/>
        <v/>
      </c>
      <c r="AJ257" s="26" t="str">
        <f t="shared" si="13"/>
        <v/>
      </c>
      <c r="AK257" s="26" t="str">
        <f t="shared" si="13"/>
        <v/>
      </c>
    </row>
    <row r="258" spans="1:37" ht="45" hidden="1" customHeight="1" outlineLevel="1" thickBot="1" x14ac:dyDescent="0.25">
      <c r="A258" s="41" t="s">
        <v>1</v>
      </c>
      <c r="B258" s="42"/>
      <c r="C258" s="42"/>
      <c r="D258" s="42"/>
      <c r="E258" s="42"/>
      <c r="F258" s="42"/>
      <c r="G258" s="42"/>
      <c r="H258" s="42"/>
      <c r="I258" s="42"/>
      <c r="J258" s="42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  <c r="V258" s="42"/>
      <c r="W258" s="42"/>
      <c r="X258" s="42"/>
      <c r="Y258" s="42"/>
      <c r="Z258" s="42"/>
      <c r="AA258" s="42"/>
      <c r="AB258" s="42"/>
      <c r="AC258" s="42"/>
      <c r="AD258" s="42"/>
      <c r="AE258" s="42"/>
      <c r="AF258" s="42"/>
      <c r="AG258" s="42"/>
      <c r="AH258" s="42"/>
      <c r="AI258" s="42"/>
      <c r="AJ258" s="42"/>
      <c r="AK258" s="43"/>
    </row>
    <row r="259" spans="1:37" ht="39" hidden="1" outlineLevel="1" thickBot="1" x14ac:dyDescent="0.25">
      <c r="A259" s="41" t="s">
        <v>2</v>
      </c>
      <c r="B259" s="42"/>
      <c r="C259" s="42"/>
      <c r="D259" s="42"/>
      <c r="E259" s="42"/>
      <c r="F259" s="42"/>
      <c r="G259" s="42"/>
      <c r="H259" s="42"/>
      <c r="I259" s="42"/>
      <c r="J259" s="42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  <c r="V259" s="42"/>
      <c r="W259" s="42"/>
      <c r="X259" s="42"/>
      <c r="Y259" s="42"/>
      <c r="Z259" s="42"/>
      <c r="AA259" s="42"/>
      <c r="AB259" s="42"/>
      <c r="AC259" s="42"/>
      <c r="AD259" s="42"/>
      <c r="AE259" s="42"/>
      <c r="AF259" s="42"/>
      <c r="AG259" s="42"/>
      <c r="AH259" s="42"/>
      <c r="AI259" s="42"/>
      <c r="AJ259" s="42"/>
      <c r="AK259" s="43"/>
    </row>
    <row r="260" spans="1:37" ht="26.25" hidden="1" outlineLevel="1" thickBot="1" x14ac:dyDescent="0.25">
      <c r="A260" s="41" t="s">
        <v>3</v>
      </c>
      <c r="B260" s="42"/>
      <c r="C260" s="42"/>
      <c r="D260" s="42"/>
      <c r="E260" s="42"/>
      <c r="F260" s="42"/>
      <c r="G260" s="42"/>
      <c r="H260" s="42"/>
      <c r="I260" s="42"/>
      <c r="J260" s="42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  <c r="V260" s="42"/>
      <c r="W260" s="42"/>
      <c r="X260" s="42"/>
      <c r="Y260" s="42"/>
      <c r="Z260" s="42"/>
      <c r="AA260" s="42"/>
      <c r="AB260" s="42"/>
      <c r="AC260" s="42"/>
      <c r="AD260" s="42"/>
      <c r="AE260" s="42"/>
      <c r="AF260" s="42"/>
      <c r="AG260" s="42"/>
      <c r="AH260" s="42"/>
      <c r="AI260" s="42"/>
      <c r="AJ260" s="42"/>
      <c r="AK260" s="43"/>
    </row>
    <row r="261" spans="1:37" ht="64.5" hidden="1" outlineLevel="1" thickBot="1" x14ac:dyDescent="0.25">
      <c r="A261" s="41" t="s">
        <v>4</v>
      </c>
      <c r="B261" s="42"/>
      <c r="C261" s="42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  <c r="Q261" s="42"/>
      <c r="R261" s="42"/>
      <c r="S261" s="42"/>
      <c r="T261" s="42"/>
      <c r="U261" s="42"/>
      <c r="V261" s="42"/>
      <c r="W261" s="42"/>
      <c r="X261" s="42"/>
      <c r="Y261" s="42"/>
      <c r="Z261" s="42"/>
      <c r="AA261" s="42"/>
      <c r="AB261" s="42"/>
      <c r="AC261" s="42"/>
      <c r="AD261" s="42"/>
      <c r="AE261" s="42"/>
      <c r="AF261" s="42"/>
      <c r="AG261" s="42"/>
      <c r="AH261" s="42"/>
      <c r="AI261" s="42"/>
      <c r="AJ261" s="42"/>
      <c r="AK261" s="43"/>
    </row>
    <row r="262" spans="1:37" ht="26.25" hidden="1" outlineLevel="1" thickBot="1" x14ac:dyDescent="0.25">
      <c r="A262" s="41" t="s">
        <v>5</v>
      </c>
      <c r="B262" s="42"/>
      <c r="C262" s="42"/>
      <c r="D262" s="42"/>
      <c r="E262" s="42"/>
      <c r="F262" s="42"/>
      <c r="G262" s="42"/>
      <c r="H262" s="42"/>
      <c r="I262" s="42"/>
      <c r="J262" s="42"/>
      <c r="K262" s="42"/>
      <c r="L262" s="42"/>
      <c r="M262" s="42"/>
      <c r="N262" s="42"/>
      <c r="O262" s="42"/>
      <c r="P262" s="42"/>
      <c r="Q262" s="42"/>
      <c r="R262" s="42"/>
      <c r="S262" s="42"/>
      <c r="T262" s="42"/>
      <c r="U262" s="42"/>
      <c r="V262" s="42"/>
      <c r="W262" s="42"/>
      <c r="X262" s="42"/>
      <c r="Y262" s="42"/>
      <c r="Z262" s="42"/>
      <c r="AA262" s="42"/>
      <c r="AB262" s="42"/>
      <c r="AC262" s="42"/>
      <c r="AD262" s="42"/>
      <c r="AE262" s="42"/>
      <c r="AF262" s="42"/>
      <c r="AG262" s="42"/>
      <c r="AH262" s="42"/>
      <c r="AI262" s="42"/>
      <c r="AJ262" s="42"/>
      <c r="AK262" s="43"/>
    </row>
    <row r="263" spans="1:37" ht="26.25" hidden="1" outlineLevel="1" thickBot="1" x14ac:dyDescent="0.25">
      <c r="A263" s="41" t="s">
        <v>6</v>
      </c>
      <c r="B263" s="42"/>
      <c r="C263" s="42"/>
      <c r="D263" s="42"/>
      <c r="E263" s="42"/>
      <c r="F263" s="42"/>
      <c r="G263" s="42"/>
      <c r="H263" s="42"/>
      <c r="I263" s="42"/>
      <c r="J263" s="42"/>
      <c r="K263" s="42"/>
      <c r="L263" s="42"/>
      <c r="M263" s="42"/>
      <c r="N263" s="42"/>
      <c r="O263" s="42"/>
      <c r="P263" s="42"/>
      <c r="Q263" s="42"/>
      <c r="R263" s="42"/>
      <c r="S263" s="42"/>
      <c r="T263" s="42"/>
      <c r="U263" s="42"/>
      <c r="V263" s="42"/>
      <c r="W263" s="42"/>
      <c r="X263" s="42"/>
      <c r="Y263" s="42"/>
      <c r="Z263" s="42"/>
      <c r="AA263" s="42"/>
      <c r="AB263" s="42"/>
      <c r="AC263" s="42"/>
      <c r="AD263" s="42"/>
      <c r="AE263" s="42"/>
      <c r="AF263" s="42"/>
      <c r="AG263" s="42"/>
      <c r="AH263" s="42"/>
      <c r="AI263" s="42"/>
      <c r="AJ263" s="42"/>
      <c r="AK263" s="43"/>
    </row>
    <row r="264" spans="1:37" ht="26.25" hidden="1" outlineLevel="1" thickBot="1" x14ac:dyDescent="0.25">
      <c r="A264" s="41" t="s">
        <v>7</v>
      </c>
      <c r="B264" s="42"/>
      <c r="C264" s="42"/>
      <c r="D264" s="42"/>
      <c r="E264" s="42"/>
      <c r="F264" s="42"/>
      <c r="G264" s="42"/>
      <c r="H264" s="42"/>
      <c r="I264" s="42"/>
      <c r="J264" s="42"/>
      <c r="K264" s="42"/>
      <c r="L264" s="42"/>
      <c r="M264" s="42"/>
      <c r="N264" s="42"/>
      <c r="O264" s="42"/>
      <c r="P264" s="42"/>
      <c r="Q264" s="42"/>
      <c r="R264" s="42"/>
      <c r="S264" s="42"/>
      <c r="T264" s="42"/>
      <c r="U264" s="42"/>
      <c r="V264" s="42"/>
      <c r="W264" s="42"/>
      <c r="X264" s="42"/>
      <c r="Y264" s="42"/>
      <c r="Z264" s="42"/>
      <c r="AA264" s="42"/>
      <c r="AB264" s="42"/>
      <c r="AC264" s="42"/>
      <c r="AD264" s="42"/>
      <c r="AE264" s="42"/>
      <c r="AF264" s="42"/>
      <c r="AG264" s="42"/>
      <c r="AH264" s="42"/>
      <c r="AI264" s="42"/>
      <c r="AJ264" s="42"/>
      <c r="AK264" s="43"/>
    </row>
    <row r="265" spans="1:37" ht="39" hidden="1" outlineLevel="1" thickBot="1" x14ac:dyDescent="0.25">
      <c r="A265" s="41" t="s">
        <v>8</v>
      </c>
      <c r="B265" s="42"/>
      <c r="C265" s="42"/>
      <c r="D265" s="4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  <c r="Q265" s="42"/>
      <c r="R265" s="42"/>
      <c r="S265" s="42"/>
      <c r="T265" s="42"/>
      <c r="U265" s="42"/>
      <c r="V265" s="42"/>
      <c r="W265" s="42"/>
      <c r="X265" s="42"/>
      <c r="Y265" s="42"/>
      <c r="Z265" s="42"/>
      <c r="AA265" s="42"/>
      <c r="AB265" s="42"/>
      <c r="AC265" s="42"/>
      <c r="AD265" s="42"/>
      <c r="AE265" s="42"/>
      <c r="AF265" s="42"/>
      <c r="AG265" s="42"/>
      <c r="AH265" s="42"/>
      <c r="AI265" s="42"/>
      <c r="AJ265" s="42"/>
      <c r="AK265" s="43"/>
    </row>
    <row r="266" spans="1:37" ht="13.5" hidden="1" outlineLevel="1" thickBot="1" x14ac:dyDescent="0.25">
      <c r="A266" s="44" t="s">
        <v>9</v>
      </c>
      <c r="B266" s="42"/>
      <c r="C266" s="42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  <c r="Q266" s="42"/>
      <c r="R266" s="42"/>
      <c r="S266" s="42"/>
      <c r="T266" s="42"/>
      <c r="U266" s="42"/>
      <c r="V266" s="42"/>
      <c r="W266" s="42"/>
      <c r="X266" s="42"/>
      <c r="Y266" s="42"/>
      <c r="Z266" s="42"/>
      <c r="AA266" s="42"/>
      <c r="AB266" s="42"/>
      <c r="AC266" s="42"/>
      <c r="AD266" s="42"/>
      <c r="AE266" s="42"/>
      <c r="AF266" s="42"/>
      <c r="AG266" s="42"/>
      <c r="AH266" s="42"/>
      <c r="AI266" s="42"/>
      <c r="AJ266" s="42"/>
      <c r="AK266" s="43"/>
    </row>
    <row r="267" spans="1:37" ht="26.25" hidden="1" outlineLevel="1" thickBot="1" x14ac:dyDescent="0.25">
      <c r="A267" s="35" t="s">
        <v>10</v>
      </c>
      <c r="B267" s="42"/>
      <c r="C267" s="42"/>
      <c r="D267" s="42"/>
      <c r="E267" s="42"/>
      <c r="F267" s="42"/>
      <c r="G267" s="42"/>
      <c r="H267" s="42"/>
      <c r="I267" s="42"/>
      <c r="J267" s="42"/>
      <c r="K267" s="42"/>
      <c r="L267" s="42"/>
      <c r="M267" s="42"/>
      <c r="N267" s="42"/>
      <c r="O267" s="42"/>
      <c r="P267" s="42"/>
      <c r="Q267" s="42"/>
      <c r="R267" s="42"/>
      <c r="S267" s="42"/>
      <c r="T267" s="42"/>
      <c r="U267" s="42"/>
      <c r="V267" s="42"/>
      <c r="W267" s="42"/>
      <c r="X267" s="42"/>
      <c r="Y267" s="42"/>
      <c r="Z267" s="42"/>
      <c r="AA267" s="42"/>
      <c r="AB267" s="42"/>
      <c r="AC267" s="42"/>
      <c r="AD267" s="42"/>
      <c r="AE267" s="42"/>
      <c r="AF267" s="42"/>
      <c r="AG267" s="42"/>
      <c r="AH267" s="42"/>
      <c r="AI267" s="42"/>
      <c r="AJ267" s="42"/>
      <c r="AK267" s="43"/>
    </row>
    <row r="268" spans="1:37" ht="51.75" hidden="1" outlineLevel="1" thickBot="1" x14ac:dyDescent="0.25">
      <c r="A268" s="41" t="s">
        <v>11</v>
      </c>
      <c r="B268" s="42"/>
      <c r="C268" s="42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42"/>
      <c r="V268" s="42"/>
      <c r="W268" s="42"/>
      <c r="X268" s="42"/>
      <c r="Y268" s="42"/>
      <c r="Z268" s="42"/>
      <c r="AA268" s="42"/>
      <c r="AB268" s="42"/>
      <c r="AC268" s="42"/>
      <c r="AD268" s="42"/>
      <c r="AE268" s="42"/>
      <c r="AF268" s="42"/>
      <c r="AG268" s="42"/>
      <c r="AH268" s="42"/>
      <c r="AI268" s="42"/>
      <c r="AJ268" s="42"/>
      <c r="AK268" s="43"/>
    </row>
    <row r="269" spans="1:37" ht="39" hidden="1" outlineLevel="1" thickBot="1" x14ac:dyDescent="0.25">
      <c r="A269" s="41" t="s">
        <v>12</v>
      </c>
      <c r="B269" s="42"/>
      <c r="C269" s="42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  <c r="Q269" s="42"/>
      <c r="R269" s="42"/>
      <c r="S269" s="42"/>
      <c r="T269" s="42"/>
      <c r="U269" s="42"/>
      <c r="V269" s="42"/>
      <c r="W269" s="42"/>
      <c r="X269" s="42"/>
      <c r="Y269" s="42"/>
      <c r="Z269" s="42"/>
      <c r="AA269" s="42"/>
      <c r="AB269" s="42"/>
      <c r="AC269" s="42"/>
      <c r="AD269" s="42"/>
      <c r="AE269" s="42"/>
      <c r="AF269" s="42"/>
      <c r="AG269" s="42"/>
      <c r="AH269" s="42"/>
      <c r="AI269" s="42"/>
      <c r="AJ269" s="42"/>
      <c r="AK269" s="43"/>
    </row>
    <row r="270" spans="1:37" ht="39" hidden="1" outlineLevel="1" thickBot="1" x14ac:dyDescent="0.25">
      <c r="A270" s="41" t="s">
        <v>13</v>
      </c>
      <c r="B270" s="42"/>
      <c r="C270" s="42"/>
      <c r="D270" s="42"/>
      <c r="E270" s="42"/>
      <c r="F270" s="42"/>
      <c r="G270" s="42"/>
      <c r="H270" s="42"/>
      <c r="I270" s="42"/>
      <c r="J270" s="42"/>
      <c r="K270" s="42"/>
      <c r="L270" s="42"/>
      <c r="M270" s="42"/>
      <c r="N270" s="42"/>
      <c r="O270" s="42"/>
      <c r="P270" s="42"/>
      <c r="Q270" s="42"/>
      <c r="R270" s="42"/>
      <c r="S270" s="42"/>
      <c r="T270" s="42"/>
      <c r="U270" s="42"/>
      <c r="V270" s="42"/>
      <c r="W270" s="42"/>
      <c r="X270" s="42"/>
      <c r="Y270" s="42"/>
      <c r="Z270" s="42"/>
      <c r="AA270" s="42"/>
      <c r="AB270" s="42"/>
      <c r="AC270" s="42"/>
      <c r="AD270" s="42"/>
      <c r="AE270" s="42"/>
      <c r="AF270" s="42"/>
      <c r="AG270" s="42"/>
      <c r="AH270" s="42"/>
      <c r="AI270" s="42"/>
      <c r="AJ270" s="42"/>
      <c r="AK270" s="43"/>
    </row>
    <row r="271" spans="1:37" ht="26.25" hidden="1" outlineLevel="1" thickBot="1" x14ac:dyDescent="0.25">
      <c r="A271" s="41" t="s">
        <v>14</v>
      </c>
      <c r="B271" s="42"/>
      <c r="C271" s="42"/>
      <c r="D271" s="42"/>
      <c r="E271" s="42"/>
      <c r="F271" s="42"/>
      <c r="G271" s="42"/>
      <c r="H271" s="42"/>
      <c r="I271" s="42"/>
      <c r="J271" s="42"/>
      <c r="K271" s="42"/>
      <c r="L271" s="42"/>
      <c r="M271" s="42"/>
      <c r="N271" s="42"/>
      <c r="O271" s="42"/>
      <c r="P271" s="42"/>
      <c r="Q271" s="42"/>
      <c r="R271" s="42"/>
      <c r="S271" s="42"/>
      <c r="T271" s="42"/>
      <c r="U271" s="42"/>
      <c r="V271" s="42"/>
      <c r="W271" s="42"/>
      <c r="X271" s="42"/>
      <c r="Y271" s="42"/>
      <c r="Z271" s="42"/>
      <c r="AA271" s="42"/>
      <c r="AB271" s="42"/>
      <c r="AC271" s="42"/>
      <c r="AD271" s="42"/>
      <c r="AE271" s="42"/>
      <c r="AF271" s="42"/>
      <c r="AG271" s="42"/>
      <c r="AH271" s="42"/>
      <c r="AI271" s="42"/>
      <c r="AJ271" s="42"/>
      <c r="AK271" s="43"/>
    </row>
    <row r="272" spans="1:37" ht="13.5" hidden="1" outlineLevel="1" thickBot="1" x14ac:dyDescent="0.25">
      <c r="A272" s="41" t="s">
        <v>15</v>
      </c>
      <c r="B272" s="42"/>
      <c r="C272" s="42"/>
      <c r="D272" s="4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  <c r="Q272" s="42"/>
      <c r="R272" s="42"/>
      <c r="S272" s="42"/>
      <c r="T272" s="42"/>
      <c r="U272" s="42"/>
      <c r="V272" s="42"/>
      <c r="W272" s="42"/>
      <c r="X272" s="42"/>
      <c r="Y272" s="42"/>
      <c r="Z272" s="42"/>
      <c r="AA272" s="42"/>
      <c r="AB272" s="42"/>
      <c r="AC272" s="42"/>
      <c r="AD272" s="42"/>
      <c r="AE272" s="42"/>
      <c r="AF272" s="42"/>
      <c r="AG272" s="42"/>
      <c r="AH272" s="42"/>
      <c r="AI272" s="42"/>
      <c r="AJ272" s="42"/>
      <c r="AK272" s="43"/>
    </row>
    <row r="273" spans="1:37" ht="26.25" hidden="1" outlineLevel="1" thickBot="1" x14ac:dyDescent="0.25">
      <c r="A273" s="41" t="s">
        <v>16</v>
      </c>
      <c r="B273" s="42"/>
      <c r="C273" s="42"/>
      <c r="D273" s="4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  <c r="Q273" s="42"/>
      <c r="R273" s="42"/>
      <c r="S273" s="42"/>
      <c r="T273" s="42"/>
      <c r="U273" s="42"/>
      <c r="V273" s="42"/>
      <c r="W273" s="42"/>
      <c r="X273" s="42"/>
      <c r="Y273" s="42"/>
      <c r="Z273" s="42"/>
      <c r="AA273" s="42"/>
      <c r="AB273" s="42"/>
      <c r="AC273" s="42"/>
      <c r="AD273" s="42"/>
      <c r="AE273" s="42"/>
      <c r="AF273" s="42"/>
      <c r="AG273" s="42"/>
      <c r="AH273" s="42"/>
      <c r="AI273" s="42"/>
      <c r="AJ273" s="42"/>
      <c r="AK273" s="43"/>
    </row>
    <row r="274" spans="1:37" ht="26.25" hidden="1" outlineLevel="1" thickBot="1" x14ac:dyDescent="0.25">
      <c r="A274" s="36" t="s">
        <v>17</v>
      </c>
      <c r="B274" s="45"/>
      <c r="C274" s="45"/>
      <c r="D274" s="45"/>
      <c r="E274" s="45"/>
      <c r="F274" s="45"/>
      <c r="G274" s="45"/>
      <c r="H274" s="45"/>
      <c r="I274" s="45"/>
      <c r="J274" s="45"/>
      <c r="K274" s="45"/>
      <c r="L274" s="45"/>
      <c r="M274" s="45"/>
      <c r="N274" s="45"/>
      <c r="O274" s="45"/>
      <c r="P274" s="45"/>
      <c r="Q274" s="45"/>
      <c r="R274" s="45"/>
      <c r="S274" s="45"/>
      <c r="T274" s="45"/>
      <c r="U274" s="45"/>
      <c r="V274" s="45"/>
      <c r="W274" s="45"/>
      <c r="X274" s="45"/>
      <c r="Y274" s="45"/>
      <c r="Z274" s="45"/>
      <c r="AA274" s="45"/>
      <c r="AB274" s="45"/>
      <c r="AC274" s="45"/>
      <c r="AD274" s="45"/>
      <c r="AE274" s="45"/>
      <c r="AF274" s="45"/>
      <c r="AG274" s="45"/>
      <c r="AH274" s="45"/>
      <c r="AI274" s="45"/>
      <c r="AJ274" s="45"/>
      <c r="AK274" s="46"/>
    </row>
    <row r="275" spans="1:37" collapsed="1" x14ac:dyDescent="0.2">
      <c r="A275" s="47"/>
      <c r="B275" s="48"/>
      <c r="C275" s="48"/>
      <c r="D275" s="48"/>
      <c r="E275" s="48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9" t="s">
        <v>19</v>
      </c>
      <c r="R275" s="50"/>
      <c r="S275" s="48"/>
      <c r="T275" s="48"/>
      <c r="U275" s="48"/>
      <c r="V275" s="48"/>
      <c r="W275" s="48"/>
      <c r="X275" s="51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3"/>
    </row>
    <row r="276" spans="1:37" x14ac:dyDescent="0.2">
      <c r="A276" s="54"/>
      <c r="B276" s="55"/>
      <c r="C276" s="55"/>
      <c r="D276" s="55"/>
      <c r="E276" s="55"/>
      <c r="F276" s="55"/>
      <c r="G276" s="56" t="s">
        <v>20</v>
      </c>
      <c r="H276" s="57"/>
      <c r="I276" s="57"/>
      <c r="J276" s="58"/>
      <c r="K276" s="58"/>
      <c r="L276" s="58"/>
      <c r="M276" s="58"/>
      <c r="N276" s="58"/>
      <c r="O276" s="59"/>
      <c r="P276" s="60" t="s">
        <v>21</v>
      </c>
      <c r="Q276" s="61" t="s">
        <v>22</v>
      </c>
      <c r="R276" s="62">
        <f>COUNTA(A6:A22)</f>
        <v>17</v>
      </c>
      <c r="S276" s="55"/>
      <c r="T276" s="63" t="s">
        <v>23</v>
      </c>
      <c r="U276" s="55"/>
      <c r="V276" s="55"/>
      <c r="W276" s="64"/>
      <c r="X276" s="64"/>
      <c r="Y276" s="65"/>
      <c r="Z276" s="65"/>
      <c r="AA276" s="65"/>
      <c r="AD276" s="66"/>
      <c r="AE276" s="66"/>
      <c r="AF276" s="66"/>
      <c r="AI276" s="67"/>
      <c r="AJ276" s="67"/>
      <c r="AK276" s="68"/>
    </row>
    <row r="277" spans="1:37" x14ac:dyDescent="0.2">
      <c r="A277" s="69"/>
      <c r="B277" s="102"/>
      <c r="C277" s="102"/>
      <c r="D277" s="55"/>
      <c r="E277" s="55"/>
      <c r="F277" s="55"/>
      <c r="G277" s="70" t="s">
        <v>24</v>
      </c>
      <c r="H277" s="71"/>
      <c r="I277" s="71"/>
      <c r="J277" s="72"/>
      <c r="K277" s="72"/>
      <c r="L277" s="72"/>
      <c r="M277" s="72"/>
      <c r="N277" s="72"/>
      <c r="O277" s="73"/>
      <c r="P277" s="74" t="s">
        <v>25</v>
      </c>
      <c r="Q277" s="75" t="s">
        <v>26</v>
      </c>
      <c r="R277" s="62">
        <f>R276*0.7</f>
        <v>11.899999999999999</v>
      </c>
      <c r="S277" s="55"/>
      <c r="T277" s="76" t="s">
        <v>27</v>
      </c>
      <c r="U277" s="55"/>
      <c r="V277" s="55"/>
      <c r="W277" s="64"/>
      <c r="X277" s="64"/>
      <c r="Y277" s="65"/>
      <c r="Z277" s="65"/>
      <c r="AA277" s="65"/>
      <c r="AD277" s="64"/>
      <c r="AE277" s="64"/>
      <c r="AF277" s="77"/>
      <c r="AG277" s="67"/>
      <c r="AH277" s="67"/>
      <c r="AI277" s="67"/>
      <c r="AJ277" s="67"/>
      <c r="AK277" s="68"/>
    </row>
    <row r="278" spans="1:37" x14ac:dyDescent="0.2">
      <c r="A278" s="78"/>
      <c r="B278" s="103"/>
      <c r="C278" s="103"/>
      <c r="D278" s="103"/>
      <c r="E278" s="103"/>
      <c r="F278" s="55"/>
      <c r="G278" s="70" t="s">
        <v>28</v>
      </c>
      <c r="H278" s="71"/>
      <c r="I278" s="71"/>
      <c r="J278" s="72"/>
      <c r="K278" s="72"/>
      <c r="L278" s="72"/>
      <c r="M278" s="72"/>
      <c r="N278" s="72"/>
      <c r="O278" s="73"/>
      <c r="P278" s="74" t="s">
        <v>29</v>
      </c>
      <c r="Q278" s="75" t="s">
        <v>26</v>
      </c>
      <c r="R278" s="62">
        <f>R276*0.35</f>
        <v>5.9499999999999993</v>
      </c>
      <c r="S278" s="55"/>
      <c r="T278" s="76" t="s">
        <v>30</v>
      </c>
      <c r="U278" s="55"/>
      <c r="V278" s="55"/>
      <c r="W278" s="64"/>
      <c r="X278" s="64"/>
      <c r="Y278" s="65"/>
      <c r="Z278" s="65"/>
      <c r="AA278" s="65"/>
      <c r="AD278" s="64"/>
      <c r="AE278" s="64"/>
      <c r="AF278" s="77"/>
      <c r="AG278" s="67"/>
      <c r="AH278" s="67"/>
      <c r="AI278" s="67"/>
      <c r="AJ278" s="67"/>
      <c r="AK278" s="68"/>
    </row>
    <row r="279" spans="1:37" x14ac:dyDescent="0.2">
      <c r="A279" s="79"/>
      <c r="B279" s="55"/>
      <c r="C279" s="55"/>
      <c r="D279" s="55"/>
      <c r="E279" s="55"/>
      <c r="F279" s="55"/>
      <c r="G279" s="80" t="s">
        <v>31</v>
      </c>
      <c r="H279" s="81"/>
      <c r="I279" s="81"/>
      <c r="J279" s="82"/>
      <c r="K279" s="82"/>
      <c r="L279" s="82"/>
      <c r="M279" s="82"/>
      <c r="N279" s="56"/>
      <c r="O279" s="59"/>
      <c r="P279" s="60" t="s">
        <v>32</v>
      </c>
      <c r="Q279" s="83" t="s">
        <v>33</v>
      </c>
      <c r="R279" s="84">
        <f>R278</f>
        <v>5.9499999999999993</v>
      </c>
      <c r="S279" s="55"/>
      <c r="T279" s="55"/>
      <c r="U279" s="55"/>
      <c r="V279" s="55"/>
      <c r="W279" s="55"/>
      <c r="X279" s="55"/>
      <c r="Y279" s="55"/>
      <c r="Z279" s="55"/>
      <c r="AA279" s="55"/>
      <c r="AB279" s="55"/>
      <c r="AC279" s="55"/>
      <c r="AD279" s="55"/>
      <c r="AE279" s="55"/>
      <c r="AF279" s="55"/>
      <c r="AG279" s="55"/>
      <c r="AH279" s="55"/>
      <c r="AI279" s="55"/>
      <c r="AJ279" s="55"/>
      <c r="AK279" s="85"/>
    </row>
    <row r="280" spans="1:37" ht="13.5" thickBot="1" x14ac:dyDescent="0.25">
      <c r="A280" s="86"/>
      <c r="B280" s="87"/>
      <c r="C280" s="87"/>
      <c r="D280" s="87"/>
      <c r="E280" s="87"/>
      <c r="F280" s="87"/>
      <c r="G280" s="88" t="s">
        <v>34</v>
      </c>
      <c r="H280" s="89"/>
      <c r="I280" s="89"/>
      <c r="J280" s="90"/>
      <c r="K280" s="91"/>
      <c r="L280" s="91"/>
      <c r="M280" s="91"/>
      <c r="N280" s="91"/>
      <c r="O280" s="92"/>
      <c r="P280" s="94" t="s">
        <v>35</v>
      </c>
      <c r="Q280" s="95"/>
      <c r="R280" s="91"/>
      <c r="S280" s="87"/>
      <c r="T280" s="87"/>
      <c r="U280" s="87"/>
      <c r="V280" s="87"/>
      <c r="W280" s="87"/>
      <c r="X280" s="87"/>
      <c r="Y280" s="87"/>
      <c r="Z280" s="87"/>
      <c r="AA280" s="87"/>
      <c r="AB280" s="87"/>
      <c r="AC280" s="87"/>
      <c r="AD280" s="87"/>
      <c r="AE280" s="87"/>
      <c r="AF280" s="87"/>
      <c r="AG280" s="87"/>
      <c r="AH280" s="87"/>
      <c r="AI280" s="87"/>
      <c r="AJ280" s="87"/>
      <c r="AK280" s="93"/>
    </row>
  </sheetData>
  <mergeCells count="7">
    <mergeCell ref="P280:Q280"/>
    <mergeCell ref="A1:AK1"/>
    <mergeCell ref="J2:M2"/>
    <mergeCell ref="N2:U2"/>
    <mergeCell ref="AG2:AK2"/>
    <mergeCell ref="B277:C277"/>
    <mergeCell ref="B278:E278"/>
  </mergeCells>
  <conditionalFormatting sqref="B5:AK22 B24:AK257">
    <cfRule type="containsText" dxfId="35" priority="1" stopIfTrue="1" operator="containsText" text="o">
      <formula>NOT(ISERROR(SEARCH("o",B5)))</formula>
    </cfRule>
    <cfRule type="containsText" dxfId="34" priority="2" stopIfTrue="1" operator="containsText" text="I">
      <formula>NOT(ISERROR(SEARCH("I",B5)))</formula>
    </cfRule>
    <cfRule type="containsText" dxfId="33" priority="3" stopIfTrue="1" operator="containsText" text="l">
      <formula>NOT(ISERROR(SEARCH("l",B5)))</formula>
    </cfRule>
    <cfRule type="containsText" dxfId="32" priority="4" stopIfTrue="1" operator="containsText" text="u">
      <formula>NOT(ISERROR(SEARCH("u",B5)))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WALESA Patrick</dc:creator>
  <cp:lastModifiedBy>david</cp:lastModifiedBy>
  <dcterms:created xsi:type="dcterms:W3CDTF">2016-06-07T11:09:46Z</dcterms:created>
  <dcterms:modified xsi:type="dcterms:W3CDTF">2016-06-07T17:57:27Z</dcterms:modified>
</cp:coreProperties>
</file>