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backupFile="1" codeName="ThisWorkbook" defaultThemeVersion="124226"/>
  <bookViews>
    <workbookView xWindow="12780" yWindow="-15" windowWidth="12705" windowHeight="11640" tabRatio="786" activeTab="2"/>
  </bookViews>
  <sheets>
    <sheet name="Question" sheetId="30" r:id="rId1"/>
    <sheet name="Impayé" sheetId="28" r:id="rId2"/>
    <sheet name="Oct." sheetId="22" r:id="rId3"/>
    <sheet name="Nov." sheetId="23" r:id="rId4"/>
    <sheet name="Déc." sheetId="24" r:id="rId5"/>
  </sheets>
  <functionGroups/>
  <calcPr calcId="125725" calcMode="manual"/>
  <customWorkbookViews>
    <customWorkbookView name="arfen 07 - Affichage personnalisé" guid="{789B6DA5-FA76-4987-8ADD-FCDABD919FC7}" mergeInterval="0" personalView="1" maximized="1" xWindow="1" yWindow="1" windowWidth="1280" windowHeight="788" activeSheetId="1"/>
  </customWorkbookViews>
  <fileRecoveryPr autoRecover="0"/>
</workbook>
</file>

<file path=xl/calcChain.xml><?xml version="1.0" encoding="utf-8"?>
<calcChain xmlns="http://schemas.openxmlformats.org/spreadsheetml/2006/main">
  <c r="K8" i="22"/>
  <c r="J8"/>
  <c r="K7"/>
  <c r="J7"/>
  <c r="K6"/>
  <c r="J6"/>
  <c r="K5"/>
  <c r="J5"/>
  <c r="K8" i="28" l="1"/>
  <c r="J8"/>
  <c r="K7"/>
  <c r="J7"/>
  <c r="K6"/>
  <c r="J6"/>
  <c r="K5"/>
  <c r="J5"/>
  <c r="K40" i="22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6" i="24" l="1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5"/>
  <c r="K6" i="23"/>
  <c r="K7"/>
  <c r="K8"/>
  <c r="K9"/>
  <c r="K10"/>
  <c r="K11"/>
  <c r="K13"/>
  <c r="K14"/>
  <c r="K15"/>
  <c r="K16"/>
  <c r="K18"/>
  <c r="K19"/>
  <c r="K20"/>
  <c r="K21"/>
  <c r="K22"/>
  <c r="K23"/>
  <c r="K24"/>
  <c r="K25"/>
  <c r="K26"/>
  <c r="K27"/>
  <c r="K28"/>
  <c r="K30"/>
  <c r="K31"/>
  <c r="K32"/>
  <c r="K33"/>
  <c r="K34"/>
  <c r="K35"/>
  <c r="K36"/>
  <c r="K37"/>
  <c r="K38"/>
  <c r="K39"/>
  <c r="K40"/>
  <c r="K5"/>
  <c r="J2" i="24"/>
  <c r="I2"/>
  <c r="H2"/>
  <c r="I2" i="22"/>
  <c r="H2"/>
  <c r="H2" i="23"/>
  <c r="I2"/>
  <c r="J40"/>
  <c r="J39"/>
  <c r="J38"/>
  <c r="J8" l="1"/>
  <c r="J40" i="24" l="1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37" i="23" l="1"/>
  <c r="J36"/>
  <c r="J35"/>
  <c r="J34"/>
  <c r="J33"/>
  <c r="J32"/>
  <c r="J31"/>
  <c r="J30"/>
  <c r="J29"/>
  <c r="K29" s="1"/>
  <c r="J28"/>
  <c r="J27"/>
  <c r="J26"/>
  <c r="J25"/>
  <c r="J24"/>
  <c r="J23"/>
  <c r="J22"/>
  <c r="J21"/>
  <c r="J20"/>
  <c r="J19"/>
  <c r="J18"/>
  <c r="J17"/>
  <c r="K17" s="1"/>
  <c r="J16"/>
  <c r="J15"/>
  <c r="J14"/>
  <c r="J13"/>
  <c r="J12"/>
  <c r="K12" s="1"/>
  <c r="J11"/>
  <c r="J10"/>
  <c r="J9"/>
  <c r="J7"/>
  <c r="J6"/>
  <c r="J5"/>
  <c r="J2" l="1"/>
  <c r="J2" i="22" l="1"/>
</calcChain>
</file>

<file path=xl/sharedStrings.xml><?xml version="1.0" encoding="utf-8"?>
<sst xmlns="http://schemas.openxmlformats.org/spreadsheetml/2006/main" count="189" uniqueCount="109">
  <si>
    <t>Cash</t>
  </si>
  <si>
    <t>CLIENT</t>
  </si>
  <si>
    <t>Crédit</t>
  </si>
  <si>
    <t>X</t>
  </si>
  <si>
    <t>Montant</t>
  </si>
  <si>
    <t>10-001</t>
  </si>
  <si>
    <t>10-002</t>
  </si>
  <si>
    <t>10-003</t>
  </si>
  <si>
    <t>10-004</t>
  </si>
  <si>
    <t>10-005</t>
  </si>
  <si>
    <t>10-006</t>
  </si>
  <si>
    <t>10-007</t>
  </si>
  <si>
    <t>10-008</t>
  </si>
  <si>
    <t>10-009</t>
  </si>
  <si>
    <t>10-010</t>
  </si>
  <si>
    <t>10-011</t>
  </si>
  <si>
    <t>10-012</t>
  </si>
  <si>
    <t>10-013</t>
  </si>
  <si>
    <t>10-014</t>
  </si>
  <si>
    <t>10-015</t>
  </si>
  <si>
    <t>10-016</t>
  </si>
  <si>
    <t>10-017</t>
  </si>
  <si>
    <t>10-018</t>
  </si>
  <si>
    <t>10-019</t>
  </si>
  <si>
    <t>10-020</t>
  </si>
  <si>
    <t>10-021</t>
  </si>
  <si>
    <t>10-022</t>
  </si>
  <si>
    <t>10-023</t>
  </si>
  <si>
    <t>10-024</t>
  </si>
  <si>
    <t>10-025</t>
  </si>
  <si>
    <t>10-026</t>
  </si>
  <si>
    <t>11-001</t>
  </si>
  <si>
    <t>11-002</t>
  </si>
  <si>
    <t>11-003</t>
  </si>
  <si>
    <t>11-004</t>
  </si>
  <si>
    <t>11-005</t>
  </si>
  <si>
    <t>11-006</t>
  </si>
  <si>
    <t>11-007</t>
  </si>
  <si>
    <t>11-008</t>
  </si>
  <si>
    <t>11-009</t>
  </si>
  <si>
    <t>11-010</t>
  </si>
  <si>
    <t>11-011</t>
  </si>
  <si>
    <t>11-012</t>
  </si>
  <si>
    <t>11-013</t>
  </si>
  <si>
    <t>11-014</t>
  </si>
  <si>
    <t>11-015</t>
  </si>
  <si>
    <t>11-016</t>
  </si>
  <si>
    <t>11-017</t>
  </si>
  <si>
    <t>11-018</t>
  </si>
  <si>
    <t>11-019</t>
  </si>
  <si>
    <t>11-020</t>
  </si>
  <si>
    <t>11-021</t>
  </si>
  <si>
    <t>11-022</t>
  </si>
  <si>
    <t>11-023</t>
  </si>
  <si>
    <t>11-024</t>
  </si>
  <si>
    <t>11-025</t>
  </si>
  <si>
    <t>11-026</t>
  </si>
  <si>
    <t>11-027</t>
  </si>
  <si>
    <t>11-028</t>
  </si>
  <si>
    <t>11-029</t>
  </si>
  <si>
    <t>11-030</t>
  </si>
  <si>
    <t>11-031</t>
  </si>
  <si>
    <t>11-032</t>
  </si>
  <si>
    <t>11-033</t>
  </si>
  <si>
    <t>10</t>
  </si>
  <si>
    <t>OCTOBRE</t>
  </si>
  <si>
    <t>Opérations du jour</t>
  </si>
  <si>
    <t>Retard</t>
  </si>
  <si>
    <t>N°</t>
  </si>
  <si>
    <t>Cash Jour</t>
  </si>
  <si>
    <t>Cash Retard</t>
  </si>
  <si>
    <t>Cash Total</t>
  </si>
  <si>
    <t>Facture</t>
  </si>
  <si>
    <t>DECEMBRE</t>
  </si>
  <si>
    <t>12</t>
  </si>
  <si>
    <t>NOVEMBRE</t>
  </si>
  <si>
    <t>11</t>
  </si>
  <si>
    <t>ETAT</t>
  </si>
  <si>
    <t>Autre</t>
  </si>
  <si>
    <t>REPORT LIGNES FACTURES IMPAYEES (COPIE)</t>
  </si>
  <si>
    <t>BOUTON ACTIF pour COPIER "IMPAYE" vers Feuille Impayé</t>
  </si>
  <si>
    <r>
      <rPr>
        <sz val="20"/>
        <color rgb="FFFF0000"/>
        <rFont val="Arial"/>
        <family val="2"/>
      </rPr>
      <t>PROBLEME</t>
    </r>
    <r>
      <rPr>
        <sz val="20"/>
        <rFont val="Arial"/>
        <family val="2"/>
      </rPr>
      <t xml:space="preserve">                                                                        Copier automatiquement les lignes contenant le mot IMPAYE (colonne K) vers la feuille "Impayé" au fur et à mesure de la saisie de facturation, et mois après mois pour avoir un état complet des factures impayées.</t>
    </r>
  </si>
  <si>
    <r>
      <rPr>
        <sz val="20"/>
        <color rgb="FFFF0000"/>
        <rFont val="Arial"/>
        <family val="2"/>
      </rPr>
      <t>QUESTION</t>
    </r>
    <r>
      <rPr>
        <sz val="20"/>
        <rFont val="Arial"/>
        <family val="2"/>
      </rPr>
      <t xml:space="preserve">                                                                        Une facture impayée, une fois payée, peut elle être supprimée automatiquement de la liste des impayés ?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</si>
  <si>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</si>
  <si>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</si>
  <si>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</si>
  <si>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</si>
  <si>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</si>
  <si>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</si>
  <si>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</si>
  <si>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</si>
  <si>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</si>
  <si>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</si>
  <si>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</si>
  <si>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</si>
  <si>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</si>
  <si>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</si>
  <si>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</si>
  <si>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</si>
  <si>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</si>
  <si>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</si>
  <si>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</si>
  <si>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</si>
  <si>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</si>
  <si>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</si>
  <si>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</si>
  <si>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</si>
  <si>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</si>
  <si>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IMPAYE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</si>
</sst>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rgb="FF00CCFF"/>
      <name val="Arial"/>
      <family val="2"/>
    </font>
    <font>
      <sz val="20"/>
      <name val="Arial"/>
      <family val="2"/>
    </font>
    <font>
      <sz val="2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3" fontId="8" fillId="3" borderId="15" xfId="0" applyNumberFormat="1" applyFont="1" applyFill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/>
    </xf>
    <xf numFmtId="3" fontId="8" fillId="3" borderId="3" xfId="0" applyNumberFormat="1" applyFont="1" applyFill="1" applyBorder="1" applyAlignment="1">
      <alignment horizontal="right" vertical="center"/>
    </xf>
    <xf numFmtId="3" fontId="4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3" fontId="3" fillId="2" borderId="12" xfId="0" applyNumberFormat="1" applyFont="1" applyFill="1" applyBorder="1" applyAlignment="1">
      <alignment horizontal="right" vertical="center"/>
    </xf>
    <xf numFmtId="3" fontId="3" fillId="2" borderId="3" xfId="0" applyNumberFormat="1" applyFont="1" applyFill="1" applyBorder="1" applyAlignment="1">
      <alignment vertical="center"/>
    </xf>
    <xf numFmtId="3" fontId="3" fillId="2" borderId="2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 vertical="center" wrapText="1"/>
    </xf>
    <xf numFmtId="3" fontId="2" fillId="2" borderId="16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3" fontId="9" fillId="3" borderId="15" xfId="0" applyNumberFormat="1" applyFont="1" applyFill="1" applyBorder="1" applyAlignment="1">
      <alignment horizontal="right" vertical="center"/>
    </xf>
    <xf numFmtId="3" fontId="9" fillId="3" borderId="3" xfId="0" applyNumberFormat="1" applyFont="1" applyFill="1" applyBorder="1" applyAlignment="1">
      <alignment horizontal="right" vertical="center"/>
    </xf>
    <xf numFmtId="3" fontId="9" fillId="0" borderId="1" xfId="0" applyNumberFormat="1" applyFont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3" fontId="7" fillId="2" borderId="4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17" xfId="0" applyFont="1" applyBorder="1" applyAlignment="1">
      <alignment horizontal="left" vertical="center" wrapText="1" indent="1"/>
    </xf>
    <xf numFmtId="0" fontId="7" fillId="0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3" fontId="3" fillId="2" borderId="12" xfId="0" applyNumberFormat="1" applyFont="1" applyFill="1" applyBorder="1" applyAlignment="1">
      <alignment horizontal="center" vertical="center"/>
    </xf>
    <xf numFmtId="3" fontId="3" fillId="2" borderId="6" xfId="0" applyNumberFormat="1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79"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fill>
        <patternFill>
          <bgColor theme="0" tint="-0.14996795556505021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fill>
        <patternFill>
          <bgColor theme="0" tint="-0.14996795556505021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fill>
        <patternFill>
          <bgColor theme="0" tint="-0.14996795556505021"/>
        </patternFill>
      </fill>
    </dxf>
    <dxf>
      <numFmt numFmtId="3" formatCode="#,##0"/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  <dxf>
      <numFmt numFmtId="1" formatCode="0"/>
      <fill>
        <patternFill>
          <bgColor rgb="FFFFFF00"/>
        </patternFill>
      </fill>
    </dxf>
    <dxf>
      <numFmt numFmtId="3" formatCode="#,##0"/>
      <fill>
        <patternFill>
          <bgColor rgb="FFFF66FF"/>
        </patternFill>
      </fill>
    </dxf>
    <dxf>
      <font>
        <color auto="1"/>
      </font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fill>
        <patternFill>
          <bgColor theme="0" tint="-0.14996795556505021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FFFF00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00FFFF"/>
        </patternFill>
      </fill>
    </dxf>
    <dxf>
      <numFmt numFmtId="3" formatCode="#,##0"/>
      <fill>
        <patternFill>
          <bgColor rgb="FFFF66FF"/>
        </patternFill>
      </fill>
    </dxf>
    <dxf>
      <numFmt numFmtId="3" formatCode="#,##0"/>
      <fill>
        <patternFill>
          <bgColor rgb="FF66FF66"/>
        </patternFill>
      </fill>
    </dxf>
    <dxf>
      <numFmt numFmtId="3" formatCode="#,##0"/>
      <fill>
        <patternFill>
          <bgColor rgb="FF66FF66"/>
        </patternFill>
      </fill>
    </dxf>
  </dxfs>
  <tableStyles count="0" defaultTableStyle="TableStyleMedium9" defaultPivotStyle="PivotStyleLight16"/>
  <colors>
    <mruColors>
      <color rgb="FF00CCFF"/>
      <color rgb="FF00FF00"/>
      <color rgb="FF66FF66"/>
      <color rgb="FFFF99FF"/>
      <color rgb="FF66FFFF"/>
      <color rgb="FFFF66FF"/>
      <color rgb="FFCC00FF"/>
      <color rgb="FF006600"/>
      <color rgb="FF008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B6"/>
  <sheetViews>
    <sheetView zoomScaleNormal="100" workbookViewId="0">
      <selection activeCell="B18" sqref="B18"/>
    </sheetView>
  </sheetViews>
  <sheetFormatPr baseColWidth="10" defaultRowHeight="12.75"/>
  <cols>
    <col min="2" max="2" width="103.5703125" customWidth="1"/>
  </cols>
  <sheetData>
    <row r="3" spans="2:2" ht="13.5" thickBot="1"/>
    <row r="4" spans="2:2" ht="191.25" customHeight="1" thickBot="1">
      <c r="B4" s="64" t="s">
        <v>81</v>
      </c>
    </row>
    <row r="5" spans="2:2" ht="13.5" thickBot="1"/>
    <row r="6" spans="2:2" ht="158.25" customHeight="1" thickBot="1">
      <c r="B6" s="64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N39"/>
  <sheetViews>
    <sheetView zoomScale="75" zoomScaleNormal="75" workbookViewId="0">
      <selection activeCell="E35" sqref="E35"/>
    </sheetView>
  </sheetViews>
  <sheetFormatPr baseColWidth="10" defaultColWidth="10.5703125" defaultRowHeight="12.75"/>
  <cols>
    <col min="1" max="1" width="1.7109375" style="2" customWidth="1"/>
    <col min="2" max="2" width="8.7109375" style="1" customWidth="1"/>
    <col min="3" max="3" width="18.5703125" style="22" customWidth="1"/>
    <col min="4" max="4" width="12.7109375" style="22" customWidth="1"/>
    <col min="5" max="5" width="12.7109375" style="23" customWidth="1"/>
    <col min="6" max="6" width="12.7109375" style="24" customWidth="1"/>
    <col min="7" max="7" width="12.7109375" style="25" customWidth="1"/>
    <col min="8" max="8" width="12.7109375" style="26" customWidth="1"/>
    <col min="9" max="10" width="12.7109375" style="22" customWidth="1"/>
    <col min="11" max="11" width="10.140625" style="2" customWidth="1"/>
    <col min="12" max="16384" width="10.5703125" style="2"/>
  </cols>
  <sheetData>
    <row r="1" spans="1:14" ht="24" customHeight="1">
      <c r="A1" s="57" t="s">
        <v>108</v>
      </c>
      <c r="B1" s="46"/>
      <c r="C1" s="47">
        <v>2015</v>
      </c>
      <c r="D1" s="48"/>
      <c r="E1" s="55"/>
      <c r="F1" s="67" t="s">
        <v>79</v>
      </c>
      <c r="G1" s="68"/>
      <c r="H1" s="68"/>
      <c r="I1" s="68"/>
      <c r="J1" s="69"/>
      <c r="K1" s="58"/>
    </row>
    <row r="2" spans="1:14" s="3" customFormat="1" ht="18" customHeight="1">
      <c r="B2" s="44" t="s">
        <v>72</v>
      </c>
      <c r="C2" s="44"/>
      <c r="D2" s="49"/>
      <c r="E2" s="56" t="s">
        <v>4</v>
      </c>
      <c r="F2" s="44"/>
      <c r="G2" s="44"/>
      <c r="H2" s="42"/>
      <c r="I2" s="40"/>
      <c r="J2" s="40"/>
      <c r="K2" s="59" t="s">
        <v>77</v>
      </c>
    </row>
    <row r="3" spans="1:14" s="4" customFormat="1" ht="18" customHeight="1">
      <c r="B3" s="45" t="s">
        <v>68</v>
      </c>
      <c r="C3" s="45" t="s">
        <v>1</v>
      </c>
      <c r="D3" s="50"/>
      <c r="E3" s="45" t="s">
        <v>72</v>
      </c>
      <c r="F3" s="41"/>
      <c r="G3" s="41"/>
      <c r="H3" s="43"/>
      <c r="I3" s="41"/>
      <c r="J3" s="41"/>
      <c r="K3" s="60"/>
    </row>
    <row r="4" spans="1:14" ht="12.75" customHeight="1" thickBot="1">
      <c r="B4" s="28"/>
      <c r="C4" s="6"/>
      <c r="D4" s="7"/>
      <c r="E4" s="8"/>
      <c r="F4" s="7"/>
      <c r="G4" s="7"/>
      <c r="H4" s="7"/>
      <c r="I4" s="7"/>
      <c r="J4" s="9"/>
    </row>
    <row r="5" spans="1:14" ht="15" customHeight="1">
      <c r="B5" s="10" t="s">
        <v>16</v>
      </c>
      <c r="C5" s="65" t="s">
        <v>94</v>
      </c>
      <c r="D5" s="12"/>
      <c r="E5" s="30">
        <v>95</v>
      </c>
      <c r="F5" s="53"/>
      <c r="G5" s="18"/>
      <c r="H5" s="19"/>
      <c r="I5" s="20"/>
      <c r="J5" s="19">
        <f t="shared" ref="J5:J8" si="0">H5+I5</f>
        <v>0</v>
      </c>
      <c r="K5" s="57" t="str">
        <f t="shared" ref="K5:K8" si="1">IF(B5:B999&gt;0,IF(J5:J999=0,IF(G5:G999=0,"IMPAYE","CREDIT")))</f>
        <v>IMPAYE</v>
      </c>
      <c r="N5" s="61"/>
    </row>
    <row r="6" spans="1:14" ht="15" customHeight="1">
      <c r="B6" s="10" t="s">
        <v>18</v>
      </c>
      <c r="C6" s="65" t="s">
        <v>96</v>
      </c>
      <c r="D6" s="12"/>
      <c r="E6" s="30">
        <v>45</v>
      </c>
      <c r="F6" s="53"/>
      <c r="G6" s="18"/>
      <c r="H6" s="19"/>
      <c r="I6" s="20"/>
      <c r="J6" s="19">
        <f t="shared" si="0"/>
        <v>0</v>
      </c>
      <c r="K6" s="57" t="str">
        <f t="shared" si="1"/>
        <v>IMPAYE</v>
      </c>
      <c r="N6" s="61"/>
    </row>
    <row r="7" spans="1:14" ht="15" customHeight="1">
      <c r="B7" s="10" t="s">
        <v>23</v>
      </c>
      <c r="C7" s="65" t="s">
        <v>101</v>
      </c>
      <c r="D7" s="12"/>
      <c r="E7" s="30">
        <v>72</v>
      </c>
      <c r="F7" s="53"/>
      <c r="G7" s="18"/>
      <c r="H7" s="19"/>
      <c r="I7" s="20"/>
      <c r="J7" s="19">
        <f t="shared" si="0"/>
        <v>0</v>
      </c>
      <c r="K7" s="57" t="str">
        <f t="shared" si="1"/>
        <v>IMPAYE</v>
      </c>
      <c r="N7" s="61"/>
    </row>
    <row r="8" spans="1:14" ht="15" customHeight="1">
      <c r="B8" s="10" t="s">
        <v>29</v>
      </c>
      <c r="C8" s="65" t="s">
        <v>106</v>
      </c>
      <c r="D8" s="12"/>
      <c r="E8" s="30">
        <v>180</v>
      </c>
      <c r="F8" s="53"/>
      <c r="G8" s="18"/>
      <c r="H8" s="19"/>
      <c r="I8" s="20"/>
      <c r="J8" s="19">
        <f t="shared" si="0"/>
        <v>0</v>
      </c>
      <c r="K8" s="57" t="str">
        <f t="shared" si="1"/>
        <v>IMPAYE</v>
      </c>
      <c r="N8" s="61"/>
    </row>
    <row r="9" spans="1:14" ht="15" customHeight="1">
      <c r="B9" s="34"/>
      <c r="C9" s="27"/>
      <c r="D9" s="12"/>
      <c r="E9" s="30"/>
      <c r="F9" s="17"/>
      <c r="G9" s="18"/>
      <c r="H9" s="62"/>
      <c r="I9" s="63"/>
      <c r="J9" s="62"/>
      <c r="K9" s="57"/>
    </row>
    <row r="10" spans="1:14" ht="15" customHeight="1">
      <c r="B10" s="34"/>
      <c r="C10" s="27"/>
      <c r="D10" s="12"/>
      <c r="E10" s="30"/>
      <c r="F10" s="17"/>
      <c r="G10" s="18"/>
      <c r="H10" s="62"/>
      <c r="I10" s="63"/>
      <c r="J10" s="62"/>
      <c r="K10" s="57"/>
    </row>
    <row r="11" spans="1:14" ht="15" customHeight="1">
      <c r="B11" s="34"/>
      <c r="C11" s="27"/>
      <c r="D11" s="12"/>
      <c r="E11" s="30"/>
      <c r="F11" s="17"/>
      <c r="G11" s="18"/>
      <c r="H11" s="62"/>
      <c r="I11" s="63"/>
      <c r="J11" s="62"/>
      <c r="K11" s="57"/>
    </row>
    <row r="12" spans="1:14" ht="15" customHeight="1">
      <c r="B12" s="34"/>
      <c r="C12" s="27"/>
      <c r="D12" s="12"/>
      <c r="E12" s="30"/>
      <c r="F12" s="17"/>
      <c r="G12" s="18"/>
      <c r="H12" s="62"/>
      <c r="I12" s="63"/>
      <c r="J12" s="62"/>
      <c r="K12" s="57"/>
    </row>
    <row r="13" spans="1:14" ht="15" customHeight="1">
      <c r="B13" s="34"/>
      <c r="C13" s="27"/>
      <c r="D13" s="12"/>
      <c r="E13" s="30"/>
      <c r="F13" s="17"/>
      <c r="G13" s="18"/>
      <c r="H13" s="62"/>
      <c r="I13" s="62"/>
      <c r="J13" s="62"/>
      <c r="K13" s="57"/>
    </row>
    <row r="14" spans="1:14" ht="15" customHeight="1">
      <c r="B14" s="34"/>
      <c r="C14" s="11"/>
      <c r="D14" s="12"/>
      <c r="E14" s="30"/>
      <c r="F14" s="17"/>
      <c r="G14" s="18"/>
      <c r="H14" s="62"/>
      <c r="I14" s="63"/>
      <c r="J14" s="62"/>
      <c r="K14" s="57"/>
    </row>
    <row r="15" spans="1:14" ht="15" customHeight="1">
      <c r="B15" s="34"/>
      <c r="C15" s="11"/>
      <c r="D15" s="12"/>
      <c r="E15" s="30"/>
      <c r="F15" s="17"/>
      <c r="G15" s="18"/>
      <c r="H15" s="62"/>
      <c r="I15" s="63"/>
      <c r="J15" s="62"/>
      <c r="K15" s="57"/>
    </row>
    <row r="16" spans="1:14" ht="15" customHeight="1">
      <c r="B16" s="34"/>
      <c r="C16" s="11"/>
      <c r="D16" s="12"/>
      <c r="E16" s="30"/>
      <c r="F16" s="17"/>
      <c r="G16" s="18"/>
      <c r="H16" s="62"/>
      <c r="I16" s="63"/>
      <c r="J16" s="62"/>
      <c r="K16" s="57"/>
    </row>
    <row r="17" spans="2:11" ht="15" customHeight="1">
      <c r="B17" s="34"/>
      <c r="C17" s="11"/>
      <c r="D17" s="12"/>
      <c r="E17" s="30"/>
      <c r="F17" s="17"/>
      <c r="G17" s="18"/>
      <c r="H17" s="62"/>
      <c r="I17" s="63"/>
      <c r="J17" s="62"/>
      <c r="K17" s="57"/>
    </row>
    <row r="18" spans="2:11" ht="15" customHeight="1">
      <c r="B18" s="34"/>
      <c r="C18" s="11"/>
      <c r="D18" s="12"/>
      <c r="E18" s="30"/>
      <c r="F18" s="17"/>
      <c r="G18" s="18"/>
      <c r="H18" s="62"/>
      <c r="I18" s="63"/>
      <c r="J18" s="62"/>
      <c r="K18" s="57"/>
    </row>
    <row r="19" spans="2:11" ht="15" customHeight="1">
      <c r="B19" s="34"/>
      <c r="C19" s="11"/>
      <c r="D19" s="12"/>
      <c r="E19" s="30"/>
      <c r="F19" s="17"/>
      <c r="G19" s="18"/>
      <c r="H19" s="62"/>
      <c r="I19" s="63"/>
      <c r="J19" s="62"/>
      <c r="K19" s="57"/>
    </row>
    <row r="20" spans="2:11" ht="15" customHeight="1">
      <c r="B20" s="34"/>
      <c r="C20" s="11"/>
      <c r="D20" s="12"/>
      <c r="E20" s="30"/>
      <c r="F20" s="17"/>
      <c r="G20" s="18"/>
      <c r="H20" s="62"/>
      <c r="I20" s="63"/>
      <c r="J20" s="62"/>
      <c r="K20" s="57"/>
    </row>
    <row r="21" spans="2:11" ht="15" customHeight="1">
      <c r="B21" s="34"/>
      <c r="C21" s="11"/>
      <c r="D21" s="12"/>
      <c r="E21" s="30"/>
      <c r="F21" s="17"/>
      <c r="G21" s="18"/>
      <c r="H21" s="62"/>
      <c r="I21" s="63"/>
      <c r="J21" s="62"/>
      <c r="K21" s="57"/>
    </row>
    <row r="22" spans="2:11" ht="15" customHeight="1">
      <c r="B22" s="34"/>
      <c r="C22" s="11"/>
      <c r="D22" s="12"/>
      <c r="E22" s="30"/>
      <c r="F22" s="17"/>
      <c r="G22" s="18"/>
      <c r="H22" s="62"/>
      <c r="I22" s="63"/>
      <c r="J22" s="62"/>
      <c r="K22" s="57"/>
    </row>
    <row r="23" spans="2:11" ht="15" customHeight="1">
      <c r="B23" s="34"/>
      <c r="C23" s="11"/>
      <c r="D23" s="12"/>
      <c r="E23" s="30"/>
      <c r="F23" s="17"/>
      <c r="G23" s="18"/>
      <c r="H23" s="62"/>
      <c r="I23" s="63"/>
      <c r="J23" s="62"/>
      <c r="K23" s="57"/>
    </row>
    <row r="24" spans="2:11" ht="15" customHeight="1">
      <c r="B24" s="34"/>
      <c r="C24" s="11"/>
      <c r="D24" s="12"/>
      <c r="E24" s="30"/>
      <c r="F24" s="17"/>
      <c r="G24" s="18"/>
      <c r="H24" s="62"/>
      <c r="I24" s="63"/>
      <c r="J24" s="62"/>
      <c r="K24" s="57"/>
    </row>
    <row r="25" spans="2:11" ht="15" customHeight="1">
      <c r="B25" s="34"/>
      <c r="C25" s="11"/>
      <c r="D25" s="12"/>
      <c r="E25" s="30"/>
      <c r="F25" s="17"/>
      <c r="G25" s="18"/>
      <c r="H25" s="62"/>
      <c r="I25" s="63"/>
      <c r="J25" s="62"/>
      <c r="K25" s="57"/>
    </row>
    <row r="26" spans="2:11" ht="15" customHeight="1">
      <c r="B26" s="34"/>
      <c r="C26" s="11"/>
      <c r="D26" s="12"/>
      <c r="E26" s="30"/>
      <c r="F26" s="17"/>
      <c r="G26" s="18"/>
      <c r="H26" s="62"/>
      <c r="I26" s="63"/>
      <c r="J26" s="62"/>
      <c r="K26" s="57"/>
    </row>
    <row r="27" spans="2:11" ht="15" customHeight="1">
      <c r="B27" s="34"/>
      <c r="C27" s="11"/>
      <c r="D27" s="12"/>
      <c r="E27" s="30"/>
      <c r="F27" s="17"/>
      <c r="G27" s="18"/>
      <c r="H27" s="62"/>
      <c r="I27" s="63"/>
      <c r="J27" s="62"/>
      <c r="K27" s="57"/>
    </row>
    <row r="28" spans="2:11" ht="15" customHeight="1">
      <c r="B28" s="34"/>
      <c r="C28" s="11"/>
      <c r="D28" s="12"/>
      <c r="E28" s="30"/>
      <c r="F28" s="17"/>
      <c r="G28" s="18"/>
      <c r="H28" s="62"/>
      <c r="I28" s="63"/>
      <c r="J28" s="62"/>
      <c r="K28" s="57"/>
    </row>
    <row r="29" spans="2:11" ht="15" customHeight="1">
      <c r="B29" s="34"/>
      <c r="C29" s="11"/>
      <c r="D29" s="12"/>
      <c r="E29" s="30"/>
      <c r="F29" s="17"/>
      <c r="G29" s="18"/>
      <c r="H29" s="62"/>
      <c r="I29" s="63"/>
      <c r="J29" s="62"/>
      <c r="K29" s="57"/>
    </row>
    <row r="30" spans="2:11" ht="15" customHeight="1">
      <c r="B30" s="34"/>
      <c r="C30" s="11"/>
      <c r="D30" s="12"/>
      <c r="E30" s="30"/>
      <c r="F30" s="18"/>
      <c r="G30" s="18"/>
      <c r="H30" s="62"/>
      <c r="I30" s="63"/>
      <c r="J30" s="62"/>
      <c r="K30" s="57"/>
    </row>
    <row r="31" spans="2:11" ht="15" customHeight="1">
      <c r="B31" s="34"/>
      <c r="C31" s="11"/>
      <c r="D31" s="12"/>
      <c r="E31" s="30"/>
      <c r="F31" s="17"/>
      <c r="G31" s="18"/>
      <c r="H31" s="62"/>
      <c r="I31" s="63"/>
      <c r="J31" s="62"/>
      <c r="K31" s="57"/>
    </row>
    <row r="32" spans="2:11" ht="15" customHeight="1">
      <c r="B32" s="34"/>
      <c r="C32" s="11"/>
      <c r="D32" s="12"/>
      <c r="E32" s="30"/>
      <c r="F32" s="17"/>
      <c r="G32" s="18"/>
      <c r="H32" s="62"/>
      <c r="I32" s="63"/>
      <c r="J32" s="62"/>
      <c r="K32" s="57"/>
    </row>
    <row r="33" spans="2:11" ht="15" customHeight="1">
      <c r="B33" s="34"/>
      <c r="C33" s="11"/>
      <c r="D33" s="12"/>
      <c r="E33" s="30"/>
      <c r="F33" s="17"/>
      <c r="G33" s="18"/>
      <c r="H33" s="62"/>
      <c r="I33" s="63"/>
      <c r="J33" s="62"/>
      <c r="K33" s="57"/>
    </row>
    <row r="34" spans="2:11" ht="15" customHeight="1">
      <c r="B34" s="34"/>
      <c r="C34" s="11"/>
      <c r="D34" s="12"/>
      <c r="E34" s="30"/>
      <c r="F34" s="17"/>
      <c r="G34" s="18"/>
      <c r="H34" s="62"/>
      <c r="I34" s="63"/>
      <c r="J34" s="62"/>
      <c r="K34" s="57"/>
    </row>
    <row r="35" spans="2:11" ht="15" customHeight="1">
      <c r="B35" s="34"/>
      <c r="C35" s="11"/>
      <c r="D35" s="12"/>
      <c r="E35" s="30"/>
      <c r="F35" s="17"/>
      <c r="G35" s="18"/>
      <c r="H35" s="62"/>
      <c r="I35" s="63"/>
      <c r="J35" s="62"/>
      <c r="K35" s="57"/>
    </row>
    <row r="36" spans="2:11" ht="15" customHeight="1">
      <c r="B36" s="34"/>
      <c r="C36" s="11"/>
      <c r="D36" s="12"/>
      <c r="E36" s="30"/>
      <c r="F36" s="17"/>
      <c r="G36" s="18"/>
      <c r="H36" s="62"/>
      <c r="I36" s="63"/>
      <c r="J36" s="62"/>
      <c r="K36" s="57"/>
    </row>
    <row r="37" spans="2:11" ht="15" customHeight="1">
      <c r="B37" s="34"/>
      <c r="C37" s="11"/>
      <c r="D37" s="12"/>
      <c r="E37" s="30"/>
      <c r="F37" s="17"/>
      <c r="G37" s="18"/>
      <c r="H37" s="62"/>
      <c r="I37" s="63"/>
      <c r="J37" s="62"/>
      <c r="K37" s="57"/>
    </row>
    <row r="38" spans="2:11" ht="15" customHeight="1">
      <c r="B38" s="34"/>
      <c r="C38" s="11"/>
      <c r="D38" s="12"/>
      <c r="E38" s="30"/>
      <c r="F38" s="17"/>
      <c r="G38" s="18"/>
      <c r="H38" s="62"/>
      <c r="I38" s="63"/>
      <c r="J38" s="62"/>
      <c r="K38" s="57"/>
    </row>
    <row r="39" spans="2:11" ht="15" customHeight="1">
      <c r="B39" s="34"/>
      <c r="C39" s="11"/>
      <c r="D39" s="12"/>
      <c r="E39" s="30"/>
      <c r="F39" s="17"/>
      <c r="G39" s="18"/>
      <c r="H39" s="62"/>
      <c r="I39" s="63"/>
      <c r="J39" s="62"/>
      <c r="K39" s="57"/>
    </row>
  </sheetData>
  <mergeCells count="1">
    <mergeCell ref="F1:J1"/>
  </mergeCells>
  <conditionalFormatting sqref="I5">
    <cfRule type="cellIs" dxfId="180" priority="153" operator="greaterThan">
      <formula>0</formula>
    </cfRule>
  </conditionalFormatting>
  <conditionalFormatting sqref="H5">
    <cfRule type="cellIs" dxfId="179" priority="149" operator="greaterThan">
      <formula>0</formula>
    </cfRule>
    <cfRule type="expression" dxfId="178" priority="150">
      <formula>G5:G31&gt; 0</formula>
    </cfRule>
    <cfRule type="expression" dxfId="177" priority="151">
      <formula>F5:F31&gt; 0</formula>
    </cfRule>
    <cfRule type="containsBlanks" dxfId="176" priority="152">
      <formula>LEN(TRIM(H5))=0</formula>
    </cfRule>
  </conditionalFormatting>
  <conditionalFormatting sqref="J5">
    <cfRule type="cellIs" dxfId="175" priority="145" operator="greaterThan">
      <formula>0</formula>
    </cfRule>
    <cfRule type="expression" dxfId="174" priority="146" stopIfTrue="1">
      <formula>F5:F40&gt; 0</formula>
    </cfRule>
    <cfRule type="expression" dxfId="173" priority="147">
      <formula>G5:G40&gt; 0</formula>
    </cfRule>
    <cfRule type="expression" dxfId="172" priority="148">
      <formula>J5:J40&gt;=0</formula>
    </cfRule>
  </conditionalFormatting>
  <conditionalFormatting sqref="I5">
    <cfRule type="cellIs" dxfId="171" priority="144" operator="greaterThan">
      <formula>0</formula>
    </cfRule>
  </conditionalFormatting>
  <conditionalFormatting sqref="H5">
    <cfRule type="cellIs" dxfId="170" priority="140" operator="greaterThan">
      <formula>0</formula>
    </cfRule>
    <cfRule type="expression" dxfId="169" priority="141">
      <formula>G5:G31&gt; 0</formula>
    </cfRule>
    <cfRule type="expression" dxfId="168" priority="142">
      <formula>F5:F31&gt; 0</formula>
    </cfRule>
    <cfRule type="containsBlanks" dxfId="167" priority="143">
      <formula>LEN(TRIM(H5))=0</formula>
    </cfRule>
  </conditionalFormatting>
  <conditionalFormatting sqref="J5">
    <cfRule type="cellIs" dxfId="166" priority="136" operator="greaterThan">
      <formula>0</formula>
    </cfRule>
    <cfRule type="expression" dxfId="165" priority="137" stopIfTrue="1">
      <formula>F5:F40&gt; 0</formula>
    </cfRule>
    <cfRule type="expression" dxfId="164" priority="138">
      <formula>G5:G40&gt; 0</formula>
    </cfRule>
    <cfRule type="expression" dxfId="163" priority="139">
      <formula>J5:J40&gt;=0</formula>
    </cfRule>
  </conditionalFormatting>
  <conditionalFormatting sqref="I6">
    <cfRule type="cellIs" dxfId="162" priority="135" operator="greaterThan">
      <formula>0</formula>
    </cfRule>
  </conditionalFormatting>
  <conditionalFormatting sqref="H6">
    <cfRule type="cellIs" dxfId="161" priority="131" operator="greaterThan">
      <formula>0</formula>
    </cfRule>
    <cfRule type="expression" dxfId="160" priority="132">
      <formula>G6:G32&gt; 0</formula>
    </cfRule>
    <cfRule type="expression" dxfId="159" priority="133">
      <formula>F6:F32&gt; 0</formula>
    </cfRule>
    <cfRule type="containsBlanks" dxfId="158" priority="134">
      <formula>LEN(TRIM(H6))=0</formula>
    </cfRule>
  </conditionalFormatting>
  <conditionalFormatting sqref="J6">
    <cfRule type="cellIs" dxfId="157" priority="127" operator="greaterThan">
      <formula>0</formula>
    </cfRule>
    <cfRule type="expression" dxfId="156" priority="128" stopIfTrue="1">
      <formula>F6:F41&gt; 0</formula>
    </cfRule>
    <cfRule type="expression" dxfId="155" priority="129">
      <formula>G6:G41&gt; 0</formula>
    </cfRule>
    <cfRule type="expression" dxfId="154" priority="130">
      <formula>J6:J41&gt;=0</formula>
    </cfRule>
  </conditionalFormatting>
  <conditionalFormatting sqref="I7">
    <cfRule type="cellIs" dxfId="153" priority="126" operator="greaterThan">
      <formula>0</formula>
    </cfRule>
  </conditionalFormatting>
  <conditionalFormatting sqref="H7">
    <cfRule type="cellIs" dxfId="152" priority="122" operator="greaterThan">
      <formula>0</formula>
    </cfRule>
    <cfRule type="expression" dxfId="151" priority="123">
      <formula>G7:G33&gt; 0</formula>
    </cfRule>
    <cfRule type="expression" dxfId="150" priority="124">
      <formula>F7:F33&gt; 0</formula>
    </cfRule>
    <cfRule type="containsBlanks" dxfId="149" priority="125">
      <formula>LEN(TRIM(H7))=0</formula>
    </cfRule>
  </conditionalFormatting>
  <conditionalFormatting sqref="J7">
    <cfRule type="cellIs" dxfId="148" priority="118" operator="greaterThan">
      <formula>0</formula>
    </cfRule>
    <cfRule type="expression" dxfId="147" priority="119" stopIfTrue="1">
      <formula>F7:F42&gt; 0</formula>
    </cfRule>
    <cfRule type="expression" dxfId="146" priority="120">
      <formula>G7:G42&gt; 0</formula>
    </cfRule>
    <cfRule type="expression" dxfId="145" priority="121">
      <formula>J7:J42&gt;=0</formula>
    </cfRule>
  </conditionalFormatting>
  <conditionalFormatting sqref="I8">
    <cfRule type="cellIs" dxfId="144" priority="117" operator="greaterThan">
      <formula>0</formula>
    </cfRule>
  </conditionalFormatting>
  <conditionalFormatting sqref="H8">
    <cfRule type="cellIs" dxfId="143" priority="113" operator="greaterThan">
      <formula>0</formula>
    </cfRule>
    <cfRule type="expression" dxfId="142" priority="114">
      <formula>G8:G34&gt; 0</formula>
    </cfRule>
    <cfRule type="expression" dxfId="141" priority="115">
      <formula>F8:F34&gt; 0</formula>
    </cfRule>
    <cfRule type="containsBlanks" dxfId="140" priority="116">
      <formula>LEN(TRIM(H8))=0</formula>
    </cfRule>
  </conditionalFormatting>
  <conditionalFormatting sqref="J8">
    <cfRule type="cellIs" dxfId="139" priority="109" operator="greaterThan">
      <formula>0</formula>
    </cfRule>
    <cfRule type="expression" dxfId="138" priority="110" stopIfTrue="1">
      <formula>F8:F43&gt; 0</formula>
    </cfRule>
    <cfRule type="expression" dxfId="137" priority="111">
      <formula>G8:G43&gt; 0</formula>
    </cfRule>
    <cfRule type="expression" dxfId="136" priority="112">
      <formula>J8:J43&gt;=0</formula>
    </cfRule>
  </conditionalFormatting>
  <conditionalFormatting sqref="I5">
    <cfRule type="cellIs" dxfId="135" priority="108" operator="greaterThan">
      <formula>0</formula>
    </cfRule>
  </conditionalFormatting>
  <conditionalFormatting sqref="H5">
    <cfRule type="cellIs" dxfId="134" priority="104" operator="greaterThan">
      <formula>0</formula>
    </cfRule>
    <cfRule type="expression" dxfId="133" priority="105">
      <formula>G5:G31&gt; 0</formula>
    </cfRule>
    <cfRule type="expression" dxfId="132" priority="106">
      <formula>F5:F31&gt; 0</formula>
    </cfRule>
    <cfRule type="containsBlanks" dxfId="131" priority="107">
      <formula>LEN(TRIM(H5))=0</formula>
    </cfRule>
  </conditionalFormatting>
  <conditionalFormatting sqref="J5">
    <cfRule type="cellIs" dxfId="130" priority="100" operator="greaterThan">
      <formula>0</formula>
    </cfRule>
    <cfRule type="expression" dxfId="129" priority="101" stopIfTrue="1">
      <formula>F5:F40&gt; 0</formula>
    </cfRule>
    <cfRule type="expression" dxfId="128" priority="102">
      <formula>G5:G40&gt; 0</formula>
    </cfRule>
    <cfRule type="expression" dxfId="127" priority="103">
      <formula>J5:J40&gt;=0</formula>
    </cfRule>
  </conditionalFormatting>
  <conditionalFormatting sqref="I6">
    <cfRule type="cellIs" dxfId="126" priority="99" operator="greaterThan">
      <formula>0</formula>
    </cfRule>
  </conditionalFormatting>
  <conditionalFormatting sqref="H6">
    <cfRule type="cellIs" dxfId="125" priority="95" operator="greaterThan">
      <formula>0</formula>
    </cfRule>
    <cfRule type="expression" dxfId="124" priority="96">
      <formula>G6:G32&gt; 0</formula>
    </cfRule>
    <cfRule type="expression" dxfId="123" priority="97">
      <formula>F6:F32&gt; 0</formula>
    </cfRule>
    <cfRule type="containsBlanks" dxfId="122" priority="98">
      <formula>LEN(TRIM(H6))=0</formula>
    </cfRule>
  </conditionalFormatting>
  <conditionalFormatting sqref="J6">
    <cfRule type="cellIs" dxfId="121" priority="91" operator="greaterThan">
      <formula>0</formula>
    </cfRule>
    <cfRule type="expression" dxfId="120" priority="92" stopIfTrue="1">
      <formula>F6:F41&gt; 0</formula>
    </cfRule>
    <cfRule type="expression" dxfId="119" priority="93">
      <formula>G6:G41&gt; 0</formula>
    </cfRule>
    <cfRule type="expression" dxfId="118" priority="94">
      <formula>J6:J41&gt;=0</formula>
    </cfRule>
  </conditionalFormatting>
  <conditionalFormatting sqref="I7">
    <cfRule type="cellIs" dxfId="117" priority="90" operator="greaterThan">
      <formula>0</formula>
    </cfRule>
  </conditionalFormatting>
  <conditionalFormatting sqref="H7">
    <cfRule type="cellIs" dxfId="116" priority="86" operator="greaterThan">
      <formula>0</formula>
    </cfRule>
    <cfRule type="expression" dxfId="115" priority="87">
      <formula>G7:G33&gt; 0</formula>
    </cfRule>
    <cfRule type="expression" dxfId="114" priority="88">
      <formula>F7:F33&gt; 0</formula>
    </cfRule>
    <cfRule type="containsBlanks" dxfId="113" priority="89">
      <formula>LEN(TRIM(H7))=0</formula>
    </cfRule>
  </conditionalFormatting>
  <conditionalFormatting sqref="J7">
    <cfRule type="cellIs" dxfId="112" priority="82" operator="greaterThan">
      <formula>0</formula>
    </cfRule>
    <cfRule type="expression" dxfId="111" priority="83" stopIfTrue="1">
      <formula>F7:F42&gt; 0</formula>
    </cfRule>
    <cfRule type="expression" dxfId="110" priority="84">
      <formula>G7:G42&gt; 0</formula>
    </cfRule>
    <cfRule type="expression" dxfId="109" priority="85">
      <formula>J7:J42&gt;=0</formula>
    </cfRule>
  </conditionalFormatting>
  <conditionalFormatting sqref="I8">
    <cfRule type="cellIs" dxfId="108" priority="81" operator="greaterThan">
      <formula>0</formula>
    </cfRule>
  </conditionalFormatting>
  <conditionalFormatting sqref="H8">
    <cfRule type="cellIs" dxfId="107" priority="77" operator="greaterThan">
      <formula>0</formula>
    </cfRule>
    <cfRule type="expression" dxfId="106" priority="78">
      <formula>G8:G34&gt; 0</formula>
    </cfRule>
    <cfRule type="expression" dxfId="105" priority="79">
      <formula>F8:F34&gt; 0</formula>
    </cfRule>
    <cfRule type="containsBlanks" dxfId="104" priority="80">
      <formula>LEN(TRIM(H8))=0</formula>
    </cfRule>
  </conditionalFormatting>
  <conditionalFormatting sqref="J8">
    <cfRule type="cellIs" dxfId="103" priority="73" operator="greaterThan">
      <formula>0</formula>
    </cfRule>
    <cfRule type="expression" dxfId="102" priority="74" stopIfTrue="1">
      <formula>F8:F43&gt; 0</formula>
    </cfRule>
    <cfRule type="expression" dxfId="101" priority="75">
      <formula>G8:G43&gt; 0</formula>
    </cfRule>
    <cfRule type="expression" dxfId="100" priority="76">
      <formula>J8:J43&gt;=0</formula>
    </cfRule>
  </conditionalFormatting>
  <conditionalFormatting sqref="I5">
    <cfRule type="cellIs" dxfId="80" priority="72" operator="greaterThan">
      <formula>0</formula>
    </cfRule>
  </conditionalFormatting>
  <conditionalFormatting sqref="H5">
    <cfRule type="cellIs" dxfId="79" priority="68" operator="greaterThan">
      <formula>0</formula>
    </cfRule>
    <cfRule type="expression" dxfId="78" priority="69">
      <formula>G5:G31&gt; 0</formula>
    </cfRule>
    <cfRule type="expression" dxfId="77" priority="70">
      <formula>F5:F31&gt; 0</formula>
    </cfRule>
    <cfRule type="containsBlanks" dxfId="76" priority="71">
      <formula>LEN(TRIM(H5))=0</formula>
    </cfRule>
  </conditionalFormatting>
  <conditionalFormatting sqref="J5">
    <cfRule type="cellIs" dxfId="75" priority="64" operator="greaterThan">
      <formula>0</formula>
    </cfRule>
    <cfRule type="expression" dxfId="74" priority="65" stopIfTrue="1">
      <formula>F5:F40&gt; 0</formula>
    </cfRule>
    <cfRule type="expression" dxfId="73" priority="66">
      <formula>G5:G40&gt; 0</formula>
    </cfRule>
    <cfRule type="expression" dxfId="72" priority="67">
      <formula>J5:J40&gt;=0</formula>
    </cfRule>
  </conditionalFormatting>
  <conditionalFormatting sqref="I5">
    <cfRule type="cellIs" dxfId="71" priority="63" operator="greaterThan">
      <formula>0</formula>
    </cfRule>
  </conditionalFormatting>
  <conditionalFormatting sqref="H5">
    <cfRule type="cellIs" dxfId="70" priority="59" operator="greaterThan">
      <formula>0</formula>
    </cfRule>
    <cfRule type="expression" dxfId="69" priority="60">
      <formula>G5:G31&gt; 0</formula>
    </cfRule>
    <cfRule type="expression" dxfId="68" priority="61">
      <formula>F5:F31&gt; 0</formula>
    </cfRule>
    <cfRule type="containsBlanks" dxfId="67" priority="62">
      <formula>LEN(TRIM(H5))=0</formula>
    </cfRule>
  </conditionalFormatting>
  <conditionalFormatting sqref="J5">
    <cfRule type="cellIs" dxfId="66" priority="55" operator="greaterThan">
      <formula>0</formula>
    </cfRule>
    <cfRule type="expression" dxfId="65" priority="56" stopIfTrue="1">
      <formula>F5:F40&gt; 0</formula>
    </cfRule>
    <cfRule type="expression" dxfId="64" priority="57">
      <formula>G5:G40&gt; 0</formula>
    </cfRule>
    <cfRule type="expression" dxfId="63" priority="58">
      <formula>J5:J40&gt;=0</formula>
    </cfRule>
  </conditionalFormatting>
  <conditionalFormatting sqref="I6">
    <cfRule type="cellIs" dxfId="62" priority="54" operator="greaterThan">
      <formula>0</formula>
    </cfRule>
  </conditionalFormatting>
  <conditionalFormatting sqref="H6">
    <cfRule type="cellIs" dxfId="61" priority="50" operator="greaterThan">
      <formula>0</formula>
    </cfRule>
    <cfRule type="expression" dxfId="60" priority="51">
      <formula>G6:G32&gt; 0</formula>
    </cfRule>
    <cfRule type="expression" dxfId="59" priority="52">
      <formula>F6:F32&gt; 0</formula>
    </cfRule>
    <cfRule type="containsBlanks" dxfId="58" priority="53">
      <formula>LEN(TRIM(H6))=0</formula>
    </cfRule>
  </conditionalFormatting>
  <conditionalFormatting sqref="J6">
    <cfRule type="cellIs" dxfId="57" priority="46" operator="greaterThan">
      <formula>0</formula>
    </cfRule>
    <cfRule type="expression" dxfId="56" priority="47" stopIfTrue="1">
      <formula>F6:F41&gt; 0</formula>
    </cfRule>
    <cfRule type="expression" dxfId="55" priority="48">
      <formula>G6:G41&gt; 0</formula>
    </cfRule>
    <cfRule type="expression" dxfId="54" priority="49">
      <formula>J6:J41&gt;=0</formula>
    </cfRule>
  </conditionalFormatting>
  <conditionalFormatting sqref="I6">
    <cfRule type="cellIs" dxfId="53" priority="45" operator="greaterThan">
      <formula>0</formula>
    </cfRule>
  </conditionalFormatting>
  <conditionalFormatting sqref="H6">
    <cfRule type="cellIs" dxfId="52" priority="41" operator="greaterThan">
      <formula>0</formula>
    </cfRule>
    <cfRule type="expression" dxfId="51" priority="42">
      <formula>G6:G32&gt; 0</formula>
    </cfRule>
    <cfRule type="expression" dxfId="50" priority="43">
      <formula>F6:F32&gt; 0</formula>
    </cfRule>
    <cfRule type="containsBlanks" dxfId="49" priority="44">
      <formula>LEN(TRIM(H6))=0</formula>
    </cfRule>
  </conditionalFormatting>
  <conditionalFormatting sqref="J6">
    <cfRule type="cellIs" dxfId="48" priority="37" operator="greaterThan">
      <formula>0</formula>
    </cfRule>
    <cfRule type="expression" dxfId="47" priority="38" stopIfTrue="1">
      <formula>F6:F41&gt; 0</formula>
    </cfRule>
    <cfRule type="expression" dxfId="46" priority="39">
      <formula>G6:G41&gt; 0</formula>
    </cfRule>
    <cfRule type="expression" dxfId="45" priority="40">
      <formula>J6:J41&gt;=0</formula>
    </cfRule>
  </conditionalFormatting>
  <conditionalFormatting sqref="I7">
    <cfRule type="cellIs" dxfId="44" priority="36" operator="greaterThan">
      <formula>0</formula>
    </cfRule>
  </conditionalFormatting>
  <conditionalFormatting sqref="H7">
    <cfRule type="cellIs" dxfId="43" priority="32" operator="greaterThan">
      <formula>0</formula>
    </cfRule>
    <cfRule type="expression" dxfId="42" priority="33">
      <formula>G7:G33&gt; 0</formula>
    </cfRule>
    <cfRule type="expression" dxfId="41" priority="34">
      <formula>F7:F33&gt; 0</formula>
    </cfRule>
    <cfRule type="containsBlanks" dxfId="40" priority="35">
      <formula>LEN(TRIM(H7))=0</formula>
    </cfRule>
  </conditionalFormatting>
  <conditionalFormatting sqref="J7">
    <cfRule type="cellIs" dxfId="39" priority="28" operator="greaterThan">
      <formula>0</formula>
    </cfRule>
    <cfRule type="expression" dxfId="38" priority="29" stopIfTrue="1">
      <formula>F7:F42&gt; 0</formula>
    </cfRule>
    <cfRule type="expression" dxfId="37" priority="30">
      <formula>G7:G42&gt; 0</formula>
    </cfRule>
    <cfRule type="expression" dxfId="36" priority="31">
      <formula>J7:J42&gt;=0</formula>
    </cfRule>
  </conditionalFormatting>
  <conditionalFormatting sqref="I7">
    <cfRule type="cellIs" dxfId="35" priority="27" operator="greaterThan">
      <formula>0</formula>
    </cfRule>
  </conditionalFormatting>
  <conditionalFormatting sqref="H7">
    <cfRule type="cellIs" dxfId="34" priority="23" operator="greaterThan">
      <formula>0</formula>
    </cfRule>
    <cfRule type="expression" dxfId="33" priority="24">
      <formula>G7:G33&gt; 0</formula>
    </cfRule>
    <cfRule type="expression" dxfId="32" priority="25">
      <formula>F7:F33&gt; 0</formula>
    </cfRule>
    <cfRule type="containsBlanks" dxfId="31" priority="26">
      <formula>LEN(TRIM(H7))=0</formula>
    </cfRule>
  </conditionalFormatting>
  <conditionalFormatting sqref="J7">
    <cfRule type="cellIs" dxfId="30" priority="19" operator="greaterThan">
      <formula>0</formula>
    </cfRule>
    <cfRule type="expression" dxfId="29" priority="20" stopIfTrue="1">
      <formula>F7:F42&gt; 0</formula>
    </cfRule>
    <cfRule type="expression" dxfId="28" priority="21">
      <formula>G7:G42&gt; 0</formula>
    </cfRule>
    <cfRule type="expression" dxfId="27" priority="22">
      <formula>J7:J42&gt;=0</formula>
    </cfRule>
  </conditionalFormatting>
  <conditionalFormatting sqref="I8">
    <cfRule type="cellIs" dxfId="26" priority="18" operator="greaterThan">
      <formula>0</formula>
    </cfRule>
  </conditionalFormatting>
  <conditionalFormatting sqref="H8">
    <cfRule type="cellIs" dxfId="25" priority="14" operator="greaterThan">
      <formula>0</formula>
    </cfRule>
    <cfRule type="expression" dxfId="24" priority="15">
      <formula>G8:G34&gt; 0</formula>
    </cfRule>
    <cfRule type="expression" dxfId="23" priority="16">
      <formula>F8:F34&gt; 0</formula>
    </cfRule>
    <cfRule type="containsBlanks" dxfId="22" priority="17">
      <formula>LEN(TRIM(H8))=0</formula>
    </cfRule>
  </conditionalFormatting>
  <conditionalFormatting sqref="J8">
    <cfRule type="cellIs" dxfId="21" priority="10" operator="greaterThan">
      <formula>0</formula>
    </cfRule>
    <cfRule type="expression" dxfId="20" priority="11" stopIfTrue="1">
      <formula>F8:F43&gt; 0</formula>
    </cfRule>
    <cfRule type="expression" dxfId="19" priority="12">
      <formula>G8:G43&gt; 0</formula>
    </cfRule>
    <cfRule type="expression" dxfId="18" priority="13">
      <formula>J8:J43&gt;=0</formula>
    </cfRule>
  </conditionalFormatting>
  <conditionalFormatting sqref="I8">
    <cfRule type="cellIs" dxfId="17" priority="9" operator="greaterThan">
      <formula>0</formula>
    </cfRule>
  </conditionalFormatting>
  <conditionalFormatting sqref="H8">
    <cfRule type="cellIs" dxfId="16" priority="5" operator="greaterThan">
      <formula>0</formula>
    </cfRule>
    <cfRule type="expression" dxfId="15" priority="6">
      <formula>G8:G34&gt; 0</formula>
    </cfRule>
    <cfRule type="expression" dxfId="14" priority="7">
      <formula>F8:F34&gt; 0</formula>
    </cfRule>
    <cfRule type="containsBlanks" dxfId="13" priority="8">
      <formula>LEN(TRIM(H8))=0</formula>
    </cfRule>
  </conditionalFormatting>
  <conditionalFormatting sqref="J8">
    <cfRule type="cellIs" dxfId="12" priority="1" operator="greaterThan">
      <formula>0</formula>
    </cfRule>
    <cfRule type="expression" dxfId="11" priority="2" stopIfTrue="1">
      <formula>F8:F43&gt; 0</formula>
    </cfRule>
    <cfRule type="expression" dxfId="10" priority="3">
      <formula>G8:G43&gt; 0</formula>
    </cfRule>
    <cfRule type="expression" dxfId="9" priority="4">
      <formula>J8:J43&gt;=0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B1:N40"/>
  <sheetViews>
    <sheetView tabSelected="1" zoomScale="75" zoomScaleNormal="75" workbookViewId="0">
      <pane ySplit="4" topLeftCell="A5" activePane="bottomLeft" state="frozen"/>
      <selection pane="bottomLeft" activeCell="N15" sqref="N15"/>
    </sheetView>
  </sheetViews>
  <sheetFormatPr baseColWidth="10" defaultColWidth="10.5703125" defaultRowHeight="12.75"/>
  <cols>
    <col min="1" max="1" width="1.7109375" style="2" customWidth="1"/>
    <col min="2" max="2" width="10.7109375" style="21" customWidth="1"/>
    <col min="3" max="3" width="18.5703125" style="22" customWidth="1"/>
    <col min="4" max="4" width="12.7109375" style="22" customWidth="1"/>
    <col min="5" max="5" width="12.7109375" style="23" customWidth="1"/>
    <col min="6" max="6" width="12.7109375" style="24" customWidth="1"/>
    <col min="7" max="7" width="12.7109375" style="25" customWidth="1"/>
    <col min="8" max="8" width="12.7109375" style="26" customWidth="1"/>
    <col min="9" max="10" width="12.7109375" style="22" customWidth="1"/>
    <col min="11" max="11" width="10.85546875" style="2" customWidth="1"/>
    <col min="12" max="16384" width="10.5703125" style="2"/>
  </cols>
  <sheetData>
    <row r="1" spans="2:14" ht="24" customHeight="1">
      <c r="B1" s="46" t="s">
        <v>64</v>
      </c>
      <c r="C1" s="47" t="s">
        <v>65</v>
      </c>
      <c r="D1" s="48"/>
      <c r="E1" s="55"/>
      <c r="F1" s="67" t="s">
        <v>66</v>
      </c>
      <c r="G1" s="68"/>
      <c r="H1" s="69"/>
      <c r="I1" s="38" t="s">
        <v>0</v>
      </c>
      <c r="J1" s="39" t="s">
        <v>67</v>
      </c>
      <c r="K1" s="58"/>
      <c r="L1" s="70"/>
      <c r="M1" s="71"/>
    </row>
    <row r="2" spans="2:14" s="3" customFormat="1" ht="18" customHeight="1">
      <c r="B2" s="44" t="s">
        <v>72</v>
      </c>
      <c r="C2" s="44"/>
      <c r="D2" s="49"/>
      <c r="E2" s="56" t="s">
        <v>4</v>
      </c>
      <c r="F2" s="44" t="s">
        <v>78</v>
      </c>
      <c r="G2" s="44" t="s">
        <v>4</v>
      </c>
      <c r="H2" s="42">
        <f t="shared" ref="H2:I2" si="0">SUM(H5:H999)</f>
        <v>2458</v>
      </c>
      <c r="I2" s="40">
        <f t="shared" si="0"/>
        <v>75</v>
      </c>
      <c r="J2" s="40">
        <f>SUM(J5:J999)</f>
        <v>2533</v>
      </c>
      <c r="K2" s="59" t="s">
        <v>77</v>
      </c>
      <c r="L2" s="72"/>
      <c r="M2" s="73"/>
    </row>
    <row r="3" spans="2:14" s="4" customFormat="1" ht="18" customHeight="1">
      <c r="B3" s="45" t="s">
        <v>68</v>
      </c>
      <c r="C3" s="45" t="s">
        <v>1</v>
      </c>
      <c r="D3" s="50"/>
      <c r="E3" s="45" t="s">
        <v>72</v>
      </c>
      <c r="F3" s="41"/>
      <c r="G3" s="41" t="s">
        <v>2</v>
      </c>
      <c r="H3" s="43" t="s">
        <v>69</v>
      </c>
      <c r="I3" s="41" t="s">
        <v>70</v>
      </c>
      <c r="J3" s="41" t="s">
        <v>71</v>
      </c>
      <c r="K3" s="60"/>
      <c r="L3" s="74"/>
      <c r="M3" s="75"/>
    </row>
    <row r="4" spans="2:14" ht="12.75" customHeight="1" thickBot="1">
      <c r="B4" s="5"/>
      <c r="C4" s="6"/>
      <c r="D4" s="7"/>
      <c r="E4" s="8"/>
      <c r="F4" s="7"/>
      <c r="G4" s="7"/>
      <c r="H4" s="7"/>
      <c r="I4" s="7"/>
      <c r="J4" s="9"/>
    </row>
    <row r="5" spans="2:14" ht="15" customHeight="1">
      <c r="B5" s="10" t="s">
        <v>5</v>
      </c>
      <c r="C5" s="65" t="s">
        <v>83</v>
      </c>
      <c r="D5" s="12"/>
      <c r="E5" s="35">
        <v>50</v>
      </c>
      <c r="F5" s="52"/>
      <c r="G5" s="14"/>
      <c r="H5" s="15">
        <v>50</v>
      </c>
      <c r="I5" s="16"/>
      <c r="J5" s="15">
        <f>H5+I5</f>
        <v>50</v>
      </c>
      <c r="K5" s="57" t="b">
        <f>IF(B5:B999&gt;0,IF(J5:J999=0,IF(G5:G999=0,"IMPAYE","CREDIT")))</f>
        <v>0</v>
      </c>
      <c r="N5" s="61"/>
    </row>
    <row r="6" spans="2:14" ht="15" customHeight="1">
      <c r="B6" s="10" t="s">
        <v>6</v>
      </c>
      <c r="C6" s="65" t="s">
        <v>84</v>
      </c>
      <c r="D6" s="12"/>
      <c r="E6" s="51">
        <v>30</v>
      </c>
      <c r="F6" s="53"/>
      <c r="G6" s="18"/>
      <c r="H6" s="19"/>
      <c r="I6" s="19">
        <v>30</v>
      </c>
      <c r="J6" s="19">
        <f t="shared" ref="J6:J8" si="1">H6+I6</f>
        <v>30</v>
      </c>
      <c r="K6" s="57" t="b">
        <f t="shared" ref="K6:K8" si="2">IF(B6:B1000&gt;0,IF(J6:J1000=0,IF(G6:G1000=0,"IMPAYE","CREDIT")))</f>
        <v>0</v>
      </c>
      <c r="N6" s="61"/>
    </row>
    <row r="7" spans="2:14" ht="15" customHeight="1">
      <c r="B7" s="10" t="s">
        <v>7</v>
      </c>
      <c r="C7" s="65" t="s">
        <v>85</v>
      </c>
      <c r="D7" s="12"/>
      <c r="E7" s="30">
        <v>100</v>
      </c>
      <c r="F7" s="53"/>
      <c r="G7" s="18"/>
      <c r="H7" s="19">
        <v>100</v>
      </c>
      <c r="I7" s="20"/>
      <c r="J7" s="19">
        <f t="shared" si="1"/>
        <v>100</v>
      </c>
      <c r="K7" s="57" t="b">
        <f t="shared" si="2"/>
        <v>0</v>
      </c>
      <c r="N7" s="61"/>
    </row>
    <row r="8" spans="2:14" ht="15" customHeight="1">
      <c r="B8" s="10" t="s">
        <v>8</v>
      </c>
      <c r="C8" s="65" t="s">
        <v>86</v>
      </c>
      <c r="D8" s="12"/>
      <c r="E8" s="30">
        <v>85</v>
      </c>
      <c r="F8" s="54"/>
      <c r="G8" s="18">
        <v>85</v>
      </c>
      <c r="H8" s="19"/>
      <c r="I8" s="20"/>
      <c r="J8" s="19">
        <f t="shared" si="1"/>
        <v>0</v>
      </c>
      <c r="K8" s="57" t="str">
        <f t="shared" si="2"/>
        <v>CREDIT</v>
      </c>
      <c r="N8" s="61"/>
    </row>
    <row r="9" spans="2:14" ht="15" customHeight="1">
      <c r="B9" s="10" t="s">
        <v>9</v>
      </c>
      <c r="C9" s="65" t="s">
        <v>87</v>
      </c>
      <c r="D9" s="12"/>
      <c r="E9" s="30">
        <v>60</v>
      </c>
      <c r="F9" s="53"/>
      <c r="G9" s="18"/>
      <c r="H9" s="19">
        <v>60</v>
      </c>
      <c r="I9" s="20"/>
      <c r="J9" s="19">
        <f t="shared" ref="J6:J40" si="3">H9+I9</f>
        <v>60</v>
      </c>
      <c r="K9" s="57" t="b">
        <f t="shared" ref="K6:K40" si="4">IF(B9:B1003&gt;0,IF(J9:J1003=0,IF(G9:G1003=0,"IMPAYE","CREDIT")))</f>
        <v>0</v>
      </c>
      <c r="N9" s="61"/>
    </row>
    <row r="10" spans="2:14" ht="15" customHeight="1">
      <c r="B10" s="10" t="s">
        <v>10</v>
      </c>
      <c r="C10" s="65" t="s">
        <v>88</v>
      </c>
      <c r="D10" s="12"/>
      <c r="E10" s="30">
        <v>80</v>
      </c>
      <c r="F10" s="53"/>
      <c r="G10" s="18"/>
      <c r="H10" s="19">
        <v>80</v>
      </c>
      <c r="I10" s="20"/>
      <c r="J10" s="19">
        <f t="shared" si="3"/>
        <v>80</v>
      </c>
      <c r="K10" s="57" t="b">
        <f t="shared" si="4"/>
        <v>0</v>
      </c>
      <c r="N10" s="61"/>
    </row>
    <row r="11" spans="2:14" ht="15" customHeight="1">
      <c r="B11" s="10" t="s">
        <v>11</v>
      </c>
      <c r="C11" s="65" t="s">
        <v>89</v>
      </c>
      <c r="D11" s="12"/>
      <c r="E11" s="30">
        <v>75</v>
      </c>
      <c r="F11" s="53"/>
      <c r="G11" s="18">
        <v>75</v>
      </c>
      <c r="H11" s="19"/>
      <c r="I11" s="20"/>
      <c r="J11" s="19">
        <f t="shared" si="3"/>
        <v>0</v>
      </c>
      <c r="K11" s="57" t="str">
        <f t="shared" si="4"/>
        <v>CREDIT</v>
      </c>
      <c r="N11" s="61"/>
    </row>
    <row r="12" spans="2:14" ht="15" customHeight="1">
      <c r="B12" s="10" t="s">
        <v>12</v>
      </c>
      <c r="C12" s="65" t="s">
        <v>90</v>
      </c>
      <c r="D12" s="12"/>
      <c r="E12" s="30">
        <v>35</v>
      </c>
      <c r="F12" s="53"/>
      <c r="G12" s="18"/>
      <c r="H12" s="19">
        <v>35</v>
      </c>
      <c r="I12" s="20"/>
      <c r="J12" s="19">
        <f t="shared" si="3"/>
        <v>35</v>
      </c>
      <c r="K12" s="57" t="b">
        <f t="shared" si="4"/>
        <v>0</v>
      </c>
      <c r="N12" s="61"/>
    </row>
    <row r="13" spans="2:14" ht="15" customHeight="1">
      <c r="B13" s="10" t="s">
        <v>13</v>
      </c>
      <c r="C13" s="65" t="s">
        <v>91</v>
      </c>
      <c r="D13" s="12"/>
      <c r="E13" s="30">
        <v>53</v>
      </c>
      <c r="F13" s="53"/>
      <c r="G13" s="18"/>
      <c r="H13" s="19">
        <v>53</v>
      </c>
      <c r="I13" s="20"/>
      <c r="J13" s="19">
        <f t="shared" si="3"/>
        <v>53</v>
      </c>
      <c r="K13" s="57" t="b">
        <f t="shared" si="4"/>
        <v>0</v>
      </c>
      <c r="N13" s="61"/>
    </row>
    <row r="14" spans="2:14" ht="15" customHeight="1">
      <c r="B14" s="10" t="s">
        <v>14</v>
      </c>
      <c r="C14" s="65" t="s">
        <v>92</v>
      </c>
      <c r="D14" s="12"/>
      <c r="E14" s="30">
        <v>45</v>
      </c>
      <c r="F14" s="53"/>
      <c r="G14" s="18"/>
      <c r="H14" s="19"/>
      <c r="I14" s="19">
        <v>45</v>
      </c>
      <c r="J14" s="19">
        <f t="shared" si="3"/>
        <v>45</v>
      </c>
      <c r="K14" s="57" t="b">
        <f t="shared" si="4"/>
        <v>0</v>
      </c>
      <c r="N14" s="61"/>
    </row>
    <row r="15" spans="2:14" ht="15" customHeight="1">
      <c r="B15" s="10" t="s">
        <v>15</v>
      </c>
      <c r="C15" s="65" t="s">
        <v>93</v>
      </c>
      <c r="D15" s="12"/>
      <c r="E15" s="30">
        <v>115</v>
      </c>
      <c r="F15" s="53"/>
      <c r="G15" s="18"/>
      <c r="H15" s="19">
        <v>115</v>
      </c>
      <c r="I15" s="20"/>
      <c r="J15" s="19">
        <f t="shared" si="3"/>
        <v>115</v>
      </c>
      <c r="K15" s="57" t="b">
        <f t="shared" si="4"/>
        <v>0</v>
      </c>
      <c r="N15" s="61"/>
    </row>
    <row r="16" spans="2:14" ht="15" customHeight="1">
      <c r="B16" s="10" t="s">
        <v>16</v>
      </c>
      <c r="C16" s="65" t="s">
        <v>94</v>
      </c>
      <c r="D16" s="12"/>
      <c r="E16" s="30">
        <v>95</v>
      </c>
      <c r="F16" s="53"/>
      <c r="G16" s="18"/>
      <c r="H16" s="19"/>
      <c r="I16" s="20"/>
      <c r="J16" s="19">
        <f t="shared" si="3"/>
        <v>0</v>
      </c>
      <c r="K16" s="57" t="str">
        <f t="shared" si="4"/>
        <v>IMPAYE</v>
      </c>
      <c r="N16" s="61"/>
    </row>
    <row r="17" spans="2:14" ht="15" customHeight="1">
      <c r="B17" s="10" t="s">
        <v>17</v>
      </c>
      <c r="C17" s="65" t="s">
        <v>95</v>
      </c>
      <c r="D17" s="12"/>
      <c r="E17" s="30">
        <v>40</v>
      </c>
      <c r="F17" s="53"/>
      <c r="G17" s="18"/>
      <c r="H17" s="19">
        <v>40</v>
      </c>
      <c r="I17" s="20"/>
      <c r="J17" s="19">
        <f t="shared" si="3"/>
        <v>40</v>
      </c>
      <c r="K17" s="57" t="b">
        <f t="shared" si="4"/>
        <v>0</v>
      </c>
      <c r="N17" s="61"/>
    </row>
    <row r="18" spans="2:14" ht="15" customHeight="1">
      <c r="B18" s="10" t="s">
        <v>18</v>
      </c>
      <c r="C18" s="65" t="s">
        <v>96</v>
      </c>
      <c r="D18" s="12"/>
      <c r="E18" s="30">
        <v>45</v>
      </c>
      <c r="F18" s="53"/>
      <c r="G18" s="18"/>
      <c r="H18" s="19"/>
      <c r="I18" s="20"/>
      <c r="J18" s="19">
        <f t="shared" si="3"/>
        <v>0</v>
      </c>
      <c r="K18" s="57" t="str">
        <f t="shared" si="4"/>
        <v>IMPAYE</v>
      </c>
      <c r="N18" s="61"/>
    </row>
    <row r="19" spans="2:14" ht="15" customHeight="1">
      <c r="B19" s="10" t="s">
        <v>19</v>
      </c>
      <c r="C19" s="65" t="s">
        <v>97</v>
      </c>
      <c r="D19" s="12"/>
      <c r="E19" s="30">
        <v>110</v>
      </c>
      <c r="F19" s="53"/>
      <c r="G19" s="18"/>
      <c r="H19" s="19">
        <v>110</v>
      </c>
      <c r="I19" s="20"/>
      <c r="J19" s="19">
        <f t="shared" si="3"/>
        <v>110</v>
      </c>
      <c r="K19" s="57" t="b">
        <f t="shared" si="4"/>
        <v>0</v>
      </c>
      <c r="N19" s="61"/>
    </row>
    <row r="20" spans="2:14" ht="15" customHeight="1">
      <c r="B20" s="10" t="s">
        <v>20</v>
      </c>
      <c r="C20" s="65" t="s">
        <v>98</v>
      </c>
      <c r="D20" s="12"/>
      <c r="E20" s="30">
        <v>20</v>
      </c>
      <c r="F20" s="53"/>
      <c r="G20" s="18"/>
      <c r="H20" s="19">
        <v>20</v>
      </c>
      <c r="I20" s="20"/>
      <c r="J20" s="19">
        <f t="shared" si="3"/>
        <v>20</v>
      </c>
      <c r="K20" s="57" t="b">
        <f t="shared" si="4"/>
        <v>0</v>
      </c>
      <c r="N20" s="61"/>
    </row>
    <row r="21" spans="2:14" ht="15" customHeight="1">
      <c r="B21" s="10" t="s">
        <v>21</v>
      </c>
      <c r="C21" s="65" t="s">
        <v>99</v>
      </c>
      <c r="D21" s="12"/>
      <c r="E21" s="30">
        <v>570</v>
      </c>
      <c r="F21" s="53"/>
      <c r="G21" s="18"/>
      <c r="H21" s="19">
        <v>570</v>
      </c>
      <c r="I21" s="20"/>
      <c r="J21" s="19">
        <f t="shared" si="3"/>
        <v>570</v>
      </c>
      <c r="K21" s="57" t="b">
        <f t="shared" si="4"/>
        <v>0</v>
      </c>
      <c r="N21" s="61"/>
    </row>
    <row r="22" spans="2:14" ht="15" customHeight="1">
      <c r="B22" s="10" t="s">
        <v>22</v>
      </c>
      <c r="C22" s="65" t="s">
        <v>100</v>
      </c>
      <c r="D22" s="12"/>
      <c r="E22" s="30">
        <v>15</v>
      </c>
      <c r="F22" s="53"/>
      <c r="G22" s="18"/>
      <c r="H22" s="19">
        <v>15</v>
      </c>
      <c r="I22" s="20"/>
      <c r="J22" s="19">
        <f t="shared" si="3"/>
        <v>15</v>
      </c>
      <c r="K22" s="57" t="b">
        <f t="shared" si="4"/>
        <v>0</v>
      </c>
      <c r="N22" s="61"/>
    </row>
    <row r="23" spans="2:14" ht="15" customHeight="1">
      <c r="B23" s="10" t="s">
        <v>23</v>
      </c>
      <c r="C23" s="65" t="s">
        <v>101</v>
      </c>
      <c r="D23" s="12"/>
      <c r="E23" s="30">
        <v>72</v>
      </c>
      <c r="F23" s="53"/>
      <c r="G23" s="18"/>
      <c r="H23" s="19"/>
      <c r="I23" s="20"/>
      <c r="J23" s="19">
        <f t="shared" si="3"/>
        <v>0</v>
      </c>
      <c r="K23" s="57" t="str">
        <f t="shared" si="4"/>
        <v>IMPAYE</v>
      </c>
      <c r="N23" s="61"/>
    </row>
    <row r="24" spans="2:14" ht="15" customHeight="1">
      <c r="B24" s="10" t="s">
        <v>24</v>
      </c>
      <c r="C24" s="65" t="s">
        <v>102</v>
      </c>
      <c r="D24" s="12"/>
      <c r="E24" s="30">
        <v>120</v>
      </c>
      <c r="F24" s="53"/>
      <c r="G24" s="18"/>
      <c r="H24" s="19">
        <v>120</v>
      </c>
      <c r="I24" s="20"/>
      <c r="J24" s="19">
        <f t="shared" si="3"/>
        <v>120</v>
      </c>
      <c r="K24" s="57" t="b">
        <f t="shared" si="4"/>
        <v>0</v>
      </c>
      <c r="N24" s="61"/>
    </row>
    <row r="25" spans="2:14" ht="15" customHeight="1">
      <c r="B25" s="10" t="s">
        <v>25</v>
      </c>
      <c r="C25" s="65" t="s">
        <v>103</v>
      </c>
      <c r="D25" s="12"/>
      <c r="E25" s="30">
        <v>660</v>
      </c>
      <c r="F25" s="53"/>
      <c r="G25" s="18"/>
      <c r="H25" s="19">
        <v>660</v>
      </c>
      <c r="I25" s="20"/>
      <c r="J25" s="19">
        <f t="shared" si="3"/>
        <v>660</v>
      </c>
      <c r="K25" s="57" t="b">
        <f t="shared" si="4"/>
        <v>0</v>
      </c>
      <c r="N25" s="61"/>
    </row>
    <row r="26" spans="2:14" ht="15" customHeight="1">
      <c r="B26" s="10" t="s">
        <v>26</v>
      </c>
      <c r="C26" s="65" t="s">
        <v>104</v>
      </c>
      <c r="D26" s="12"/>
      <c r="E26" s="30">
        <v>140</v>
      </c>
      <c r="F26" s="53"/>
      <c r="G26" s="18"/>
      <c r="H26" s="19">
        <v>140</v>
      </c>
      <c r="I26" s="20"/>
      <c r="J26" s="19">
        <f t="shared" si="3"/>
        <v>140</v>
      </c>
      <c r="K26" s="57" t="b">
        <f t="shared" si="4"/>
        <v>0</v>
      </c>
      <c r="N26" s="61"/>
    </row>
    <row r="27" spans="2:14" ht="15" customHeight="1">
      <c r="B27" s="10" t="s">
        <v>27</v>
      </c>
      <c r="C27" s="65" t="s">
        <v>105</v>
      </c>
      <c r="D27" s="12"/>
      <c r="E27" s="30">
        <v>15</v>
      </c>
      <c r="F27" s="53"/>
      <c r="G27" s="18"/>
      <c r="H27" s="19">
        <v>15</v>
      </c>
      <c r="I27" s="20"/>
      <c r="J27" s="19">
        <f t="shared" si="3"/>
        <v>15</v>
      </c>
      <c r="K27" s="57" t="b">
        <f t="shared" si="4"/>
        <v>0</v>
      </c>
      <c r="N27" s="61"/>
    </row>
    <row r="28" spans="2:14" ht="15" customHeight="1">
      <c r="B28" s="10" t="s">
        <v>28</v>
      </c>
      <c r="C28" s="65" t="s">
        <v>3</v>
      </c>
      <c r="D28" s="12"/>
      <c r="E28" s="30">
        <v>120</v>
      </c>
      <c r="F28" s="53"/>
      <c r="G28" s="18"/>
      <c r="H28" s="19">
        <v>120</v>
      </c>
      <c r="I28" s="20"/>
      <c r="J28" s="19">
        <f t="shared" si="3"/>
        <v>120</v>
      </c>
      <c r="K28" s="57" t="b">
        <f t="shared" si="4"/>
        <v>0</v>
      </c>
      <c r="N28" s="61"/>
    </row>
    <row r="29" spans="2:14" ht="15" customHeight="1">
      <c r="B29" s="10" t="s">
        <v>29</v>
      </c>
      <c r="C29" s="65" t="s">
        <v>106</v>
      </c>
      <c r="D29" s="12"/>
      <c r="E29" s="30">
        <v>180</v>
      </c>
      <c r="F29" s="53"/>
      <c r="G29" s="18"/>
      <c r="H29" s="19"/>
      <c r="I29" s="20"/>
      <c r="J29" s="19">
        <f t="shared" si="3"/>
        <v>0</v>
      </c>
      <c r="K29" s="57" t="str">
        <f t="shared" si="4"/>
        <v>IMPAYE</v>
      </c>
      <c r="N29" s="61"/>
    </row>
    <row r="30" spans="2:14" ht="15" customHeight="1">
      <c r="B30" s="10" t="s">
        <v>30</v>
      </c>
      <c r="C30" s="65" t="s">
        <v>107</v>
      </c>
      <c r="D30" s="12"/>
      <c r="E30" s="30">
        <v>155</v>
      </c>
      <c r="F30" s="53"/>
      <c r="G30" s="18"/>
      <c r="H30" s="19">
        <v>155</v>
      </c>
      <c r="I30" s="20"/>
      <c r="J30" s="19">
        <f t="shared" si="3"/>
        <v>155</v>
      </c>
      <c r="K30" s="57" t="b">
        <f t="shared" si="4"/>
        <v>0</v>
      </c>
      <c r="N30" s="61"/>
    </row>
    <row r="31" spans="2:14" ht="15" customHeight="1">
      <c r="B31" s="34"/>
      <c r="C31" s="66"/>
      <c r="D31" s="12"/>
      <c r="E31" s="30">
        <v>0</v>
      </c>
      <c r="F31" s="54"/>
      <c r="G31" s="18"/>
      <c r="H31" s="19"/>
      <c r="I31" s="20"/>
      <c r="J31" s="19">
        <f t="shared" si="3"/>
        <v>0</v>
      </c>
      <c r="K31" s="57" t="b">
        <f t="shared" si="4"/>
        <v>0</v>
      </c>
      <c r="N31" s="61"/>
    </row>
    <row r="32" spans="2:14">
      <c r="B32" s="34"/>
      <c r="C32" s="66"/>
      <c r="D32" s="12"/>
      <c r="E32" s="30">
        <v>0</v>
      </c>
      <c r="F32" s="53"/>
      <c r="G32" s="18"/>
      <c r="H32" s="19"/>
      <c r="I32" s="20"/>
      <c r="J32" s="19">
        <f t="shared" si="3"/>
        <v>0</v>
      </c>
      <c r="K32" s="57" t="b">
        <f t="shared" si="4"/>
        <v>0</v>
      </c>
      <c r="N32" s="61"/>
    </row>
    <row r="33" spans="2:14">
      <c r="B33" s="34"/>
      <c r="C33" s="66"/>
      <c r="D33" s="12"/>
      <c r="E33" s="30">
        <v>0</v>
      </c>
      <c r="F33" s="53"/>
      <c r="G33" s="18"/>
      <c r="H33" s="19"/>
      <c r="I33" s="20"/>
      <c r="J33" s="19">
        <f t="shared" si="3"/>
        <v>0</v>
      </c>
      <c r="K33" s="57" t="b">
        <f t="shared" si="4"/>
        <v>0</v>
      </c>
      <c r="N33" s="61"/>
    </row>
    <row r="34" spans="2:14">
      <c r="B34" s="34"/>
      <c r="C34" s="66"/>
      <c r="D34" s="12"/>
      <c r="E34" s="30">
        <v>0</v>
      </c>
      <c r="F34" s="53"/>
      <c r="G34" s="18"/>
      <c r="H34" s="19"/>
      <c r="I34" s="20"/>
      <c r="J34" s="19">
        <f t="shared" si="3"/>
        <v>0</v>
      </c>
      <c r="K34" s="57" t="b">
        <f t="shared" si="4"/>
        <v>0</v>
      </c>
      <c r="N34" s="61"/>
    </row>
    <row r="35" spans="2:14">
      <c r="B35" s="34"/>
      <c r="C35" s="66"/>
      <c r="D35" s="12"/>
      <c r="E35" s="30">
        <v>0</v>
      </c>
      <c r="F35" s="53"/>
      <c r="G35" s="18"/>
      <c r="H35" s="19"/>
      <c r="I35" s="20"/>
      <c r="J35" s="19">
        <f t="shared" si="3"/>
        <v>0</v>
      </c>
      <c r="K35" s="57" t="b">
        <f t="shared" si="4"/>
        <v>0</v>
      </c>
      <c r="N35" s="61"/>
    </row>
    <row r="36" spans="2:14">
      <c r="B36" s="34"/>
      <c r="C36" s="66"/>
      <c r="D36" s="12"/>
      <c r="E36" s="30">
        <v>0</v>
      </c>
      <c r="F36" s="53"/>
      <c r="G36" s="18"/>
      <c r="H36" s="19"/>
      <c r="I36" s="20"/>
      <c r="J36" s="19">
        <f t="shared" si="3"/>
        <v>0</v>
      </c>
      <c r="K36" s="57" t="b">
        <f t="shared" si="4"/>
        <v>0</v>
      </c>
      <c r="N36" s="61"/>
    </row>
    <row r="37" spans="2:14">
      <c r="B37" s="34"/>
      <c r="C37" s="66"/>
      <c r="D37" s="12"/>
      <c r="E37" s="30">
        <v>0</v>
      </c>
      <c r="F37" s="53"/>
      <c r="G37" s="18"/>
      <c r="H37" s="19"/>
      <c r="I37" s="20"/>
      <c r="J37" s="19">
        <f t="shared" si="3"/>
        <v>0</v>
      </c>
      <c r="K37" s="57" t="b">
        <f t="shared" si="4"/>
        <v>0</v>
      </c>
      <c r="N37" s="61"/>
    </row>
    <row r="38" spans="2:14">
      <c r="B38" s="34"/>
      <c r="C38" s="66"/>
      <c r="D38" s="12"/>
      <c r="E38" s="30">
        <v>0</v>
      </c>
      <c r="F38" s="53"/>
      <c r="G38" s="18"/>
      <c r="H38" s="19"/>
      <c r="I38" s="20"/>
      <c r="J38" s="19">
        <f t="shared" si="3"/>
        <v>0</v>
      </c>
      <c r="K38" s="57" t="b">
        <f t="shared" si="4"/>
        <v>0</v>
      </c>
      <c r="N38" s="61"/>
    </row>
    <row r="39" spans="2:14">
      <c r="B39" s="34"/>
      <c r="C39" s="66"/>
      <c r="D39" s="12"/>
      <c r="E39" s="30">
        <v>0</v>
      </c>
      <c r="F39" s="53"/>
      <c r="G39" s="18"/>
      <c r="H39" s="19"/>
      <c r="I39" s="20"/>
      <c r="J39" s="19">
        <f t="shared" si="3"/>
        <v>0</v>
      </c>
      <c r="K39" s="57" t="b">
        <f t="shared" si="4"/>
        <v>0</v>
      </c>
    </row>
    <row r="40" spans="2:14">
      <c r="B40" s="34"/>
      <c r="C40" s="66"/>
      <c r="D40" s="12"/>
      <c r="E40" s="30">
        <v>0</v>
      </c>
      <c r="F40" s="53"/>
      <c r="G40" s="18"/>
      <c r="H40" s="19"/>
      <c r="I40" s="20"/>
      <c r="J40" s="19">
        <f t="shared" si="3"/>
        <v>0</v>
      </c>
      <c r="K40" s="57" t="b">
        <f t="shared" si="4"/>
        <v>0</v>
      </c>
    </row>
  </sheetData>
  <mergeCells count="2">
    <mergeCell ref="F1:H1"/>
    <mergeCell ref="L1:M3"/>
  </mergeCells>
  <conditionalFormatting sqref="I5:I31">
    <cfRule type="cellIs" dxfId="278" priority="898" operator="greaterThan">
      <formula>0</formula>
    </cfRule>
  </conditionalFormatting>
  <conditionalFormatting sqref="H41:H1036528">
    <cfRule type="cellIs" dxfId="277" priority="1462" operator="greaterThan">
      <formula>0</formula>
    </cfRule>
    <cfRule type="expression" dxfId="276" priority="1463">
      <formula>G41:G1043&gt; 0</formula>
    </cfRule>
    <cfRule type="expression" dxfId="275" priority="1464">
      <formula>F41:F1043&gt; 0</formula>
    </cfRule>
  </conditionalFormatting>
  <conditionalFormatting sqref="H5:H31">
    <cfRule type="cellIs" dxfId="274" priority="9967" operator="greaterThan">
      <formula>0</formula>
    </cfRule>
    <cfRule type="expression" dxfId="273" priority="9968">
      <formula>G5:G31&gt; 0</formula>
    </cfRule>
    <cfRule type="expression" dxfId="272" priority="9969">
      <formula>F5:F31&gt; 0</formula>
    </cfRule>
    <cfRule type="containsBlanks" dxfId="271" priority="9970">
      <formula>LEN(TRIM(H5))=0</formula>
    </cfRule>
  </conditionalFormatting>
  <conditionalFormatting sqref="I32:I40">
    <cfRule type="cellIs" dxfId="270" priority="30" operator="greaterThan">
      <formula>0</formula>
    </cfRule>
  </conditionalFormatting>
  <conditionalFormatting sqref="B31:B40">
    <cfRule type="notContainsBlanks" dxfId="269" priority="29">
      <formula>LEN(TRIM(B31))&gt;0</formula>
    </cfRule>
  </conditionalFormatting>
  <conditionalFormatting sqref="H1036529:H1036555">
    <cfRule type="cellIs" dxfId="268" priority="10166" operator="greaterThan">
      <formula>0</formula>
    </cfRule>
    <cfRule type="expression" dxfId="267" priority="10167">
      <formula>G31:G1036529&gt; 0</formula>
    </cfRule>
    <cfRule type="expression" dxfId="266" priority="10168">
      <formula>F31:F1036529&gt; 0</formula>
    </cfRule>
  </conditionalFormatting>
  <conditionalFormatting sqref="H1036556:H1048576">
    <cfRule type="cellIs" dxfId="265" priority="10169" operator="greaterThan">
      <formula>0</formula>
    </cfRule>
    <cfRule type="expression" dxfId="264" priority="10170">
      <formula>G32:G1036556&gt; 0</formula>
    </cfRule>
    <cfRule type="expression" dxfId="263" priority="10171">
      <formula>F32:F1036556&gt; 0</formula>
    </cfRule>
  </conditionalFormatting>
  <conditionalFormatting sqref="H32:H40">
    <cfRule type="cellIs" dxfId="262" priority="10176" operator="greaterThan">
      <formula>0</formula>
    </cfRule>
    <cfRule type="expression" dxfId="261" priority="10177">
      <formula>G32:G40&gt; 0</formula>
    </cfRule>
    <cfRule type="expression" dxfId="260" priority="10178">
      <formula>F32:F40&gt; 0</formula>
    </cfRule>
    <cfRule type="containsBlanks" dxfId="259" priority="10179">
      <formula>LEN(TRIM(H32))=0</formula>
    </cfRule>
    <cfRule type="containsBlanks" dxfId="258" priority="10180">
      <formula>LEN(TRIM(H32))=0</formula>
    </cfRule>
  </conditionalFormatting>
  <conditionalFormatting sqref="H32:H40">
    <cfRule type="cellIs" dxfId="257" priority="10181" operator="greaterThan">
      <formula>0</formula>
    </cfRule>
    <cfRule type="expression" dxfId="256" priority="10182">
      <formula>G32:G40&gt; 0</formula>
    </cfRule>
    <cfRule type="expression" dxfId="255" priority="10183">
      <formula>F32:F40&gt; 0</formula>
    </cfRule>
  </conditionalFormatting>
  <conditionalFormatting sqref="J5:J40">
    <cfRule type="cellIs" dxfId="254" priority="10184" operator="greaterThan">
      <formula>0</formula>
    </cfRule>
    <cfRule type="expression" dxfId="253" priority="10185" stopIfTrue="1">
      <formula>F5:F40&gt; 0</formula>
    </cfRule>
    <cfRule type="expression" dxfId="252" priority="10186">
      <formula>G5:G40&gt; 0</formula>
    </cfRule>
    <cfRule type="expression" dxfId="251" priority="10187">
      <formula>J5:J40&gt;=0</formula>
    </cfRule>
  </conditionalFormatting>
  <conditionalFormatting sqref="I5:I31">
    <cfRule type="cellIs" dxfId="99" priority="28" operator="greaterThan">
      <formula>0</formula>
    </cfRule>
  </conditionalFormatting>
  <conditionalFormatting sqref="H5:H31">
    <cfRule type="cellIs" dxfId="98" priority="24" operator="greaterThan">
      <formula>0</formula>
    </cfRule>
    <cfRule type="expression" dxfId="97" priority="25">
      <formula>G5:G31&gt; 0</formula>
    </cfRule>
    <cfRule type="expression" dxfId="96" priority="26">
      <formula>F5:F31&gt; 0</formula>
    </cfRule>
    <cfRule type="containsBlanks" dxfId="95" priority="27">
      <formula>LEN(TRIM(H5))=0</formula>
    </cfRule>
  </conditionalFormatting>
  <conditionalFormatting sqref="I32:I40">
    <cfRule type="cellIs" dxfId="94" priority="23" operator="greaterThan">
      <formula>0</formula>
    </cfRule>
  </conditionalFormatting>
  <conditionalFormatting sqref="B31:B40">
    <cfRule type="notContainsBlanks" dxfId="93" priority="22">
      <formula>LEN(TRIM(B31))&gt;0</formula>
    </cfRule>
  </conditionalFormatting>
  <conditionalFormatting sqref="H32:H40">
    <cfRule type="cellIs" dxfId="92" priority="17" operator="greaterThan">
      <formula>0</formula>
    </cfRule>
    <cfRule type="expression" dxfId="91" priority="18">
      <formula>G32:G40&gt; 0</formula>
    </cfRule>
    <cfRule type="expression" dxfId="90" priority="19">
      <formula>F32:F40&gt; 0</formula>
    </cfRule>
    <cfRule type="containsBlanks" dxfId="89" priority="20">
      <formula>LEN(TRIM(H32))=0</formula>
    </cfRule>
    <cfRule type="containsBlanks" dxfId="88" priority="21">
      <formula>LEN(TRIM(H32))=0</formula>
    </cfRule>
  </conditionalFormatting>
  <conditionalFormatting sqref="H32:H40">
    <cfRule type="cellIs" dxfId="87" priority="14" operator="greaterThan">
      <formula>0</formula>
    </cfRule>
    <cfRule type="expression" dxfId="86" priority="15">
      <formula>G32:G40&gt; 0</formula>
    </cfRule>
    <cfRule type="expression" dxfId="85" priority="16">
      <formula>F32:F40&gt; 0</formula>
    </cfRule>
  </conditionalFormatting>
  <conditionalFormatting sqref="J5:J40">
    <cfRule type="cellIs" dxfId="84" priority="10" operator="greaterThan">
      <formula>0</formula>
    </cfRule>
    <cfRule type="expression" dxfId="83" priority="11" stopIfTrue="1">
      <formula>F5:F40&gt; 0</formula>
    </cfRule>
    <cfRule type="expression" dxfId="82" priority="12">
      <formula>G5:G40&gt; 0</formula>
    </cfRule>
    <cfRule type="expression" dxfId="81" priority="13">
      <formula>J5:J40&gt;=0</formula>
    </cfRule>
  </conditionalFormatting>
  <conditionalFormatting sqref="I5:I8">
    <cfRule type="cellIs" dxfId="8" priority="9" operator="greaterThan">
      <formula>0</formula>
    </cfRule>
  </conditionalFormatting>
  <conditionalFormatting sqref="H5:H8">
    <cfRule type="cellIs" dxfId="7" priority="5" operator="greaterThan">
      <formula>0</formula>
    </cfRule>
    <cfRule type="expression" dxfId="6" priority="6">
      <formula>G5:G31&gt; 0</formula>
    </cfRule>
    <cfRule type="expression" dxfId="5" priority="7">
      <formula>F5:F31&gt; 0</formula>
    </cfRule>
    <cfRule type="containsBlanks" dxfId="4" priority="8">
      <formula>LEN(TRIM(H5))=0</formula>
    </cfRule>
  </conditionalFormatting>
  <conditionalFormatting sqref="J5:J8">
    <cfRule type="cellIs" dxfId="3" priority="1" operator="greaterThan">
      <formula>0</formula>
    </cfRule>
    <cfRule type="expression" dxfId="2" priority="2" stopIfTrue="1">
      <formula>F5:F40&gt; 0</formula>
    </cfRule>
    <cfRule type="expression" dxfId="1" priority="3">
      <formula>G5:G40&gt; 0</formula>
    </cfRule>
    <cfRule type="expression" dxfId="0" priority="4">
      <formula>J5:J40&gt;=0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>
    <tabColor rgb="FF66FFFF"/>
  </sheetPr>
  <dimension ref="B1:M40"/>
  <sheetViews>
    <sheetView zoomScale="75" zoomScaleNormal="75" workbookViewId="0">
      <pane ySplit="4" topLeftCell="A5" activePane="bottomLeft" state="frozen"/>
      <selection pane="bottomLeft" activeCell="P29" sqref="P29"/>
    </sheetView>
  </sheetViews>
  <sheetFormatPr baseColWidth="10" defaultColWidth="10.5703125" defaultRowHeight="12.75"/>
  <cols>
    <col min="1" max="1" width="1.7109375" style="2" customWidth="1"/>
    <col min="2" max="2" width="8.7109375" style="1" customWidth="1"/>
    <col min="3" max="3" width="18.5703125" style="22" customWidth="1"/>
    <col min="4" max="4" width="12.7109375" style="22" customWidth="1"/>
    <col min="5" max="5" width="12.7109375" style="23" customWidth="1"/>
    <col min="6" max="6" width="12.7109375" style="24" customWidth="1"/>
    <col min="7" max="7" width="12.7109375" style="25" customWidth="1"/>
    <col min="8" max="8" width="12.7109375" style="26" customWidth="1"/>
    <col min="9" max="10" width="12.7109375" style="22" customWidth="1"/>
    <col min="11" max="11" width="12.42578125" style="4" customWidth="1"/>
    <col min="12" max="16384" width="10.5703125" style="2"/>
  </cols>
  <sheetData>
    <row r="1" spans="2:13" ht="24" customHeight="1">
      <c r="B1" s="46" t="s">
        <v>76</v>
      </c>
      <c r="C1" s="47" t="s">
        <v>75</v>
      </c>
      <c r="D1" s="48"/>
      <c r="E1" s="55"/>
      <c r="F1" s="67" t="s">
        <v>66</v>
      </c>
      <c r="G1" s="68"/>
      <c r="H1" s="69"/>
      <c r="I1" s="38" t="s">
        <v>0</v>
      </c>
      <c r="J1" s="39" t="s">
        <v>67</v>
      </c>
      <c r="K1" s="58"/>
      <c r="L1" s="70" t="s">
        <v>80</v>
      </c>
      <c r="M1" s="71"/>
    </row>
    <row r="2" spans="2:13" s="3" customFormat="1" ht="18" customHeight="1">
      <c r="B2" s="44" t="s">
        <v>72</v>
      </c>
      <c r="C2" s="44"/>
      <c r="D2" s="49"/>
      <c r="E2" s="56" t="s">
        <v>4</v>
      </c>
      <c r="F2" s="44" t="s">
        <v>78</v>
      </c>
      <c r="G2" s="44" t="s">
        <v>4</v>
      </c>
      <c r="H2" s="42">
        <f t="shared" ref="H2:I2" si="0">SUM(H5:H999)</f>
        <v>1806</v>
      </c>
      <c r="I2" s="40">
        <f t="shared" si="0"/>
        <v>0</v>
      </c>
      <c r="J2" s="40">
        <f>SUM(J5:J999)</f>
        <v>1806</v>
      </c>
      <c r="K2" s="59" t="s">
        <v>77</v>
      </c>
      <c r="L2" s="72"/>
      <c r="M2" s="73"/>
    </row>
    <row r="3" spans="2:13" s="4" customFormat="1" ht="18" customHeight="1">
      <c r="B3" s="45" t="s">
        <v>68</v>
      </c>
      <c r="C3" s="45" t="s">
        <v>1</v>
      </c>
      <c r="D3" s="50"/>
      <c r="E3" s="45" t="s">
        <v>72</v>
      </c>
      <c r="F3" s="41"/>
      <c r="G3" s="41" t="s">
        <v>2</v>
      </c>
      <c r="H3" s="43" t="s">
        <v>69</v>
      </c>
      <c r="I3" s="41" t="s">
        <v>70</v>
      </c>
      <c r="J3" s="41" t="s">
        <v>71</v>
      </c>
      <c r="K3" s="60"/>
      <c r="L3" s="74"/>
      <c r="M3" s="75"/>
    </row>
    <row r="4" spans="2:13" ht="12.75" customHeight="1" thickBot="1">
      <c r="B4" s="32"/>
      <c r="C4" s="36"/>
      <c r="D4" s="31"/>
      <c r="E4" s="33"/>
      <c r="F4" s="31"/>
      <c r="G4" s="31"/>
      <c r="H4" s="31"/>
      <c r="I4" s="31"/>
      <c r="J4" s="37"/>
    </row>
    <row r="5" spans="2:13" ht="15" customHeight="1">
      <c r="B5" s="10" t="s">
        <v>31</v>
      </c>
      <c r="C5" s="65" t="s">
        <v>107</v>
      </c>
      <c r="D5" s="12"/>
      <c r="E5" s="35">
        <v>145</v>
      </c>
      <c r="F5" s="17"/>
      <c r="G5" s="18"/>
      <c r="H5" s="19">
        <v>145</v>
      </c>
      <c r="I5" s="20"/>
      <c r="J5" s="19">
        <f t="shared" ref="J5:J40" si="1">H5+I5</f>
        <v>145</v>
      </c>
      <c r="K5" s="57" t="b">
        <f>IF(B5:B999&gt;0,IF(J5:J999=0,IF(G5:G999=0,"IMPAYE","CREDIT")))</f>
        <v>0</v>
      </c>
    </row>
    <row r="6" spans="2:13" ht="15" customHeight="1">
      <c r="B6" s="10" t="s">
        <v>32</v>
      </c>
      <c r="C6" s="65" t="s">
        <v>106</v>
      </c>
      <c r="D6" s="12"/>
      <c r="E6" s="30">
        <v>35</v>
      </c>
      <c r="F6" s="17"/>
      <c r="G6" s="18"/>
      <c r="H6" s="19">
        <v>310</v>
      </c>
      <c r="I6" s="20"/>
      <c r="J6" s="19">
        <f t="shared" si="1"/>
        <v>310</v>
      </c>
      <c r="K6" s="57" t="b">
        <f t="shared" ref="K6:K40" si="2">IF(B6:B1000&gt;0,IF(J6:J1000=0,IF(G6:G1000=0,"IMPAYE","CREDIT")))</f>
        <v>0</v>
      </c>
    </row>
    <row r="7" spans="2:13" ht="15" customHeight="1">
      <c r="B7" s="10" t="s">
        <v>33</v>
      </c>
      <c r="C7" s="65" t="s">
        <v>3</v>
      </c>
      <c r="D7" s="12"/>
      <c r="E7" s="30">
        <v>110</v>
      </c>
      <c r="F7" s="17"/>
      <c r="G7" s="18"/>
      <c r="H7" s="19">
        <v>110</v>
      </c>
      <c r="I7" s="20"/>
      <c r="J7" s="19">
        <f t="shared" si="1"/>
        <v>110</v>
      </c>
      <c r="K7" s="57" t="b">
        <f t="shared" si="2"/>
        <v>0</v>
      </c>
    </row>
    <row r="8" spans="2:13" ht="15" customHeight="1">
      <c r="B8" s="10" t="s">
        <v>34</v>
      </c>
      <c r="C8" s="65" t="s">
        <v>105</v>
      </c>
      <c r="D8" s="12"/>
      <c r="E8" s="30">
        <v>69</v>
      </c>
      <c r="F8" s="17"/>
      <c r="G8" s="18">
        <v>69</v>
      </c>
      <c r="H8" s="19"/>
      <c r="I8" s="20"/>
      <c r="J8" s="19">
        <f t="shared" si="1"/>
        <v>0</v>
      </c>
      <c r="K8" s="57" t="str">
        <f t="shared" si="2"/>
        <v>CREDIT</v>
      </c>
    </row>
    <row r="9" spans="2:13" ht="15" customHeight="1">
      <c r="B9" s="10" t="s">
        <v>35</v>
      </c>
      <c r="C9" s="65" t="s">
        <v>104</v>
      </c>
      <c r="D9" s="12"/>
      <c r="E9" s="30">
        <v>45</v>
      </c>
      <c r="F9" s="17"/>
      <c r="G9" s="18"/>
      <c r="H9" s="19"/>
      <c r="I9" s="20"/>
      <c r="J9" s="19">
        <f t="shared" si="1"/>
        <v>0</v>
      </c>
      <c r="K9" s="57" t="str">
        <f t="shared" si="2"/>
        <v>IMPAYE</v>
      </c>
    </row>
    <row r="10" spans="2:13" ht="15" customHeight="1">
      <c r="B10" s="10" t="s">
        <v>36</v>
      </c>
      <c r="C10" s="65" t="s">
        <v>103</v>
      </c>
      <c r="D10" s="12"/>
      <c r="E10" s="30">
        <v>41</v>
      </c>
      <c r="F10" s="17"/>
      <c r="G10" s="18"/>
      <c r="H10" s="19"/>
      <c r="I10" s="20"/>
      <c r="J10" s="19">
        <f t="shared" si="1"/>
        <v>0</v>
      </c>
      <c r="K10" s="57" t="str">
        <f t="shared" si="2"/>
        <v>IMPAYE</v>
      </c>
    </row>
    <row r="11" spans="2:13" ht="15" customHeight="1">
      <c r="B11" s="10" t="s">
        <v>37</v>
      </c>
      <c r="C11" s="65" t="s">
        <v>102</v>
      </c>
      <c r="D11" s="12"/>
      <c r="E11" s="30">
        <v>10</v>
      </c>
      <c r="F11" s="17"/>
      <c r="G11" s="18"/>
      <c r="H11" s="19">
        <v>10</v>
      </c>
      <c r="I11" s="20"/>
      <c r="J11" s="19">
        <f t="shared" si="1"/>
        <v>10</v>
      </c>
      <c r="K11" s="57" t="b">
        <f t="shared" si="2"/>
        <v>0</v>
      </c>
    </row>
    <row r="12" spans="2:13" ht="15" customHeight="1">
      <c r="B12" s="10" t="s">
        <v>38</v>
      </c>
      <c r="C12" s="65" t="s">
        <v>101</v>
      </c>
      <c r="D12" s="12"/>
      <c r="E12" s="30">
        <v>180</v>
      </c>
      <c r="F12" s="17"/>
      <c r="G12" s="18">
        <v>180</v>
      </c>
      <c r="H12" s="19"/>
      <c r="I12" s="20"/>
      <c r="J12" s="19">
        <f t="shared" si="1"/>
        <v>0</v>
      </c>
      <c r="K12" s="57" t="str">
        <f t="shared" si="2"/>
        <v>CREDIT</v>
      </c>
    </row>
    <row r="13" spans="2:13" ht="15" customHeight="1">
      <c r="B13" s="10" t="s">
        <v>39</v>
      </c>
      <c r="C13" s="65" t="s">
        <v>100</v>
      </c>
      <c r="D13" s="12"/>
      <c r="E13" s="30">
        <v>50</v>
      </c>
      <c r="F13" s="17"/>
      <c r="G13" s="18"/>
      <c r="H13" s="19">
        <v>50</v>
      </c>
      <c r="I13" s="20"/>
      <c r="J13" s="19">
        <f t="shared" si="1"/>
        <v>50</v>
      </c>
      <c r="K13" s="57" t="b">
        <f t="shared" si="2"/>
        <v>0</v>
      </c>
    </row>
    <row r="14" spans="2:13" ht="15" customHeight="1">
      <c r="B14" s="10" t="s">
        <v>40</v>
      </c>
      <c r="C14" s="65" t="s">
        <v>99</v>
      </c>
      <c r="D14" s="12"/>
      <c r="E14" s="30">
        <v>51</v>
      </c>
      <c r="F14" s="17"/>
      <c r="G14" s="18"/>
      <c r="H14" s="19"/>
      <c r="I14" s="20"/>
      <c r="J14" s="19">
        <f t="shared" si="1"/>
        <v>0</v>
      </c>
      <c r="K14" s="57" t="str">
        <f t="shared" si="2"/>
        <v>IMPAYE</v>
      </c>
    </row>
    <row r="15" spans="2:13" ht="15" customHeight="1">
      <c r="B15" s="10" t="s">
        <v>41</v>
      </c>
      <c r="C15" s="65" t="s">
        <v>98</v>
      </c>
      <c r="D15" s="12"/>
      <c r="E15" s="30">
        <v>36</v>
      </c>
      <c r="F15" s="17"/>
      <c r="G15" s="18"/>
      <c r="H15" s="19">
        <v>36</v>
      </c>
      <c r="I15" s="20"/>
      <c r="J15" s="19">
        <f t="shared" si="1"/>
        <v>36</v>
      </c>
      <c r="K15" s="57" t="b">
        <f t="shared" si="2"/>
        <v>0</v>
      </c>
    </row>
    <row r="16" spans="2:13" ht="15" customHeight="1">
      <c r="B16" s="10" t="s">
        <v>42</v>
      </c>
      <c r="C16" s="65" t="s">
        <v>97</v>
      </c>
      <c r="D16" s="12"/>
      <c r="E16" s="30">
        <v>70</v>
      </c>
      <c r="F16" s="17"/>
      <c r="G16" s="18"/>
      <c r="H16" s="19">
        <v>70</v>
      </c>
      <c r="I16" s="20"/>
      <c r="J16" s="19">
        <f t="shared" si="1"/>
        <v>70</v>
      </c>
      <c r="K16" s="57" t="b">
        <f t="shared" si="2"/>
        <v>0</v>
      </c>
    </row>
    <row r="17" spans="2:11" ht="15" customHeight="1">
      <c r="B17" s="10" t="s">
        <v>43</v>
      </c>
      <c r="C17" s="65" t="s">
        <v>96</v>
      </c>
      <c r="D17" s="12"/>
      <c r="E17" s="30">
        <v>35</v>
      </c>
      <c r="F17" s="17"/>
      <c r="G17" s="18">
        <v>35</v>
      </c>
      <c r="H17" s="19"/>
      <c r="I17" s="20"/>
      <c r="J17" s="19">
        <f t="shared" si="1"/>
        <v>0</v>
      </c>
      <c r="K17" s="57" t="str">
        <f t="shared" si="2"/>
        <v>CREDIT</v>
      </c>
    </row>
    <row r="18" spans="2:11" ht="15" customHeight="1">
      <c r="B18" s="10" t="s">
        <v>44</v>
      </c>
      <c r="C18" s="65" t="s">
        <v>95</v>
      </c>
      <c r="D18" s="12"/>
      <c r="E18" s="30">
        <v>40</v>
      </c>
      <c r="F18" s="17"/>
      <c r="G18" s="18"/>
      <c r="H18" s="19">
        <v>40</v>
      </c>
      <c r="I18" s="20"/>
      <c r="J18" s="19">
        <f t="shared" si="1"/>
        <v>40</v>
      </c>
      <c r="K18" s="57" t="b">
        <f t="shared" si="2"/>
        <v>0</v>
      </c>
    </row>
    <row r="19" spans="2:11" ht="15" customHeight="1">
      <c r="B19" s="10" t="s">
        <v>45</v>
      </c>
      <c r="C19" s="65" t="s">
        <v>94</v>
      </c>
      <c r="D19" s="12"/>
      <c r="E19" s="30">
        <v>58</v>
      </c>
      <c r="F19" s="17"/>
      <c r="G19" s="18"/>
      <c r="H19" s="19"/>
      <c r="I19" s="20"/>
      <c r="J19" s="19">
        <f t="shared" si="1"/>
        <v>0</v>
      </c>
      <c r="K19" s="57" t="str">
        <f t="shared" si="2"/>
        <v>IMPAYE</v>
      </c>
    </row>
    <row r="20" spans="2:11" ht="15" customHeight="1">
      <c r="B20" s="10" t="s">
        <v>46</v>
      </c>
      <c r="C20" s="65" t="s">
        <v>93</v>
      </c>
      <c r="D20" s="12"/>
      <c r="E20" s="30">
        <v>125</v>
      </c>
      <c r="F20" s="17"/>
      <c r="G20" s="18"/>
      <c r="H20" s="19">
        <v>125</v>
      </c>
      <c r="I20" s="20"/>
      <c r="J20" s="19">
        <f t="shared" si="1"/>
        <v>125</v>
      </c>
      <c r="K20" s="57" t="b">
        <f t="shared" si="2"/>
        <v>0</v>
      </c>
    </row>
    <row r="21" spans="2:11" ht="15" customHeight="1">
      <c r="B21" s="10" t="s">
        <v>47</v>
      </c>
      <c r="C21" s="65" t="s">
        <v>92</v>
      </c>
      <c r="D21" s="12"/>
      <c r="E21" s="30">
        <v>40</v>
      </c>
      <c r="F21" s="17"/>
      <c r="G21" s="18"/>
      <c r="H21" s="19">
        <v>40</v>
      </c>
      <c r="I21" s="20"/>
      <c r="J21" s="19">
        <f t="shared" si="1"/>
        <v>40</v>
      </c>
      <c r="K21" s="57" t="b">
        <f t="shared" si="2"/>
        <v>0</v>
      </c>
    </row>
    <row r="22" spans="2:11" ht="15" customHeight="1">
      <c r="B22" s="10" t="s">
        <v>48</v>
      </c>
      <c r="C22" s="65" t="s">
        <v>91</v>
      </c>
      <c r="D22" s="12"/>
      <c r="E22" s="30">
        <v>45</v>
      </c>
      <c r="F22" s="17"/>
      <c r="G22" s="18"/>
      <c r="H22" s="19">
        <v>45</v>
      </c>
      <c r="I22" s="20"/>
      <c r="J22" s="19">
        <f t="shared" si="1"/>
        <v>45</v>
      </c>
      <c r="K22" s="57" t="b">
        <f t="shared" si="2"/>
        <v>0</v>
      </c>
    </row>
    <row r="23" spans="2:11" ht="15" customHeight="1">
      <c r="B23" s="10" t="s">
        <v>49</v>
      </c>
      <c r="C23" s="65" t="s">
        <v>90</v>
      </c>
      <c r="D23" s="12"/>
      <c r="E23" s="30">
        <v>60</v>
      </c>
      <c r="F23" s="17"/>
      <c r="G23" s="18"/>
      <c r="H23" s="19">
        <v>60</v>
      </c>
      <c r="I23" s="20"/>
      <c r="J23" s="19">
        <f t="shared" si="1"/>
        <v>60</v>
      </c>
      <c r="K23" s="57" t="b">
        <f t="shared" si="2"/>
        <v>0</v>
      </c>
    </row>
    <row r="24" spans="2:11" ht="15" customHeight="1">
      <c r="B24" s="10" t="s">
        <v>50</v>
      </c>
      <c r="C24" s="65" t="s">
        <v>89</v>
      </c>
      <c r="D24" s="12"/>
      <c r="E24" s="30">
        <v>63</v>
      </c>
      <c r="F24" s="17"/>
      <c r="G24" s="18"/>
      <c r="H24" s="19"/>
      <c r="I24" s="20"/>
      <c r="J24" s="19">
        <f t="shared" si="1"/>
        <v>0</v>
      </c>
      <c r="K24" s="57" t="str">
        <f t="shared" si="2"/>
        <v>IMPAYE</v>
      </c>
    </row>
    <row r="25" spans="2:11" ht="15" customHeight="1">
      <c r="B25" s="10" t="s">
        <v>51</v>
      </c>
      <c r="C25" s="65" t="s">
        <v>88</v>
      </c>
      <c r="D25" s="12"/>
      <c r="E25" s="30">
        <v>130</v>
      </c>
      <c r="F25" s="17"/>
      <c r="G25" s="18"/>
      <c r="H25" s="19">
        <v>130</v>
      </c>
      <c r="I25" s="20"/>
      <c r="J25" s="19">
        <f t="shared" si="1"/>
        <v>130</v>
      </c>
      <c r="K25" s="57" t="b">
        <f t="shared" si="2"/>
        <v>0</v>
      </c>
    </row>
    <row r="26" spans="2:11" ht="15" customHeight="1">
      <c r="B26" s="10" t="s">
        <v>52</v>
      </c>
      <c r="C26" s="65" t="s">
        <v>87</v>
      </c>
      <c r="D26" s="12"/>
      <c r="E26" s="30">
        <v>29</v>
      </c>
      <c r="F26" s="17"/>
      <c r="G26" s="18"/>
      <c r="H26" s="19"/>
      <c r="I26" s="20"/>
      <c r="J26" s="19">
        <f t="shared" si="1"/>
        <v>0</v>
      </c>
      <c r="K26" s="57" t="str">
        <f t="shared" si="2"/>
        <v>IMPAYE</v>
      </c>
    </row>
    <row r="27" spans="2:11" ht="15" customHeight="1">
      <c r="B27" s="10" t="s">
        <v>53</v>
      </c>
      <c r="C27" s="65" t="s">
        <v>86</v>
      </c>
      <c r="D27" s="12"/>
      <c r="E27" s="30">
        <v>96</v>
      </c>
      <c r="F27" s="17"/>
      <c r="G27" s="18"/>
      <c r="H27" s="19">
        <v>96</v>
      </c>
      <c r="I27" s="20"/>
      <c r="J27" s="19">
        <f t="shared" si="1"/>
        <v>96</v>
      </c>
      <c r="K27" s="57" t="b">
        <f t="shared" si="2"/>
        <v>0</v>
      </c>
    </row>
    <row r="28" spans="2:11" ht="15" customHeight="1">
      <c r="B28" s="10" t="s">
        <v>54</v>
      </c>
      <c r="C28" s="65" t="s">
        <v>85</v>
      </c>
      <c r="D28" s="12"/>
      <c r="E28" s="30">
        <v>150</v>
      </c>
      <c r="F28" s="17"/>
      <c r="G28" s="18"/>
      <c r="H28" s="19">
        <v>150</v>
      </c>
      <c r="I28" s="20"/>
      <c r="J28" s="19">
        <f t="shared" si="1"/>
        <v>150</v>
      </c>
      <c r="K28" s="57" t="b">
        <f t="shared" si="2"/>
        <v>0</v>
      </c>
    </row>
    <row r="29" spans="2:11" ht="15" customHeight="1">
      <c r="B29" s="10" t="s">
        <v>55</v>
      </c>
      <c r="C29" s="65" t="s">
        <v>84</v>
      </c>
      <c r="D29" s="12"/>
      <c r="E29" s="30">
        <v>67</v>
      </c>
      <c r="F29" s="17"/>
      <c r="G29" s="18">
        <v>67</v>
      </c>
      <c r="H29" s="19"/>
      <c r="I29" s="20"/>
      <c r="J29" s="19">
        <f t="shared" si="1"/>
        <v>0</v>
      </c>
      <c r="K29" s="57" t="str">
        <f t="shared" si="2"/>
        <v>CREDIT</v>
      </c>
    </row>
    <row r="30" spans="2:11" ht="15" customHeight="1">
      <c r="B30" s="10" t="s">
        <v>56</v>
      </c>
      <c r="C30" s="65" t="s">
        <v>83</v>
      </c>
      <c r="D30" s="12"/>
      <c r="E30" s="30">
        <v>90</v>
      </c>
      <c r="F30" s="17"/>
      <c r="G30" s="18"/>
      <c r="H30" s="19">
        <v>90</v>
      </c>
      <c r="I30" s="20"/>
      <c r="J30" s="19">
        <f t="shared" si="1"/>
        <v>90</v>
      </c>
      <c r="K30" s="57" t="b">
        <f t="shared" si="2"/>
        <v>0</v>
      </c>
    </row>
    <row r="31" spans="2:11" ht="15" customHeight="1">
      <c r="B31" s="10" t="s">
        <v>57</v>
      </c>
      <c r="C31" s="66" t="s">
        <v>84</v>
      </c>
      <c r="D31" s="12"/>
      <c r="E31" s="30">
        <v>44</v>
      </c>
      <c r="F31" s="17"/>
      <c r="G31" s="18"/>
      <c r="H31" s="19">
        <v>44</v>
      </c>
      <c r="I31" s="20"/>
      <c r="J31" s="19">
        <f t="shared" si="1"/>
        <v>44</v>
      </c>
      <c r="K31" s="57" t="b">
        <f t="shared" si="2"/>
        <v>0</v>
      </c>
    </row>
    <row r="32" spans="2:11" ht="15" customHeight="1">
      <c r="B32" s="10" t="s">
        <v>58</v>
      </c>
      <c r="C32" s="66" t="s">
        <v>85</v>
      </c>
      <c r="D32" s="12"/>
      <c r="E32" s="30">
        <v>85</v>
      </c>
      <c r="F32" s="17"/>
      <c r="G32" s="18"/>
      <c r="H32" s="19">
        <v>85</v>
      </c>
      <c r="I32" s="20"/>
      <c r="J32" s="19">
        <f t="shared" si="1"/>
        <v>85</v>
      </c>
      <c r="K32" s="57" t="b">
        <f t="shared" si="2"/>
        <v>0</v>
      </c>
    </row>
    <row r="33" spans="2:11" ht="15" customHeight="1">
      <c r="B33" s="10" t="s">
        <v>59</v>
      </c>
      <c r="C33" s="65" t="s">
        <v>86</v>
      </c>
      <c r="D33" s="12"/>
      <c r="E33" s="30">
        <v>82</v>
      </c>
      <c r="F33" s="17"/>
      <c r="G33" s="18"/>
      <c r="H33" s="19"/>
      <c r="I33" s="20"/>
      <c r="J33" s="19">
        <f t="shared" si="1"/>
        <v>0</v>
      </c>
      <c r="K33" s="57" t="str">
        <f t="shared" si="2"/>
        <v>IMPAYE</v>
      </c>
    </row>
    <row r="34" spans="2:11" ht="15" customHeight="1">
      <c r="B34" s="10" t="s">
        <v>60</v>
      </c>
      <c r="C34" s="66" t="s">
        <v>87</v>
      </c>
      <c r="D34" s="12"/>
      <c r="E34" s="30">
        <v>32</v>
      </c>
      <c r="F34" s="17"/>
      <c r="G34" s="18"/>
      <c r="H34" s="19">
        <v>32</v>
      </c>
      <c r="I34" s="20"/>
      <c r="J34" s="19">
        <f t="shared" si="1"/>
        <v>32</v>
      </c>
      <c r="K34" s="57" t="b">
        <f t="shared" si="2"/>
        <v>0</v>
      </c>
    </row>
    <row r="35" spans="2:11" ht="15" customHeight="1">
      <c r="B35" s="10" t="s">
        <v>61</v>
      </c>
      <c r="C35" s="66" t="s">
        <v>88</v>
      </c>
      <c r="D35" s="12"/>
      <c r="E35" s="30">
        <v>16</v>
      </c>
      <c r="F35" s="17"/>
      <c r="G35" s="18"/>
      <c r="H35" s="19">
        <v>16</v>
      </c>
      <c r="I35" s="20"/>
      <c r="J35" s="19">
        <f t="shared" si="1"/>
        <v>16</v>
      </c>
      <c r="K35" s="57" t="b">
        <f t="shared" si="2"/>
        <v>0</v>
      </c>
    </row>
    <row r="36" spans="2:11" ht="15" customHeight="1">
      <c r="B36" s="10" t="s">
        <v>62</v>
      </c>
      <c r="C36" s="66" t="s">
        <v>89</v>
      </c>
      <c r="D36" s="12"/>
      <c r="E36" s="30">
        <v>32</v>
      </c>
      <c r="F36" s="17"/>
      <c r="G36" s="18"/>
      <c r="H36" s="19">
        <v>32</v>
      </c>
      <c r="I36" s="20"/>
      <c r="J36" s="19">
        <f t="shared" si="1"/>
        <v>32</v>
      </c>
      <c r="K36" s="57" t="b">
        <f t="shared" si="2"/>
        <v>0</v>
      </c>
    </row>
    <row r="37" spans="2:11" ht="15" customHeight="1">
      <c r="B37" s="10" t="s">
        <v>63</v>
      </c>
      <c r="C37" s="66" t="s">
        <v>90</v>
      </c>
      <c r="D37" s="12"/>
      <c r="E37" s="30">
        <v>90</v>
      </c>
      <c r="F37" s="17"/>
      <c r="G37" s="18"/>
      <c r="H37" s="19">
        <v>90</v>
      </c>
      <c r="I37" s="20"/>
      <c r="J37" s="19">
        <f t="shared" si="1"/>
        <v>90</v>
      </c>
      <c r="K37" s="57" t="b">
        <f t="shared" si="2"/>
        <v>0</v>
      </c>
    </row>
    <row r="38" spans="2:11">
      <c r="B38" s="34"/>
      <c r="C38" s="11"/>
      <c r="D38" s="12"/>
      <c r="E38" s="30">
        <v>0</v>
      </c>
      <c r="F38" s="17"/>
      <c r="G38" s="18"/>
      <c r="H38" s="19"/>
      <c r="I38" s="20"/>
      <c r="J38" s="19">
        <f t="shared" si="1"/>
        <v>0</v>
      </c>
      <c r="K38" s="57" t="b">
        <f t="shared" si="2"/>
        <v>0</v>
      </c>
    </row>
    <row r="39" spans="2:11">
      <c r="B39" s="34"/>
      <c r="C39" s="11"/>
      <c r="D39" s="12"/>
      <c r="E39" s="30">
        <v>0</v>
      </c>
      <c r="F39" s="17"/>
      <c r="G39" s="18"/>
      <c r="H39" s="19"/>
      <c r="I39" s="20"/>
      <c r="J39" s="19">
        <f t="shared" si="1"/>
        <v>0</v>
      </c>
      <c r="K39" s="57" t="b">
        <f t="shared" si="2"/>
        <v>0</v>
      </c>
    </row>
    <row r="40" spans="2:11">
      <c r="B40" s="34"/>
      <c r="C40" s="11"/>
      <c r="D40" s="12"/>
      <c r="E40" s="30">
        <v>0</v>
      </c>
      <c r="F40" s="17"/>
      <c r="G40" s="18"/>
      <c r="H40" s="19"/>
      <c r="I40" s="20"/>
      <c r="J40" s="19">
        <f t="shared" si="1"/>
        <v>0</v>
      </c>
      <c r="K40" s="57" t="b">
        <f t="shared" si="2"/>
        <v>0</v>
      </c>
    </row>
  </sheetData>
  <sortState ref="C5:C30">
    <sortCondition descending="1" ref="C5"/>
  </sortState>
  <mergeCells count="2">
    <mergeCell ref="F1:H1"/>
    <mergeCell ref="L1:M3"/>
  </mergeCells>
  <conditionalFormatting sqref="I5:I37">
    <cfRule type="cellIs" dxfId="250" priority="629" operator="greaterThan">
      <formula>0</formula>
    </cfRule>
  </conditionalFormatting>
  <conditionalFormatting sqref="H41:H1046431">
    <cfRule type="cellIs" dxfId="249" priority="634" operator="greaterThan">
      <formula>0</formula>
    </cfRule>
    <cfRule type="expression" dxfId="248" priority="635">
      <formula>F41:F1043&gt; 0</formula>
    </cfRule>
    <cfRule type="expression" dxfId="247" priority="636">
      <formula>G41:G1043&gt; 0</formula>
    </cfRule>
  </conditionalFormatting>
  <conditionalFormatting sqref="B41:B1048576">
    <cfRule type="notContainsBlanks" dxfId="246" priority="590">
      <formula>LEN(TRIM(B41))&gt;0</formula>
    </cfRule>
  </conditionalFormatting>
  <conditionalFormatting sqref="B4:B37">
    <cfRule type="notContainsBlanks" dxfId="245" priority="589">
      <formula>LEN(TRIM(B4))&gt;0</formula>
    </cfRule>
  </conditionalFormatting>
  <conditionalFormatting sqref="H5:H37">
    <cfRule type="cellIs" dxfId="244" priority="10089" operator="greaterThan">
      <formula>0</formula>
    </cfRule>
    <cfRule type="expression" dxfId="243" priority="10090">
      <formula>G5:G40&gt; 0</formula>
    </cfRule>
    <cfRule type="expression" dxfId="242" priority="10091">
      <formula>F5:F40&gt; 0</formula>
    </cfRule>
    <cfRule type="containsBlanks" dxfId="241" priority="10092">
      <formula>LEN(TRIM(H5))=0</formula>
    </cfRule>
    <cfRule type="containsBlanks" dxfId="240" priority="10093">
      <formula>LEN(TRIM(H5))=0</formula>
    </cfRule>
  </conditionalFormatting>
  <conditionalFormatting sqref="J5:J37">
    <cfRule type="cellIs" dxfId="239" priority="10099" operator="greaterThan">
      <formula>0</formula>
    </cfRule>
    <cfRule type="expression" dxfId="238" priority="10100" stopIfTrue="1">
      <formula>F5:F40&gt; 0</formula>
    </cfRule>
    <cfRule type="expression" dxfId="237" priority="10101">
      <formula>G5:G40&gt; 0</formula>
    </cfRule>
    <cfRule type="expression" dxfId="236" priority="10102">
      <formula>J5:J40&gt;=0</formula>
    </cfRule>
  </conditionalFormatting>
  <conditionalFormatting sqref="H5:H37">
    <cfRule type="cellIs" dxfId="235" priority="10103" operator="greaterThan">
      <formula>0</formula>
    </cfRule>
    <cfRule type="expression" dxfId="234" priority="10104">
      <formula>F5:F40&gt; 0</formula>
    </cfRule>
    <cfRule type="expression" dxfId="233" priority="10105">
      <formula>G5:G40&gt; 0</formula>
    </cfRule>
  </conditionalFormatting>
  <conditionalFormatting sqref="H1047063:H1048576">
    <cfRule type="cellIs" dxfId="232" priority="10109" operator="greaterThan">
      <formula>0</formula>
    </cfRule>
    <cfRule type="expression" dxfId="231" priority="10110">
      <formula>F41:F1047063&gt; 0</formula>
    </cfRule>
    <cfRule type="expression" dxfId="230" priority="10111">
      <formula>G41:G1047063&gt; 0</formula>
    </cfRule>
  </conditionalFormatting>
  <conditionalFormatting sqref="H1046432:H1047062">
    <cfRule type="cellIs" dxfId="229" priority="10112" operator="greaterThan">
      <formula>0</formula>
    </cfRule>
    <cfRule type="expression" dxfId="228" priority="10113">
      <formula>F37:F1046432&gt; 0</formula>
    </cfRule>
    <cfRule type="expression" dxfId="227" priority="10114">
      <formula>G37:G1046432&gt; 0</formula>
    </cfRule>
  </conditionalFormatting>
  <conditionalFormatting sqref="C31:C32 C34:C37">
    <cfRule type="expression" dxfId="226" priority="10128">
      <formula>I31:I8574&gt;0</formula>
    </cfRule>
    <cfRule type="expression" dxfId="225" priority="10129">
      <formula>F31:F8574&gt;0</formula>
    </cfRule>
    <cfRule type="expression" dxfId="224" priority="10130">
      <formula>G31:G8574&gt;0</formula>
    </cfRule>
    <cfRule type="expression" dxfId="223" priority="10131">
      <formula>J31:J8574=0</formula>
    </cfRule>
  </conditionalFormatting>
  <conditionalFormatting sqref="I38:I40">
    <cfRule type="cellIs" dxfId="222" priority="2" operator="greaterThan">
      <formula>0</formula>
    </cfRule>
  </conditionalFormatting>
  <conditionalFormatting sqref="B38:B40">
    <cfRule type="notContainsBlanks" dxfId="221" priority="1">
      <formula>LEN(TRIM(B38))&gt;0</formula>
    </cfRule>
  </conditionalFormatting>
  <conditionalFormatting sqref="H38:H40">
    <cfRule type="cellIs" dxfId="220" priority="3" operator="greaterThan">
      <formula>0</formula>
    </cfRule>
    <cfRule type="expression" dxfId="219" priority="4">
      <formula>G38:G73&gt; 0</formula>
    </cfRule>
    <cfRule type="expression" dxfId="218" priority="5">
      <formula>F38:F73&gt; 0</formula>
    </cfRule>
    <cfRule type="containsBlanks" dxfId="217" priority="6">
      <formula>LEN(TRIM(H38))=0</formula>
    </cfRule>
    <cfRule type="containsBlanks" dxfId="216" priority="7">
      <formula>LEN(TRIM(H38))=0</formula>
    </cfRule>
  </conditionalFormatting>
  <conditionalFormatting sqref="J38:J40">
    <cfRule type="cellIs" dxfId="215" priority="8" operator="greaterThan">
      <formula>0</formula>
    </cfRule>
    <cfRule type="expression" dxfId="214" priority="9">
      <formula>G38:G73&gt; 0</formula>
    </cfRule>
    <cfRule type="expression" dxfId="213" priority="10" stopIfTrue="1">
      <formula>F38:F73&gt; 0</formula>
    </cfRule>
    <cfRule type="expression" dxfId="212" priority="11">
      <formula>J38:J73&gt;=0</formula>
    </cfRule>
  </conditionalFormatting>
  <conditionalFormatting sqref="H38:H40">
    <cfRule type="cellIs" dxfId="211" priority="12" operator="greaterThan">
      <formula>0</formula>
    </cfRule>
    <cfRule type="expression" dxfId="210" priority="13">
      <formula>G38:G81&gt; 0</formula>
    </cfRule>
    <cfRule type="expression" dxfId="209" priority="14">
      <formula>F38:F81&gt; 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4"/>
  <dimension ref="B1:M40"/>
  <sheetViews>
    <sheetView zoomScale="75" zoomScaleNormal="75" workbookViewId="0">
      <selection activeCell="B6" sqref="B6"/>
    </sheetView>
  </sheetViews>
  <sheetFormatPr baseColWidth="10" defaultColWidth="10.5703125" defaultRowHeight="12.75"/>
  <cols>
    <col min="1" max="1" width="1.7109375" style="2" customWidth="1"/>
    <col min="2" max="2" width="8.7109375" style="1" customWidth="1"/>
    <col min="3" max="3" width="18.5703125" style="22" customWidth="1"/>
    <col min="4" max="4" width="12.7109375" style="22" customWidth="1"/>
    <col min="5" max="5" width="12.7109375" style="23" customWidth="1"/>
    <col min="6" max="6" width="12.7109375" style="24" customWidth="1"/>
    <col min="7" max="7" width="12.7109375" style="25" customWidth="1"/>
    <col min="8" max="8" width="12.7109375" style="26" customWidth="1"/>
    <col min="9" max="10" width="12.7109375" style="22" customWidth="1"/>
    <col min="11" max="11" width="10.140625" style="2" customWidth="1"/>
    <col min="12" max="16384" width="10.5703125" style="2"/>
  </cols>
  <sheetData>
    <row r="1" spans="2:13" ht="24" customHeight="1">
      <c r="B1" s="46" t="s">
        <v>74</v>
      </c>
      <c r="C1" s="47" t="s">
        <v>73</v>
      </c>
      <c r="D1" s="48"/>
      <c r="E1" s="55"/>
      <c r="F1" s="67" t="s">
        <v>66</v>
      </c>
      <c r="G1" s="68"/>
      <c r="H1" s="69"/>
      <c r="I1" s="38" t="s">
        <v>0</v>
      </c>
      <c r="J1" s="39" t="s">
        <v>67</v>
      </c>
      <c r="K1" s="58"/>
      <c r="L1" s="70" t="s">
        <v>80</v>
      </c>
      <c r="M1" s="71"/>
    </row>
    <row r="2" spans="2:13" s="3" customFormat="1" ht="18" customHeight="1">
      <c r="B2" s="44" t="s">
        <v>72</v>
      </c>
      <c r="C2" s="44"/>
      <c r="D2" s="49"/>
      <c r="E2" s="56" t="s">
        <v>4</v>
      </c>
      <c r="F2" s="44" t="s">
        <v>78</v>
      </c>
      <c r="G2" s="44" t="s">
        <v>4</v>
      </c>
      <c r="H2" s="42">
        <f t="shared" ref="H2:I2" si="0">SUM(H5:H999)</f>
        <v>0</v>
      </c>
      <c r="I2" s="40">
        <f t="shared" si="0"/>
        <v>0</v>
      </c>
      <c r="J2" s="40">
        <f>SUM(J5:J999)</f>
        <v>0</v>
      </c>
      <c r="K2" s="59" t="s">
        <v>77</v>
      </c>
      <c r="L2" s="72"/>
      <c r="M2" s="73"/>
    </row>
    <row r="3" spans="2:13" s="4" customFormat="1" ht="18" customHeight="1">
      <c r="B3" s="45" t="s">
        <v>68</v>
      </c>
      <c r="C3" s="45" t="s">
        <v>1</v>
      </c>
      <c r="D3" s="50"/>
      <c r="E3" s="45" t="s">
        <v>72</v>
      </c>
      <c r="F3" s="41"/>
      <c r="G3" s="41" t="s">
        <v>2</v>
      </c>
      <c r="H3" s="43" t="s">
        <v>69</v>
      </c>
      <c r="I3" s="41" t="s">
        <v>70</v>
      </c>
      <c r="J3" s="41" t="s">
        <v>71</v>
      </c>
      <c r="K3" s="60"/>
      <c r="L3" s="74"/>
      <c r="M3" s="75"/>
    </row>
    <row r="4" spans="2:13" ht="12.75" customHeight="1" thickBot="1">
      <c r="B4" s="28"/>
      <c r="C4" s="6"/>
      <c r="D4" s="7"/>
      <c r="E4" s="8"/>
      <c r="F4" s="7"/>
      <c r="G4" s="7"/>
      <c r="H4" s="7"/>
      <c r="I4" s="7"/>
      <c r="J4" s="9"/>
    </row>
    <row r="5" spans="2:13" ht="15" customHeight="1">
      <c r="B5" s="34"/>
      <c r="C5" s="11"/>
      <c r="D5" s="12"/>
      <c r="E5" s="35"/>
      <c r="F5" s="13"/>
      <c r="G5" s="14"/>
      <c r="H5" s="15"/>
      <c r="I5" s="16"/>
      <c r="J5" s="15">
        <f>H5+I5</f>
        <v>0</v>
      </c>
      <c r="K5" s="57" t="b">
        <f>IF(B5:B999&gt;0,IF(J5:J999=0,IF(G5:G999=0,"IMPAYE","CREDIT")))</f>
        <v>0</v>
      </c>
    </row>
    <row r="6" spans="2:13" ht="15" customHeight="1">
      <c r="B6" s="34"/>
      <c r="C6" s="27"/>
      <c r="D6" s="12"/>
      <c r="E6" s="51"/>
      <c r="F6" s="17"/>
      <c r="G6" s="18"/>
      <c r="H6" s="19"/>
      <c r="I6" s="19"/>
      <c r="J6" s="19">
        <f t="shared" ref="J6:J31" si="1">H6+I6</f>
        <v>0</v>
      </c>
      <c r="K6" s="57" t="b">
        <f t="shared" ref="K6:K40" si="2">IF(B6:B1000&gt;0,IF(J6:J1000=0,IF(G6:G1000=0,"IMPAYE","CREDIT")))</f>
        <v>0</v>
      </c>
    </row>
    <row r="7" spans="2:13" ht="15" customHeight="1">
      <c r="B7" s="34"/>
      <c r="C7" s="27"/>
      <c r="D7" s="12"/>
      <c r="E7" s="30"/>
      <c r="F7" s="17"/>
      <c r="G7" s="18"/>
      <c r="H7" s="19"/>
      <c r="I7" s="20"/>
      <c r="J7" s="19">
        <f t="shared" si="1"/>
        <v>0</v>
      </c>
      <c r="K7" s="57" t="b">
        <f t="shared" si="2"/>
        <v>0</v>
      </c>
    </row>
    <row r="8" spans="2:13" ht="15" customHeight="1">
      <c r="B8" s="34"/>
      <c r="C8" s="27"/>
      <c r="D8" s="12"/>
      <c r="E8" s="30"/>
      <c r="F8" s="18"/>
      <c r="G8" s="18"/>
      <c r="H8" s="19"/>
      <c r="I8" s="20"/>
      <c r="J8" s="19">
        <f t="shared" si="1"/>
        <v>0</v>
      </c>
      <c r="K8" s="57" t="b">
        <f t="shared" si="2"/>
        <v>0</v>
      </c>
    </row>
    <row r="9" spans="2:13" ht="15" customHeight="1">
      <c r="B9" s="34"/>
      <c r="C9" s="27"/>
      <c r="D9" s="12"/>
      <c r="E9" s="30"/>
      <c r="F9" s="17"/>
      <c r="G9" s="18"/>
      <c r="H9" s="19"/>
      <c r="I9" s="20"/>
      <c r="J9" s="19">
        <f t="shared" si="1"/>
        <v>0</v>
      </c>
      <c r="K9" s="57" t="b">
        <f t="shared" si="2"/>
        <v>0</v>
      </c>
    </row>
    <row r="10" spans="2:13" ht="15" customHeight="1">
      <c r="B10" s="34"/>
      <c r="C10" s="27"/>
      <c r="D10" s="12"/>
      <c r="E10" s="30"/>
      <c r="F10" s="17"/>
      <c r="G10" s="18"/>
      <c r="H10" s="19"/>
      <c r="I10" s="20"/>
      <c r="J10" s="19">
        <f t="shared" si="1"/>
        <v>0</v>
      </c>
      <c r="K10" s="57" t="b">
        <f t="shared" si="2"/>
        <v>0</v>
      </c>
    </row>
    <row r="11" spans="2:13" ht="15" customHeight="1">
      <c r="B11" s="34"/>
      <c r="C11" s="27"/>
      <c r="D11" s="12"/>
      <c r="E11" s="30"/>
      <c r="F11" s="17"/>
      <c r="G11" s="18"/>
      <c r="H11" s="19"/>
      <c r="I11" s="20"/>
      <c r="J11" s="19">
        <f t="shared" si="1"/>
        <v>0</v>
      </c>
      <c r="K11" s="57" t="b">
        <f t="shared" si="2"/>
        <v>0</v>
      </c>
    </row>
    <row r="12" spans="2:13" ht="15" customHeight="1">
      <c r="B12" s="34"/>
      <c r="C12" s="27"/>
      <c r="D12" s="12"/>
      <c r="E12" s="30"/>
      <c r="F12" s="17"/>
      <c r="G12" s="18"/>
      <c r="H12" s="19"/>
      <c r="I12" s="20"/>
      <c r="J12" s="19">
        <f t="shared" si="1"/>
        <v>0</v>
      </c>
      <c r="K12" s="57" t="b">
        <f t="shared" si="2"/>
        <v>0</v>
      </c>
    </row>
    <row r="13" spans="2:13" ht="15" customHeight="1">
      <c r="B13" s="34"/>
      <c r="C13" s="27"/>
      <c r="D13" s="12"/>
      <c r="E13" s="30"/>
      <c r="F13" s="17"/>
      <c r="G13" s="18"/>
      <c r="H13" s="19"/>
      <c r="I13" s="20"/>
      <c r="J13" s="19">
        <f t="shared" si="1"/>
        <v>0</v>
      </c>
      <c r="K13" s="57" t="b">
        <f t="shared" si="2"/>
        <v>0</v>
      </c>
    </row>
    <row r="14" spans="2:13" ht="15" customHeight="1">
      <c r="B14" s="34"/>
      <c r="C14" s="27"/>
      <c r="D14" s="12"/>
      <c r="E14" s="30"/>
      <c r="F14" s="17"/>
      <c r="G14" s="18"/>
      <c r="H14" s="19"/>
      <c r="I14" s="19"/>
      <c r="J14" s="19">
        <f t="shared" si="1"/>
        <v>0</v>
      </c>
      <c r="K14" s="57" t="b">
        <f t="shared" si="2"/>
        <v>0</v>
      </c>
    </row>
    <row r="15" spans="2:13" ht="15" customHeight="1">
      <c r="B15" s="34"/>
      <c r="C15" s="11"/>
      <c r="D15" s="12"/>
      <c r="E15" s="30"/>
      <c r="F15" s="17"/>
      <c r="G15" s="18"/>
      <c r="H15" s="19"/>
      <c r="I15" s="20"/>
      <c r="J15" s="19">
        <f t="shared" si="1"/>
        <v>0</v>
      </c>
      <c r="K15" s="57" t="b">
        <f t="shared" si="2"/>
        <v>0</v>
      </c>
    </row>
    <row r="16" spans="2:13" ht="15" customHeight="1">
      <c r="B16" s="34"/>
      <c r="C16" s="11"/>
      <c r="D16" s="12"/>
      <c r="E16" s="30"/>
      <c r="F16" s="17"/>
      <c r="G16" s="18"/>
      <c r="H16" s="19"/>
      <c r="I16" s="20"/>
      <c r="J16" s="19">
        <f t="shared" si="1"/>
        <v>0</v>
      </c>
      <c r="K16" s="57" t="b">
        <f t="shared" si="2"/>
        <v>0</v>
      </c>
    </row>
    <row r="17" spans="2:11" ht="15" customHeight="1">
      <c r="B17" s="34"/>
      <c r="C17" s="11"/>
      <c r="D17" s="12"/>
      <c r="E17" s="30"/>
      <c r="F17" s="17"/>
      <c r="G17" s="18"/>
      <c r="H17" s="19"/>
      <c r="I17" s="20"/>
      <c r="J17" s="19">
        <f t="shared" si="1"/>
        <v>0</v>
      </c>
      <c r="K17" s="57" t="b">
        <f t="shared" si="2"/>
        <v>0</v>
      </c>
    </row>
    <row r="18" spans="2:11" ht="15" customHeight="1">
      <c r="B18" s="34"/>
      <c r="C18" s="11"/>
      <c r="D18" s="12"/>
      <c r="E18" s="30"/>
      <c r="F18" s="17"/>
      <c r="G18" s="18"/>
      <c r="H18" s="19"/>
      <c r="I18" s="20"/>
      <c r="J18" s="19">
        <f t="shared" si="1"/>
        <v>0</v>
      </c>
      <c r="K18" s="57" t="b">
        <f t="shared" si="2"/>
        <v>0</v>
      </c>
    </row>
    <row r="19" spans="2:11" ht="15" customHeight="1">
      <c r="B19" s="34"/>
      <c r="C19" s="11"/>
      <c r="D19" s="12"/>
      <c r="E19" s="30"/>
      <c r="F19" s="17"/>
      <c r="G19" s="18"/>
      <c r="H19" s="19"/>
      <c r="I19" s="20"/>
      <c r="J19" s="19">
        <f t="shared" si="1"/>
        <v>0</v>
      </c>
      <c r="K19" s="57" t="b">
        <f t="shared" si="2"/>
        <v>0</v>
      </c>
    </row>
    <row r="20" spans="2:11" ht="15" customHeight="1">
      <c r="B20" s="34"/>
      <c r="C20" s="11"/>
      <c r="D20" s="12"/>
      <c r="E20" s="30"/>
      <c r="F20" s="17"/>
      <c r="G20" s="18"/>
      <c r="H20" s="19"/>
      <c r="I20" s="20"/>
      <c r="J20" s="19">
        <f t="shared" si="1"/>
        <v>0</v>
      </c>
      <c r="K20" s="57" t="b">
        <f t="shared" si="2"/>
        <v>0</v>
      </c>
    </row>
    <row r="21" spans="2:11" ht="15" customHeight="1">
      <c r="B21" s="34"/>
      <c r="C21" s="11"/>
      <c r="D21" s="12"/>
      <c r="E21" s="30"/>
      <c r="F21" s="17"/>
      <c r="G21" s="18"/>
      <c r="H21" s="19"/>
      <c r="I21" s="20"/>
      <c r="J21" s="19">
        <f t="shared" si="1"/>
        <v>0</v>
      </c>
      <c r="K21" s="57" t="b">
        <f t="shared" si="2"/>
        <v>0</v>
      </c>
    </row>
    <row r="22" spans="2:11" ht="15" customHeight="1">
      <c r="B22" s="34"/>
      <c r="C22" s="11"/>
      <c r="D22" s="12"/>
      <c r="E22" s="30"/>
      <c r="F22" s="17"/>
      <c r="G22" s="18"/>
      <c r="H22" s="19"/>
      <c r="I22" s="20"/>
      <c r="J22" s="19">
        <f t="shared" si="1"/>
        <v>0</v>
      </c>
      <c r="K22" s="57" t="b">
        <f t="shared" si="2"/>
        <v>0</v>
      </c>
    </row>
    <row r="23" spans="2:11" ht="15" customHeight="1">
      <c r="B23" s="34"/>
      <c r="C23" s="11"/>
      <c r="D23" s="12"/>
      <c r="E23" s="30"/>
      <c r="F23" s="17"/>
      <c r="G23" s="18"/>
      <c r="H23" s="19"/>
      <c r="I23" s="20"/>
      <c r="J23" s="19">
        <f t="shared" si="1"/>
        <v>0</v>
      </c>
      <c r="K23" s="57" t="b">
        <f t="shared" si="2"/>
        <v>0</v>
      </c>
    </row>
    <row r="24" spans="2:11" ht="15" customHeight="1">
      <c r="B24" s="34"/>
      <c r="C24" s="11"/>
      <c r="D24" s="12"/>
      <c r="E24" s="30"/>
      <c r="F24" s="17"/>
      <c r="G24" s="18"/>
      <c r="H24" s="19"/>
      <c r="I24" s="20"/>
      <c r="J24" s="19">
        <f t="shared" si="1"/>
        <v>0</v>
      </c>
      <c r="K24" s="57" t="b">
        <f t="shared" si="2"/>
        <v>0</v>
      </c>
    </row>
    <row r="25" spans="2:11" ht="15" customHeight="1">
      <c r="B25" s="34"/>
      <c r="C25" s="11"/>
      <c r="D25" s="12"/>
      <c r="E25" s="30"/>
      <c r="F25" s="17"/>
      <c r="G25" s="18"/>
      <c r="H25" s="19"/>
      <c r="I25" s="20"/>
      <c r="J25" s="19">
        <f t="shared" si="1"/>
        <v>0</v>
      </c>
      <c r="K25" s="57" t="b">
        <f t="shared" si="2"/>
        <v>0</v>
      </c>
    </row>
    <row r="26" spans="2:11" ht="15" customHeight="1">
      <c r="B26" s="34"/>
      <c r="C26" s="11"/>
      <c r="D26" s="12"/>
      <c r="E26" s="30"/>
      <c r="F26" s="17"/>
      <c r="G26" s="18"/>
      <c r="H26" s="19"/>
      <c r="I26" s="20"/>
      <c r="J26" s="19">
        <f t="shared" si="1"/>
        <v>0</v>
      </c>
      <c r="K26" s="57" t="b">
        <f t="shared" si="2"/>
        <v>0</v>
      </c>
    </row>
    <row r="27" spans="2:11" ht="15" customHeight="1">
      <c r="B27" s="34"/>
      <c r="C27" s="11"/>
      <c r="D27" s="12"/>
      <c r="E27" s="30"/>
      <c r="F27" s="17"/>
      <c r="G27" s="18"/>
      <c r="H27" s="19"/>
      <c r="I27" s="20"/>
      <c r="J27" s="19">
        <f t="shared" si="1"/>
        <v>0</v>
      </c>
      <c r="K27" s="57" t="b">
        <f t="shared" si="2"/>
        <v>0</v>
      </c>
    </row>
    <row r="28" spans="2:11" ht="15" customHeight="1">
      <c r="B28" s="34"/>
      <c r="C28" s="11"/>
      <c r="D28" s="12"/>
      <c r="E28" s="30"/>
      <c r="F28" s="17"/>
      <c r="G28" s="18"/>
      <c r="H28" s="19"/>
      <c r="I28" s="20"/>
      <c r="J28" s="19">
        <f t="shared" si="1"/>
        <v>0</v>
      </c>
      <c r="K28" s="57" t="b">
        <f t="shared" si="2"/>
        <v>0</v>
      </c>
    </row>
    <row r="29" spans="2:11" ht="15" customHeight="1">
      <c r="B29" s="34"/>
      <c r="C29" s="11"/>
      <c r="D29" s="12"/>
      <c r="E29" s="30"/>
      <c r="F29" s="17"/>
      <c r="G29" s="18"/>
      <c r="H29" s="19"/>
      <c r="I29" s="20"/>
      <c r="J29" s="19">
        <f t="shared" si="1"/>
        <v>0</v>
      </c>
      <c r="K29" s="57" t="b">
        <f t="shared" si="2"/>
        <v>0</v>
      </c>
    </row>
    <row r="30" spans="2:11" ht="15" customHeight="1">
      <c r="B30" s="34"/>
      <c r="C30" s="11"/>
      <c r="D30" s="12"/>
      <c r="E30" s="30"/>
      <c r="F30" s="17"/>
      <c r="G30" s="18"/>
      <c r="H30" s="19"/>
      <c r="I30" s="20"/>
      <c r="J30" s="19">
        <f t="shared" si="1"/>
        <v>0</v>
      </c>
      <c r="K30" s="57" t="b">
        <f t="shared" si="2"/>
        <v>0</v>
      </c>
    </row>
    <row r="31" spans="2:11" ht="15" customHeight="1">
      <c r="B31" s="34"/>
      <c r="C31" s="11"/>
      <c r="D31" s="12"/>
      <c r="E31" s="30"/>
      <c r="F31" s="18"/>
      <c r="G31" s="18"/>
      <c r="H31" s="19"/>
      <c r="I31" s="20"/>
      <c r="J31" s="19">
        <f t="shared" si="1"/>
        <v>0</v>
      </c>
      <c r="K31" s="57" t="b">
        <f t="shared" si="2"/>
        <v>0</v>
      </c>
    </row>
    <row r="32" spans="2:11" ht="15" customHeight="1">
      <c r="B32" s="29"/>
      <c r="C32" s="11"/>
      <c r="D32" s="12"/>
      <c r="E32" s="30"/>
      <c r="F32" s="17"/>
      <c r="G32" s="18"/>
      <c r="H32" s="19"/>
      <c r="I32" s="20"/>
      <c r="J32" s="19">
        <f t="shared" ref="J32:J40" si="3">H32+I32</f>
        <v>0</v>
      </c>
      <c r="K32" s="57" t="b">
        <f t="shared" si="2"/>
        <v>0</v>
      </c>
    </row>
    <row r="33" spans="2:11" ht="15" customHeight="1">
      <c r="B33" s="29"/>
      <c r="C33" s="11"/>
      <c r="D33" s="12"/>
      <c r="E33" s="30"/>
      <c r="F33" s="17"/>
      <c r="G33" s="18"/>
      <c r="H33" s="19"/>
      <c r="I33" s="20"/>
      <c r="J33" s="19">
        <f t="shared" si="3"/>
        <v>0</v>
      </c>
      <c r="K33" s="57" t="b">
        <f t="shared" si="2"/>
        <v>0</v>
      </c>
    </row>
    <row r="34" spans="2:11" ht="15" customHeight="1">
      <c r="B34" s="29"/>
      <c r="C34" s="11"/>
      <c r="D34" s="12"/>
      <c r="E34" s="30"/>
      <c r="F34" s="17"/>
      <c r="G34" s="18"/>
      <c r="H34" s="19"/>
      <c r="I34" s="20"/>
      <c r="J34" s="19">
        <f t="shared" si="3"/>
        <v>0</v>
      </c>
      <c r="K34" s="57" t="b">
        <f t="shared" si="2"/>
        <v>0</v>
      </c>
    </row>
    <row r="35" spans="2:11" ht="15" customHeight="1">
      <c r="B35" s="29"/>
      <c r="C35" s="11"/>
      <c r="D35" s="12"/>
      <c r="E35" s="30"/>
      <c r="F35" s="17"/>
      <c r="G35" s="18"/>
      <c r="H35" s="19"/>
      <c r="I35" s="20"/>
      <c r="J35" s="19">
        <f t="shared" si="3"/>
        <v>0</v>
      </c>
      <c r="K35" s="57" t="b">
        <f t="shared" si="2"/>
        <v>0</v>
      </c>
    </row>
    <row r="36" spans="2:11" ht="15" customHeight="1">
      <c r="B36" s="29"/>
      <c r="C36" s="11"/>
      <c r="D36" s="12"/>
      <c r="E36" s="30"/>
      <c r="F36" s="17"/>
      <c r="G36" s="18"/>
      <c r="H36" s="19"/>
      <c r="I36" s="20"/>
      <c r="J36" s="19">
        <f t="shared" si="3"/>
        <v>0</v>
      </c>
      <c r="K36" s="57" t="b">
        <f t="shared" si="2"/>
        <v>0</v>
      </c>
    </row>
    <row r="37" spans="2:11" ht="15" customHeight="1">
      <c r="B37" s="29"/>
      <c r="C37" s="11"/>
      <c r="D37" s="12"/>
      <c r="E37" s="30"/>
      <c r="F37" s="17"/>
      <c r="G37" s="18"/>
      <c r="H37" s="19"/>
      <c r="I37" s="20"/>
      <c r="J37" s="19">
        <f t="shared" si="3"/>
        <v>0</v>
      </c>
      <c r="K37" s="57" t="b">
        <f t="shared" si="2"/>
        <v>0</v>
      </c>
    </row>
    <row r="38" spans="2:11" ht="15" customHeight="1">
      <c r="B38" s="29"/>
      <c r="C38" s="11"/>
      <c r="D38" s="12"/>
      <c r="E38" s="30"/>
      <c r="F38" s="17"/>
      <c r="G38" s="18"/>
      <c r="H38" s="19"/>
      <c r="I38" s="20"/>
      <c r="J38" s="19">
        <f t="shared" si="3"/>
        <v>0</v>
      </c>
      <c r="K38" s="57" t="b">
        <f t="shared" si="2"/>
        <v>0</v>
      </c>
    </row>
    <row r="39" spans="2:11" ht="15" customHeight="1">
      <c r="B39" s="29"/>
      <c r="C39" s="11"/>
      <c r="D39" s="12"/>
      <c r="E39" s="30"/>
      <c r="F39" s="17"/>
      <c r="G39" s="18"/>
      <c r="H39" s="19"/>
      <c r="I39" s="20"/>
      <c r="J39" s="19">
        <f t="shared" si="3"/>
        <v>0</v>
      </c>
      <c r="K39" s="57" t="b">
        <f t="shared" si="2"/>
        <v>0</v>
      </c>
    </row>
    <row r="40" spans="2:11" ht="15" customHeight="1">
      <c r="B40" s="29"/>
      <c r="C40" s="11"/>
      <c r="D40" s="12"/>
      <c r="E40" s="30"/>
      <c r="F40" s="17"/>
      <c r="G40" s="18"/>
      <c r="H40" s="19"/>
      <c r="I40" s="20"/>
      <c r="J40" s="19">
        <f t="shared" si="3"/>
        <v>0</v>
      </c>
      <c r="K40" s="57" t="b">
        <f t="shared" si="2"/>
        <v>0</v>
      </c>
    </row>
  </sheetData>
  <mergeCells count="2">
    <mergeCell ref="F1:H1"/>
    <mergeCell ref="L1:M3"/>
  </mergeCells>
  <conditionalFormatting sqref="I5:I40">
    <cfRule type="cellIs" dxfId="208" priority="46" operator="greaterThan">
      <formula>0</formula>
    </cfRule>
  </conditionalFormatting>
  <conditionalFormatting sqref="H41:H1046658">
    <cfRule type="cellIs" dxfId="207" priority="50" operator="greaterThan">
      <formula>0</formula>
    </cfRule>
    <cfRule type="expression" dxfId="206" priority="51">
      <formula>G41:G1043&gt; 0</formula>
    </cfRule>
    <cfRule type="expression" dxfId="205" priority="52">
      <formula>F41:F1043&gt; 0</formula>
    </cfRule>
  </conditionalFormatting>
  <conditionalFormatting sqref="B4:B1048576">
    <cfRule type="notContainsBlanks" dxfId="204" priority="10">
      <formula>LEN(TRIM(B4))&gt;0</formula>
    </cfRule>
  </conditionalFormatting>
  <conditionalFormatting sqref="H32:H40">
    <cfRule type="cellIs" dxfId="203" priority="10006" operator="greaterThan">
      <formula>0</formula>
    </cfRule>
    <cfRule type="expression" dxfId="202" priority="10007">
      <formula>G32:G67&gt; 0</formula>
    </cfRule>
    <cfRule type="expression" dxfId="201" priority="10008">
      <formula>F32:F67&gt; 0</formula>
    </cfRule>
    <cfRule type="containsBlanks" dxfId="200" priority="10009">
      <formula>LEN(TRIM(H32))=0</formula>
    </cfRule>
    <cfRule type="containsBlanks" dxfId="199" priority="10010">
      <formula>LEN(TRIM(H32))=0</formula>
    </cfRule>
  </conditionalFormatting>
  <conditionalFormatting sqref="J32:J40 J5:J6">
    <cfRule type="cellIs" dxfId="198" priority="10011" operator="greaterThan">
      <formula>0</formula>
    </cfRule>
    <cfRule type="expression" dxfId="197" priority="10012">
      <formula>G5:G40&gt; 0</formula>
    </cfRule>
    <cfRule type="expression" dxfId="196" priority="10013" stopIfTrue="1">
      <formula>F5:F40&gt; 0</formula>
    </cfRule>
    <cfRule type="expression" dxfId="195" priority="10014">
      <formula>J5:J40&gt;=0</formula>
    </cfRule>
  </conditionalFormatting>
  <conditionalFormatting sqref="H32:H40">
    <cfRule type="cellIs" dxfId="194" priority="10015" operator="greaterThan">
      <formula>0</formula>
    </cfRule>
    <cfRule type="expression" dxfId="193" priority="10016">
      <formula>G32:G75&gt; 0</formula>
    </cfRule>
    <cfRule type="expression" dxfId="192" priority="10017">
      <formula>F32:F75&gt; 0</formula>
    </cfRule>
  </conditionalFormatting>
  <conditionalFormatting sqref="H1046659:H1048576">
    <cfRule type="cellIs" dxfId="191" priority="10018" operator="greaterThan">
      <formula>0</formula>
    </cfRule>
    <cfRule type="expression" dxfId="190" priority="10019">
      <formula>G40:G1046659&gt; 0</formula>
    </cfRule>
    <cfRule type="expression" dxfId="189" priority="10020">
      <formula>F40:F1046659&gt; 0</formula>
    </cfRule>
  </conditionalFormatting>
  <conditionalFormatting sqref="H5:H31">
    <cfRule type="cellIs" dxfId="188" priority="10034" operator="greaterThan">
      <formula>0</formula>
    </cfRule>
    <cfRule type="expression" dxfId="187" priority="10035">
      <formula>G5:G40&gt; 0</formula>
    </cfRule>
    <cfRule type="expression" dxfId="186" priority="10036">
      <formula>F5:F40&gt; 0</formula>
    </cfRule>
    <cfRule type="containsBlanks" dxfId="185" priority="10037">
      <formula>LEN(TRIM(H5))=0</formula>
    </cfRule>
  </conditionalFormatting>
  <conditionalFormatting sqref="J7:J31">
    <cfRule type="cellIs" dxfId="184" priority="10042" operator="greaterThan">
      <formula>0</formula>
    </cfRule>
    <cfRule type="expression" dxfId="183" priority="10043">
      <formula>G7:G40&gt; 0</formula>
    </cfRule>
    <cfRule type="expression" dxfId="182" priority="10044" stopIfTrue="1">
      <formula>F7:F40&gt; 0</formula>
    </cfRule>
    <cfRule type="expression" dxfId="181" priority="10045">
      <formula>J7:J41&gt;=0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Question</vt:lpstr>
      <vt:lpstr>Impayé</vt:lpstr>
      <vt:lpstr>Oct.</vt:lpstr>
      <vt:lpstr>Nov.</vt:lpstr>
      <vt:lpstr>Déc.</vt:lpstr>
    </vt:vector>
  </TitlesOfParts>
  <Company>arfen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BAGHLI</dc:creator>
  <cp:lastModifiedBy>dlegrand</cp:lastModifiedBy>
  <cp:lastPrinted>2015-11-15T20:11:33Z</cp:lastPrinted>
  <dcterms:created xsi:type="dcterms:W3CDTF">2001-11-16T20:43:50Z</dcterms:created>
  <dcterms:modified xsi:type="dcterms:W3CDTF">2015-11-19T13:43:26Z</dcterms:modified>
</cp:coreProperties>
</file>