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0" yWindow="0" windowWidth="11880" windowHeight="4995" tabRatio="651" activeTab="1"/>
  </bookViews>
  <sheets>
    <sheet name="Liste" sheetId="5" r:id="rId1"/>
    <sheet name="Feuil2" sheetId="14" r:id="rId2"/>
  </sheets>
  <definedNames>
    <definedName name="_xlnm._FilterDatabase" localSheetId="0" hidden="1">Liste!$G$1:$H$261</definedName>
    <definedName name="ADAPTATEUR">Liste!$G$2:$H$5</definedName>
    <definedName name="BOITIER">Liste!$A$2:$B$3</definedName>
    <definedName name="CM">Liste!$D$2:$E$5</definedName>
    <definedName name="L_ADAPTATEUR">Liste!$G$2:$G$5</definedName>
    <definedName name="L_BOITIER">Liste!$A$2:$A$3</definedName>
    <definedName name="L_CM">Liste!$D$2:$D$5</definedName>
  </definedNames>
  <calcPr calcId="145621"/>
</workbook>
</file>

<file path=xl/calcChain.xml><?xml version="1.0" encoding="utf-8"?>
<calcChain xmlns="http://schemas.openxmlformats.org/spreadsheetml/2006/main">
  <c r="C4" i="14" l="1"/>
  <c r="C3" i="14"/>
  <c r="C2" i="14"/>
  <c r="C12" i="14" l="1"/>
</calcChain>
</file>

<file path=xl/sharedStrings.xml><?xml version="1.0" encoding="utf-8"?>
<sst xmlns="http://schemas.openxmlformats.org/spreadsheetml/2006/main" count="298" uniqueCount="271">
  <si>
    <t>Désignations</t>
  </si>
  <si>
    <t>BOITE ALIMENTATION  GOLDEN</t>
  </si>
  <si>
    <t>BOITE iCON LUX AVEC1 VENTILO 2008B</t>
  </si>
  <si>
    <t>CABL ALIMENTATION SATA</t>
  </si>
  <si>
    <t>CABLE DB9 F/F</t>
  </si>
  <si>
    <t>CABLE DVI HDMI 1.5M</t>
  </si>
  <si>
    <t>CABLE RES 20M CAT6</t>
  </si>
  <si>
    <t>CABLE RES 25M CAT6</t>
  </si>
  <si>
    <t>BOITE iCON LUX AVEC1 VENTILO 2008C</t>
  </si>
  <si>
    <t>CABLE RES 40M CAT6</t>
  </si>
  <si>
    <t>CABLE RES 5M CAT6</t>
  </si>
  <si>
    <t>CABLE TRAVEL 1.5M  POUR LAPTOP</t>
  </si>
  <si>
    <t>CABLE USB 2.0 1.5M IMPRIMANT FLAT</t>
  </si>
  <si>
    <t>CABLE USB 2.0 1.5M IMPRIMANT LUX</t>
  </si>
  <si>
    <t>CABLE USB iPHONE</t>
  </si>
  <si>
    <t>CABLE VGA 1.5M/MM BLEU</t>
  </si>
  <si>
    <t>CARTAB MIC B1515 15.6" VDUNTH</t>
  </si>
  <si>
    <t>CARTAB MIC DU-B1103 11.2 VDUNTH</t>
  </si>
  <si>
    <t>CARTAB MIC DU-B1512 15.6 VDUNTH</t>
  </si>
  <si>
    <t>CARTAB MIC DU-B1516 15.6 VDUNTH</t>
  </si>
  <si>
    <t>CARTAB MIC DU-B1518 15.6 VDUNTH</t>
  </si>
  <si>
    <t>CARTAB MIC DU-B1528 15.6 VDUNTH</t>
  </si>
  <si>
    <t>CARTABL MIC SACAD DUNTH 09</t>
  </si>
  <si>
    <t>CARTE SON USB</t>
  </si>
  <si>
    <t>CASQUE CREATI DU-21</t>
  </si>
  <si>
    <t>CASQUE CREATI DU-922</t>
  </si>
  <si>
    <t>CASQUE CREATIV CR-667</t>
  </si>
  <si>
    <t>CASQUE DUNTH DU-302</t>
  </si>
  <si>
    <t>CASQUE DUNTH DU-78</t>
  </si>
  <si>
    <t>CASQUE DUNTH DU-782</t>
  </si>
  <si>
    <t>CASQUE DUNTH DU-86</t>
  </si>
  <si>
    <t>CASQUE DUNTH DU-87</t>
  </si>
  <si>
    <t>CASQUE DUNTH DU-9010</t>
  </si>
  <si>
    <t>CASQUE DUNTH DU-903</t>
  </si>
  <si>
    <t>CASQUE DUNTH DU-97</t>
  </si>
  <si>
    <t>CASQUE GOLDEN B11</t>
  </si>
  <si>
    <t>CASQUE HAVIT H-56D LUX</t>
  </si>
  <si>
    <t>CASQUE HZ- STAR-HD001</t>
  </si>
  <si>
    <t>CASQUE KOMC KM-311</t>
  </si>
  <si>
    <t>CASQUE STAR HALA CAS02</t>
  </si>
  <si>
    <t>CHARGEUR POR NOTBOOK ACER INPUT 19V/1.58A</t>
  </si>
  <si>
    <t>CIRING CILICON ARGENTE 30G</t>
  </si>
  <si>
    <t>CLAVIER  USB GOLDEN 580 GM</t>
  </si>
  <si>
    <t>CONECTEUR RJ45 METAL</t>
  </si>
  <si>
    <t>CPU 3.0  DUAL COR E5700</t>
  </si>
  <si>
    <t>DATA SHWE ACER X112 SVGA DLP</t>
  </si>
  <si>
    <t>DDR2 1G SAMSUNG</t>
  </si>
  <si>
    <t>ECRAN18.5"  SAMSUNG LED 19AB150N</t>
  </si>
  <si>
    <t>FAN I3/G620/  INTEL</t>
  </si>
  <si>
    <t>FAN P4 LGA 775 VIS</t>
  </si>
  <si>
    <t>GAM PAD 2 PCS TRANSP VIB EW-706D</t>
  </si>
  <si>
    <t>GAM PAD DUBL SIMPL DU-GP280</t>
  </si>
  <si>
    <t>GAM PAD SINGL SIMPL BITA-108</t>
  </si>
  <si>
    <t>GAM PAD SINGLE SIMPLE DU-GP180</t>
  </si>
  <si>
    <t>HP  DUNTH SP011 FLASH+LECT CART</t>
  </si>
  <si>
    <t>HP  DUNTH SP015</t>
  </si>
  <si>
    <t>HP MINI IPBT28H BLUETOOTH ICON</t>
  </si>
  <si>
    <t>HUB USB+RESISTANCE+MONTRE USB2</t>
  </si>
  <si>
    <t>IMP CANON LASER LBP 6020</t>
  </si>
  <si>
    <t>KIT NET 3 in 1 pack</t>
  </si>
  <si>
    <t>LEC CARTE MEM 15 IN 1 480MBPS</t>
  </si>
  <si>
    <t>LECT DE CARTE SD</t>
  </si>
  <si>
    <t>MODEM ROUTER TINDA 150Mbps 2.4GHz ADSL2+</t>
  </si>
  <si>
    <t>MODEM ROUTER TP-LINK N 150Mbps 2.4GHz ADSL2+</t>
  </si>
  <si>
    <t>NAP SATA</t>
  </si>
  <si>
    <t>ONDILEUR ET STABIL  NITRAM 600VA</t>
  </si>
  <si>
    <t>PAVE NUMERIQUE</t>
  </si>
  <si>
    <t>POUCHETTE 10'' TABLETTE DU-i02</t>
  </si>
  <si>
    <t>POUCHETTE 10'' TABLETTE DU-i09</t>
  </si>
  <si>
    <t>POUCHETTE 10'' TABLETTE DU-i10</t>
  </si>
  <si>
    <t>POUCHETTE 10'' TABLETTE DU-i11</t>
  </si>
  <si>
    <t>POUCHETTE CD PAQUET DE 100</t>
  </si>
  <si>
    <t>RAK HDD 2.5 SATA SILVER/NOIR</t>
  </si>
  <si>
    <t>REFROIDISSEUR PORTABLE DUNTH DU-CP01</t>
  </si>
  <si>
    <t>REFROIDISSEUR PORTABLE DUNTH DU-CP02</t>
  </si>
  <si>
    <t>STICKER CLAV FR/AR</t>
  </si>
  <si>
    <t>STICKER CLAV FR/AR 3M</t>
  </si>
  <si>
    <t>SWITCH 5 PORTS GOLDEN</t>
  </si>
  <si>
    <t>TAPIS SOURIS L-8</t>
  </si>
  <si>
    <t>TONER SAMSUNG 1640</t>
  </si>
  <si>
    <t>TONER SAMSUNG 1660</t>
  </si>
  <si>
    <t>TAPIS SOURIS GEL</t>
  </si>
  <si>
    <t>KASPERSKY INTERNET SECURITY 1 POST 2014</t>
  </si>
  <si>
    <t>PU.HT</t>
  </si>
  <si>
    <t>CABLE RES 100M CAT6 HAVIT</t>
  </si>
  <si>
    <t>CABLE USB 2.0 1.5M IMPRIMANT</t>
  </si>
  <si>
    <t>PRISE FILTER APC 5 SORTIES</t>
  </si>
  <si>
    <t>TAPIS SOURIS EURO-DOLAR</t>
  </si>
  <si>
    <t>WEB CAM Y- B/R 38 MP</t>
  </si>
  <si>
    <t>CASQUE HP 601 LUX</t>
  </si>
  <si>
    <t>STIKUER CLAV FR lumineux</t>
  </si>
  <si>
    <t>CARTOUCH EPSON D78- 711/712/713/714</t>
  </si>
  <si>
    <t>CARTE SAT SKYSTAR2 USB HD</t>
  </si>
  <si>
    <t>KITMAN DUNTH</t>
  </si>
  <si>
    <t>CHARGEUR HAVIT 90W</t>
  </si>
  <si>
    <t>CASQUE HAVIT HV-H2069D</t>
  </si>
  <si>
    <t>HP MINI 2018 USB</t>
  </si>
  <si>
    <t>CABLE USB 2.0 3M IMPRIMANT FLAT</t>
  </si>
  <si>
    <t>CABLE USB EXTENTOIN 3M LUX FLAT</t>
  </si>
  <si>
    <t>CARTAB MIC DU-B1101 11.2 VDUNTH</t>
  </si>
  <si>
    <t>CARTE RESEAU SAN FIL USB TP-LINK 150MBPS AVEC ANTEINE 722N</t>
  </si>
  <si>
    <t>CARTOUCHE IMP XP 205/305/405 PACK</t>
  </si>
  <si>
    <t>CHARGEUR POR NOTBOOK ACER INPUT 19V/2.15A</t>
  </si>
  <si>
    <t>CLAVIER MM PS2  KB-560</t>
  </si>
  <si>
    <t>CLAVIER+SOURI SANS FIL HK3960</t>
  </si>
  <si>
    <t>FAN CPU LGA 775 HODNA</t>
  </si>
  <si>
    <t>GAM PAD 1 PCS TRANSP VIB EW-706</t>
  </si>
  <si>
    <t>GAM PAD SING VIBR  F-262 USB LUX</t>
  </si>
  <si>
    <t>HUB USB 2.0  RECHARGABLE EF-0089E</t>
  </si>
  <si>
    <t>HUB USB2 7 PORT SUPPORT 500G</t>
  </si>
  <si>
    <t>PRISE FILTER 4 SORT</t>
  </si>
  <si>
    <t>PROTAIGE LAPTOP 15.6 AVEC PHOTO</t>
  </si>
  <si>
    <t>PROTEGE  LAPTOP 3IN1 15.6"</t>
  </si>
  <si>
    <t>PROTEGE  LAPTOP AVEC PHOTO 3D</t>
  </si>
  <si>
    <t>SOURIS HAVIT USB HV-MS675</t>
  </si>
  <si>
    <t>CABLE RES 10M CAT6</t>
  </si>
  <si>
    <t>HP ICON IP380 CARTE MEMOIR/ SORT USB  4000W</t>
  </si>
  <si>
    <t>CARTAB MIC 15.6'' GB250 GOLDEN LUX</t>
  </si>
  <si>
    <t>CARTOUCHE SX125 NOIR/COUL</t>
  </si>
  <si>
    <t>ECRAN 22"  SAMSUNG LED S22A150N</t>
  </si>
  <si>
    <t>CARTE RESEAU SAN FIL USB W311U+ 150MBPS TENDA +ANT</t>
  </si>
  <si>
    <t>CARTE SAT SKYSTAR2  PCI</t>
  </si>
  <si>
    <t>KASPERSKY INTERNET SECURITY 3 POST 2014</t>
  </si>
  <si>
    <t>TABLE POUR LAPTOP LUX</t>
  </si>
  <si>
    <t>CABLE ALIMANTATION</t>
  </si>
  <si>
    <t>CLAVIER MM iCON REF.KB2930 USB</t>
  </si>
  <si>
    <t>CPU INTEL CORE 1155-I3- 3220  3.3GHZ ivy bridge</t>
  </si>
  <si>
    <t>HUB USB 2.0 1IN4</t>
  </si>
  <si>
    <t>MODEM ROUTER D-LINK 150 MADLS2 DSL-2730U</t>
  </si>
  <si>
    <t>MODEM ROUTER D-LINK 300MBS DSL-2750U</t>
  </si>
  <si>
    <t>POUCHETTE POUR TABLETTE 7'' AVEC CLAVIER</t>
  </si>
  <si>
    <t>SOURIE SONS FIL ICON 2.4GHZ BX-8800</t>
  </si>
  <si>
    <t>SOURIE USB RACABLE  KM808  ICON</t>
  </si>
  <si>
    <t>SOURIE USB RACABLE LT253  ICON</t>
  </si>
  <si>
    <t>SOURIE USB RACABLE LT63  ICON</t>
  </si>
  <si>
    <t>SWITCH 5 PORT D-LINK</t>
  </si>
  <si>
    <t>TONNER POUR PHOTOC CANON 2018/2320..</t>
  </si>
  <si>
    <t>CABLE AUDIO 2RCA LUX</t>
  </si>
  <si>
    <t>CARTABLE MIC 15.6" MAGIC</t>
  </si>
  <si>
    <t>CARTE WIFI WEBLINK USB9287G</t>
  </si>
  <si>
    <t>CARTOUCHE IMPRIMANT brother-195C NOIR/COUL</t>
  </si>
  <si>
    <t>CASQUE STAR HALA- 004</t>
  </si>
  <si>
    <t>CDV PRINCO</t>
  </si>
  <si>
    <t>CLAVIER +SOURIS USB CONDOR CK B150GB</t>
  </si>
  <si>
    <t>CPU DC 3.0 G2030 BOX</t>
  </si>
  <si>
    <t>DVDV PRINCO</t>
  </si>
  <si>
    <t>FLASH DISK 8G ADATA 906</t>
  </si>
  <si>
    <t>FLASH DISQ 16G ADATA 906</t>
  </si>
  <si>
    <t>HP APPLE-CYBER</t>
  </si>
  <si>
    <t>HP PHILIPS USB LUX</t>
  </si>
  <si>
    <t>SOURIE USB  HI-TECH RX105 RACABLE</t>
  </si>
  <si>
    <t>SOURIE USB  HI-TECH RX108 RACABLE</t>
  </si>
  <si>
    <t>TONNER  278A/4410</t>
  </si>
  <si>
    <t>TONNER 2612A/2900/FX10 PRINTECH</t>
  </si>
  <si>
    <t>CLAVIER QDS MM USB</t>
  </si>
  <si>
    <t>CLAVIER USB MM BITA410</t>
  </si>
  <si>
    <t>DDR3 2G  PATRIOT</t>
  </si>
  <si>
    <t>FM MODULATEUR MAC TEC ACC05</t>
  </si>
  <si>
    <t>GAM PAD DUBL VIBRATION GOLDEN -706D</t>
  </si>
  <si>
    <t>GAM PAD SING VIBR GOLDEN</t>
  </si>
  <si>
    <t>HDD 160G SEAGATE SATA</t>
  </si>
  <si>
    <t>HDD 1TR TOSHIBA SATA</t>
  </si>
  <si>
    <t>HDD 500G HITACHI SATA</t>
  </si>
  <si>
    <t>LEC CARTE USB HI-SPEED 630</t>
  </si>
  <si>
    <t>SOURIE SANS FIL VENUS-2010</t>
  </si>
  <si>
    <t>SOURIE USB MACTECH MT-OM71</t>
  </si>
  <si>
    <t>SOURIE USB MACTECH MT-OM74</t>
  </si>
  <si>
    <t>SOURIE USB MACTECH MT-OM98</t>
  </si>
  <si>
    <t>SOURIE USB MACTECH MT-OM99</t>
  </si>
  <si>
    <t>SOURIE USB VENUS EV-911</t>
  </si>
  <si>
    <t>STYLO STABILO POUR CD STADLAIR</t>
  </si>
  <si>
    <t>TABLE MICRO  T710  VITREE'</t>
  </si>
  <si>
    <t>VGA ATI HD5450 2G POWER COLOR</t>
  </si>
  <si>
    <t>WEB CAM MAC TEC WC401 16M</t>
  </si>
  <si>
    <t>ADAPTAEUR USB TO COM RS232</t>
  </si>
  <si>
    <t>ADAPTATEUR  RES RG45 01 TO 01</t>
  </si>
  <si>
    <t>CABEL MOBILE MULTI CHARGEUR</t>
  </si>
  <si>
    <t>CABLE POUR HDD USB 3.0</t>
  </si>
  <si>
    <t>CABLE USB EXTENTOIN 10M Avec Filter</t>
  </si>
  <si>
    <t>CARTAB MIC 15.6''  8709</t>
  </si>
  <si>
    <t>CARTAB MIC 15.6''  8804B</t>
  </si>
  <si>
    <t>CARTAB MIC 15.6'' OKADE</t>
  </si>
  <si>
    <t>CARTAB MIC SACODO 15.6'' IDEAPAD</t>
  </si>
  <si>
    <t>CARTE RESEAU SAN FIL USB TP-LINK -WN8200 (HAUTE PUISSANCE</t>
  </si>
  <si>
    <t>CARTE RESEAU USB RJ45</t>
  </si>
  <si>
    <t>CASQUE A6</t>
  </si>
  <si>
    <t>CASQUE DUNTH AVEC LEC MEM /FM/RECHARGABLE  DU-1000</t>
  </si>
  <si>
    <t>CASQUE KM-2024 lux</t>
  </si>
  <si>
    <t>CLAVIER M MEDIA PS2  ACB-K231</t>
  </si>
  <si>
    <t>CLAVIER MM HAVIT HV-KB327</t>
  </si>
  <si>
    <t>CONECTEUR RJ45 METAL CAT5</t>
  </si>
  <si>
    <t>CONECTEUR RJ45 METAL CAT6</t>
  </si>
  <si>
    <t>CONECTEUR RJ45 PLASTIQUE CAT5</t>
  </si>
  <si>
    <t>CONECTEUR RJ45 PLASTIQUE CAT6</t>
  </si>
  <si>
    <t>CPU INTEL CORE I3-2120 3.3GHz SANDY BRIDGE BOX</t>
  </si>
  <si>
    <t>FAX PANASONIC 501</t>
  </si>
  <si>
    <t>FAX PANASONIC FT987CX</t>
  </si>
  <si>
    <t>GAM PAD DEUBL VIBRATION FLYFOX F-706</t>
  </si>
  <si>
    <t>GAM PAD PLAY STATION</t>
  </si>
  <si>
    <t>HP  HAVIT HV-SF7100U OMPLY /CARTE MEMOIR/USB</t>
  </si>
  <si>
    <t>HP  HAVIT HV-SK486</t>
  </si>
  <si>
    <t>HP HAVIT HV-SK420 3D LUX</t>
  </si>
  <si>
    <t>MODEM ROUTER TP-LINK 300MBS 3G TD-W8968</t>
  </si>
  <si>
    <t>PINCE RESSEAU RJ45</t>
  </si>
  <si>
    <t>PRISE FILTER USB 4 SORTIES</t>
  </si>
  <si>
    <t>SOURIE GAMER HODNA GM-1301</t>
  </si>
  <si>
    <t>SOURIS EXR S/FILE</t>
  </si>
  <si>
    <t>SOURIS HAVIT USB HV-MS689</t>
  </si>
  <si>
    <t>SOURIS HODNA USB RX-112</t>
  </si>
  <si>
    <t>SOURIS PS2 MIRAGE</t>
  </si>
  <si>
    <t>SOURIS USB MIRAG FM-04</t>
  </si>
  <si>
    <t>TAPIS SOURIS LOGITECH</t>
  </si>
  <si>
    <t>TRANSFO MODEM 12V 1A</t>
  </si>
  <si>
    <t>TRANSFO MODEM ADSL 12V 1A 1er Choix</t>
  </si>
  <si>
    <t>TRANSFO MODEM MAC TEC PA112</t>
  </si>
  <si>
    <t>VGA ATI HD R5450 1G XFX TURBO 2.8GHZ</t>
  </si>
  <si>
    <t>WEB CAM YX 09</t>
  </si>
  <si>
    <t>WEB CAM YX 14</t>
  </si>
  <si>
    <t>ADAPT USB SATA IDE MAC TEC</t>
  </si>
  <si>
    <t>ADAPTAEUR USB TO PS/2</t>
  </si>
  <si>
    <t>BOITE ALIMENTATION ICE-BERG LUX</t>
  </si>
  <si>
    <t>BOITE HANDLE ESSALEM</t>
  </si>
  <si>
    <t>CABLE ALIMENTATION 1ER CHOIX</t>
  </si>
  <si>
    <t>CABLE ALIMENTATION LUX SECTEUR</t>
  </si>
  <si>
    <t>CABLE RES FTP CAT6 305M</t>
  </si>
  <si>
    <t>CARTAB MIC 15.6 EB-002/003/005/006/007</t>
  </si>
  <si>
    <t>CARTE RESEAU WIFI SKY+10M 36 DBI</t>
  </si>
  <si>
    <t>CHIFFON ESSUI TOUS 2 PIECES</t>
  </si>
  <si>
    <t>CIRING CILICON ARGENTE 1G</t>
  </si>
  <si>
    <t>CLAVIER MM PS2 S@L</t>
  </si>
  <si>
    <t>CPU 2.33 CORE 2 DUO 4M CACHE</t>
  </si>
  <si>
    <t>DDR3 2G E DATA</t>
  </si>
  <si>
    <t>ECRAN 20" SAMSUNG LED C300L</t>
  </si>
  <si>
    <t>ECRAN 22" SAMSUNG S22A300N</t>
  </si>
  <si>
    <t>ECRAN PACKARD BELL 18.5" MASTRO 195DXLB</t>
  </si>
  <si>
    <t>FLASH DISK 4GB SAN-DISK</t>
  </si>
  <si>
    <t>FLASH DISK 8GB SAN-DISK</t>
  </si>
  <si>
    <t>HDD 320G HITACHI SATA</t>
  </si>
  <si>
    <t>HDD 500G SEAGATE SATA</t>
  </si>
  <si>
    <t>HP SIMPL USB  CASIK CS-P2090</t>
  </si>
  <si>
    <t>LECT DE CARTE SD  KS-T55</t>
  </si>
  <si>
    <t>MOUS NET G CAPASITE</t>
  </si>
  <si>
    <t>PAPIER PHOTO A4 YAKOM</t>
  </si>
  <si>
    <t>POUCHETTE TABLETTE 7'' 001-RED-SIGNAL</t>
  </si>
  <si>
    <t>SOURIE USB S@L</t>
  </si>
  <si>
    <t>TONER CANON 285/435/ 6000/3010/4410/4730 PRINTECH</t>
  </si>
  <si>
    <t>VGA ATI 5450 1G SAPHIRE TURBO</t>
  </si>
  <si>
    <t>PC I3/4GO/500GO/CM GIGABYTE/GDVD/CG1GO/22"</t>
  </si>
  <si>
    <t>PC CPU 2.33/2GO/320GO/CM GIGABYTE/GDVD//19"PACKARD BELL</t>
  </si>
  <si>
    <t>CHARGEUR PORTABLE DELL INPUT 19,5v/4,62  A C</t>
  </si>
  <si>
    <t>RAM PAPIER ALIF 75GRA /  HIPPONE BLU</t>
  </si>
  <si>
    <t xml:space="preserve">CABLE RES 50M CAT6 </t>
  </si>
  <si>
    <t>IMPRIMANT CANON MILTIFONCTION 3010</t>
  </si>
  <si>
    <t>CHAISE PDG</t>
  </si>
  <si>
    <t>BOITIER</t>
  </si>
  <si>
    <t>CARTE MERE</t>
  </si>
  <si>
    <t>CPU</t>
  </si>
  <si>
    <t>MEMOIRE</t>
  </si>
  <si>
    <t>ECRAN</t>
  </si>
  <si>
    <t>FAN</t>
  </si>
  <si>
    <t>LECTEUR</t>
  </si>
  <si>
    <t>HDD</t>
  </si>
  <si>
    <t>BOITIER  LUX</t>
  </si>
  <si>
    <t>BOITIER SIMPLE</t>
  </si>
  <si>
    <t>CARTE MERE 945 INTEL DDR2</t>
  </si>
  <si>
    <t>CARTE MERE ASROK  H61</t>
  </si>
  <si>
    <t>CARTE MERE G41 ESONIC CFBL2</t>
  </si>
  <si>
    <t>CARTE MERE GIGABYTE H61 S2PV</t>
  </si>
  <si>
    <t>LECTEUR DVD SAMSUNG SATA</t>
  </si>
  <si>
    <t>LECTEUR GRAVEUR DVD SAMSUNG SATA</t>
  </si>
  <si>
    <t>ADAPTATEUR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</si>
</sst>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_(&quot;$&quot;* #,##0.00_);_(&quot;$&quot;* \(#,##0.00\);_(&quot;$&quot;* &quot;-&quot;??_);_(@_)"/>
    <numFmt numFmtId="169" formatCode="#,##0.00;[Red]#,##0.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Consolas"/>
      <family val="3"/>
    </font>
    <font>
      <b/>
      <sz val="11"/>
      <color indexed="8"/>
      <name val="Consolas"/>
      <family val="3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5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9" fillId="0" borderId="0">
      <alignment vertical="top"/>
    </xf>
    <xf numFmtId="168" fontId="2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/>
    <xf numFmtId="0" fontId="6" fillId="2" borderId="1" xfId="10" applyFont="1" applyFill="1" applyBorder="1" applyAlignment="1">
      <alignment horizontal="center" vertical="center"/>
    </xf>
    <xf numFmtId="0" fontId="6" fillId="2" borderId="1" xfId="10" applyFont="1" applyFill="1" applyBorder="1" applyAlignment="1">
      <alignment vertical="center"/>
    </xf>
    <xf numFmtId="0" fontId="0" fillId="0" borderId="1" xfId="0" applyBorder="1"/>
    <xf numFmtId="169" fontId="0" fillId="0" borderId="0" xfId="0" applyNumberFormat="1"/>
    <xf numFmtId="0" fontId="7" fillId="0" borderId="1" xfId="0" applyFont="1" applyBorder="1"/>
    <xf numFmtId="0" fontId="10" fillId="0" borderId="1" xfId="0" applyFont="1" applyBorder="1" applyAlignment="1">
      <alignment vertical="top"/>
    </xf>
    <xf numFmtId="4" fontId="11" fillId="0" borderId="1" xfId="0" applyNumberFormat="1" applyFont="1" applyBorder="1" applyAlignment="1">
      <alignment vertical="top"/>
    </xf>
    <xf numFmtId="4" fontId="11" fillId="0" borderId="1" xfId="0" applyNumberFormat="1" applyFont="1" applyFill="1" applyBorder="1" applyAlignment="1">
      <alignment vertical="top"/>
    </xf>
    <xf numFmtId="164" fontId="0" fillId="5" borderId="1" xfId="11" applyFont="1" applyFill="1" applyBorder="1"/>
    <xf numFmtId="0" fontId="0" fillId="4" borderId="1" xfId="0" applyFill="1" applyBorder="1"/>
    <xf numFmtId="0" fontId="8" fillId="3" borderId="1" xfId="0" applyFont="1" applyFill="1" applyBorder="1"/>
    <xf numFmtId="164" fontId="8" fillId="3" borderId="1" xfId="11" applyFont="1" applyFill="1" applyBorder="1"/>
    <xf numFmtId="0" fontId="0" fillId="0" borderId="0" xfId="0" applyAlignment="1">
      <alignment vertical="center"/>
    </xf>
    <xf numFmtId="0" fontId="0" fillId="0" borderId="0" xfId="0" quotePrefix="1"/>
  </cellXfs>
  <cellStyles count="15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Währung" xfId="14"/>
  </cellStyles>
  <dxfs count="0"/>
  <tableStyles count="0" defaultTableStyle="TableStyleMedium2" defaultPivotStyle="PivotStyleLight16"/>
  <colors>
    <mruColors>
      <color rgb="FF00FF00"/>
      <color rgb="FFFF3300"/>
      <color rgb="FF045ECC"/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O170"/>
  <sheetViews>
    <sheetView zoomScale="91" zoomScaleNormal="91" zoomScaleSheetLayoutView="93" workbookViewId="0">
      <selection activeCell="G2" sqref="G2:G5"/>
    </sheetView>
  </sheetViews>
  <sheetFormatPr baseColWidth="10" defaultRowHeight="15" x14ac:dyDescent="0.25"/>
  <cols>
    <col min="1" max="1" width="16.42578125" style="1" bestFit="1" customWidth="1"/>
    <col min="2" max="3" width="11.42578125" style="1"/>
    <col min="4" max="4" width="32.28515625" style="1" bestFit="1" customWidth="1"/>
    <col min="5" max="5" width="10.140625" style="1" bestFit="1" customWidth="1"/>
    <col min="6" max="6" width="11.42578125" style="1"/>
    <col min="7" max="7" width="33.42578125" style="1" bestFit="1" customWidth="1"/>
    <col min="8" max="8" width="15.42578125" style="1" bestFit="1" customWidth="1"/>
    <col min="9" max="9" width="11.42578125" style="1"/>
    <col min="10" max="10" width="39.140625" style="1" bestFit="1" customWidth="1"/>
    <col min="11" max="12" width="11.42578125" style="1"/>
    <col min="13" max="13" width="40.28515625" style="1" bestFit="1" customWidth="1"/>
    <col min="14" max="15" width="11.42578125" style="1"/>
    <col min="16" max="16" width="43.5703125" style="1" bestFit="1" customWidth="1"/>
    <col min="17" max="18" width="11.42578125" style="1"/>
    <col min="22" max="22" width="66.28515625" style="1" bestFit="1" customWidth="1"/>
    <col min="23" max="24" width="11.42578125" style="1"/>
    <col min="25" max="25" width="29" style="1" bestFit="1" customWidth="1"/>
    <col min="26" max="27" width="11.42578125" style="1"/>
    <col min="28" max="28" width="15.42578125" style="1" bestFit="1" customWidth="1"/>
    <col min="29" max="30" width="11.42578125" style="1"/>
    <col min="31" max="31" width="31.28515625" style="1" bestFit="1" customWidth="1"/>
    <col min="32" max="33" width="11.42578125" style="1"/>
    <col min="34" max="34" width="63" style="1" bestFit="1" customWidth="1"/>
    <col min="35" max="36" width="11.42578125" style="1"/>
    <col min="37" max="37" width="63" style="1" bestFit="1" customWidth="1"/>
    <col min="38" max="39" width="11.42578125" style="1"/>
    <col min="40" max="40" width="63" style="1" bestFit="1" customWidth="1"/>
    <col min="41" max="16384" width="11.42578125" style="1"/>
  </cols>
  <sheetData>
    <row r="1" spans="1:41" x14ac:dyDescent="0.25">
      <c r="A1" s="3" t="s">
        <v>0</v>
      </c>
      <c r="B1" s="2" t="s">
        <v>83</v>
      </c>
      <c r="D1" s="3" t="s">
        <v>0</v>
      </c>
      <c r="E1" s="2" t="s">
        <v>83</v>
      </c>
      <c r="G1" s="3" t="s">
        <v>0</v>
      </c>
      <c r="H1" s="2" t="s">
        <v>83</v>
      </c>
      <c r="J1" s="3" t="s">
        <v>0</v>
      </c>
      <c r="K1" s="2" t="s">
        <v>83</v>
      </c>
      <c r="M1" s="3" t="s">
        <v>0</v>
      </c>
      <c r="N1" s="2" t="s">
        <v>83</v>
      </c>
      <c r="P1" s="3" t="s">
        <v>0</v>
      </c>
      <c r="Q1" s="2" t="s">
        <v>83</v>
      </c>
      <c r="V1" s="3" t="s">
        <v>0</v>
      </c>
      <c r="W1" s="2" t="s">
        <v>83</v>
      </c>
      <c r="Y1" s="3" t="s">
        <v>0</v>
      </c>
      <c r="Z1" s="2" t="s">
        <v>83</v>
      </c>
      <c r="AB1" s="3" t="s">
        <v>0</v>
      </c>
      <c r="AC1" s="2" t="s">
        <v>83</v>
      </c>
      <c r="AE1" s="3" t="s">
        <v>0</v>
      </c>
      <c r="AF1" s="2" t="s">
        <v>83</v>
      </c>
      <c r="AH1" s="3" t="s">
        <v>0</v>
      </c>
      <c r="AI1" s="2" t="s">
        <v>83</v>
      </c>
      <c r="AK1" s="3" t="s">
        <v>0</v>
      </c>
      <c r="AL1" s="2" t="s">
        <v>83</v>
      </c>
      <c r="AN1" s="3" t="s">
        <v>0</v>
      </c>
      <c r="AO1" s="2" t="s">
        <v>83</v>
      </c>
    </row>
    <row r="2" spans="1:41" x14ac:dyDescent="0.25">
      <c r="A2" s="7" t="s">
        <v>262</v>
      </c>
      <c r="B2" s="8">
        <v>5100</v>
      </c>
      <c r="D2" s="7" t="s">
        <v>264</v>
      </c>
      <c r="E2" s="8">
        <v>5100</v>
      </c>
      <c r="G2" s="7" t="s">
        <v>218</v>
      </c>
      <c r="H2" s="8">
        <v>720</v>
      </c>
      <c r="J2" s="7" t="s">
        <v>1</v>
      </c>
      <c r="K2" s="8">
        <v>610</v>
      </c>
      <c r="M2" s="7" t="s">
        <v>176</v>
      </c>
      <c r="N2" s="8">
        <v>150</v>
      </c>
      <c r="P2" s="7" t="s">
        <v>179</v>
      </c>
      <c r="Q2" s="8">
        <v>480</v>
      </c>
      <c r="V2" s="7" t="s">
        <v>100</v>
      </c>
      <c r="W2" s="8">
        <v>1200</v>
      </c>
      <c r="Y2" s="7" t="s">
        <v>121</v>
      </c>
      <c r="Z2" s="8">
        <v>3200</v>
      </c>
      <c r="AB2" s="7" t="s">
        <v>23</v>
      </c>
      <c r="AC2" s="8">
        <v>200</v>
      </c>
      <c r="AE2" s="7" t="s">
        <v>139</v>
      </c>
      <c r="AF2" s="8">
        <v>2600</v>
      </c>
      <c r="AH2" s="7" t="s">
        <v>91</v>
      </c>
      <c r="AI2" s="8">
        <v>260</v>
      </c>
      <c r="AK2" s="7" t="s">
        <v>185</v>
      </c>
      <c r="AL2" s="8">
        <v>510</v>
      </c>
      <c r="AN2" s="7" t="s">
        <v>142</v>
      </c>
      <c r="AO2" s="8">
        <v>12.9</v>
      </c>
    </row>
    <row r="3" spans="1:41" x14ac:dyDescent="0.25">
      <c r="A3" s="7" t="s">
        <v>263</v>
      </c>
      <c r="B3" s="8">
        <v>1950</v>
      </c>
      <c r="D3" s="7" t="s">
        <v>265</v>
      </c>
      <c r="E3" s="8">
        <v>3250</v>
      </c>
      <c r="G3" s="7" t="s">
        <v>174</v>
      </c>
      <c r="H3" s="8">
        <v>210</v>
      </c>
      <c r="J3" s="7" t="s">
        <v>220</v>
      </c>
      <c r="K3" s="8">
        <v>1200</v>
      </c>
      <c r="M3" s="7" t="s">
        <v>3</v>
      </c>
      <c r="N3" s="8">
        <v>18</v>
      </c>
      <c r="P3" s="7" t="s">
        <v>180</v>
      </c>
      <c r="Q3" s="8">
        <v>480</v>
      </c>
      <c r="V3" s="7" t="s">
        <v>183</v>
      </c>
      <c r="W3" s="8">
        <v>2600</v>
      </c>
      <c r="Y3" s="7" t="s">
        <v>92</v>
      </c>
      <c r="Z3" s="8">
        <v>8600</v>
      </c>
      <c r="AH3" s="7" t="s">
        <v>101</v>
      </c>
      <c r="AI3" s="8">
        <v>700</v>
      </c>
      <c r="AK3" s="7" t="s">
        <v>24</v>
      </c>
      <c r="AL3" s="8">
        <v>530</v>
      </c>
      <c r="AN3" s="7" t="s">
        <v>253</v>
      </c>
      <c r="AO3" s="8">
        <v>4800</v>
      </c>
    </row>
    <row r="4" spans="1:41" x14ac:dyDescent="0.25">
      <c r="D4" s="7" t="s">
        <v>266</v>
      </c>
      <c r="E4" s="8">
        <v>5400</v>
      </c>
      <c r="G4" s="7" t="s">
        <v>219</v>
      </c>
      <c r="H4" s="8">
        <v>100</v>
      </c>
      <c r="J4" s="7" t="s">
        <v>221</v>
      </c>
      <c r="K4" s="8">
        <v>2200</v>
      </c>
      <c r="M4" s="7" t="s">
        <v>124</v>
      </c>
      <c r="N4" s="8">
        <v>32</v>
      </c>
      <c r="P4" s="7" t="s">
        <v>225</v>
      </c>
      <c r="Q4" s="8">
        <v>2200</v>
      </c>
      <c r="V4" s="7" t="s">
        <v>120</v>
      </c>
      <c r="W4" s="8">
        <v>1200</v>
      </c>
      <c r="AH4" s="7" t="s">
        <v>140</v>
      </c>
      <c r="AI4" s="8">
        <v>350</v>
      </c>
      <c r="AK4" s="7" t="s">
        <v>25</v>
      </c>
      <c r="AL4" s="8">
        <v>520</v>
      </c>
      <c r="AN4" s="6" t="s">
        <v>94</v>
      </c>
      <c r="AO4" s="9">
        <v>1500</v>
      </c>
    </row>
    <row r="5" spans="1:41" x14ac:dyDescent="0.25">
      <c r="D5" s="7" t="s">
        <v>267</v>
      </c>
      <c r="E5" s="8">
        <v>4800</v>
      </c>
      <c r="G5" s="7" t="s">
        <v>175</v>
      </c>
      <c r="H5" s="8">
        <v>65</v>
      </c>
      <c r="J5" s="7" t="s">
        <v>2</v>
      </c>
      <c r="K5" s="8">
        <v>5450</v>
      </c>
      <c r="M5" s="7" t="s">
        <v>222</v>
      </c>
      <c r="N5" s="8">
        <v>110</v>
      </c>
      <c r="P5" s="7" t="s">
        <v>117</v>
      </c>
      <c r="Q5" s="8">
        <v>2100</v>
      </c>
      <c r="V5" s="7" t="s">
        <v>184</v>
      </c>
      <c r="W5" s="8">
        <v>350</v>
      </c>
      <c r="AH5" s="7" t="s">
        <v>118</v>
      </c>
      <c r="AI5" s="8">
        <v>440</v>
      </c>
      <c r="AK5" s="7" t="s">
        <v>26</v>
      </c>
      <c r="AL5" s="8">
        <v>420</v>
      </c>
      <c r="AN5" s="7" t="s">
        <v>40</v>
      </c>
      <c r="AO5" s="8">
        <v>950</v>
      </c>
    </row>
    <row r="6" spans="1:41" x14ac:dyDescent="0.25">
      <c r="J6" s="7" t="s">
        <v>8</v>
      </c>
      <c r="K6" s="8">
        <v>450</v>
      </c>
      <c r="M6" s="7" t="s">
        <v>223</v>
      </c>
      <c r="N6" s="8">
        <v>95</v>
      </c>
      <c r="P6" s="7" t="s">
        <v>181</v>
      </c>
      <c r="Q6" s="8">
        <v>2450</v>
      </c>
      <c r="V6" s="7" t="s">
        <v>226</v>
      </c>
      <c r="W6" s="8">
        <v>5800</v>
      </c>
      <c r="AK6" s="7" t="s">
        <v>186</v>
      </c>
      <c r="AL6" s="8">
        <v>1500</v>
      </c>
      <c r="AN6" s="7" t="s">
        <v>102</v>
      </c>
      <c r="AO6" s="8">
        <v>950</v>
      </c>
    </row>
    <row r="7" spans="1:41" x14ac:dyDescent="0.25">
      <c r="M7" s="7" t="s">
        <v>137</v>
      </c>
      <c r="N7" s="8">
        <v>125</v>
      </c>
      <c r="P7" s="7" t="s">
        <v>16</v>
      </c>
      <c r="Q7" s="8">
        <v>1480</v>
      </c>
      <c r="AK7" s="7" t="s">
        <v>27</v>
      </c>
      <c r="AL7" s="8">
        <v>520</v>
      </c>
      <c r="AN7" s="6" t="s">
        <v>249</v>
      </c>
      <c r="AO7" s="9">
        <v>950</v>
      </c>
    </row>
    <row r="8" spans="1:41" x14ac:dyDescent="0.25">
      <c r="M8" s="7" t="s">
        <v>4</v>
      </c>
      <c r="N8" s="8">
        <v>95</v>
      </c>
      <c r="P8" s="7" t="s">
        <v>99</v>
      </c>
      <c r="Q8" s="8">
        <v>570</v>
      </c>
      <c r="AK8" s="7" t="s">
        <v>28</v>
      </c>
      <c r="AL8" s="8">
        <v>520</v>
      </c>
      <c r="AN8" s="7" t="s">
        <v>227</v>
      </c>
      <c r="AO8" s="8">
        <v>65</v>
      </c>
    </row>
    <row r="9" spans="1:41" x14ac:dyDescent="0.25">
      <c r="M9" s="7" t="s">
        <v>5</v>
      </c>
      <c r="N9" s="8">
        <v>190</v>
      </c>
      <c r="P9" s="7" t="s">
        <v>17</v>
      </c>
      <c r="Q9" s="8">
        <v>570</v>
      </c>
      <c r="AK9" s="7" t="s">
        <v>29</v>
      </c>
      <c r="AL9" s="8">
        <v>520</v>
      </c>
      <c r="AN9" s="7" t="s">
        <v>228</v>
      </c>
      <c r="AO9" s="8">
        <v>30</v>
      </c>
    </row>
    <row r="10" spans="1:41" x14ac:dyDescent="0.25">
      <c r="M10" s="7" t="s">
        <v>177</v>
      </c>
      <c r="N10" s="8">
        <v>220</v>
      </c>
      <c r="P10" s="7" t="s">
        <v>18</v>
      </c>
      <c r="Q10" s="8">
        <v>1480</v>
      </c>
      <c r="AK10" s="7" t="s">
        <v>30</v>
      </c>
      <c r="AL10" s="8">
        <v>520</v>
      </c>
      <c r="AN10" s="7" t="s">
        <v>41</v>
      </c>
      <c r="AO10" s="8">
        <v>150</v>
      </c>
    </row>
    <row r="11" spans="1:41" x14ac:dyDescent="0.25">
      <c r="M11" s="7" t="s">
        <v>84</v>
      </c>
      <c r="N11" s="9">
        <v>1750</v>
      </c>
      <c r="P11" s="7" t="s">
        <v>19</v>
      </c>
      <c r="Q11" s="8">
        <v>1480</v>
      </c>
      <c r="AK11" s="7" t="s">
        <v>31</v>
      </c>
      <c r="AL11" s="8">
        <v>520</v>
      </c>
      <c r="AN11" s="7" t="s">
        <v>42</v>
      </c>
      <c r="AO11" s="8">
        <v>390</v>
      </c>
    </row>
    <row r="12" spans="1:41" x14ac:dyDescent="0.25">
      <c r="M12" s="7" t="s">
        <v>115</v>
      </c>
      <c r="N12" s="8">
        <v>270</v>
      </c>
      <c r="P12" s="7" t="s">
        <v>20</v>
      </c>
      <c r="Q12" s="8">
        <v>1480</v>
      </c>
      <c r="AK12" s="7" t="s">
        <v>32</v>
      </c>
      <c r="AL12" s="8">
        <v>290</v>
      </c>
      <c r="AN12" s="7" t="s">
        <v>143</v>
      </c>
      <c r="AO12" s="8">
        <v>1450</v>
      </c>
    </row>
    <row r="13" spans="1:41" x14ac:dyDescent="0.25">
      <c r="M13" s="7" t="s">
        <v>6</v>
      </c>
      <c r="N13" s="8">
        <v>420</v>
      </c>
      <c r="P13" s="7" t="s">
        <v>21</v>
      </c>
      <c r="Q13" s="8">
        <v>1480</v>
      </c>
      <c r="AK13" s="7" t="s">
        <v>33</v>
      </c>
      <c r="AL13" s="8">
        <v>420</v>
      </c>
      <c r="AN13" s="7" t="s">
        <v>188</v>
      </c>
      <c r="AO13" s="8">
        <v>310</v>
      </c>
    </row>
    <row r="14" spans="1:41" x14ac:dyDescent="0.25">
      <c r="M14" s="7" t="s">
        <v>7</v>
      </c>
      <c r="N14" s="8">
        <v>480</v>
      </c>
      <c r="P14" s="7" t="s">
        <v>182</v>
      </c>
      <c r="Q14" s="8">
        <v>1550</v>
      </c>
      <c r="AK14" s="7" t="s">
        <v>34</v>
      </c>
      <c r="AL14" s="8">
        <v>520</v>
      </c>
      <c r="AN14" s="7" t="s">
        <v>189</v>
      </c>
      <c r="AO14" s="8">
        <v>335</v>
      </c>
    </row>
    <row r="15" spans="1:41" x14ac:dyDescent="0.25">
      <c r="M15" s="7" t="s">
        <v>9</v>
      </c>
      <c r="N15" s="8">
        <v>750</v>
      </c>
      <c r="P15" s="7" t="s">
        <v>22</v>
      </c>
      <c r="Q15" s="8">
        <v>2300</v>
      </c>
      <c r="AK15" s="7" t="s">
        <v>35</v>
      </c>
      <c r="AL15" s="8">
        <v>520</v>
      </c>
      <c r="AN15" s="7" t="s">
        <v>125</v>
      </c>
      <c r="AO15" s="8">
        <v>790</v>
      </c>
    </row>
    <row r="16" spans="1:41" x14ac:dyDescent="0.25">
      <c r="M16" s="7" t="s">
        <v>251</v>
      </c>
      <c r="N16" s="8">
        <v>900</v>
      </c>
      <c r="P16" s="7" t="s">
        <v>138</v>
      </c>
      <c r="Q16" s="8">
        <v>580</v>
      </c>
      <c r="AK16" s="7" t="s">
        <v>36</v>
      </c>
      <c r="AL16" s="8">
        <v>800</v>
      </c>
      <c r="AN16" s="7" t="s">
        <v>103</v>
      </c>
      <c r="AO16" s="8">
        <v>280</v>
      </c>
    </row>
    <row r="17" spans="13:41" x14ac:dyDescent="0.25">
      <c r="M17" s="7" t="s">
        <v>10</v>
      </c>
      <c r="N17" s="8">
        <v>160</v>
      </c>
      <c r="AK17" s="7" t="s">
        <v>95</v>
      </c>
      <c r="AL17" s="8">
        <v>260</v>
      </c>
      <c r="AN17" s="7" t="s">
        <v>229</v>
      </c>
      <c r="AO17" s="8">
        <v>290</v>
      </c>
    </row>
    <row r="18" spans="13:41" x14ac:dyDescent="0.25">
      <c r="M18" s="7" t="s">
        <v>224</v>
      </c>
      <c r="N18" s="8">
        <v>5700</v>
      </c>
      <c r="AK18" s="7" t="s">
        <v>89</v>
      </c>
      <c r="AL18" s="8">
        <v>430</v>
      </c>
      <c r="AN18" s="7" t="s">
        <v>154</v>
      </c>
      <c r="AO18" s="8">
        <v>320</v>
      </c>
    </row>
    <row r="19" spans="13:41" x14ac:dyDescent="0.25">
      <c r="M19" s="7" t="s">
        <v>11</v>
      </c>
      <c r="N19" s="8">
        <v>100</v>
      </c>
      <c r="AK19" s="7" t="s">
        <v>37</v>
      </c>
      <c r="AL19" s="8">
        <v>300</v>
      </c>
      <c r="AN19" s="7" t="s">
        <v>155</v>
      </c>
      <c r="AO19" s="8">
        <v>320</v>
      </c>
    </row>
    <row r="20" spans="13:41" x14ac:dyDescent="0.25">
      <c r="M20" s="7" t="s">
        <v>85</v>
      </c>
      <c r="N20" s="8">
        <v>85</v>
      </c>
      <c r="AK20" s="7" t="s">
        <v>187</v>
      </c>
      <c r="AL20" s="8">
        <v>720</v>
      </c>
      <c r="AN20" s="7" t="s">
        <v>104</v>
      </c>
      <c r="AO20" s="8">
        <v>1650</v>
      </c>
    </row>
    <row r="21" spans="13:41" x14ac:dyDescent="0.25">
      <c r="M21" s="7" t="s">
        <v>12</v>
      </c>
      <c r="N21" s="8">
        <v>140</v>
      </c>
      <c r="AK21" s="7" t="s">
        <v>38</v>
      </c>
      <c r="AL21" s="8">
        <v>270</v>
      </c>
      <c r="AN21" s="7" t="s">
        <v>43</v>
      </c>
      <c r="AO21" s="8">
        <v>7</v>
      </c>
    </row>
    <row r="22" spans="13:41" x14ac:dyDescent="0.25">
      <c r="M22" s="7" t="s">
        <v>13</v>
      </c>
      <c r="N22" s="8">
        <v>90</v>
      </c>
      <c r="AK22" s="7" t="s">
        <v>141</v>
      </c>
      <c r="AL22" s="8">
        <v>340</v>
      </c>
      <c r="AN22" s="7" t="s">
        <v>190</v>
      </c>
      <c r="AO22" s="8">
        <v>7</v>
      </c>
    </row>
    <row r="23" spans="13:41" x14ac:dyDescent="0.25">
      <c r="M23" s="7" t="s">
        <v>97</v>
      </c>
      <c r="N23" s="8">
        <v>210</v>
      </c>
      <c r="AK23" s="7" t="s">
        <v>39</v>
      </c>
      <c r="AL23" s="8">
        <v>340</v>
      </c>
      <c r="AN23" s="7" t="s">
        <v>191</v>
      </c>
      <c r="AO23" s="8">
        <v>9</v>
      </c>
    </row>
    <row r="24" spans="13:41" x14ac:dyDescent="0.25">
      <c r="M24" s="7" t="s">
        <v>178</v>
      </c>
      <c r="N24" s="8">
        <v>580</v>
      </c>
      <c r="AN24" s="7" t="s">
        <v>192</v>
      </c>
      <c r="AO24" s="8">
        <v>4</v>
      </c>
    </row>
    <row r="25" spans="13:41" x14ac:dyDescent="0.25">
      <c r="M25" s="7" t="s">
        <v>98</v>
      </c>
      <c r="N25" s="8">
        <v>210</v>
      </c>
      <c r="AN25" s="7" t="s">
        <v>193</v>
      </c>
      <c r="AO25" s="8">
        <v>5</v>
      </c>
    </row>
    <row r="26" spans="13:41" x14ac:dyDescent="0.25">
      <c r="M26" s="7" t="s">
        <v>14</v>
      </c>
      <c r="N26" s="8">
        <v>75</v>
      </c>
      <c r="AN26" s="7" t="s">
        <v>230</v>
      </c>
      <c r="AO26" s="8">
        <v>2100</v>
      </c>
    </row>
    <row r="27" spans="13:41" x14ac:dyDescent="0.25">
      <c r="M27" s="7" t="s">
        <v>15</v>
      </c>
      <c r="N27" s="8">
        <v>105</v>
      </c>
      <c r="AN27" s="7" t="s">
        <v>44</v>
      </c>
      <c r="AO27" s="8">
        <v>4100</v>
      </c>
    </row>
    <row r="28" spans="13:41" x14ac:dyDescent="0.25">
      <c r="AN28" s="7" t="s">
        <v>144</v>
      </c>
      <c r="AO28" s="8">
        <v>5200</v>
      </c>
    </row>
    <row r="29" spans="13:41" x14ac:dyDescent="0.25">
      <c r="AN29" s="7" t="s">
        <v>126</v>
      </c>
      <c r="AO29" s="8">
        <v>10500</v>
      </c>
    </row>
    <row r="30" spans="13:41" x14ac:dyDescent="0.25">
      <c r="AN30" s="7" t="s">
        <v>194</v>
      </c>
      <c r="AO30" s="8">
        <v>9500</v>
      </c>
    </row>
    <row r="31" spans="13:41" x14ac:dyDescent="0.25">
      <c r="AN31" s="7" t="s">
        <v>45</v>
      </c>
      <c r="AO31" s="8">
        <v>34000</v>
      </c>
    </row>
    <row r="32" spans="13:41" x14ac:dyDescent="0.25">
      <c r="AN32" s="7" t="s">
        <v>46</v>
      </c>
      <c r="AO32" s="8">
        <v>1000</v>
      </c>
    </row>
    <row r="33" spans="40:41" x14ac:dyDescent="0.25">
      <c r="AN33" s="7" t="s">
        <v>156</v>
      </c>
      <c r="AO33" s="8">
        <v>1900</v>
      </c>
    </row>
    <row r="34" spans="40:41" x14ac:dyDescent="0.25">
      <c r="AN34" s="7" t="s">
        <v>231</v>
      </c>
      <c r="AO34" s="8">
        <v>1900</v>
      </c>
    </row>
    <row r="35" spans="40:41" x14ac:dyDescent="0.25">
      <c r="AN35" s="7" t="s">
        <v>145</v>
      </c>
      <c r="AO35" s="8">
        <v>17</v>
      </c>
    </row>
    <row r="36" spans="40:41" x14ac:dyDescent="0.25">
      <c r="AN36" s="7" t="s">
        <v>232</v>
      </c>
      <c r="AO36" s="8">
        <v>9650</v>
      </c>
    </row>
    <row r="37" spans="40:41" x14ac:dyDescent="0.25">
      <c r="AN37" s="7" t="s">
        <v>119</v>
      </c>
      <c r="AO37" s="8">
        <v>12300</v>
      </c>
    </row>
    <row r="38" spans="40:41" x14ac:dyDescent="0.25">
      <c r="AN38" s="7" t="s">
        <v>233</v>
      </c>
      <c r="AO38" s="8">
        <v>12300</v>
      </c>
    </row>
    <row r="39" spans="40:41" x14ac:dyDescent="0.25">
      <c r="AN39" s="7" t="s">
        <v>234</v>
      </c>
      <c r="AO39" s="8">
        <v>6900</v>
      </c>
    </row>
    <row r="40" spans="40:41" x14ac:dyDescent="0.25">
      <c r="AN40" s="7" t="s">
        <v>47</v>
      </c>
      <c r="AO40" s="8">
        <v>7950</v>
      </c>
    </row>
    <row r="41" spans="40:41" x14ac:dyDescent="0.25">
      <c r="AN41" s="7" t="s">
        <v>105</v>
      </c>
      <c r="AO41" s="8">
        <v>210</v>
      </c>
    </row>
    <row r="42" spans="40:41" x14ac:dyDescent="0.25">
      <c r="AN42" s="7" t="s">
        <v>48</v>
      </c>
      <c r="AO42" s="8">
        <v>400</v>
      </c>
    </row>
    <row r="43" spans="40:41" x14ac:dyDescent="0.25">
      <c r="AN43" s="7" t="s">
        <v>49</v>
      </c>
      <c r="AO43" s="8">
        <v>250</v>
      </c>
    </row>
    <row r="44" spans="40:41" x14ac:dyDescent="0.25">
      <c r="AN44" s="7" t="s">
        <v>195</v>
      </c>
      <c r="AO44" s="8">
        <v>6900</v>
      </c>
    </row>
    <row r="45" spans="40:41" x14ac:dyDescent="0.25">
      <c r="AN45" s="7" t="s">
        <v>196</v>
      </c>
      <c r="AO45" s="8">
        <v>9200</v>
      </c>
    </row>
    <row r="46" spans="40:41" x14ac:dyDescent="0.25">
      <c r="AN46" s="7" t="s">
        <v>235</v>
      </c>
      <c r="AO46" s="8">
        <v>420</v>
      </c>
    </row>
    <row r="47" spans="40:41" x14ac:dyDescent="0.25">
      <c r="AN47" s="7" t="s">
        <v>146</v>
      </c>
      <c r="AO47" s="8">
        <v>520</v>
      </c>
    </row>
    <row r="48" spans="40:41" x14ac:dyDescent="0.25">
      <c r="AN48" s="7" t="s">
        <v>236</v>
      </c>
      <c r="AO48" s="8">
        <v>480</v>
      </c>
    </row>
    <row r="49" spans="40:41" x14ac:dyDescent="0.25">
      <c r="AN49" s="7" t="s">
        <v>147</v>
      </c>
      <c r="AO49" s="8">
        <v>880</v>
      </c>
    </row>
    <row r="50" spans="40:41" x14ac:dyDescent="0.25">
      <c r="AN50" s="7" t="s">
        <v>157</v>
      </c>
      <c r="AO50" s="8">
        <v>500</v>
      </c>
    </row>
    <row r="51" spans="40:41" x14ac:dyDescent="0.25">
      <c r="AN51" s="7" t="s">
        <v>106</v>
      </c>
      <c r="AO51" s="8">
        <v>380</v>
      </c>
    </row>
    <row r="52" spans="40:41" x14ac:dyDescent="0.25">
      <c r="AN52" s="7" t="s">
        <v>50</v>
      </c>
      <c r="AO52" s="8">
        <v>640</v>
      </c>
    </row>
    <row r="53" spans="40:41" x14ac:dyDescent="0.25">
      <c r="AN53" s="7" t="s">
        <v>197</v>
      </c>
      <c r="AO53" s="8">
        <v>550</v>
      </c>
    </row>
    <row r="54" spans="40:41" x14ac:dyDescent="0.25">
      <c r="AN54" s="7" t="s">
        <v>51</v>
      </c>
      <c r="AO54" s="8">
        <v>330</v>
      </c>
    </row>
    <row r="55" spans="40:41" x14ac:dyDescent="0.25">
      <c r="AN55" s="7" t="s">
        <v>158</v>
      </c>
      <c r="AO55" s="8">
        <v>540</v>
      </c>
    </row>
    <row r="56" spans="40:41" x14ac:dyDescent="0.25">
      <c r="AN56" s="7" t="s">
        <v>198</v>
      </c>
      <c r="AO56" s="8">
        <v>390</v>
      </c>
    </row>
    <row r="57" spans="40:41" x14ac:dyDescent="0.25">
      <c r="AN57" s="7" t="s">
        <v>107</v>
      </c>
      <c r="AO57" s="8">
        <v>530</v>
      </c>
    </row>
    <row r="58" spans="40:41" x14ac:dyDescent="0.25">
      <c r="AN58" s="7" t="s">
        <v>159</v>
      </c>
      <c r="AO58" s="8">
        <v>350</v>
      </c>
    </row>
    <row r="59" spans="40:41" x14ac:dyDescent="0.25">
      <c r="AN59" s="7" t="s">
        <v>52</v>
      </c>
      <c r="AO59" s="8">
        <v>180</v>
      </c>
    </row>
    <row r="60" spans="40:41" x14ac:dyDescent="0.25">
      <c r="AN60" s="7" t="s">
        <v>53</v>
      </c>
      <c r="AO60" s="8">
        <v>175</v>
      </c>
    </row>
    <row r="61" spans="40:41" x14ac:dyDescent="0.25">
      <c r="AN61" s="7" t="s">
        <v>160</v>
      </c>
      <c r="AO61" s="8">
        <v>2800</v>
      </c>
    </row>
    <row r="62" spans="40:41" x14ac:dyDescent="0.25">
      <c r="AN62" s="7" t="s">
        <v>161</v>
      </c>
      <c r="AO62" s="8">
        <v>5800</v>
      </c>
    </row>
    <row r="63" spans="40:41" x14ac:dyDescent="0.25">
      <c r="AN63" s="7" t="s">
        <v>237</v>
      </c>
      <c r="AO63" s="8">
        <v>3450</v>
      </c>
    </row>
    <row r="64" spans="40:41" x14ac:dyDescent="0.25">
      <c r="AN64" s="7" t="s">
        <v>162</v>
      </c>
      <c r="AO64" s="8">
        <v>3950</v>
      </c>
    </row>
    <row r="65" spans="40:41" x14ac:dyDescent="0.25">
      <c r="AN65" s="7" t="s">
        <v>238</v>
      </c>
      <c r="AO65" s="8">
        <v>4200</v>
      </c>
    </row>
    <row r="66" spans="40:41" x14ac:dyDescent="0.25">
      <c r="AN66" s="7" t="s">
        <v>54</v>
      </c>
      <c r="AO66" s="8">
        <v>1550</v>
      </c>
    </row>
    <row r="67" spans="40:41" x14ac:dyDescent="0.25">
      <c r="AN67" s="7" t="s">
        <v>55</v>
      </c>
      <c r="AO67" s="8">
        <v>1850</v>
      </c>
    </row>
    <row r="68" spans="40:41" x14ac:dyDescent="0.25">
      <c r="AN68" s="7" t="s">
        <v>199</v>
      </c>
      <c r="AO68" s="8">
        <v>2650</v>
      </c>
    </row>
    <row r="69" spans="40:41" x14ac:dyDescent="0.25">
      <c r="AN69" s="7" t="s">
        <v>200</v>
      </c>
      <c r="AO69" s="8">
        <v>460</v>
      </c>
    </row>
    <row r="70" spans="40:41" x14ac:dyDescent="0.25">
      <c r="AN70" s="7" t="s">
        <v>148</v>
      </c>
      <c r="AO70" s="8">
        <v>330</v>
      </c>
    </row>
    <row r="71" spans="40:41" x14ac:dyDescent="0.25">
      <c r="AN71" s="7" t="s">
        <v>201</v>
      </c>
      <c r="AO71" s="8">
        <v>980</v>
      </c>
    </row>
    <row r="72" spans="40:41" x14ac:dyDescent="0.25">
      <c r="AN72" s="7" t="s">
        <v>116</v>
      </c>
      <c r="AO72" s="8">
        <v>5000</v>
      </c>
    </row>
    <row r="73" spans="40:41" x14ac:dyDescent="0.25">
      <c r="AN73" s="7" t="s">
        <v>96</v>
      </c>
      <c r="AO73" s="8">
        <v>380</v>
      </c>
    </row>
    <row r="74" spans="40:41" x14ac:dyDescent="0.25">
      <c r="AN74" s="7" t="s">
        <v>56</v>
      </c>
      <c r="AO74" s="8">
        <v>2500</v>
      </c>
    </row>
    <row r="75" spans="40:41" x14ac:dyDescent="0.25">
      <c r="AN75" s="7" t="s">
        <v>149</v>
      </c>
      <c r="AO75" s="8">
        <v>620</v>
      </c>
    </row>
    <row r="76" spans="40:41" x14ac:dyDescent="0.25">
      <c r="AN76" s="7" t="s">
        <v>239</v>
      </c>
      <c r="AO76" s="8">
        <v>270</v>
      </c>
    </row>
    <row r="77" spans="40:41" x14ac:dyDescent="0.25">
      <c r="AN77" s="7" t="s">
        <v>108</v>
      </c>
      <c r="AO77" s="8">
        <v>290</v>
      </c>
    </row>
    <row r="78" spans="40:41" x14ac:dyDescent="0.25">
      <c r="AN78" s="7" t="s">
        <v>127</v>
      </c>
      <c r="AO78" s="8">
        <v>240</v>
      </c>
    </row>
    <row r="79" spans="40:41" x14ac:dyDescent="0.25">
      <c r="AN79" s="7" t="s">
        <v>57</v>
      </c>
      <c r="AO79" s="8">
        <v>550</v>
      </c>
    </row>
    <row r="80" spans="40:41" x14ac:dyDescent="0.25">
      <c r="AN80" s="7" t="s">
        <v>109</v>
      </c>
      <c r="AO80" s="8">
        <v>490</v>
      </c>
    </row>
    <row r="81" spans="40:41" x14ac:dyDescent="0.25">
      <c r="AN81" s="7" t="s">
        <v>58</v>
      </c>
      <c r="AO81" s="8">
        <v>7700</v>
      </c>
    </row>
    <row r="82" spans="40:41" x14ac:dyDescent="0.25">
      <c r="AN82" s="7" t="s">
        <v>252</v>
      </c>
      <c r="AO82" s="8">
        <v>13750</v>
      </c>
    </row>
    <row r="83" spans="40:41" x14ac:dyDescent="0.25">
      <c r="AN83" s="7" t="s">
        <v>82</v>
      </c>
      <c r="AO83" s="8">
        <v>1040</v>
      </c>
    </row>
    <row r="84" spans="40:41" x14ac:dyDescent="0.25">
      <c r="AN84" s="7" t="s">
        <v>122</v>
      </c>
      <c r="AO84" s="8">
        <v>2500</v>
      </c>
    </row>
    <row r="85" spans="40:41" x14ac:dyDescent="0.25">
      <c r="AN85" s="7" t="s">
        <v>59</v>
      </c>
      <c r="AO85" s="8">
        <v>90</v>
      </c>
    </row>
    <row r="86" spans="40:41" x14ac:dyDescent="0.25">
      <c r="AN86" s="7" t="s">
        <v>93</v>
      </c>
      <c r="AO86" s="8">
        <v>230</v>
      </c>
    </row>
    <row r="87" spans="40:41" x14ac:dyDescent="0.25">
      <c r="AN87" s="7" t="s">
        <v>60</v>
      </c>
      <c r="AO87" s="8">
        <v>80</v>
      </c>
    </row>
    <row r="88" spans="40:41" x14ac:dyDescent="0.25">
      <c r="AN88" s="7" t="s">
        <v>163</v>
      </c>
      <c r="AO88" s="8">
        <v>115</v>
      </c>
    </row>
    <row r="89" spans="40:41" x14ac:dyDescent="0.25">
      <c r="AN89" s="7" t="s">
        <v>61</v>
      </c>
      <c r="AO89" s="8">
        <v>50</v>
      </c>
    </row>
    <row r="90" spans="40:41" x14ac:dyDescent="0.25">
      <c r="AN90" s="7" t="s">
        <v>240</v>
      </c>
      <c r="AO90" s="8">
        <v>50</v>
      </c>
    </row>
    <row r="91" spans="40:41" x14ac:dyDescent="0.25">
      <c r="AN91" s="7" t="s">
        <v>268</v>
      </c>
      <c r="AO91" s="8">
        <v>1400</v>
      </c>
    </row>
    <row r="92" spans="40:41" x14ac:dyDescent="0.25">
      <c r="AN92" s="7" t="s">
        <v>269</v>
      </c>
      <c r="AO92" s="8">
        <v>1900</v>
      </c>
    </row>
    <row r="93" spans="40:41" x14ac:dyDescent="0.25">
      <c r="AN93" s="7" t="s">
        <v>128</v>
      </c>
      <c r="AO93" s="8">
        <v>3250</v>
      </c>
    </row>
    <row r="94" spans="40:41" x14ac:dyDescent="0.25">
      <c r="AN94" s="7" t="s">
        <v>129</v>
      </c>
      <c r="AO94" s="8">
        <v>4100</v>
      </c>
    </row>
    <row r="95" spans="40:41" x14ac:dyDescent="0.25">
      <c r="AN95" s="7" t="s">
        <v>62</v>
      </c>
      <c r="AO95" s="8">
        <v>2550</v>
      </c>
    </row>
    <row r="96" spans="40:41" x14ac:dyDescent="0.25">
      <c r="AN96" s="7" t="s">
        <v>202</v>
      </c>
      <c r="AO96" s="8">
        <v>3200</v>
      </c>
    </row>
    <row r="97" spans="40:41" x14ac:dyDescent="0.25">
      <c r="AN97" s="7" t="s">
        <v>63</v>
      </c>
      <c r="AO97" s="8">
        <v>2350</v>
      </c>
    </row>
    <row r="98" spans="40:41" x14ac:dyDescent="0.25">
      <c r="AN98" s="7" t="s">
        <v>241</v>
      </c>
      <c r="AO98" s="8">
        <v>190</v>
      </c>
    </row>
    <row r="99" spans="40:41" x14ac:dyDescent="0.25">
      <c r="AN99" s="7" t="s">
        <v>64</v>
      </c>
      <c r="AO99" s="8">
        <v>23</v>
      </c>
    </row>
    <row r="100" spans="40:41" x14ac:dyDescent="0.25">
      <c r="AN100" s="7" t="s">
        <v>65</v>
      </c>
      <c r="AO100" s="8">
        <v>3700</v>
      </c>
    </row>
    <row r="101" spans="40:41" x14ac:dyDescent="0.25">
      <c r="AN101" s="7" t="s">
        <v>242</v>
      </c>
      <c r="AO101" s="8">
        <v>160</v>
      </c>
    </row>
    <row r="102" spans="40:41" x14ac:dyDescent="0.25">
      <c r="AN102" s="7" t="s">
        <v>66</v>
      </c>
      <c r="AO102" s="8">
        <v>330</v>
      </c>
    </row>
    <row r="103" spans="40:41" x14ac:dyDescent="0.25">
      <c r="AN103" s="7" t="s">
        <v>248</v>
      </c>
      <c r="AO103" s="4">
        <v>23000</v>
      </c>
    </row>
    <row r="104" spans="40:41" x14ac:dyDescent="0.25">
      <c r="AN104" s="7" t="s">
        <v>247</v>
      </c>
      <c r="AO104" s="8">
        <v>35500</v>
      </c>
    </row>
    <row r="105" spans="40:41" x14ac:dyDescent="0.25">
      <c r="AN105" s="7" t="s">
        <v>203</v>
      </c>
      <c r="AO105" s="8">
        <v>270</v>
      </c>
    </row>
    <row r="106" spans="40:41" x14ac:dyDescent="0.25">
      <c r="AN106" s="7" t="s">
        <v>67</v>
      </c>
      <c r="AO106" s="8">
        <v>780</v>
      </c>
    </row>
    <row r="107" spans="40:41" x14ac:dyDescent="0.25">
      <c r="AN107" s="7" t="s">
        <v>68</v>
      </c>
      <c r="AO107" s="8">
        <v>1080</v>
      </c>
    </row>
    <row r="108" spans="40:41" x14ac:dyDescent="0.25">
      <c r="AN108" s="7" t="s">
        <v>69</v>
      </c>
      <c r="AO108" s="8">
        <v>780</v>
      </c>
    </row>
    <row r="109" spans="40:41" x14ac:dyDescent="0.25">
      <c r="AN109" s="7" t="s">
        <v>70</v>
      </c>
      <c r="AO109" s="8">
        <v>1080</v>
      </c>
    </row>
    <row r="110" spans="40:41" x14ac:dyDescent="0.25">
      <c r="AN110" s="7" t="s">
        <v>71</v>
      </c>
      <c r="AO110" s="8">
        <v>100</v>
      </c>
    </row>
    <row r="111" spans="40:41" x14ac:dyDescent="0.25">
      <c r="AN111" s="7" t="s">
        <v>130</v>
      </c>
      <c r="AO111" s="8">
        <v>800</v>
      </c>
    </row>
    <row r="112" spans="40:41" x14ac:dyDescent="0.25">
      <c r="AN112" s="7" t="s">
        <v>243</v>
      </c>
      <c r="AO112" s="8">
        <v>480</v>
      </c>
    </row>
    <row r="113" spans="40:41" x14ac:dyDescent="0.25">
      <c r="AN113" s="7" t="s">
        <v>110</v>
      </c>
      <c r="AO113" s="8">
        <v>230</v>
      </c>
    </row>
    <row r="114" spans="40:41" x14ac:dyDescent="0.25">
      <c r="AN114" s="7" t="s">
        <v>86</v>
      </c>
      <c r="AO114" s="8">
        <v>350</v>
      </c>
    </row>
    <row r="115" spans="40:41" x14ac:dyDescent="0.25">
      <c r="AN115" s="7" t="s">
        <v>204</v>
      </c>
      <c r="AO115" s="8">
        <v>530</v>
      </c>
    </row>
    <row r="116" spans="40:41" x14ac:dyDescent="0.25">
      <c r="AN116" s="7" t="s">
        <v>111</v>
      </c>
      <c r="AO116" s="8">
        <v>90</v>
      </c>
    </row>
    <row r="117" spans="40:41" x14ac:dyDescent="0.25">
      <c r="AN117" s="7" t="s">
        <v>112</v>
      </c>
      <c r="AO117" s="8">
        <v>190</v>
      </c>
    </row>
    <row r="118" spans="40:41" x14ac:dyDescent="0.25">
      <c r="AN118" s="7" t="s">
        <v>113</v>
      </c>
      <c r="AO118" s="8">
        <v>140</v>
      </c>
    </row>
    <row r="119" spans="40:41" x14ac:dyDescent="0.25">
      <c r="AN119" s="7" t="s">
        <v>72</v>
      </c>
      <c r="AO119" s="8">
        <v>660</v>
      </c>
    </row>
    <row r="120" spans="40:41" x14ac:dyDescent="0.25">
      <c r="AN120" s="6" t="s">
        <v>250</v>
      </c>
      <c r="AO120" s="9">
        <v>290</v>
      </c>
    </row>
    <row r="121" spans="40:41" x14ac:dyDescent="0.25">
      <c r="AN121" s="7" t="s">
        <v>73</v>
      </c>
      <c r="AO121" s="8">
        <v>750</v>
      </c>
    </row>
    <row r="122" spans="40:41" x14ac:dyDescent="0.25">
      <c r="AN122" s="7" t="s">
        <v>74</v>
      </c>
      <c r="AO122" s="8">
        <v>900</v>
      </c>
    </row>
    <row r="123" spans="40:41" x14ac:dyDescent="0.25">
      <c r="AN123" s="7" t="s">
        <v>205</v>
      </c>
      <c r="AO123" s="8">
        <v>540</v>
      </c>
    </row>
    <row r="124" spans="40:41" x14ac:dyDescent="0.25">
      <c r="AN124" s="7" t="s">
        <v>164</v>
      </c>
      <c r="AO124" s="8">
        <v>450</v>
      </c>
    </row>
    <row r="125" spans="40:41" x14ac:dyDescent="0.25">
      <c r="AN125" s="7" t="s">
        <v>131</v>
      </c>
      <c r="AO125" s="8">
        <v>750</v>
      </c>
    </row>
    <row r="126" spans="40:41" x14ac:dyDescent="0.25">
      <c r="AN126" s="7" t="s">
        <v>150</v>
      </c>
      <c r="AO126" s="8">
        <v>210</v>
      </c>
    </row>
    <row r="127" spans="40:41" x14ac:dyDescent="0.25">
      <c r="AN127" s="7" t="s">
        <v>151</v>
      </c>
      <c r="AO127" s="8">
        <v>210</v>
      </c>
    </row>
    <row r="128" spans="40:41" x14ac:dyDescent="0.25">
      <c r="AN128" s="7" t="s">
        <v>165</v>
      </c>
      <c r="AO128" s="8">
        <v>280</v>
      </c>
    </row>
    <row r="129" spans="10:41" x14ac:dyDescent="0.25">
      <c r="J129" s="5"/>
      <c r="AN129" s="7" t="s">
        <v>166</v>
      </c>
      <c r="AO129" s="8">
        <v>255</v>
      </c>
    </row>
    <row r="130" spans="10:41" x14ac:dyDescent="0.25">
      <c r="AN130" s="7" t="s">
        <v>167</v>
      </c>
      <c r="AO130" s="8">
        <v>280</v>
      </c>
    </row>
    <row r="131" spans="10:41" x14ac:dyDescent="0.25">
      <c r="AN131" s="7" t="s">
        <v>168</v>
      </c>
      <c r="AO131" s="8">
        <v>310</v>
      </c>
    </row>
    <row r="132" spans="10:41" x14ac:dyDescent="0.25">
      <c r="AN132" s="7" t="s">
        <v>132</v>
      </c>
      <c r="AO132" s="8">
        <v>325</v>
      </c>
    </row>
    <row r="133" spans="10:41" x14ac:dyDescent="0.25">
      <c r="AN133" s="7" t="s">
        <v>133</v>
      </c>
      <c r="AO133" s="8">
        <v>315</v>
      </c>
    </row>
    <row r="134" spans="10:41" x14ac:dyDescent="0.25">
      <c r="AN134" s="7" t="s">
        <v>134</v>
      </c>
      <c r="AO134" s="8">
        <v>315</v>
      </c>
    </row>
    <row r="135" spans="10:41" x14ac:dyDescent="0.25">
      <c r="AN135" s="7" t="s">
        <v>244</v>
      </c>
      <c r="AO135" s="8">
        <v>145</v>
      </c>
    </row>
    <row r="136" spans="10:41" x14ac:dyDescent="0.25">
      <c r="AN136" s="7" t="s">
        <v>169</v>
      </c>
      <c r="AO136" s="8">
        <v>190</v>
      </c>
    </row>
    <row r="137" spans="10:41" x14ac:dyDescent="0.25">
      <c r="AN137" s="7" t="s">
        <v>206</v>
      </c>
      <c r="AO137" s="8">
        <v>670</v>
      </c>
    </row>
    <row r="138" spans="10:41" x14ac:dyDescent="0.25">
      <c r="AN138" s="7" t="s">
        <v>114</v>
      </c>
      <c r="AO138" s="8">
        <v>240</v>
      </c>
    </row>
    <row r="139" spans="10:41" x14ac:dyDescent="0.25">
      <c r="AN139" s="7" t="s">
        <v>207</v>
      </c>
      <c r="AO139" s="8">
        <v>210</v>
      </c>
    </row>
    <row r="140" spans="10:41" x14ac:dyDescent="0.25">
      <c r="AN140" s="7" t="s">
        <v>208</v>
      </c>
      <c r="AO140" s="8">
        <v>155</v>
      </c>
    </row>
    <row r="141" spans="10:41" x14ac:dyDescent="0.25">
      <c r="AN141" s="7" t="s">
        <v>209</v>
      </c>
      <c r="AO141" s="8">
        <v>145</v>
      </c>
    </row>
    <row r="142" spans="10:41" x14ac:dyDescent="0.25">
      <c r="AN142" s="7" t="s">
        <v>210</v>
      </c>
      <c r="AO142" s="8">
        <v>145</v>
      </c>
    </row>
    <row r="143" spans="10:41" x14ac:dyDescent="0.25">
      <c r="AN143" s="7" t="s">
        <v>75</v>
      </c>
      <c r="AO143" s="8">
        <v>45</v>
      </c>
    </row>
    <row r="144" spans="10:41" x14ac:dyDescent="0.25">
      <c r="AN144" s="7" t="s">
        <v>76</v>
      </c>
      <c r="AO144" s="8">
        <v>55</v>
      </c>
    </row>
    <row r="145" spans="40:41" x14ac:dyDescent="0.25">
      <c r="AN145" s="7" t="s">
        <v>90</v>
      </c>
      <c r="AO145" s="8">
        <v>65</v>
      </c>
    </row>
    <row r="146" spans="40:41" x14ac:dyDescent="0.25">
      <c r="AN146" s="7" t="s">
        <v>170</v>
      </c>
      <c r="AO146" s="8">
        <v>90</v>
      </c>
    </row>
    <row r="147" spans="40:41" x14ac:dyDescent="0.25">
      <c r="AN147" s="7" t="s">
        <v>135</v>
      </c>
      <c r="AO147" s="8">
        <v>900</v>
      </c>
    </row>
    <row r="148" spans="40:41" x14ac:dyDescent="0.25">
      <c r="AN148" s="7" t="s">
        <v>77</v>
      </c>
      <c r="AO148" s="8">
        <v>660</v>
      </c>
    </row>
    <row r="149" spans="40:41" x14ac:dyDescent="0.25">
      <c r="AN149" s="7" t="s">
        <v>171</v>
      </c>
      <c r="AO149" s="8">
        <v>2800</v>
      </c>
    </row>
    <row r="150" spans="40:41" x14ac:dyDescent="0.25">
      <c r="AN150" s="7" t="s">
        <v>123</v>
      </c>
      <c r="AO150" s="8">
        <v>1850</v>
      </c>
    </row>
    <row r="151" spans="40:41" x14ac:dyDescent="0.25">
      <c r="AN151" s="7" t="s">
        <v>87</v>
      </c>
      <c r="AO151" s="8">
        <v>70</v>
      </c>
    </row>
    <row r="152" spans="40:41" x14ac:dyDescent="0.25">
      <c r="AN152" s="7" t="s">
        <v>81</v>
      </c>
      <c r="AO152" s="8">
        <v>32</v>
      </c>
    </row>
    <row r="153" spans="40:41" x14ac:dyDescent="0.25">
      <c r="AN153" s="7" t="s">
        <v>78</v>
      </c>
      <c r="AO153" s="8">
        <v>150</v>
      </c>
    </row>
    <row r="154" spans="40:41" x14ac:dyDescent="0.25">
      <c r="AN154" s="7" t="s">
        <v>211</v>
      </c>
      <c r="AO154" s="8">
        <v>30</v>
      </c>
    </row>
    <row r="155" spans="40:41" x14ac:dyDescent="0.25">
      <c r="AN155" s="7" t="s">
        <v>245</v>
      </c>
      <c r="AO155" s="8">
        <v>830</v>
      </c>
    </row>
    <row r="156" spans="40:41" x14ac:dyDescent="0.25">
      <c r="AN156" s="7" t="s">
        <v>79</v>
      </c>
      <c r="AO156" s="8">
        <v>1700</v>
      </c>
    </row>
    <row r="157" spans="40:41" x14ac:dyDescent="0.25">
      <c r="AN157" s="7" t="s">
        <v>80</v>
      </c>
      <c r="AO157" s="8">
        <v>1900</v>
      </c>
    </row>
    <row r="158" spans="40:41" x14ac:dyDescent="0.25">
      <c r="AN158" s="7" t="s">
        <v>152</v>
      </c>
      <c r="AO158" s="8">
        <v>880</v>
      </c>
    </row>
    <row r="159" spans="40:41" x14ac:dyDescent="0.25">
      <c r="AN159" s="7" t="s">
        <v>153</v>
      </c>
      <c r="AO159" s="8">
        <v>750</v>
      </c>
    </row>
    <row r="160" spans="40:41" x14ac:dyDescent="0.25">
      <c r="AN160" s="7" t="s">
        <v>136</v>
      </c>
      <c r="AO160" s="8">
        <v>780</v>
      </c>
    </row>
    <row r="161" spans="40:41" x14ac:dyDescent="0.25">
      <c r="AN161" s="7" t="s">
        <v>212</v>
      </c>
      <c r="AO161" s="8">
        <v>280</v>
      </c>
    </row>
    <row r="162" spans="40:41" x14ac:dyDescent="0.25">
      <c r="AN162" s="7" t="s">
        <v>213</v>
      </c>
      <c r="AO162" s="8">
        <v>350</v>
      </c>
    </row>
    <row r="163" spans="40:41" x14ac:dyDescent="0.25">
      <c r="AN163" s="7" t="s">
        <v>214</v>
      </c>
      <c r="AO163" s="8">
        <v>410</v>
      </c>
    </row>
    <row r="164" spans="40:41" x14ac:dyDescent="0.25">
      <c r="AN164" s="7" t="s">
        <v>246</v>
      </c>
      <c r="AO164" s="8">
        <v>2900</v>
      </c>
    </row>
    <row r="165" spans="40:41" x14ac:dyDescent="0.25">
      <c r="AN165" s="7" t="s">
        <v>215</v>
      </c>
      <c r="AO165" s="8">
        <v>2950</v>
      </c>
    </row>
    <row r="166" spans="40:41" x14ac:dyDescent="0.25">
      <c r="AN166" s="7" t="s">
        <v>172</v>
      </c>
      <c r="AO166" s="8">
        <v>3900</v>
      </c>
    </row>
    <row r="167" spans="40:41" x14ac:dyDescent="0.25">
      <c r="AN167" s="7" t="s">
        <v>173</v>
      </c>
      <c r="AO167" s="8">
        <v>690</v>
      </c>
    </row>
    <row r="168" spans="40:41" x14ac:dyDescent="0.25">
      <c r="AN168" s="7" t="s">
        <v>88</v>
      </c>
      <c r="AO168" s="8">
        <v>820</v>
      </c>
    </row>
    <row r="169" spans="40:41" x14ac:dyDescent="0.25">
      <c r="AN169" s="7" t="s">
        <v>216</v>
      </c>
      <c r="AO169" s="8">
        <v>450</v>
      </c>
    </row>
    <row r="170" spans="40:41" x14ac:dyDescent="0.25">
      <c r="AN170" s="7" t="s">
        <v>217</v>
      </c>
      <c r="AO170" s="8">
        <v>450</v>
      </c>
    </row>
  </sheetData>
  <sortState ref="G2:H261">
    <sortCondition ref="G2"/>
  </sortState>
  <pageMargins left="0" right="0" top="0.35433070866141736" bottom="0.35433070866141736" header="0.31496062992125984" footer="0.31496062992125984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G19"/>
  <sheetViews>
    <sheetView tabSelected="1" workbookViewId="0">
      <selection activeCell="F5" sqref="F5"/>
    </sheetView>
  </sheetViews>
  <sheetFormatPr baseColWidth="10" defaultRowHeight="15" x14ac:dyDescent="0.25"/>
  <cols>
    <col min="1" max="1" width="12.7109375" style="1" bestFit="1" customWidth="1"/>
    <col min="2" max="2" width="41.5703125" bestFit="1" customWidth="1"/>
    <col min="3" max="3" width="11.85546875" bestFit="1" customWidth="1"/>
  </cols>
  <sheetData>
    <row r="2" spans="1:7" ht="15.75" x14ac:dyDescent="0.25">
      <c r="A2" s="11" t="s">
        <v>254</v>
      </c>
      <c r="B2" s="12" t="s">
        <v>263</v>
      </c>
      <c r="C2" s="13">
        <f>IF(B2="","",VLOOKUP(B2,BOITIER,2,0))</f>
        <v>1950</v>
      </c>
      <c r="F2" s="14"/>
    </row>
    <row r="3" spans="1:7" ht="15.75" x14ac:dyDescent="0.25">
      <c r="A3" s="11" t="s">
        <v>255</v>
      </c>
      <c r="B3" s="12" t="s">
        <v>267</v>
      </c>
      <c r="C3" s="13">
        <f>IF(B3="","",VLOOKUP(B3,CM,2,0))</f>
        <v>4800</v>
      </c>
      <c r="D3" s="1"/>
      <c r="F3" s="14"/>
    </row>
    <row r="4" spans="1:7" s="1" customFormat="1" ht="15.75" x14ac:dyDescent="0.25">
      <c r="A4" s="11" t="s">
        <v>270</v>
      </c>
      <c r="B4" s="12" t="s">
        <v>218</v>
      </c>
      <c r="C4" s="13">
        <f>IF(B4="","",VLOOKUP(B4,ADAPTATEUR,2,0))</f>
        <v>720</v>
      </c>
      <c r="F4" s="14"/>
    </row>
    <row r="5" spans="1:7" ht="15.75" x14ac:dyDescent="0.25">
      <c r="A5" s="11" t="s">
        <v>256</v>
      </c>
      <c r="B5" s="12"/>
      <c r="C5" s="13"/>
      <c r="D5" s="1"/>
      <c r="F5" s="14"/>
    </row>
    <row r="6" spans="1:7" ht="15.75" x14ac:dyDescent="0.25">
      <c r="A6" s="11" t="s">
        <v>257</v>
      </c>
      <c r="B6" s="12"/>
      <c r="C6" s="13"/>
      <c r="D6" s="1"/>
      <c r="F6" s="14"/>
    </row>
    <row r="7" spans="1:7" ht="15.75" x14ac:dyDescent="0.25">
      <c r="A7" s="11" t="s">
        <v>258</v>
      </c>
      <c r="B7" s="12"/>
      <c r="C7" s="13"/>
      <c r="D7" s="1"/>
    </row>
    <row r="8" spans="1:7" ht="15.75" x14ac:dyDescent="0.25">
      <c r="A8" s="11" t="s">
        <v>259</v>
      </c>
      <c r="B8" s="12"/>
      <c r="C8" s="13"/>
      <c r="D8" s="1"/>
    </row>
    <row r="9" spans="1:7" ht="15.75" x14ac:dyDescent="0.25">
      <c r="A9" s="11" t="s">
        <v>260</v>
      </c>
      <c r="B9" s="12"/>
      <c r="C9" s="13"/>
      <c r="D9" s="1"/>
    </row>
    <row r="10" spans="1:7" ht="15.75" x14ac:dyDescent="0.25">
      <c r="A10" s="11" t="s">
        <v>261</v>
      </c>
      <c r="B10" s="12"/>
      <c r="C10" s="13"/>
      <c r="D10" s="1"/>
      <c r="G10" s="15"/>
    </row>
    <row r="11" spans="1:7" x14ac:dyDescent="0.25">
      <c r="B11" s="1"/>
      <c r="C11" s="1"/>
      <c r="D11" s="1"/>
      <c r="F11" s="1"/>
    </row>
    <row r="12" spans="1:7" x14ac:dyDescent="0.25">
      <c r="C12" s="10">
        <f>SUM(C2:C11)</f>
        <v>7470</v>
      </c>
      <c r="E12" s="1"/>
      <c r="F12" s="1"/>
      <c r="G12" s="15"/>
    </row>
    <row r="13" spans="1:7" x14ac:dyDescent="0.25">
      <c r="E13" s="1"/>
      <c r="F13" s="1"/>
    </row>
    <row r="14" spans="1:7" x14ac:dyDescent="0.25">
      <c r="E14" s="1"/>
      <c r="F14" s="1"/>
    </row>
    <row r="15" spans="1:7" x14ac:dyDescent="0.25">
      <c r="E15" s="1"/>
      <c r="F15" s="1"/>
    </row>
    <row r="16" spans="1:7" x14ac:dyDescent="0.25">
      <c r="E16" s="1"/>
      <c r="F16" s="1"/>
    </row>
    <row r="17" spans="5:6" x14ac:dyDescent="0.25">
      <c r="E17" s="1"/>
      <c r="F17" s="1"/>
    </row>
    <row r="18" spans="5:6" x14ac:dyDescent="0.25">
      <c r="E18" s="1"/>
      <c r="F18" s="1"/>
    </row>
    <row r="19" spans="5:6" x14ac:dyDescent="0.25">
      <c r="E19" s="1"/>
      <c r="F19" s="1"/>
    </row>
  </sheetData>
  <sortState ref="B2:B10">
    <sortCondition ref="B2"/>
  </sortState>
  <dataValidations count="4">
    <dataValidation type="list" allowBlank="1" showInputMessage="1" showErrorMessage="1" sqref="E12:E18">
      <formula1>OFFSET(liste4,MATCH(E12&amp;"*",liste4,0)-1,,COUNTIF(liste4,E12&amp;"*"))</formula1>
    </dataValidation>
    <dataValidation type="list" allowBlank="1" showInputMessage="1" showErrorMessage="1" sqref="B2">
      <formula1>L_BOITIER</formula1>
    </dataValidation>
    <dataValidation type="list" allowBlank="1" showInputMessage="1" showErrorMessage="1" sqref="B3">
      <formula1>L_CM</formula1>
    </dataValidation>
    <dataValidation type="list" allowBlank="1" showInputMessage="1" showErrorMessage="1" sqref="B4">
      <formula1>L_ADAPTATEUR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Liste!$G$2:$G$254</xm:f>
          </x14:formula1>
          <xm:sqref>B11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Liste</vt:lpstr>
      <vt:lpstr>Feuil2</vt:lpstr>
      <vt:lpstr>ADAPTATEUR</vt:lpstr>
      <vt:lpstr>BOITIER</vt:lpstr>
      <vt:lpstr>CM</vt:lpstr>
      <vt:lpstr>L_ADAPTATEUR</vt:lpstr>
      <vt:lpstr>L_BOITIER</vt:lpstr>
      <vt:lpstr>L_CM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Utilisateur</cp:lastModifiedBy>
  <cp:lastPrinted>2014-09-07T15:20:35Z</cp:lastPrinted>
  <dcterms:created xsi:type="dcterms:W3CDTF">2013-12-20T19:06:56Z</dcterms:created>
  <dcterms:modified xsi:type="dcterms:W3CDTF">2014-09-12T16:34:27Z</dcterms:modified>
</cp:coreProperties>
</file>