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2345"/>
  </bookViews>
  <sheets>
    <sheet name="RELEASE ORDER" sheetId="1" r:id="rId1"/>
    <sheet name="Feuil1" sheetId="2" r:id="rId2"/>
  </sheets>
  <calcPr calcId="145621" calcMode="manual" calcCompleted="0" calcOnSave="0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B1" i="1" l="1"/>
  <c r="C2" i="1" s="1"/>
  <c r="C3" i="1" l="1"/>
</calcChain>
</file>

<file path=xl/sharedStrings.xml><?xml version="1.0" encoding="utf-8"?>
<sst xmlns="http://schemas.openxmlformats.org/spreadsheetml/2006/main" count="1401" uniqueCount="287">
  <si>
    <t>N° de commande</t>
  </si>
  <si>
    <t>N° de poste</t>
  </si>
  <si>
    <t>Date Creation</t>
  </si>
  <si>
    <t>Accusé de réception</t>
  </si>
  <si>
    <t>Qté commandée</t>
  </si>
  <si>
    <t>Qté livrée</t>
  </si>
  <si>
    <t>Révision</t>
  </si>
  <si>
    <t>Poids Br Tot</t>
  </si>
  <si>
    <t>Commande interne</t>
  </si>
  <si>
    <t>Date besoin</t>
  </si>
  <si>
    <t>Date confirmee</t>
  </si>
  <si>
    <t>F</t>
  </si>
  <si>
    <t>Réponse</t>
  </si>
  <si>
    <t>18.12.2017</t>
  </si>
  <si>
    <t xml:space="preserve">          2.000</t>
  </si>
  <si>
    <t>A</t>
  </si>
  <si>
    <t>23.02.2018</t>
  </si>
  <si>
    <t>22.01.2018</t>
  </si>
  <si>
    <t xml:space="preserve">         15.000</t>
  </si>
  <si>
    <t>19.02.2018</t>
  </si>
  <si>
    <t>01.02.2018</t>
  </si>
  <si>
    <t>VC074407</t>
  </si>
  <si>
    <t xml:space="preserve">         30.000</t>
  </si>
  <si>
    <t>29.01.2018</t>
  </si>
  <si>
    <t xml:space="preserve">       1500.000</t>
  </si>
  <si>
    <t>20.02.2018</t>
  </si>
  <si>
    <t>09.02.2018</t>
  </si>
  <si>
    <t>VC074585</t>
  </si>
  <si>
    <t xml:space="preserve">         0.6</t>
  </si>
  <si>
    <t>11.12.2017</t>
  </si>
  <si>
    <t>VC073767</t>
  </si>
  <si>
    <t xml:space="preserve">       1728.000</t>
  </si>
  <si>
    <t>B</t>
  </si>
  <si>
    <t xml:space="preserve">        86.4</t>
  </si>
  <si>
    <t>28.11.2017</t>
  </si>
  <si>
    <t>VC073443</t>
  </si>
  <si>
    <t xml:space="preserve">         20.000</t>
  </si>
  <si>
    <t>20.11.2017</t>
  </si>
  <si>
    <t>VC073350</t>
  </si>
  <si>
    <t xml:space="preserve">          1.000</t>
  </si>
  <si>
    <t xml:space="preserve">        20.6</t>
  </si>
  <si>
    <t>17S009 812</t>
  </si>
  <si>
    <t>10.01.2018</t>
  </si>
  <si>
    <t xml:space="preserve">         10.000</t>
  </si>
  <si>
    <t>G</t>
  </si>
  <si>
    <t>VC073659</t>
  </si>
  <si>
    <t xml:space="preserve">       1152.000</t>
  </si>
  <si>
    <t xml:space="preserve">       11.52</t>
  </si>
  <si>
    <t>11.01.2018</t>
  </si>
  <si>
    <t>VC074031</t>
  </si>
  <si>
    <t xml:space="preserve">        120.000</t>
  </si>
  <si>
    <t xml:space="preserve">         7.2</t>
  </si>
  <si>
    <t>08.02.2018</t>
  </si>
  <si>
    <t>C</t>
  </si>
  <si>
    <t xml:space="preserve">        100.000</t>
  </si>
  <si>
    <t>VC074584</t>
  </si>
  <si>
    <t xml:space="preserve">         2.4</t>
  </si>
  <si>
    <t xml:space="preserve">        240.000</t>
  </si>
  <si>
    <t xml:space="preserve">         4.8</t>
  </si>
  <si>
    <t>27.11.2017</t>
  </si>
  <si>
    <t>VC073617</t>
  </si>
  <si>
    <t>VC074434</t>
  </si>
  <si>
    <t xml:space="preserve">        101.570</t>
  </si>
  <si>
    <t xml:space="preserve">        0.14</t>
  </si>
  <si>
    <t>17A064 748</t>
  </si>
  <si>
    <t>VC074339</t>
  </si>
  <si>
    <t xml:space="preserve">         24.000</t>
  </si>
  <si>
    <t xml:space="preserve">       16.08</t>
  </si>
  <si>
    <t>17C003 836</t>
  </si>
  <si>
    <t>15.02.2018</t>
  </si>
  <si>
    <t>VC074700</t>
  </si>
  <si>
    <t xml:space="preserve">         99.310</t>
  </si>
  <si>
    <t xml:space="preserve">        200.000</t>
  </si>
  <si>
    <t>19.01.2018</t>
  </si>
  <si>
    <t xml:space="preserve">       1200.000</t>
  </si>
  <si>
    <t xml:space="preserve">         42.000</t>
  </si>
  <si>
    <t xml:space="preserve">        0.84</t>
  </si>
  <si>
    <t xml:space="preserve">          6.000</t>
  </si>
  <si>
    <t xml:space="preserve">        0.06</t>
  </si>
  <si>
    <t>17D313 746</t>
  </si>
  <si>
    <t xml:space="preserve">        288.000</t>
  </si>
  <si>
    <t xml:space="preserve">        5.76</t>
  </si>
  <si>
    <t>16A110 744</t>
  </si>
  <si>
    <t>17A064 749</t>
  </si>
  <si>
    <t>18.01.2018</t>
  </si>
  <si>
    <t>VC074152</t>
  </si>
  <si>
    <t xml:space="preserve">        192.000</t>
  </si>
  <si>
    <t xml:space="preserve">        3.84</t>
  </si>
  <si>
    <t>17A073 843</t>
  </si>
  <si>
    <t>VC074153</t>
  </si>
  <si>
    <t xml:space="preserve">         13.000</t>
  </si>
  <si>
    <t xml:space="preserve">        0.13</t>
  </si>
  <si>
    <t>VC074581</t>
  </si>
  <si>
    <t xml:space="preserve">          4.000</t>
  </si>
  <si>
    <t xml:space="preserve">        0.04</t>
  </si>
  <si>
    <t>VC074278</t>
  </si>
  <si>
    <t xml:space="preserve">         60.000</t>
  </si>
  <si>
    <t>17S008 836</t>
  </si>
  <si>
    <t xml:space="preserve">         12.000</t>
  </si>
  <si>
    <t xml:space="preserve">        0.12</t>
  </si>
  <si>
    <t>17A078 848</t>
  </si>
  <si>
    <t>VC074165</t>
  </si>
  <si>
    <t xml:space="preserve">        196.000</t>
  </si>
  <si>
    <t xml:space="preserve">        1.96</t>
  </si>
  <si>
    <t xml:space="preserve">        0.02</t>
  </si>
  <si>
    <t>08.12.2017</t>
  </si>
  <si>
    <t xml:space="preserve">       1440.000</t>
  </si>
  <si>
    <t xml:space="preserve">         7.8</t>
  </si>
  <si>
    <t>17A060 841</t>
  </si>
  <si>
    <t>VC073493</t>
  </si>
  <si>
    <t xml:space="preserve">         16.000</t>
  </si>
  <si>
    <t xml:space="preserve">        9.92</t>
  </si>
  <si>
    <t>17A079 830</t>
  </si>
  <si>
    <t xml:space="preserve">        15.7</t>
  </si>
  <si>
    <t>VC074583</t>
  </si>
  <si>
    <t xml:space="preserve">         45.000</t>
  </si>
  <si>
    <t xml:space="preserve">         4.5</t>
  </si>
  <si>
    <t>17A078 852</t>
  </si>
  <si>
    <t xml:space="preserve">         0.4</t>
  </si>
  <si>
    <t>VC073640</t>
  </si>
  <si>
    <t>VC074332</t>
  </si>
  <si>
    <t>VC074582</t>
  </si>
  <si>
    <t>06.12.2017</t>
  </si>
  <si>
    <t>VC073565</t>
  </si>
  <si>
    <t xml:space="preserve">        7.44</t>
  </si>
  <si>
    <t>17A059 845</t>
  </si>
  <si>
    <t xml:space="preserve">          3.000</t>
  </si>
  <si>
    <t xml:space="preserve">         1.8</t>
  </si>
  <si>
    <t xml:space="preserve">        0.24</t>
  </si>
  <si>
    <t>17A079 831</t>
  </si>
  <si>
    <t>26.01.2018</t>
  </si>
  <si>
    <t>VC074404</t>
  </si>
  <si>
    <t xml:space="preserve">        0.38</t>
  </si>
  <si>
    <t>26.12.2017</t>
  </si>
  <si>
    <t>VC073972</t>
  </si>
  <si>
    <t xml:space="preserve">         7.3</t>
  </si>
  <si>
    <t xml:space="preserve">         3.5</t>
  </si>
  <si>
    <t>19.09.2017</t>
  </si>
  <si>
    <t xml:space="preserve">       1800.000</t>
  </si>
  <si>
    <t>E</t>
  </si>
  <si>
    <t xml:space="preserve">        0.32</t>
  </si>
  <si>
    <t>17A083 830</t>
  </si>
  <si>
    <t>17A059 846</t>
  </si>
  <si>
    <t>16.02.2018</t>
  </si>
  <si>
    <t>VC074701</t>
  </si>
  <si>
    <t>17A091 840</t>
  </si>
  <si>
    <t>17A082 831</t>
  </si>
  <si>
    <t xml:space="preserve">        0.16</t>
  </si>
  <si>
    <t>17A087 831</t>
  </si>
  <si>
    <t xml:space="preserve">       2400.000</t>
  </si>
  <si>
    <t xml:space="preserve">        0.35</t>
  </si>
  <si>
    <t xml:space="preserve">        6.12</t>
  </si>
  <si>
    <t>16A088 839</t>
  </si>
  <si>
    <t xml:space="preserve">        0.01</t>
  </si>
  <si>
    <t xml:space="preserve">        0.48</t>
  </si>
  <si>
    <t xml:space="preserve">         8.4</t>
  </si>
  <si>
    <t>17A097 839</t>
  </si>
  <si>
    <t xml:space="preserve">        17.4</t>
  </si>
  <si>
    <t>16A088 840</t>
  </si>
  <si>
    <t>14.02.2018</t>
  </si>
  <si>
    <t>17A076 850</t>
  </si>
  <si>
    <t>16A088 841</t>
  </si>
  <si>
    <t>17A088 839</t>
  </si>
  <si>
    <t xml:space="preserve">        1.56</t>
  </si>
  <si>
    <t xml:space="preserve">         9.7</t>
  </si>
  <si>
    <t>17A091 844</t>
  </si>
  <si>
    <t xml:space="preserve">        0.42</t>
  </si>
  <si>
    <t>17A077 909</t>
  </si>
  <si>
    <t>17A091 848</t>
  </si>
  <si>
    <t xml:space="preserve">        36.7</t>
  </si>
  <si>
    <t>16A113 912</t>
  </si>
  <si>
    <t>16A113 913</t>
  </si>
  <si>
    <t>30.01.2018</t>
  </si>
  <si>
    <t>VC074408</t>
  </si>
  <si>
    <t>17A086 905</t>
  </si>
  <si>
    <t xml:space="preserve">         0.3</t>
  </si>
  <si>
    <t>16A114 913</t>
  </si>
  <si>
    <t>16A114 914</t>
  </si>
  <si>
    <t>VC074417</t>
  </si>
  <si>
    <t>16A088 939</t>
  </si>
  <si>
    <t>16A088 940</t>
  </si>
  <si>
    <t>16A088 941</t>
  </si>
  <si>
    <t>16A088  39</t>
  </si>
  <si>
    <t>16A088  40</t>
  </si>
  <si>
    <t>16A088  41</t>
  </si>
  <si>
    <t>TABLEAU DU</t>
  </si>
  <si>
    <t>Commentaire interne</t>
  </si>
  <si>
    <t>N° document</t>
  </si>
  <si>
    <t>Votre référence</t>
  </si>
  <si>
    <t>VC051726</t>
  </si>
  <si>
    <t>4300090601/C95</t>
  </si>
  <si>
    <t>VC060644</t>
  </si>
  <si>
    <t>4300106721/C95</t>
  </si>
  <si>
    <t>VC067148</t>
  </si>
  <si>
    <t>4300116624/C75</t>
  </si>
  <si>
    <t>VC069551</t>
  </si>
  <si>
    <t>4300119141/C62 Avt.</t>
  </si>
  <si>
    <t>VC069768</t>
  </si>
  <si>
    <t>4300119473/C62 Avt. 03/08/17</t>
  </si>
  <si>
    <t>VC069936</t>
  </si>
  <si>
    <t>4000162031/C62 Avt.Marché DFIG</t>
  </si>
  <si>
    <t>VC070112</t>
  </si>
  <si>
    <t>4300119818/C62 Avt.</t>
  </si>
  <si>
    <t>VC071702</t>
  </si>
  <si>
    <t>4000166125/CSK</t>
  </si>
  <si>
    <t>VC071703</t>
  </si>
  <si>
    <t>4000166126/CSK</t>
  </si>
  <si>
    <t>VC071704</t>
  </si>
  <si>
    <t>4000166127/CSK</t>
  </si>
  <si>
    <t>VC071705</t>
  </si>
  <si>
    <t>4000166129/CSK</t>
  </si>
  <si>
    <t>VC071946</t>
  </si>
  <si>
    <t>4300121538/C62</t>
  </si>
  <si>
    <t>VC072161</t>
  </si>
  <si>
    <t>4300121655/C62 avt1</t>
  </si>
  <si>
    <t>VC072275</t>
  </si>
  <si>
    <t>4000167576/CSK</t>
  </si>
  <si>
    <t>VC072281</t>
  </si>
  <si>
    <t>4000167585/CSK</t>
  </si>
  <si>
    <t>VC072283</t>
  </si>
  <si>
    <t>4000167588/CSK</t>
  </si>
  <si>
    <t>VC072284</t>
  </si>
  <si>
    <t>4000167589/CSK</t>
  </si>
  <si>
    <t>VC072285</t>
  </si>
  <si>
    <t>4000167590/CSK</t>
  </si>
  <si>
    <t>VC072287</t>
  </si>
  <si>
    <t>4000167591/CSK</t>
  </si>
  <si>
    <t>VC072288</t>
  </si>
  <si>
    <t>4000167592/CSK</t>
  </si>
  <si>
    <t>VC072289</t>
  </si>
  <si>
    <t>4000167593/CSK</t>
  </si>
  <si>
    <t>VC072290</t>
  </si>
  <si>
    <t>4000167594/CSK</t>
  </si>
  <si>
    <t>4300122658/C62</t>
  </si>
  <si>
    <t>4000169899/C62</t>
  </si>
  <si>
    <t>VC073492</t>
  </si>
  <si>
    <t>4000169879/62</t>
  </si>
  <si>
    <t>4000169883/62</t>
  </si>
  <si>
    <t>4300122903/C62</t>
  </si>
  <si>
    <t>4000169881/C62</t>
  </si>
  <si>
    <t>4000169880/C62</t>
  </si>
  <si>
    <t>4000170468/C62</t>
  </si>
  <si>
    <t>4000170450/CSK</t>
  </si>
  <si>
    <t>VC073770</t>
  </si>
  <si>
    <t>4000170386/CSK</t>
  </si>
  <si>
    <t>4300123202/C62</t>
  </si>
  <si>
    <t>4000171428/C62</t>
  </si>
  <si>
    <t>VC074032</t>
  </si>
  <si>
    <t>4300123339/C62</t>
  </si>
  <si>
    <t>VC074150</t>
  </si>
  <si>
    <t>4000171746/CSK</t>
  </si>
  <si>
    <t>VC074151</t>
  </si>
  <si>
    <t>4000171749/CSK</t>
  </si>
  <si>
    <t>4300123490/CS62</t>
  </si>
  <si>
    <t>4300123491/C62</t>
  </si>
  <si>
    <t>4300123523/C62</t>
  </si>
  <si>
    <t>4300123500/CS62</t>
  </si>
  <si>
    <t>4000171958/CSK</t>
  </si>
  <si>
    <t>4300123557/C62</t>
  </si>
  <si>
    <t>VC074394</t>
  </si>
  <si>
    <t>4000172008/CSK</t>
  </si>
  <si>
    <t>VC074397</t>
  </si>
  <si>
    <t>4000171997/CSK</t>
  </si>
  <si>
    <t>4300123704/C62</t>
  </si>
  <si>
    <t>4000172133/C62</t>
  </si>
  <si>
    <t>4300123766/C62</t>
  </si>
  <si>
    <t>4300123802/C62</t>
  </si>
  <si>
    <t>4000172134/CSK</t>
  </si>
  <si>
    <t>VC074459</t>
  </si>
  <si>
    <t>4000171763/C58</t>
  </si>
  <si>
    <t>VC074580</t>
  </si>
  <si>
    <t>4000172410/C58</t>
  </si>
  <si>
    <t>40001724633/CSK</t>
  </si>
  <si>
    <t>40000172472/CSK</t>
  </si>
  <si>
    <t>4000172450/CSK</t>
  </si>
  <si>
    <t>4000172487/C62</t>
  </si>
  <si>
    <t>4000172465/C62</t>
  </si>
  <si>
    <t>4000172698/CSK</t>
  </si>
  <si>
    <t>4000172689/CSK</t>
  </si>
  <si>
    <t>VC074746</t>
  </si>
  <si>
    <t>4000172807/CSK</t>
  </si>
  <si>
    <t>VC074747</t>
  </si>
  <si>
    <t>4000172813/CSK</t>
  </si>
  <si>
    <t>VC074758</t>
  </si>
  <si>
    <t>4000172930/CSK</t>
  </si>
  <si>
    <t>VC074759</t>
  </si>
  <si>
    <t>40000172844/CSK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</si>
</sst>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0" xfId="0" applyBorder="1" applyAlignment="1">
      <alignment wrapText="1"/>
    </xf>
    <xf numFmtId="0" fontId="0" fillId="33" borderId="10" xfId="0" applyFill="1" applyBorder="1" applyAlignment="1">
      <alignment wrapText="1"/>
    </xf>
    <xf numFmtId="0" fontId="0" fillId="33" borderId="10" xfId="0" applyFill="1" applyBorder="1"/>
    <xf numFmtId="0" fontId="0" fillId="34" borderId="0" xfId="0" applyFill="1"/>
    <xf numFmtId="0" fontId="0" fillId="35" borderId="0" xfId="0" applyFill="1"/>
    <xf numFmtId="1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fgColor indexed="64"/>
          <bgColor rgb="FF92D050"/>
        </patternFill>
      </fill>
    </dxf>
    <dxf>
      <fill>
        <patternFill>
          <fgColor indexed="6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1"/>
  <sheetViews>
    <sheetView tabSelected="1" topLeftCell="A139" workbookViewId="0">
      <selection activeCell="Q7" sqref="Q7"/>
    </sheetView>
  </sheetViews>
  <sheetFormatPr baseColWidth="10" defaultRowHeight="15" x14ac:dyDescent="0.25"/>
  <cols>
    <col min="1" max="1" width="13.5703125" customWidth="1"/>
    <col min="6" max="6" width="0" hidden="1" customWidth="1"/>
    <col min="8" max="9" width="0" hidden="1" customWidth="1"/>
    <col min="12" max="12" width="4.7109375" customWidth="1"/>
  </cols>
  <sheetData>
    <row r="1" spans="1:14" x14ac:dyDescent="0.25">
      <c r="A1" t="s">
        <v>185</v>
      </c>
      <c r="B1" s="1">
        <f ca="1">TODAY()</f>
        <v>43158</v>
      </c>
    </row>
    <row r="2" spans="1:14" x14ac:dyDescent="0.25">
      <c r="C2" s="1">
        <f ca="1">B1+10</f>
        <v>43168</v>
      </c>
      <c r="D2" s="6"/>
    </row>
    <row r="3" spans="1:14" x14ac:dyDescent="0.25">
      <c r="C3" s="1">
        <f ca="1">B1+30</f>
        <v>43188</v>
      </c>
      <c r="D3" s="7"/>
    </row>
    <row r="4" spans="1:14" ht="45" x14ac:dyDescent="0.25">
      <c r="A4" s="3" t="s">
        <v>0</v>
      </c>
      <c r="B4" s="3" t="s">
        <v>1</v>
      </c>
      <c r="C4" s="3" t="s">
        <v>2</v>
      </c>
      <c r="D4" s="4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186</v>
      </c>
      <c r="N4" s="3" t="s">
        <v>12</v>
      </c>
    </row>
    <row r="5" spans="1:14" x14ac:dyDescent="0.25">
      <c r="A5" s="2">
        <v>4000167576</v>
      </c>
      <c r="B5" s="2">
        <v>40</v>
      </c>
      <c r="C5" s="2" t="s">
        <v>137</v>
      </c>
      <c r="D5" s="5" t="str">
        <f ca="1">IFERROR(VLOOKUP(A5&amp;"/"&amp;"*",Feuil1!A:B,2,0),"")</f>
        <v>VC072275</v>
      </c>
      <c r="E5" s="2" t="s">
        <v>138</v>
      </c>
      <c r="F5" s="2">
        <v>0</v>
      </c>
      <c r="G5" s="2" t="s">
        <v>139</v>
      </c>
      <c r="H5" s="2">
        <v>360</v>
      </c>
      <c r="I5" s="2"/>
      <c r="J5" s="8">
        <v>43213</v>
      </c>
      <c r="K5" s="8">
        <v>43213</v>
      </c>
      <c r="L5" s="2" t="s">
        <v>11</v>
      </c>
      <c r="M5" s="2"/>
      <c r="N5" s="2"/>
    </row>
    <row r="6" spans="1:14" x14ac:dyDescent="0.25">
      <c r="A6" s="2">
        <v>4000169880</v>
      </c>
      <c r="B6" s="2">
        <v>20</v>
      </c>
      <c r="C6" s="2" t="s">
        <v>59</v>
      </c>
      <c r="D6" s="5" t="str">
        <f ca="1">IFERROR(VLOOKUP(A6&amp;"/"&amp;"*",Feuil1!A:B,2,0),"")</f>
        <v>VC073640</v>
      </c>
      <c r="E6" s="2" t="s">
        <v>22</v>
      </c>
      <c r="F6" s="2">
        <v>0</v>
      </c>
      <c r="G6" s="2" t="s">
        <v>15</v>
      </c>
      <c r="H6" s="2">
        <v>63</v>
      </c>
      <c r="I6" s="2"/>
      <c r="J6" s="8">
        <v>43201</v>
      </c>
      <c r="K6" s="8">
        <v>43201</v>
      </c>
      <c r="L6" s="2" t="s">
        <v>11</v>
      </c>
      <c r="M6" s="2"/>
      <c r="N6" s="2"/>
    </row>
    <row r="7" spans="1:14" x14ac:dyDescent="0.25">
      <c r="A7" s="2">
        <v>4000169880</v>
      </c>
      <c r="B7" s="2">
        <v>30</v>
      </c>
      <c r="C7" s="2" t="s">
        <v>59</v>
      </c>
      <c r="D7" s="5" t="str">
        <f ca="1">IFERROR(VLOOKUP(A7&amp;"/"&amp;"*",Feuil1!A:B,2,0),"")</f>
        <v>VC073640</v>
      </c>
      <c r="E7" s="2" t="s">
        <v>22</v>
      </c>
      <c r="F7" s="2">
        <v>0</v>
      </c>
      <c r="G7" s="2" t="s">
        <v>15</v>
      </c>
      <c r="H7" s="2">
        <v>63</v>
      </c>
      <c r="I7" s="2"/>
      <c r="J7" s="8">
        <v>43208</v>
      </c>
      <c r="K7" s="8">
        <v>43208</v>
      </c>
      <c r="L7" s="2" t="s">
        <v>11</v>
      </c>
      <c r="M7" s="2"/>
      <c r="N7" s="2"/>
    </row>
    <row r="8" spans="1:14" x14ac:dyDescent="0.25">
      <c r="A8" s="2">
        <v>4000169880</v>
      </c>
      <c r="B8" s="2">
        <v>40</v>
      </c>
      <c r="C8" s="2" t="s">
        <v>59</v>
      </c>
      <c r="D8" s="5" t="str">
        <f ca="1">IFERROR(VLOOKUP(A8&amp;"/"&amp;"*",Feuil1!A:B,2,0),"")</f>
        <v>VC073640</v>
      </c>
      <c r="E8" s="2" t="s">
        <v>22</v>
      </c>
      <c r="F8" s="2">
        <v>0</v>
      </c>
      <c r="G8" s="2" t="s">
        <v>15</v>
      </c>
      <c r="H8" s="2">
        <v>63</v>
      </c>
      <c r="I8" s="2"/>
      <c r="J8" s="8">
        <v>43227</v>
      </c>
      <c r="K8" s="8">
        <v>43227</v>
      </c>
      <c r="L8" s="2" t="s">
        <v>11</v>
      </c>
      <c r="M8" s="2"/>
      <c r="N8" s="2"/>
    </row>
    <row r="9" spans="1:14" x14ac:dyDescent="0.25">
      <c r="A9" s="2">
        <v>4000169881</v>
      </c>
      <c r="B9" s="2">
        <v>10</v>
      </c>
      <c r="C9" s="2" t="s">
        <v>59</v>
      </c>
      <c r="D9" s="5" t="str">
        <f ca="1">IFERROR(VLOOKUP(A9&amp;"/"&amp;"*",Feuil1!A:B,2,0),"")</f>
        <v>VC073617</v>
      </c>
      <c r="E9" s="2" t="s">
        <v>22</v>
      </c>
      <c r="F9" s="2">
        <v>0</v>
      </c>
      <c r="G9" s="2" t="s">
        <v>15</v>
      </c>
      <c r="H9" s="2">
        <v>63</v>
      </c>
      <c r="I9" s="2"/>
      <c r="J9" s="8">
        <v>43164</v>
      </c>
      <c r="K9" s="8">
        <v>43164</v>
      </c>
      <c r="L9" s="2" t="s">
        <v>11</v>
      </c>
      <c r="M9" s="2"/>
      <c r="N9" s="2"/>
    </row>
    <row r="10" spans="1:14" x14ac:dyDescent="0.25">
      <c r="A10" s="2">
        <v>4000169881</v>
      </c>
      <c r="B10" s="2">
        <v>20</v>
      </c>
      <c r="C10" s="2" t="s">
        <v>59</v>
      </c>
      <c r="D10" s="5" t="str">
        <f ca="1">IFERROR(VLOOKUP(A10&amp;"/"&amp;"*",Feuil1!A:B,2,0),"")</f>
        <v>VC073617</v>
      </c>
      <c r="E10" s="2" t="s">
        <v>22</v>
      </c>
      <c r="F10" s="2">
        <v>0</v>
      </c>
      <c r="G10" s="2" t="s">
        <v>15</v>
      </c>
      <c r="H10" s="2">
        <v>63</v>
      </c>
      <c r="I10" s="2"/>
      <c r="J10" s="8">
        <v>43171</v>
      </c>
      <c r="K10" s="8">
        <v>43171</v>
      </c>
      <c r="L10" s="2" t="s">
        <v>11</v>
      </c>
      <c r="M10" s="2"/>
      <c r="N10" s="2"/>
    </row>
    <row r="11" spans="1:14" x14ac:dyDescent="0.25">
      <c r="A11" s="2">
        <v>4000169881</v>
      </c>
      <c r="B11" s="2">
        <v>30</v>
      </c>
      <c r="C11" s="2" t="s">
        <v>59</v>
      </c>
      <c r="D11" s="5" t="str">
        <f ca="1">IFERROR(VLOOKUP(A11&amp;"/"&amp;"*",Feuil1!A:B,2,0),"")</f>
        <v>VC073617</v>
      </c>
      <c r="E11" s="2" t="s">
        <v>22</v>
      </c>
      <c r="F11" s="2">
        <v>0</v>
      </c>
      <c r="G11" s="2" t="s">
        <v>15</v>
      </c>
      <c r="H11" s="2">
        <v>63</v>
      </c>
      <c r="I11" s="2"/>
      <c r="J11" s="8">
        <v>43178</v>
      </c>
      <c r="K11" s="8">
        <v>43178</v>
      </c>
      <c r="L11" s="2" t="s">
        <v>11</v>
      </c>
      <c r="M11" s="2"/>
      <c r="N11" s="2"/>
    </row>
    <row r="12" spans="1:14" x14ac:dyDescent="0.25">
      <c r="A12" s="2">
        <v>4000169881</v>
      </c>
      <c r="B12" s="2">
        <v>40</v>
      </c>
      <c r="C12" s="2" t="s">
        <v>59</v>
      </c>
      <c r="D12" s="5" t="str">
        <f ca="1">IFERROR(VLOOKUP(A12&amp;"/"&amp;"*",Feuil1!A:B,2,0),"")</f>
        <v>VC073617</v>
      </c>
      <c r="E12" s="2" t="s">
        <v>22</v>
      </c>
      <c r="F12" s="2">
        <v>0</v>
      </c>
      <c r="G12" s="2" t="s">
        <v>15</v>
      </c>
      <c r="H12" s="2">
        <v>63</v>
      </c>
      <c r="I12" s="2"/>
      <c r="J12" s="8">
        <v>43185</v>
      </c>
      <c r="K12" s="8">
        <v>43185</v>
      </c>
      <c r="L12" s="2" t="s">
        <v>11</v>
      </c>
      <c r="M12" s="2"/>
      <c r="N12" s="2"/>
    </row>
    <row r="13" spans="1:14" x14ac:dyDescent="0.25">
      <c r="A13" s="2">
        <v>4000169883</v>
      </c>
      <c r="B13" s="2">
        <v>10</v>
      </c>
      <c r="C13" s="2" t="s">
        <v>59</v>
      </c>
      <c r="D13" s="5" t="str">
        <f ca="1">IFERROR(VLOOKUP(A13&amp;"/"&amp;"*",Feuil1!A:B,2,0),"")</f>
        <v>VC073493</v>
      </c>
      <c r="E13" s="2" t="s">
        <v>22</v>
      </c>
      <c r="F13" s="2">
        <v>0</v>
      </c>
      <c r="G13" s="2" t="s">
        <v>15</v>
      </c>
      <c r="H13" s="2">
        <v>63</v>
      </c>
      <c r="I13" s="2"/>
      <c r="J13" s="8">
        <v>43193</v>
      </c>
      <c r="K13" s="8">
        <v>43193</v>
      </c>
      <c r="L13" s="2" t="s">
        <v>11</v>
      </c>
      <c r="M13" s="2"/>
      <c r="N13" s="2"/>
    </row>
    <row r="14" spans="1:14" x14ac:dyDescent="0.25">
      <c r="A14" s="2">
        <v>4000169899</v>
      </c>
      <c r="B14" s="2">
        <v>20</v>
      </c>
      <c r="C14" s="2" t="s">
        <v>34</v>
      </c>
      <c r="D14" s="5" t="str">
        <f ca="1">IFERROR(VLOOKUP(A14&amp;"/"&amp;"*",Feuil1!A:B,2,0),"")</f>
        <v>VC073443</v>
      </c>
      <c r="E14" s="2" t="s">
        <v>36</v>
      </c>
      <c r="F14" s="2">
        <v>0</v>
      </c>
      <c r="G14" s="2"/>
      <c r="H14" s="2">
        <v>20</v>
      </c>
      <c r="I14" s="2"/>
      <c r="J14" s="8">
        <v>43157</v>
      </c>
      <c r="K14" s="8">
        <v>43157</v>
      </c>
      <c r="L14" s="2" t="s">
        <v>11</v>
      </c>
      <c r="M14" s="2"/>
      <c r="N14" s="2"/>
    </row>
    <row r="15" spans="1:14" x14ac:dyDescent="0.25">
      <c r="A15" s="2">
        <v>4000169899</v>
      </c>
      <c r="B15" s="2">
        <v>30</v>
      </c>
      <c r="C15" s="2" t="s">
        <v>34</v>
      </c>
      <c r="D15" s="5" t="str">
        <f ca="1">IFERROR(VLOOKUP(A15&amp;"/"&amp;"*",Feuil1!A:B,2,0),"")</f>
        <v>VC073443</v>
      </c>
      <c r="E15" s="2" t="s">
        <v>36</v>
      </c>
      <c r="F15" s="2">
        <v>0</v>
      </c>
      <c r="G15" s="2"/>
      <c r="H15" s="2">
        <v>20</v>
      </c>
      <c r="I15" s="2"/>
      <c r="J15" s="8">
        <v>43164</v>
      </c>
      <c r="K15" s="8">
        <v>43164</v>
      </c>
      <c r="L15" s="2" t="s">
        <v>11</v>
      </c>
      <c r="M15" s="2"/>
      <c r="N15" s="2"/>
    </row>
    <row r="16" spans="1:14" x14ac:dyDescent="0.25">
      <c r="A16" s="2">
        <v>4000169899</v>
      </c>
      <c r="B16" s="2">
        <v>40</v>
      </c>
      <c r="C16" s="2" t="s">
        <v>34</v>
      </c>
      <c r="D16" s="5" t="str">
        <f ca="1">IFERROR(VLOOKUP(A16&amp;"/"&amp;"*",Feuil1!A:B,2,0),"")</f>
        <v>VC073443</v>
      </c>
      <c r="E16" s="2" t="s">
        <v>36</v>
      </c>
      <c r="F16" s="2">
        <v>0</v>
      </c>
      <c r="G16" s="2"/>
      <c r="H16" s="2">
        <v>20</v>
      </c>
      <c r="I16" s="2"/>
      <c r="J16" s="8">
        <v>43171</v>
      </c>
      <c r="K16" s="8">
        <v>43171</v>
      </c>
      <c r="L16" s="2" t="s">
        <v>11</v>
      </c>
      <c r="M16" s="2"/>
      <c r="N16" s="2"/>
    </row>
    <row r="17" spans="1:14" x14ac:dyDescent="0.25">
      <c r="A17" s="2">
        <v>4000169899</v>
      </c>
      <c r="B17" s="2">
        <v>50</v>
      </c>
      <c r="C17" s="2" t="s">
        <v>34</v>
      </c>
      <c r="D17" s="5" t="str">
        <f ca="1">IFERROR(VLOOKUP(A17&amp;"/"&amp;"*",Feuil1!A:B,2,0),"")</f>
        <v>VC073443</v>
      </c>
      <c r="E17" s="2" t="s">
        <v>36</v>
      </c>
      <c r="F17" s="2">
        <v>0</v>
      </c>
      <c r="G17" s="2"/>
      <c r="H17" s="2">
        <v>20</v>
      </c>
      <c r="I17" s="2"/>
      <c r="J17" s="8">
        <v>43178</v>
      </c>
      <c r="K17" s="8">
        <v>43178</v>
      </c>
      <c r="L17" s="2" t="s">
        <v>11</v>
      </c>
      <c r="M17" s="2"/>
      <c r="N17" s="2"/>
    </row>
    <row r="18" spans="1:14" x14ac:dyDescent="0.25">
      <c r="A18" s="2">
        <v>4000169899</v>
      </c>
      <c r="B18" s="2">
        <v>60</v>
      </c>
      <c r="C18" s="2" t="s">
        <v>34</v>
      </c>
      <c r="D18" s="5" t="str">
        <f ca="1">IFERROR(VLOOKUP(A18&amp;"/"&amp;"*",Feuil1!A:B,2,0),"")</f>
        <v>VC073443</v>
      </c>
      <c r="E18" s="2" t="s">
        <v>36</v>
      </c>
      <c r="F18" s="2">
        <v>0</v>
      </c>
      <c r="G18" s="2"/>
      <c r="H18" s="2">
        <v>20</v>
      </c>
      <c r="I18" s="2"/>
      <c r="J18" s="8">
        <v>43185</v>
      </c>
      <c r="K18" s="8">
        <v>43185</v>
      </c>
      <c r="L18" s="2" t="s">
        <v>11</v>
      </c>
      <c r="M18" s="2"/>
      <c r="N18" s="2"/>
    </row>
    <row r="19" spans="1:14" x14ac:dyDescent="0.25">
      <c r="A19" s="2">
        <v>4000170386</v>
      </c>
      <c r="B19" s="2">
        <v>10</v>
      </c>
      <c r="C19" s="2" t="s">
        <v>105</v>
      </c>
      <c r="D19" s="5" t="str">
        <f ca="1">IFERROR(VLOOKUP(A19&amp;"/"&amp;"*",Feuil1!A:B,2,0),"")</f>
        <v>VC073770</v>
      </c>
      <c r="E19" s="2" t="s">
        <v>106</v>
      </c>
      <c r="F19" s="2">
        <v>0</v>
      </c>
      <c r="G19" s="2" t="s">
        <v>32</v>
      </c>
      <c r="H19" s="2">
        <v>72</v>
      </c>
      <c r="I19" s="2"/>
      <c r="J19" s="8">
        <v>43192</v>
      </c>
      <c r="K19" s="8">
        <v>43192</v>
      </c>
      <c r="L19" s="2"/>
      <c r="M19" s="2"/>
      <c r="N19" s="2"/>
    </row>
    <row r="20" spans="1:14" x14ac:dyDescent="0.25">
      <c r="A20" s="2">
        <v>4000170386</v>
      </c>
      <c r="B20" s="2">
        <v>20</v>
      </c>
      <c r="C20" s="2" t="s">
        <v>105</v>
      </c>
      <c r="D20" s="5" t="str">
        <f ca="1">IFERROR(VLOOKUP(A20&amp;"/"&amp;"*",Feuil1!A:B,2,0),"")</f>
        <v>VC073770</v>
      </c>
      <c r="E20" s="2" t="s">
        <v>106</v>
      </c>
      <c r="F20" s="2">
        <v>0</v>
      </c>
      <c r="G20" s="2" t="s">
        <v>32</v>
      </c>
      <c r="H20" s="2">
        <v>72</v>
      </c>
      <c r="I20" s="2"/>
      <c r="J20" s="8">
        <v>43199</v>
      </c>
      <c r="K20" s="8">
        <v>43199</v>
      </c>
      <c r="L20" s="2"/>
      <c r="M20" s="2"/>
      <c r="N20" s="2"/>
    </row>
    <row r="21" spans="1:14" x14ac:dyDescent="0.25">
      <c r="A21" s="2">
        <v>4000170386</v>
      </c>
      <c r="B21" s="2">
        <v>30</v>
      </c>
      <c r="C21" s="2" t="s">
        <v>105</v>
      </c>
      <c r="D21" s="5" t="str">
        <f ca="1">IFERROR(VLOOKUP(A21&amp;"/"&amp;"*",Feuil1!A:B,2,0),"")</f>
        <v>VC073770</v>
      </c>
      <c r="E21" s="2" t="s">
        <v>106</v>
      </c>
      <c r="F21" s="2">
        <v>0</v>
      </c>
      <c r="G21" s="2" t="s">
        <v>32</v>
      </c>
      <c r="H21" s="2">
        <v>72</v>
      </c>
      <c r="I21" s="2"/>
      <c r="J21" s="8">
        <v>43206</v>
      </c>
      <c r="K21" s="8">
        <v>43206</v>
      </c>
      <c r="L21" s="2"/>
      <c r="M21" s="2"/>
      <c r="N21" s="2"/>
    </row>
    <row r="22" spans="1:14" x14ac:dyDescent="0.25">
      <c r="A22" s="2">
        <v>4000170386</v>
      </c>
      <c r="B22" s="2">
        <v>40</v>
      </c>
      <c r="C22" s="2" t="s">
        <v>105</v>
      </c>
      <c r="D22" s="5" t="str">
        <f ca="1">IFERROR(VLOOKUP(A22&amp;"/"&amp;"*",Feuil1!A:B,2,0),"")</f>
        <v>VC073770</v>
      </c>
      <c r="E22" s="2" t="s">
        <v>106</v>
      </c>
      <c r="F22" s="2">
        <v>0</v>
      </c>
      <c r="G22" s="2" t="s">
        <v>32</v>
      </c>
      <c r="H22" s="2">
        <v>72</v>
      </c>
      <c r="I22" s="2"/>
      <c r="J22" s="8">
        <v>43214</v>
      </c>
      <c r="K22" s="8">
        <v>43214</v>
      </c>
      <c r="L22" s="2"/>
      <c r="M22" s="2"/>
      <c r="N22" s="2"/>
    </row>
    <row r="23" spans="1:14" x14ac:dyDescent="0.25">
      <c r="A23" s="2">
        <v>4000170450</v>
      </c>
      <c r="B23" s="2">
        <v>20</v>
      </c>
      <c r="C23" s="2" t="s">
        <v>29</v>
      </c>
      <c r="D23" s="5" t="str">
        <f ca="1">IFERROR(VLOOKUP(A23&amp;"/"&amp;"*",Feuil1!A:B,2,0),"")</f>
        <v>VC073767</v>
      </c>
      <c r="E23" s="2" t="s">
        <v>31</v>
      </c>
      <c r="F23" s="2">
        <v>0</v>
      </c>
      <c r="G23" s="2" t="s">
        <v>32</v>
      </c>
      <c r="H23" s="2" t="s">
        <v>33</v>
      </c>
      <c r="I23" s="2"/>
      <c r="J23" s="8">
        <v>43154</v>
      </c>
      <c r="K23" s="8">
        <v>43154</v>
      </c>
      <c r="L23" s="2" t="s">
        <v>11</v>
      </c>
      <c r="M23" s="2"/>
      <c r="N23" s="2"/>
    </row>
    <row r="24" spans="1:14" x14ac:dyDescent="0.25">
      <c r="A24" s="2">
        <v>4000170450</v>
      </c>
      <c r="B24" s="2">
        <v>30</v>
      </c>
      <c r="C24" s="2" t="s">
        <v>29</v>
      </c>
      <c r="D24" s="5" t="str">
        <f ca="1">IFERROR(VLOOKUP(A24&amp;"/"&amp;"*",Feuil1!A:B,2,0),"")</f>
        <v>VC073767</v>
      </c>
      <c r="E24" s="2" t="s">
        <v>31</v>
      </c>
      <c r="F24" s="2">
        <v>0</v>
      </c>
      <c r="G24" s="2" t="s">
        <v>32</v>
      </c>
      <c r="H24" s="2" t="s">
        <v>33</v>
      </c>
      <c r="I24" s="2"/>
      <c r="J24" s="8">
        <v>43161</v>
      </c>
      <c r="K24" s="8">
        <v>43161</v>
      </c>
      <c r="L24" s="2" t="s">
        <v>11</v>
      </c>
      <c r="M24" s="2"/>
      <c r="N24" s="2"/>
    </row>
    <row r="25" spans="1:14" x14ac:dyDescent="0.25">
      <c r="A25" s="2">
        <v>4000170450</v>
      </c>
      <c r="B25" s="2">
        <v>40</v>
      </c>
      <c r="C25" s="2" t="s">
        <v>29</v>
      </c>
      <c r="D25" s="5" t="str">
        <f ca="1">IFERROR(VLOOKUP(A25&amp;"/"&amp;"*",Feuil1!A:B,2,0),"")</f>
        <v>VC073767</v>
      </c>
      <c r="E25" s="2" t="s">
        <v>31</v>
      </c>
      <c r="F25" s="2">
        <v>0</v>
      </c>
      <c r="G25" s="2" t="s">
        <v>32</v>
      </c>
      <c r="H25" s="2" t="s">
        <v>33</v>
      </c>
      <c r="I25" s="2"/>
      <c r="J25" s="8">
        <v>43168</v>
      </c>
      <c r="K25" s="8">
        <v>43168</v>
      </c>
      <c r="L25" s="2" t="s">
        <v>11</v>
      </c>
      <c r="M25" s="2"/>
      <c r="N25" s="2"/>
    </row>
    <row r="26" spans="1:14" x14ac:dyDescent="0.25">
      <c r="A26" s="2">
        <v>4000170450</v>
      </c>
      <c r="B26" s="2">
        <v>50</v>
      </c>
      <c r="C26" s="2" t="s">
        <v>29</v>
      </c>
      <c r="D26" s="5" t="str">
        <f ca="1">IFERROR(VLOOKUP(A26&amp;"/"&amp;"*",Feuil1!A:B,2,0),"")</f>
        <v>VC073767</v>
      </c>
      <c r="E26" s="2" t="s">
        <v>31</v>
      </c>
      <c r="F26" s="2">
        <v>0</v>
      </c>
      <c r="G26" s="2" t="s">
        <v>32</v>
      </c>
      <c r="H26" s="2" t="s">
        <v>33</v>
      </c>
      <c r="I26" s="2"/>
      <c r="J26" s="8">
        <v>43175</v>
      </c>
      <c r="K26" s="8">
        <v>43175</v>
      </c>
      <c r="L26" s="2" t="s">
        <v>11</v>
      </c>
      <c r="M26" s="2"/>
      <c r="N26" s="2"/>
    </row>
    <row r="27" spans="1:14" x14ac:dyDescent="0.25">
      <c r="A27" s="2">
        <v>4000170450</v>
      </c>
      <c r="B27" s="2">
        <v>60</v>
      </c>
      <c r="C27" s="2" t="s">
        <v>29</v>
      </c>
      <c r="D27" s="5" t="str">
        <f ca="1">IFERROR(VLOOKUP(A27&amp;"/"&amp;"*",Feuil1!A:B,2,0),"")</f>
        <v>VC073767</v>
      </c>
      <c r="E27" s="2" t="s">
        <v>31</v>
      </c>
      <c r="F27" s="2">
        <v>0</v>
      </c>
      <c r="G27" s="2" t="s">
        <v>32</v>
      </c>
      <c r="H27" s="2" t="s">
        <v>33</v>
      </c>
      <c r="I27" s="2"/>
      <c r="J27" s="8">
        <v>43182</v>
      </c>
      <c r="K27" s="8">
        <v>43182</v>
      </c>
      <c r="L27" s="2" t="s">
        <v>11</v>
      </c>
      <c r="M27" s="2"/>
      <c r="N27" s="2"/>
    </row>
    <row r="28" spans="1:14" x14ac:dyDescent="0.25">
      <c r="A28" s="2">
        <v>4000170450</v>
      </c>
      <c r="B28" s="2">
        <v>70</v>
      </c>
      <c r="C28" s="2" t="s">
        <v>29</v>
      </c>
      <c r="D28" s="5" t="str">
        <f ca="1">IFERROR(VLOOKUP(A28&amp;"/"&amp;"*",Feuil1!A:B,2,0),"")</f>
        <v>VC073767</v>
      </c>
      <c r="E28" s="2" t="s">
        <v>31</v>
      </c>
      <c r="F28" s="2">
        <v>0</v>
      </c>
      <c r="G28" s="2" t="s">
        <v>32</v>
      </c>
      <c r="H28" s="2" t="s">
        <v>33</v>
      </c>
      <c r="I28" s="2"/>
      <c r="J28" s="8">
        <v>43189</v>
      </c>
      <c r="K28" s="8">
        <v>43189</v>
      </c>
      <c r="L28" s="2" t="s">
        <v>11</v>
      </c>
      <c r="M28" s="2"/>
      <c r="N28" s="2"/>
    </row>
    <row r="29" spans="1:14" x14ac:dyDescent="0.25">
      <c r="A29" s="2">
        <v>4000170468</v>
      </c>
      <c r="B29" s="2">
        <v>60</v>
      </c>
      <c r="C29" s="2" t="s">
        <v>29</v>
      </c>
      <c r="D29" s="5" t="str">
        <f ca="1">IFERROR(VLOOKUP(A29&amp;"/"&amp;"*",Feuil1!A:B,2,0),"")</f>
        <v>VC073659</v>
      </c>
      <c r="E29" s="2" t="s">
        <v>46</v>
      </c>
      <c r="F29" s="2">
        <v>0</v>
      </c>
      <c r="G29" s="2" t="s">
        <v>32</v>
      </c>
      <c r="H29" s="2" t="s">
        <v>47</v>
      </c>
      <c r="I29" s="2"/>
      <c r="J29" s="8">
        <v>43161</v>
      </c>
      <c r="K29" s="8">
        <v>43164</v>
      </c>
      <c r="L29" s="2" t="s">
        <v>11</v>
      </c>
      <c r="M29" s="2"/>
      <c r="N29" s="2"/>
    </row>
    <row r="30" spans="1:14" x14ac:dyDescent="0.25">
      <c r="A30" s="2">
        <v>4000170468</v>
      </c>
      <c r="B30" s="2">
        <v>70</v>
      </c>
      <c r="C30" s="2" t="s">
        <v>29</v>
      </c>
      <c r="D30" s="5" t="str">
        <f ca="1">IFERROR(VLOOKUP(A30&amp;"/"&amp;"*",Feuil1!A:B,2,0),"")</f>
        <v>VC073659</v>
      </c>
      <c r="E30" s="2" t="s">
        <v>46</v>
      </c>
      <c r="F30" s="2">
        <v>0</v>
      </c>
      <c r="G30" s="2" t="s">
        <v>32</v>
      </c>
      <c r="H30" s="2" t="s">
        <v>47</v>
      </c>
      <c r="I30" s="2"/>
      <c r="J30" s="8">
        <v>43168</v>
      </c>
      <c r="K30" s="8">
        <v>43164</v>
      </c>
      <c r="L30" s="2" t="s">
        <v>11</v>
      </c>
      <c r="M30" s="2"/>
      <c r="N30" s="2"/>
    </row>
    <row r="31" spans="1:14" x14ac:dyDescent="0.25">
      <c r="A31" s="2">
        <v>4000170468</v>
      </c>
      <c r="B31" s="2">
        <v>80</v>
      </c>
      <c r="C31" s="2" t="s">
        <v>29</v>
      </c>
      <c r="D31" s="5" t="str">
        <f ca="1">IFERROR(VLOOKUP(A31&amp;"/"&amp;"*",Feuil1!A:B,2,0),"")</f>
        <v>VC073659</v>
      </c>
      <c r="E31" s="2" t="s">
        <v>46</v>
      </c>
      <c r="F31" s="2">
        <v>0</v>
      </c>
      <c r="G31" s="2" t="s">
        <v>32</v>
      </c>
      <c r="H31" s="2" t="s">
        <v>47</v>
      </c>
      <c r="I31" s="2"/>
      <c r="J31" s="8">
        <v>43175</v>
      </c>
      <c r="K31" s="8">
        <v>43171</v>
      </c>
      <c r="L31" s="2" t="s">
        <v>11</v>
      </c>
      <c r="M31" s="2"/>
      <c r="N31" s="2"/>
    </row>
    <row r="32" spans="1:14" x14ac:dyDescent="0.25">
      <c r="A32" s="2">
        <v>4000170468</v>
      </c>
      <c r="B32" s="2">
        <v>90</v>
      </c>
      <c r="C32" s="2" t="s">
        <v>29</v>
      </c>
      <c r="D32" s="5" t="str">
        <f ca="1">IFERROR(VLOOKUP(A32&amp;"/"&amp;"*",Feuil1!A:B,2,0),"")</f>
        <v>VC073659</v>
      </c>
      <c r="E32" s="2" t="s">
        <v>46</v>
      </c>
      <c r="F32" s="2">
        <v>0</v>
      </c>
      <c r="G32" s="2" t="s">
        <v>32</v>
      </c>
      <c r="H32" s="2" t="s">
        <v>47</v>
      </c>
      <c r="I32" s="2"/>
      <c r="J32" s="8">
        <v>43182</v>
      </c>
      <c r="K32" s="8">
        <v>43178</v>
      </c>
      <c r="L32" s="2" t="s">
        <v>11</v>
      </c>
      <c r="M32" s="2"/>
      <c r="N32" s="2"/>
    </row>
    <row r="33" spans="1:14" x14ac:dyDescent="0.25">
      <c r="A33" s="2">
        <v>4000170468</v>
      </c>
      <c r="B33" s="2">
        <v>100</v>
      </c>
      <c r="C33" s="2" t="s">
        <v>29</v>
      </c>
      <c r="D33" s="5" t="str">
        <f ca="1">IFERROR(VLOOKUP(A33&amp;"/"&amp;"*",Feuil1!A:B,2,0),"")</f>
        <v>VC073659</v>
      </c>
      <c r="E33" s="2" t="s">
        <v>46</v>
      </c>
      <c r="F33" s="2">
        <v>0</v>
      </c>
      <c r="G33" s="2" t="s">
        <v>32</v>
      </c>
      <c r="H33" s="2" t="s">
        <v>47</v>
      </c>
      <c r="I33" s="2"/>
      <c r="J33" s="8">
        <v>43189</v>
      </c>
      <c r="K33" s="8">
        <v>43185</v>
      </c>
      <c r="L33" s="2" t="s">
        <v>11</v>
      </c>
      <c r="M33" s="2"/>
      <c r="N33" s="2"/>
    </row>
    <row r="34" spans="1:14" x14ac:dyDescent="0.25">
      <c r="A34" s="2">
        <v>4000170745</v>
      </c>
      <c r="B34" s="2">
        <v>10</v>
      </c>
      <c r="C34" s="2" t="s">
        <v>13</v>
      </c>
      <c r="D34" s="5" t="str">
        <f ca="1">IFERROR(VLOOKUP(A34&amp;"/"&amp;"*",Feuil1!A:B,2,0),"")</f>
        <v/>
      </c>
      <c r="E34" s="2" t="s">
        <v>14</v>
      </c>
      <c r="F34" s="2">
        <v>0</v>
      </c>
      <c r="G34" s="2" t="s">
        <v>15</v>
      </c>
      <c r="H34" s="2">
        <v>8</v>
      </c>
      <c r="I34" s="2"/>
      <c r="J34" s="8">
        <v>43120</v>
      </c>
      <c r="K34" s="8">
        <v>43154</v>
      </c>
      <c r="L34" s="2" t="s">
        <v>11</v>
      </c>
      <c r="M34" s="2"/>
      <c r="N34" s="2"/>
    </row>
    <row r="35" spans="1:14" x14ac:dyDescent="0.25">
      <c r="A35" s="2">
        <v>4000171350</v>
      </c>
      <c r="B35" s="2">
        <v>10</v>
      </c>
      <c r="C35" s="2" t="s">
        <v>42</v>
      </c>
      <c r="D35" s="5" t="str">
        <f ca="1">IFERROR(VLOOKUP(A35&amp;"/"&amp;"*",Feuil1!A:B,2,0),"")</f>
        <v/>
      </c>
      <c r="E35" s="2" t="s">
        <v>43</v>
      </c>
      <c r="F35" s="2">
        <v>0</v>
      </c>
      <c r="G35" s="2" t="s">
        <v>44</v>
      </c>
      <c r="H35" s="2">
        <v>3</v>
      </c>
      <c r="I35" s="2"/>
      <c r="J35" s="8">
        <v>43159</v>
      </c>
      <c r="K35" s="8">
        <v>43159</v>
      </c>
      <c r="L35" s="2"/>
      <c r="M35" s="2"/>
      <c r="N35" s="2"/>
    </row>
    <row r="36" spans="1:14" x14ac:dyDescent="0.25">
      <c r="A36" s="2">
        <v>4000171428</v>
      </c>
      <c r="B36" s="2">
        <v>10</v>
      </c>
      <c r="C36" s="2" t="s">
        <v>48</v>
      </c>
      <c r="D36" s="5" t="str">
        <f ca="1">IFERROR(VLOOKUP(A36&amp;"/"&amp;"*",Feuil1!A:B,2,0),"")</f>
        <v>VC074031</v>
      </c>
      <c r="E36" s="2" t="s">
        <v>50</v>
      </c>
      <c r="F36" s="2">
        <v>0</v>
      </c>
      <c r="G36" s="2" t="s">
        <v>15</v>
      </c>
      <c r="H36" s="2" t="s">
        <v>51</v>
      </c>
      <c r="I36" s="2"/>
      <c r="J36" s="8">
        <v>43161</v>
      </c>
      <c r="K36" s="8">
        <v>43161</v>
      </c>
      <c r="L36" s="2" t="s">
        <v>11</v>
      </c>
      <c r="M36" s="2"/>
      <c r="N36" s="2"/>
    </row>
    <row r="37" spans="1:14" x14ac:dyDescent="0.25">
      <c r="A37" s="2">
        <v>4000171428</v>
      </c>
      <c r="B37" s="2">
        <v>20</v>
      </c>
      <c r="C37" s="2" t="s">
        <v>48</v>
      </c>
      <c r="D37" s="5" t="str">
        <f ca="1">IFERROR(VLOOKUP(A37&amp;"/"&amp;"*",Feuil1!A:B,2,0),"")</f>
        <v>VC074031</v>
      </c>
      <c r="E37" s="2" t="s">
        <v>50</v>
      </c>
      <c r="F37" s="2">
        <v>0</v>
      </c>
      <c r="G37" s="2" t="s">
        <v>15</v>
      </c>
      <c r="H37" s="2" t="s">
        <v>51</v>
      </c>
      <c r="I37" s="2"/>
      <c r="J37" s="8">
        <v>43168</v>
      </c>
      <c r="K37" s="8">
        <v>43168</v>
      </c>
      <c r="L37" s="2" t="s">
        <v>11</v>
      </c>
      <c r="M37" s="2"/>
      <c r="N37" s="2"/>
    </row>
    <row r="38" spans="1:14" x14ac:dyDescent="0.25">
      <c r="A38" s="2">
        <v>4000171428</v>
      </c>
      <c r="B38" s="2">
        <v>30</v>
      </c>
      <c r="C38" s="2" t="s">
        <v>48</v>
      </c>
      <c r="D38" s="5" t="str">
        <f ca="1">IFERROR(VLOOKUP(A38&amp;"/"&amp;"*",Feuil1!A:B,2,0),"")</f>
        <v>VC074031</v>
      </c>
      <c r="E38" s="2" t="s">
        <v>50</v>
      </c>
      <c r="F38" s="2">
        <v>0</v>
      </c>
      <c r="G38" s="2" t="s">
        <v>15</v>
      </c>
      <c r="H38" s="2" t="s">
        <v>51</v>
      </c>
      <c r="I38" s="2"/>
      <c r="J38" s="8">
        <v>43175</v>
      </c>
      <c r="K38" s="8">
        <v>43175</v>
      </c>
      <c r="L38" s="2" t="s">
        <v>11</v>
      </c>
      <c r="M38" s="2"/>
      <c r="N38" s="2"/>
    </row>
    <row r="39" spans="1:14" x14ac:dyDescent="0.25">
      <c r="A39" s="2">
        <v>4000171428</v>
      </c>
      <c r="B39" s="2">
        <v>40</v>
      </c>
      <c r="C39" s="2" t="s">
        <v>48</v>
      </c>
      <c r="D39" s="5" t="str">
        <f ca="1">IFERROR(VLOOKUP(A39&amp;"/"&amp;"*",Feuil1!A:B,2,0),"")</f>
        <v>VC074031</v>
      </c>
      <c r="E39" s="2" t="s">
        <v>50</v>
      </c>
      <c r="F39" s="2">
        <v>0</v>
      </c>
      <c r="G39" s="2" t="s">
        <v>15</v>
      </c>
      <c r="H39" s="2" t="s">
        <v>51</v>
      </c>
      <c r="I39" s="2"/>
      <c r="J39" s="8">
        <v>43182</v>
      </c>
      <c r="K39" s="8">
        <v>43182</v>
      </c>
      <c r="L39" s="2" t="s">
        <v>11</v>
      </c>
      <c r="M39" s="2"/>
      <c r="N39" s="2"/>
    </row>
    <row r="40" spans="1:14" x14ac:dyDescent="0.25">
      <c r="A40" s="2">
        <v>4000171746</v>
      </c>
      <c r="B40" s="2">
        <v>10</v>
      </c>
      <c r="C40" s="2" t="s">
        <v>73</v>
      </c>
      <c r="D40" s="5" t="str">
        <f ca="1">IFERROR(VLOOKUP(A40&amp;"/"&amp;"*",Feuil1!A:B,2,0),"")</f>
        <v>VC074150</v>
      </c>
      <c r="E40" s="2" t="s">
        <v>74</v>
      </c>
      <c r="F40" s="2">
        <v>0</v>
      </c>
      <c r="G40" s="2"/>
      <c r="H40" s="2">
        <v>12</v>
      </c>
      <c r="I40" s="2"/>
      <c r="J40" s="8">
        <v>43174</v>
      </c>
      <c r="K40" s="8">
        <v>43174</v>
      </c>
      <c r="L40" s="2"/>
      <c r="M40" s="2"/>
      <c r="N40" s="2"/>
    </row>
    <row r="41" spans="1:14" x14ac:dyDescent="0.25">
      <c r="A41" s="2">
        <v>4000171746</v>
      </c>
      <c r="B41" s="2">
        <v>20</v>
      </c>
      <c r="C41" s="2" t="s">
        <v>73</v>
      </c>
      <c r="D41" s="5" t="str">
        <f ca="1">IFERROR(VLOOKUP(A41&amp;"/"&amp;"*",Feuil1!A:B,2,0),"")</f>
        <v>VC074150</v>
      </c>
      <c r="E41" s="2" t="s">
        <v>74</v>
      </c>
      <c r="F41" s="2">
        <v>0</v>
      </c>
      <c r="G41" s="2"/>
      <c r="H41" s="2">
        <v>12</v>
      </c>
      <c r="I41" s="2"/>
      <c r="J41" s="8">
        <v>43200</v>
      </c>
      <c r="K41" s="8">
        <v>43200</v>
      </c>
      <c r="L41" s="2"/>
      <c r="M41" s="2"/>
      <c r="N41" s="2"/>
    </row>
    <row r="42" spans="1:14" x14ac:dyDescent="0.25">
      <c r="A42" s="2">
        <v>4000171749</v>
      </c>
      <c r="B42" s="2">
        <v>10</v>
      </c>
      <c r="C42" s="2" t="s">
        <v>73</v>
      </c>
      <c r="D42" s="5" t="str">
        <f ca="1">IFERROR(VLOOKUP(A42&amp;"/"&amp;"*",Feuil1!A:B,2,0),"")</f>
        <v>VC074151</v>
      </c>
      <c r="E42" s="2" t="s">
        <v>74</v>
      </c>
      <c r="F42" s="2">
        <v>0</v>
      </c>
      <c r="G42" s="2"/>
      <c r="H42" s="2">
        <v>12</v>
      </c>
      <c r="I42" s="2"/>
      <c r="J42" s="8">
        <v>43169</v>
      </c>
      <c r="K42" s="8">
        <v>43169</v>
      </c>
      <c r="L42" s="2"/>
      <c r="M42" s="2"/>
      <c r="N42" s="2"/>
    </row>
    <row r="43" spans="1:14" x14ac:dyDescent="0.25">
      <c r="A43" s="2">
        <v>4000171749</v>
      </c>
      <c r="B43" s="2">
        <v>20</v>
      </c>
      <c r="C43" s="2" t="s">
        <v>73</v>
      </c>
      <c r="D43" s="5" t="str">
        <f ca="1">IFERROR(VLOOKUP(A43&amp;"/"&amp;"*",Feuil1!A:B,2,0),"")</f>
        <v>VC074151</v>
      </c>
      <c r="E43" s="2" t="s">
        <v>74</v>
      </c>
      <c r="F43" s="2">
        <v>0</v>
      </c>
      <c r="G43" s="2"/>
      <c r="H43" s="2">
        <v>12</v>
      </c>
      <c r="I43" s="2"/>
      <c r="J43" s="8">
        <v>43200</v>
      </c>
      <c r="K43" s="8">
        <v>43200</v>
      </c>
      <c r="L43" s="2"/>
      <c r="M43" s="2"/>
      <c r="N43" s="2"/>
    </row>
    <row r="44" spans="1:14" x14ac:dyDescent="0.25">
      <c r="A44" s="2">
        <v>4000171763</v>
      </c>
      <c r="B44" s="2">
        <v>10</v>
      </c>
      <c r="C44" s="2" t="s">
        <v>17</v>
      </c>
      <c r="D44" s="5" t="str">
        <f ca="1">IFERROR(VLOOKUP(A44&amp;"/"&amp;"*",Feuil1!A:B,2,0),"")</f>
        <v>VC074459</v>
      </c>
      <c r="E44" s="2" t="s">
        <v>18</v>
      </c>
      <c r="F44" s="2">
        <v>0</v>
      </c>
      <c r="G44" s="2"/>
      <c r="H44" s="2">
        <v>15</v>
      </c>
      <c r="I44" s="2"/>
      <c r="J44" s="8">
        <v>43143</v>
      </c>
      <c r="K44" s="8">
        <v>43168</v>
      </c>
      <c r="L44" s="2" t="s">
        <v>11</v>
      </c>
      <c r="M44" s="2"/>
      <c r="N44" s="2"/>
    </row>
    <row r="45" spans="1:14" x14ac:dyDescent="0.25">
      <c r="A45" s="2">
        <v>4000171763</v>
      </c>
      <c r="B45" s="2">
        <v>20</v>
      </c>
      <c r="C45" s="2" t="s">
        <v>17</v>
      </c>
      <c r="D45" s="5" t="str">
        <f ca="1">IFERROR(VLOOKUP(A45&amp;"/"&amp;"*",Feuil1!A:B,2,0),"")</f>
        <v>VC074459</v>
      </c>
      <c r="E45" s="2" t="s">
        <v>18</v>
      </c>
      <c r="F45" s="2">
        <v>0</v>
      </c>
      <c r="G45" s="2"/>
      <c r="H45" s="2">
        <v>15</v>
      </c>
      <c r="I45" s="2"/>
      <c r="J45" s="8">
        <v>43150</v>
      </c>
      <c r="K45" s="8">
        <v>43168</v>
      </c>
      <c r="L45" s="2" t="s">
        <v>11</v>
      </c>
      <c r="M45" s="2"/>
      <c r="N45" s="2"/>
    </row>
    <row r="46" spans="1:14" x14ac:dyDescent="0.25">
      <c r="A46" s="2">
        <v>4000171763</v>
      </c>
      <c r="B46" s="2">
        <v>30</v>
      </c>
      <c r="C46" s="2" t="s">
        <v>17</v>
      </c>
      <c r="D46" s="5" t="str">
        <f ca="1">IFERROR(VLOOKUP(A46&amp;"/"&amp;"*",Feuil1!A:B,2,0),"")</f>
        <v>VC074459</v>
      </c>
      <c r="E46" s="2" t="s">
        <v>18</v>
      </c>
      <c r="F46" s="2">
        <v>0</v>
      </c>
      <c r="G46" s="2"/>
      <c r="H46" s="2">
        <v>15</v>
      </c>
      <c r="I46" s="2"/>
      <c r="J46" s="8">
        <v>43157</v>
      </c>
      <c r="K46" s="8">
        <v>43168</v>
      </c>
      <c r="L46" s="2" t="s">
        <v>11</v>
      </c>
      <c r="M46" s="2"/>
      <c r="N46" s="2"/>
    </row>
    <row r="47" spans="1:14" x14ac:dyDescent="0.25">
      <c r="A47" s="2">
        <v>4000171763</v>
      </c>
      <c r="B47" s="2">
        <v>40</v>
      </c>
      <c r="C47" s="2" t="s">
        <v>17</v>
      </c>
      <c r="D47" s="5" t="str">
        <f ca="1">IFERROR(VLOOKUP(A47&amp;"/"&amp;"*",Feuil1!A:B,2,0),"")</f>
        <v>VC074459</v>
      </c>
      <c r="E47" s="2" t="s">
        <v>18</v>
      </c>
      <c r="F47" s="2">
        <v>0</v>
      </c>
      <c r="G47" s="2"/>
      <c r="H47" s="2">
        <v>15</v>
      </c>
      <c r="I47" s="2"/>
      <c r="J47" s="8">
        <v>43164</v>
      </c>
      <c r="K47" s="8">
        <v>43168</v>
      </c>
      <c r="L47" s="2" t="s">
        <v>11</v>
      </c>
      <c r="M47" s="2"/>
      <c r="N47" s="2"/>
    </row>
    <row r="48" spans="1:14" x14ac:dyDescent="0.25">
      <c r="A48" s="2">
        <v>4000171763</v>
      </c>
      <c r="B48" s="2">
        <v>50</v>
      </c>
      <c r="C48" s="2" t="s">
        <v>17</v>
      </c>
      <c r="D48" s="5" t="str">
        <f ca="1">IFERROR(VLOOKUP(A48&amp;"/"&amp;"*",Feuil1!A:B,2,0),"")</f>
        <v>VC074459</v>
      </c>
      <c r="E48" s="2" t="s">
        <v>18</v>
      </c>
      <c r="F48" s="2">
        <v>0</v>
      </c>
      <c r="G48" s="2"/>
      <c r="H48" s="2">
        <v>15</v>
      </c>
      <c r="I48" s="2"/>
      <c r="J48" s="8">
        <v>43171</v>
      </c>
      <c r="K48" s="8">
        <v>43168</v>
      </c>
      <c r="L48" s="2" t="s">
        <v>11</v>
      </c>
      <c r="M48" s="2"/>
      <c r="N48" s="2"/>
    </row>
    <row r="49" spans="1:14" x14ac:dyDescent="0.25">
      <c r="A49" s="2">
        <v>4000171763</v>
      </c>
      <c r="B49" s="2">
        <v>60</v>
      </c>
      <c r="C49" s="2" t="s">
        <v>17</v>
      </c>
      <c r="D49" s="5" t="str">
        <f ca="1">IFERROR(VLOOKUP(A49&amp;"/"&amp;"*",Feuil1!A:B,2,0),"")</f>
        <v>VC074459</v>
      </c>
      <c r="E49" s="2" t="s">
        <v>18</v>
      </c>
      <c r="F49" s="2">
        <v>0</v>
      </c>
      <c r="G49" s="2"/>
      <c r="H49" s="2">
        <v>15</v>
      </c>
      <c r="I49" s="2"/>
      <c r="J49" s="8">
        <v>43178</v>
      </c>
      <c r="K49" s="8">
        <v>43178</v>
      </c>
      <c r="L49" s="2" t="s">
        <v>11</v>
      </c>
      <c r="M49" s="2"/>
      <c r="N49" s="2"/>
    </row>
    <row r="50" spans="1:14" x14ac:dyDescent="0.25">
      <c r="A50" s="2">
        <v>4000171763</v>
      </c>
      <c r="B50" s="2">
        <v>70</v>
      </c>
      <c r="C50" s="2" t="s">
        <v>17</v>
      </c>
      <c r="D50" s="5" t="str">
        <f ca="1">IFERROR(VLOOKUP(A50&amp;"/"&amp;"*",Feuil1!A:B,2,0),"")</f>
        <v>VC074459</v>
      </c>
      <c r="E50" s="2" t="s">
        <v>18</v>
      </c>
      <c r="F50" s="2">
        <v>0</v>
      </c>
      <c r="G50" s="2"/>
      <c r="H50" s="2">
        <v>15</v>
      </c>
      <c r="I50" s="2"/>
      <c r="J50" s="8">
        <v>43192</v>
      </c>
      <c r="K50" s="8">
        <v>43193</v>
      </c>
      <c r="L50" s="2" t="s">
        <v>11</v>
      </c>
      <c r="M50" s="2"/>
      <c r="N50" s="2"/>
    </row>
    <row r="51" spans="1:14" x14ac:dyDescent="0.25">
      <c r="A51" s="2">
        <v>4000171763</v>
      </c>
      <c r="B51" s="2">
        <v>80</v>
      </c>
      <c r="C51" s="2" t="s">
        <v>17</v>
      </c>
      <c r="D51" s="5" t="str">
        <f ca="1">IFERROR(VLOOKUP(A51&amp;"/"&amp;"*",Feuil1!A:B,2,0),"")</f>
        <v>VC074459</v>
      </c>
      <c r="E51" s="2" t="s">
        <v>18</v>
      </c>
      <c r="F51" s="2">
        <v>0</v>
      </c>
      <c r="G51" s="2"/>
      <c r="H51" s="2">
        <v>15</v>
      </c>
      <c r="I51" s="2"/>
      <c r="J51" s="8">
        <v>43199</v>
      </c>
      <c r="K51" s="8">
        <v>43199</v>
      </c>
      <c r="L51" s="2" t="s">
        <v>11</v>
      </c>
      <c r="M51" s="2"/>
      <c r="N51" s="2"/>
    </row>
    <row r="52" spans="1:14" x14ac:dyDescent="0.25">
      <c r="A52" s="2">
        <v>4000171763</v>
      </c>
      <c r="B52" s="2">
        <v>90</v>
      </c>
      <c r="C52" s="2" t="s">
        <v>17</v>
      </c>
      <c r="D52" s="5" t="str">
        <f ca="1">IFERROR(VLOOKUP(A52&amp;"/"&amp;"*",Feuil1!A:B,2,0),"")</f>
        <v>VC074459</v>
      </c>
      <c r="E52" s="2" t="s">
        <v>18</v>
      </c>
      <c r="F52" s="2">
        <v>0</v>
      </c>
      <c r="G52" s="2"/>
      <c r="H52" s="2">
        <v>15</v>
      </c>
      <c r="I52" s="2"/>
      <c r="J52" s="8">
        <v>43206</v>
      </c>
      <c r="K52" s="8">
        <v>43206</v>
      </c>
      <c r="L52" s="2" t="s">
        <v>11</v>
      </c>
      <c r="M52" s="2"/>
      <c r="N52" s="2"/>
    </row>
    <row r="53" spans="1:14" x14ac:dyDescent="0.25">
      <c r="A53" s="2">
        <v>4000171763</v>
      </c>
      <c r="B53" s="2">
        <v>100</v>
      </c>
      <c r="C53" s="2" t="s">
        <v>17</v>
      </c>
      <c r="D53" s="5" t="str">
        <f ca="1">IFERROR(VLOOKUP(A53&amp;"/"&amp;"*",Feuil1!A:B,2,0),"")</f>
        <v>VC074459</v>
      </c>
      <c r="E53" s="2" t="s">
        <v>18</v>
      </c>
      <c r="F53" s="2">
        <v>0</v>
      </c>
      <c r="G53" s="2"/>
      <c r="H53" s="2">
        <v>15</v>
      </c>
      <c r="I53" s="2"/>
      <c r="J53" s="8">
        <v>43213</v>
      </c>
      <c r="K53" s="8">
        <v>43213</v>
      </c>
      <c r="L53" s="2" t="s">
        <v>11</v>
      </c>
      <c r="M53" s="2"/>
      <c r="N53" s="2"/>
    </row>
    <row r="54" spans="1:14" x14ac:dyDescent="0.25">
      <c r="A54" s="2">
        <v>4000171763</v>
      </c>
      <c r="B54" s="2">
        <v>110</v>
      </c>
      <c r="C54" s="2" t="s">
        <v>17</v>
      </c>
      <c r="D54" s="5" t="str">
        <f ca="1">IFERROR(VLOOKUP(A54&amp;"/"&amp;"*",Feuil1!A:B,2,0),"")</f>
        <v>VC074459</v>
      </c>
      <c r="E54" s="2" t="s">
        <v>18</v>
      </c>
      <c r="F54" s="2">
        <v>0</v>
      </c>
      <c r="G54" s="2"/>
      <c r="H54" s="2">
        <v>15</v>
      </c>
      <c r="I54" s="2"/>
      <c r="J54" s="8">
        <v>43227</v>
      </c>
      <c r="K54" s="8">
        <v>43227</v>
      </c>
      <c r="L54" s="2" t="s">
        <v>11</v>
      </c>
      <c r="M54" s="2"/>
      <c r="N54" s="2"/>
    </row>
    <row r="55" spans="1:14" x14ac:dyDescent="0.25">
      <c r="A55" s="2">
        <v>4000171763</v>
      </c>
      <c r="B55" s="2">
        <v>120</v>
      </c>
      <c r="C55" s="2" t="s">
        <v>17</v>
      </c>
      <c r="D55" s="5" t="str">
        <f ca="1">IFERROR(VLOOKUP(A55&amp;"/"&amp;"*",Feuil1!A:B,2,0),"")</f>
        <v>VC074459</v>
      </c>
      <c r="E55" s="2" t="s">
        <v>18</v>
      </c>
      <c r="F55" s="2">
        <v>0</v>
      </c>
      <c r="G55" s="2"/>
      <c r="H55" s="2">
        <v>15</v>
      </c>
      <c r="I55" s="2"/>
      <c r="J55" s="8">
        <v>43234</v>
      </c>
      <c r="K55" s="8">
        <v>43234</v>
      </c>
      <c r="L55" s="2" t="s">
        <v>11</v>
      </c>
      <c r="M55" s="2"/>
      <c r="N55" s="2"/>
    </row>
    <row r="56" spans="1:14" x14ac:dyDescent="0.25">
      <c r="A56" s="2">
        <v>4000171958</v>
      </c>
      <c r="B56" s="2">
        <v>10</v>
      </c>
      <c r="C56" s="2" t="s">
        <v>23</v>
      </c>
      <c r="D56" s="5" t="str">
        <f ca="1">IFERROR(VLOOKUP(A56&amp;"/"&amp;"*",Feuil1!A:B,2,0),"")</f>
        <v>VC074332</v>
      </c>
      <c r="E56" s="2" t="s">
        <v>74</v>
      </c>
      <c r="F56" s="2">
        <v>0</v>
      </c>
      <c r="G56" s="2"/>
      <c r="H56" s="2">
        <v>12</v>
      </c>
      <c r="I56" s="2"/>
      <c r="J56" s="8">
        <v>43205</v>
      </c>
      <c r="K56" s="8">
        <v>43205</v>
      </c>
      <c r="L56" s="2" t="s">
        <v>11</v>
      </c>
      <c r="M56" s="2"/>
      <c r="N56" s="2"/>
    </row>
    <row r="57" spans="1:14" x14ac:dyDescent="0.25">
      <c r="A57" s="2">
        <v>4000171997</v>
      </c>
      <c r="B57" s="2">
        <v>10</v>
      </c>
      <c r="C57" s="2" t="s">
        <v>23</v>
      </c>
      <c r="D57" s="5" t="str">
        <f ca="1">IFERROR(VLOOKUP(A57&amp;"/"&amp;"*",Feuil1!A:B,2,0),"")</f>
        <v>VC074397</v>
      </c>
      <c r="E57" s="2" t="s">
        <v>93</v>
      </c>
      <c r="F57" s="2">
        <v>0</v>
      </c>
      <c r="G57" s="2" t="s">
        <v>15</v>
      </c>
      <c r="H57" s="2" t="s">
        <v>94</v>
      </c>
      <c r="I57" s="2"/>
      <c r="J57" s="8">
        <v>43174</v>
      </c>
      <c r="K57" s="8">
        <v>43174</v>
      </c>
      <c r="L57" s="2"/>
      <c r="M57" s="2"/>
      <c r="N57" s="2"/>
    </row>
    <row r="58" spans="1:14" x14ac:dyDescent="0.25">
      <c r="A58" s="2">
        <v>4000172008</v>
      </c>
      <c r="B58" s="2">
        <v>10</v>
      </c>
      <c r="C58" s="2" t="s">
        <v>23</v>
      </c>
      <c r="D58" s="5" t="str">
        <f ca="1">IFERROR(VLOOKUP(A58&amp;"/"&amp;"*",Feuil1!A:B,2,0),"")</f>
        <v>VC074394</v>
      </c>
      <c r="E58" s="2" t="s">
        <v>74</v>
      </c>
      <c r="F58" s="2">
        <v>0</v>
      </c>
      <c r="G58" s="2"/>
      <c r="H58" s="2">
        <v>12</v>
      </c>
      <c r="I58" s="2"/>
      <c r="J58" s="8">
        <v>43229</v>
      </c>
      <c r="K58" s="8">
        <v>43229</v>
      </c>
      <c r="L58" s="2"/>
      <c r="M58" s="2"/>
      <c r="N58" s="2"/>
    </row>
    <row r="59" spans="1:14" x14ac:dyDescent="0.25">
      <c r="A59" s="2">
        <v>4000172008</v>
      </c>
      <c r="B59" s="2">
        <v>20</v>
      </c>
      <c r="C59" s="2" t="s">
        <v>23</v>
      </c>
      <c r="D59" s="5" t="str">
        <f ca="1">IFERROR(VLOOKUP(A59&amp;"/"&amp;"*",Feuil1!A:B,2,0),"")</f>
        <v>VC074394</v>
      </c>
      <c r="E59" s="2" t="s">
        <v>24</v>
      </c>
      <c r="F59" s="2">
        <v>0</v>
      </c>
      <c r="G59" s="2"/>
      <c r="H59" s="2">
        <v>15</v>
      </c>
      <c r="I59" s="2"/>
      <c r="J59" s="8">
        <v>43151</v>
      </c>
      <c r="K59" s="8">
        <v>43151</v>
      </c>
      <c r="L59" s="2"/>
      <c r="M59" s="2"/>
      <c r="N59" s="2"/>
    </row>
    <row r="60" spans="1:14" x14ac:dyDescent="0.25">
      <c r="A60" s="2">
        <v>4000172133</v>
      </c>
      <c r="B60" s="2">
        <v>10</v>
      </c>
      <c r="C60" s="2" t="s">
        <v>20</v>
      </c>
      <c r="D60" s="5" t="str">
        <f ca="1">IFERROR(VLOOKUP(A60&amp;"/"&amp;"*",Feuil1!A:B,2,0),"")</f>
        <v>VC074407</v>
      </c>
      <c r="E60" s="2" t="s">
        <v>22</v>
      </c>
      <c r="F60" s="2">
        <v>0</v>
      </c>
      <c r="G60" s="2"/>
      <c r="H60" s="2">
        <v>3</v>
      </c>
      <c r="I60" s="2"/>
      <c r="J60" s="8">
        <v>43150</v>
      </c>
      <c r="K60" s="8">
        <v>43153</v>
      </c>
      <c r="L60" s="2" t="s">
        <v>11</v>
      </c>
      <c r="M60" s="2"/>
      <c r="N60" s="2"/>
    </row>
    <row r="61" spans="1:14" x14ac:dyDescent="0.25">
      <c r="A61" s="2">
        <v>4000172133</v>
      </c>
      <c r="B61" s="2">
        <v>20</v>
      </c>
      <c r="C61" s="2" t="s">
        <v>20</v>
      </c>
      <c r="D61" s="5" t="str">
        <f ca="1">IFERROR(VLOOKUP(A61&amp;"/"&amp;"*",Feuil1!A:B,2,0),"")</f>
        <v>VC074407</v>
      </c>
      <c r="E61" s="2" t="s">
        <v>22</v>
      </c>
      <c r="F61" s="2">
        <v>0</v>
      </c>
      <c r="G61" s="2"/>
      <c r="H61" s="2">
        <v>3</v>
      </c>
      <c r="I61" s="2"/>
      <c r="J61" s="8">
        <v>43157</v>
      </c>
      <c r="K61" s="8">
        <v>43153</v>
      </c>
      <c r="L61" s="2" t="s">
        <v>11</v>
      </c>
      <c r="M61" s="2"/>
      <c r="N61" s="2"/>
    </row>
    <row r="62" spans="1:14" x14ac:dyDescent="0.25">
      <c r="A62" s="2">
        <v>4000172133</v>
      </c>
      <c r="B62" s="2">
        <v>30</v>
      </c>
      <c r="C62" s="2" t="s">
        <v>20</v>
      </c>
      <c r="D62" s="5" t="str">
        <f ca="1">IFERROR(VLOOKUP(A62&amp;"/"&amp;"*",Feuil1!A:B,2,0),"")</f>
        <v>VC074407</v>
      </c>
      <c r="E62" s="2" t="s">
        <v>22</v>
      </c>
      <c r="F62" s="2">
        <v>0</v>
      </c>
      <c r="G62" s="2"/>
      <c r="H62" s="2">
        <v>3</v>
      </c>
      <c r="I62" s="2"/>
      <c r="J62" s="8">
        <v>43164</v>
      </c>
      <c r="K62" s="8">
        <v>43153</v>
      </c>
      <c r="L62" s="2" t="s">
        <v>11</v>
      </c>
      <c r="M62" s="2"/>
      <c r="N62" s="2"/>
    </row>
    <row r="63" spans="1:14" x14ac:dyDescent="0.25">
      <c r="A63" s="2">
        <v>4000172133</v>
      </c>
      <c r="B63" s="2">
        <v>40</v>
      </c>
      <c r="C63" s="2" t="s">
        <v>20</v>
      </c>
      <c r="D63" s="5" t="str">
        <f ca="1">IFERROR(VLOOKUP(A63&amp;"/"&amp;"*",Feuil1!A:B,2,0),"")</f>
        <v>VC074407</v>
      </c>
      <c r="E63" s="2" t="s">
        <v>22</v>
      </c>
      <c r="F63" s="2">
        <v>0</v>
      </c>
      <c r="G63" s="2"/>
      <c r="H63" s="2">
        <v>3</v>
      </c>
      <c r="I63" s="2"/>
      <c r="J63" s="8">
        <v>43171</v>
      </c>
      <c r="K63" s="8">
        <v>43167</v>
      </c>
      <c r="L63" s="2" t="s">
        <v>11</v>
      </c>
      <c r="M63" s="2"/>
      <c r="N63" s="2"/>
    </row>
    <row r="64" spans="1:14" x14ac:dyDescent="0.25">
      <c r="A64" s="2">
        <v>4000172133</v>
      </c>
      <c r="B64" s="2">
        <v>50</v>
      </c>
      <c r="C64" s="2" t="s">
        <v>20</v>
      </c>
      <c r="D64" s="5" t="str">
        <f ca="1">IFERROR(VLOOKUP(A64&amp;"/"&amp;"*",Feuil1!A:B,2,0),"")</f>
        <v>VC074407</v>
      </c>
      <c r="E64" s="2" t="s">
        <v>22</v>
      </c>
      <c r="F64" s="2">
        <v>0</v>
      </c>
      <c r="G64" s="2"/>
      <c r="H64" s="2">
        <v>3</v>
      </c>
      <c r="I64" s="2"/>
      <c r="J64" s="8">
        <v>43178</v>
      </c>
      <c r="K64" s="8">
        <v>43167</v>
      </c>
      <c r="L64" s="2" t="s">
        <v>11</v>
      </c>
      <c r="M64" s="2"/>
      <c r="N64" s="2"/>
    </row>
    <row r="65" spans="1:14" x14ac:dyDescent="0.25">
      <c r="A65" s="2">
        <v>4000172133</v>
      </c>
      <c r="B65" s="2">
        <v>60</v>
      </c>
      <c r="C65" s="2" t="s">
        <v>20</v>
      </c>
      <c r="D65" s="5" t="str">
        <f ca="1">IFERROR(VLOOKUP(A65&amp;"/"&amp;"*",Feuil1!A:B,2,0),"")</f>
        <v>VC074407</v>
      </c>
      <c r="E65" s="2" t="s">
        <v>22</v>
      </c>
      <c r="F65" s="2">
        <v>0</v>
      </c>
      <c r="G65" s="2"/>
      <c r="H65" s="2">
        <v>3</v>
      </c>
      <c r="I65" s="2"/>
      <c r="J65" s="8">
        <v>43185</v>
      </c>
      <c r="K65" s="8">
        <v>43181</v>
      </c>
      <c r="L65" s="2" t="s">
        <v>11</v>
      </c>
      <c r="M65" s="2"/>
      <c r="N65" s="2"/>
    </row>
    <row r="66" spans="1:14" x14ac:dyDescent="0.25">
      <c r="A66" s="2">
        <v>4000172133</v>
      </c>
      <c r="B66" s="2">
        <v>70</v>
      </c>
      <c r="C66" s="2" t="s">
        <v>20</v>
      </c>
      <c r="D66" s="5" t="str">
        <f ca="1">IFERROR(VLOOKUP(A66&amp;"/"&amp;"*",Feuil1!A:B,2,0),"")</f>
        <v>VC074407</v>
      </c>
      <c r="E66" s="2" t="s">
        <v>22</v>
      </c>
      <c r="F66" s="2">
        <v>0</v>
      </c>
      <c r="G66" s="2"/>
      <c r="H66" s="2">
        <v>3</v>
      </c>
      <c r="I66" s="2"/>
      <c r="J66" s="8">
        <v>43192</v>
      </c>
      <c r="K66" s="8">
        <v>43181</v>
      </c>
      <c r="L66" s="2" t="s">
        <v>11</v>
      </c>
      <c r="M66" s="2"/>
      <c r="N66" s="2"/>
    </row>
    <row r="67" spans="1:14" x14ac:dyDescent="0.25">
      <c r="A67" s="2">
        <v>4000172134</v>
      </c>
      <c r="B67" s="2">
        <v>10</v>
      </c>
      <c r="C67" s="2" t="s">
        <v>20</v>
      </c>
      <c r="D67" s="5" t="str">
        <f ca="1">IFERROR(VLOOKUP(A67&amp;"/"&amp;"*",Feuil1!A:B,2,0),"")</f>
        <v>VC074434</v>
      </c>
      <c r="E67" s="2" t="s">
        <v>62</v>
      </c>
      <c r="F67" s="2">
        <v>0</v>
      </c>
      <c r="G67" s="2"/>
      <c r="H67" s="2">
        <v>0</v>
      </c>
      <c r="I67" s="2"/>
      <c r="J67" s="8">
        <v>43164</v>
      </c>
      <c r="K67" s="8">
        <v>43164</v>
      </c>
      <c r="L67" s="2" t="s">
        <v>11</v>
      </c>
      <c r="M67" s="2"/>
      <c r="N67" s="2"/>
    </row>
    <row r="68" spans="1:14" x14ac:dyDescent="0.25">
      <c r="A68" s="2">
        <v>4000172410</v>
      </c>
      <c r="B68" s="2">
        <v>10</v>
      </c>
      <c r="C68" s="2" t="s">
        <v>52</v>
      </c>
      <c r="D68" s="5" t="str">
        <f ca="1">IFERROR(VLOOKUP(A68&amp;"/"&amp;"*",Feuil1!A:B,2,0),"")</f>
        <v>VC074580</v>
      </c>
      <c r="E68" s="2" t="s">
        <v>22</v>
      </c>
      <c r="F68" s="2">
        <v>0</v>
      </c>
      <c r="G68" s="2" t="s">
        <v>53</v>
      </c>
      <c r="H68" s="2">
        <v>6</v>
      </c>
      <c r="I68" s="2"/>
      <c r="J68" s="8">
        <v>43161</v>
      </c>
      <c r="K68" s="8">
        <v>43161</v>
      </c>
      <c r="L68" s="2" t="s">
        <v>11</v>
      </c>
      <c r="M68" s="2"/>
      <c r="N68" s="2"/>
    </row>
    <row r="69" spans="1:14" x14ac:dyDescent="0.25">
      <c r="A69" s="2">
        <v>4000172410</v>
      </c>
      <c r="B69" s="2">
        <v>20</v>
      </c>
      <c r="C69" s="2" t="s">
        <v>52</v>
      </c>
      <c r="D69" s="5" t="str">
        <f ca="1">IFERROR(VLOOKUP(A69&amp;"/"&amp;"*",Feuil1!A:B,2,0),"")</f>
        <v>VC074580</v>
      </c>
      <c r="E69" s="2" t="s">
        <v>22</v>
      </c>
      <c r="F69" s="2">
        <v>0</v>
      </c>
      <c r="G69" s="2" t="s">
        <v>53</v>
      </c>
      <c r="H69" s="2">
        <v>6</v>
      </c>
      <c r="I69" s="2"/>
      <c r="J69" s="8">
        <v>43164</v>
      </c>
      <c r="K69" s="8">
        <v>43161</v>
      </c>
      <c r="L69" s="2" t="s">
        <v>11</v>
      </c>
      <c r="M69" s="2"/>
      <c r="N69" s="2"/>
    </row>
    <row r="70" spans="1:14" x14ac:dyDescent="0.25">
      <c r="A70" s="2">
        <v>4000172410</v>
      </c>
      <c r="B70" s="2">
        <v>30</v>
      </c>
      <c r="C70" s="2" t="s">
        <v>52</v>
      </c>
      <c r="D70" s="5" t="str">
        <f ca="1">IFERROR(VLOOKUP(A70&amp;"/"&amp;"*",Feuil1!A:B,2,0),"")</f>
        <v>VC074580</v>
      </c>
      <c r="E70" s="2" t="s">
        <v>22</v>
      </c>
      <c r="F70" s="2">
        <v>0</v>
      </c>
      <c r="G70" s="2" t="s">
        <v>53</v>
      </c>
      <c r="H70" s="2">
        <v>6</v>
      </c>
      <c r="I70" s="2"/>
      <c r="J70" s="8">
        <v>43171</v>
      </c>
      <c r="K70" s="8">
        <v>43161</v>
      </c>
      <c r="L70" s="2" t="s">
        <v>11</v>
      </c>
      <c r="M70" s="2"/>
      <c r="N70" s="2"/>
    </row>
    <row r="71" spans="1:14" x14ac:dyDescent="0.25">
      <c r="A71" s="2">
        <v>4000172410</v>
      </c>
      <c r="B71" s="2">
        <v>40</v>
      </c>
      <c r="C71" s="2" t="s">
        <v>52</v>
      </c>
      <c r="D71" s="5" t="str">
        <f ca="1">IFERROR(VLOOKUP(A71&amp;"/"&amp;"*",Feuil1!A:B,2,0),"")</f>
        <v>VC074580</v>
      </c>
      <c r="E71" s="2" t="s">
        <v>22</v>
      </c>
      <c r="F71" s="2">
        <v>0</v>
      </c>
      <c r="G71" s="2" t="s">
        <v>53</v>
      </c>
      <c r="H71" s="2">
        <v>6</v>
      </c>
      <c r="I71" s="2"/>
      <c r="J71" s="8">
        <v>43178</v>
      </c>
      <c r="K71" s="8">
        <v>43175</v>
      </c>
      <c r="L71" s="2" t="s">
        <v>11</v>
      </c>
      <c r="M71" s="2"/>
      <c r="N71" s="2"/>
    </row>
    <row r="72" spans="1:14" x14ac:dyDescent="0.25">
      <c r="A72" s="2">
        <v>4000172410</v>
      </c>
      <c r="B72" s="2">
        <v>50</v>
      </c>
      <c r="C72" s="2" t="s">
        <v>52</v>
      </c>
      <c r="D72" s="5" t="str">
        <f ca="1">IFERROR(VLOOKUP(A72&amp;"/"&amp;"*",Feuil1!A:B,2,0),"")</f>
        <v>VC074580</v>
      </c>
      <c r="E72" s="2" t="s">
        <v>22</v>
      </c>
      <c r="F72" s="2">
        <v>0</v>
      </c>
      <c r="G72" s="2" t="s">
        <v>53</v>
      </c>
      <c r="H72" s="2">
        <v>6</v>
      </c>
      <c r="I72" s="2"/>
      <c r="J72" s="8">
        <v>43185</v>
      </c>
      <c r="K72" s="8">
        <v>43175</v>
      </c>
      <c r="L72" s="2" t="s">
        <v>11</v>
      </c>
      <c r="M72" s="2"/>
      <c r="N72" s="2"/>
    </row>
    <row r="73" spans="1:14" x14ac:dyDescent="0.25">
      <c r="A73" s="2">
        <v>4000172410</v>
      </c>
      <c r="B73" s="2">
        <v>60</v>
      </c>
      <c r="C73" s="2" t="s">
        <v>52</v>
      </c>
      <c r="D73" s="5" t="str">
        <f ca="1">IFERROR(VLOOKUP(A73&amp;"/"&amp;"*",Feuil1!A:B,2,0),"")</f>
        <v>VC074580</v>
      </c>
      <c r="E73" s="2" t="s">
        <v>54</v>
      </c>
      <c r="F73" s="2">
        <v>0</v>
      </c>
      <c r="G73" s="2"/>
      <c r="H73" s="2">
        <v>10</v>
      </c>
      <c r="I73" s="2"/>
      <c r="J73" s="8">
        <v>43161</v>
      </c>
      <c r="K73" s="8">
        <v>43161</v>
      </c>
      <c r="L73" s="2" t="s">
        <v>11</v>
      </c>
      <c r="M73" s="2"/>
      <c r="N73" s="2"/>
    </row>
    <row r="74" spans="1:14" x14ac:dyDescent="0.25">
      <c r="A74" s="2">
        <v>4000172410</v>
      </c>
      <c r="B74" s="2">
        <v>70</v>
      </c>
      <c r="C74" s="2" t="s">
        <v>52</v>
      </c>
      <c r="D74" s="5" t="str">
        <f ca="1">IFERROR(VLOOKUP(A74&amp;"/"&amp;"*",Feuil1!A:B,2,0),"")</f>
        <v>VC074580</v>
      </c>
      <c r="E74" s="2" t="s">
        <v>54</v>
      </c>
      <c r="F74" s="2">
        <v>0</v>
      </c>
      <c r="G74" s="2"/>
      <c r="H74" s="2">
        <v>10</v>
      </c>
      <c r="I74" s="2"/>
      <c r="J74" s="8">
        <v>43164</v>
      </c>
      <c r="K74" s="8">
        <v>43200</v>
      </c>
      <c r="L74" s="2"/>
      <c r="M74" s="2"/>
      <c r="N74" s="2"/>
    </row>
    <row r="75" spans="1:14" x14ac:dyDescent="0.25">
      <c r="A75" s="2">
        <v>4000172410</v>
      </c>
      <c r="B75" s="2">
        <v>80</v>
      </c>
      <c r="C75" s="2" t="s">
        <v>52</v>
      </c>
      <c r="D75" s="5" t="str">
        <f ca="1">IFERROR(VLOOKUP(A75&amp;"/"&amp;"*",Feuil1!A:B,2,0),"")</f>
        <v>VC074580</v>
      </c>
      <c r="E75" s="2" t="s">
        <v>54</v>
      </c>
      <c r="F75" s="2">
        <v>0</v>
      </c>
      <c r="G75" s="2"/>
      <c r="H75" s="2">
        <v>10</v>
      </c>
      <c r="I75" s="2"/>
      <c r="J75" s="8">
        <v>43168</v>
      </c>
      <c r="K75" s="8">
        <v>43168</v>
      </c>
      <c r="L75" s="2"/>
      <c r="M75" s="2"/>
      <c r="N75" s="2"/>
    </row>
    <row r="76" spans="1:14" x14ac:dyDescent="0.25">
      <c r="A76" s="2">
        <v>4000172410</v>
      </c>
      <c r="B76" s="2">
        <v>90</v>
      </c>
      <c r="C76" s="2" t="s">
        <v>52</v>
      </c>
      <c r="D76" s="5" t="str">
        <f ca="1">IFERROR(VLOOKUP(A76&amp;"/"&amp;"*",Feuil1!A:B,2,0),"")</f>
        <v>VC074580</v>
      </c>
      <c r="E76" s="2" t="s">
        <v>72</v>
      </c>
      <c r="F76" s="2">
        <v>0</v>
      </c>
      <c r="G76" s="2"/>
      <c r="H76" s="2">
        <v>20</v>
      </c>
      <c r="I76" s="2"/>
      <c r="J76" s="8">
        <v>43168</v>
      </c>
      <c r="K76" s="8">
        <v>43161</v>
      </c>
      <c r="L76" s="2" t="s">
        <v>11</v>
      </c>
      <c r="M76" s="2"/>
      <c r="N76" s="2"/>
    </row>
    <row r="77" spans="1:14" x14ac:dyDescent="0.25">
      <c r="A77" s="2">
        <v>4000172410</v>
      </c>
      <c r="B77" s="2">
        <v>100</v>
      </c>
      <c r="C77" s="2" t="s">
        <v>52</v>
      </c>
      <c r="D77" s="5" t="str">
        <f ca="1">IFERROR(VLOOKUP(A77&amp;"/"&amp;"*",Feuil1!A:B,2,0),"")</f>
        <v>VC074580</v>
      </c>
      <c r="E77" s="2" t="s">
        <v>72</v>
      </c>
      <c r="F77" s="2">
        <v>0</v>
      </c>
      <c r="G77" s="2"/>
      <c r="H77" s="2">
        <v>20</v>
      </c>
      <c r="I77" s="2"/>
      <c r="J77" s="8">
        <v>43168</v>
      </c>
      <c r="K77" s="8">
        <v>43168</v>
      </c>
      <c r="L77" s="2" t="s">
        <v>11</v>
      </c>
      <c r="M77" s="2"/>
      <c r="N77" s="2"/>
    </row>
    <row r="78" spans="1:14" x14ac:dyDescent="0.25">
      <c r="A78" s="2">
        <v>4000172410</v>
      </c>
      <c r="B78" s="2">
        <v>110</v>
      </c>
      <c r="C78" s="2" t="s">
        <v>52</v>
      </c>
      <c r="D78" s="5" t="str">
        <f ca="1">IFERROR(VLOOKUP(A78&amp;"/"&amp;"*",Feuil1!A:B,2,0),"")</f>
        <v>VC074580</v>
      </c>
      <c r="E78" s="2" t="s">
        <v>72</v>
      </c>
      <c r="F78" s="2">
        <v>0</v>
      </c>
      <c r="G78" s="2"/>
      <c r="H78" s="2">
        <v>20</v>
      </c>
      <c r="I78" s="2"/>
      <c r="J78" s="8">
        <v>43168</v>
      </c>
      <c r="K78" s="8">
        <v>43168</v>
      </c>
      <c r="L78" s="2" t="s">
        <v>11</v>
      </c>
      <c r="M78" s="2"/>
      <c r="N78" s="2"/>
    </row>
    <row r="79" spans="1:14" x14ac:dyDescent="0.25">
      <c r="A79" s="2">
        <v>4000172450</v>
      </c>
      <c r="B79" s="2">
        <v>10</v>
      </c>
      <c r="C79" s="2" t="s">
        <v>26</v>
      </c>
      <c r="D79" s="5" t="str">
        <f ca="1">IFERROR(VLOOKUP(A79&amp;"/"&amp;"*",Feuil1!A:B,2,0),"")</f>
        <v>VC074583</v>
      </c>
      <c r="E79" s="2" t="s">
        <v>115</v>
      </c>
      <c r="F79" s="2">
        <v>0</v>
      </c>
      <c r="G79" s="2"/>
      <c r="H79" s="2" t="s">
        <v>116</v>
      </c>
      <c r="I79" s="2"/>
      <c r="J79" s="8">
        <v>43199</v>
      </c>
      <c r="K79" s="8">
        <v>43199</v>
      </c>
      <c r="L79" s="2" t="s">
        <v>11</v>
      </c>
      <c r="M79" s="2"/>
      <c r="N79" s="2"/>
    </row>
    <row r="80" spans="1:14" x14ac:dyDescent="0.25">
      <c r="A80" s="2">
        <v>4000172450</v>
      </c>
      <c r="B80" s="2">
        <v>20</v>
      </c>
      <c r="C80" s="2" t="s">
        <v>26</v>
      </c>
      <c r="D80" s="5" t="str">
        <f ca="1">IFERROR(VLOOKUP(A80&amp;"/"&amp;"*",Feuil1!A:B,2,0),"")</f>
        <v>VC074583</v>
      </c>
      <c r="E80" s="2" t="s">
        <v>115</v>
      </c>
      <c r="F80" s="2">
        <v>0</v>
      </c>
      <c r="G80" s="2"/>
      <c r="H80" s="2" t="s">
        <v>116</v>
      </c>
      <c r="I80" s="2"/>
      <c r="J80" s="8">
        <v>43213</v>
      </c>
      <c r="K80" s="8">
        <v>43213</v>
      </c>
      <c r="L80" s="2" t="s">
        <v>11</v>
      </c>
      <c r="M80" s="2"/>
      <c r="N80" s="2"/>
    </row>
    <row r="81" spans="1:14" x14ac:dyDescent="0.25">
      <c r="A81" s="2">
        <v>4000172450</v>
      </c>
      <c r="B81" s="2">
        <v>30</v>
      </c>
      <c r="C81" s="2" t="s">
        <v>26</v>
      </c>
      <c r="D81" s="5" t="str">
        <f ca="1">IFERROR(VLOOKUP(A81&amp;"/"&amp;"*",Feuil1!A:B,2,0),"")</f>
        <v>VC074583</v>
      </c>
      <c r="E81" s="2" t="s">
        <v>115</v>
      </c>
      <c r="F81" s="2">
        <v>0</v>
      </c>
      <c r="G81" s="2"/>
      <c r="H81" s="2" t="s">
        <v>116</v>
      </c>
      <c r="I81" s="2"/>
      <c r="J81" s="8">
        <v>43229</v>
      </c>
      <c r="K81" s="8">
        <v>43229</v>
      </c>
      <c r="L81" s="2" t="s">
        <v>11</v>
      </c>
      <c r="M81" s="2"/>
      <c r="N81" s="2"/>
    </row>
    <row r="82" spans="1:14" x14ac:dyDescent="0.25">
      <c r="A82" s="2">
        <v>4000172450</v>
      </c>
      <c r="B82" s="2">
        <v>40</v>
      </c>
      <c r="C82" s="2" t="s">
        <v>26</v>
      </c>
      <c r="D82" s="5" t="str">
        <f ca="1">IFERROR(VLOOKUP(A82&amp;"/"&amp;"*",Feuil1!A:B,2,0),"")</f>
        <v>VC074583</v>
      </c>
      <c r="E82" s="2" t="s">
        <v>115</v>
      </c>
      <c r="F82" s="2">
        <v>0</v>
      </c>
      <c r="G82" s="2"/>
      <c r="H82" s="2" t="s">
        <v>116</v>
      </c>
      <c r="I82" s="2"/>
      <c r="J82" s="8">
        <v>43236</v>
      </c>
      <c r="K82" s="8">
        <v>43236</v>
      </c>
      <c r="L82" s="2" t="s">
        <v>11</v>
      </c>
      <c r="M82" s="2"/>
      <c r="N82" s="2"/>
    </row>
    <row r="83" spans="1:14" x14ac:dyDescent="0.25">
      <c r="A83" s="2">
        <v>4000172450</v>
      </c>
      <c r="B83" s="2">
        <v>50</v>
      </c>
      <c r="C83" s="2" t="s">
        <v>26</v>
      </c>
      <c r="D83" s="5" t="str">
        <f ca="1">IFERROR(VLOOKUP(A83&amp;"/"&amp;"*",Feuil1!A:B,2,0),"")</f>
        <v>VC074583</v>
      </c>
      <c r="E83" s="2" t="s">
        <v>115</v>
      </c>
      <c r="F83" s="2">
        <v>0</v>
      </c>
      <c r="G83" s="2"/>
      <c r="H83" s="2" t="s">
        <v>116</v>
      </c>
      <c r="I83" s="2"/>
      <c r="J83" s="8">
        <v>43243</v>
      </c>
      <c r="K83" s="8">
        <v>43243</v>
      </c>
      <c r="L83" s="2" t="s">
        <v>11</v>
      </c>
      <c r="M83" s="2"/>
      <c r="N83" s="2"/>
    </row>
    <row r="84" spans="1:14" x14ac:dyDescent="0.25">
      <c r="A84" s="2">
        <v>4000172463</v>
      </c>
      <c r="B84" s="2">
        <v>10</v>
      </c>
      <c r="C84" s="2" t="s">
        <v>26</v>
      </c>
      <c r="D84" s="5" t="str">
        <f ca="1">IFERROR(VLOOKUP(A84&amp;"/"&amp;"*",Feuil1!A:B,2,0),"")</f>
        <v/>
      </c>
      <c r="E84" s="2" t="s">
        <v>36</v>
      </c>
      <c r="F84" s="2">
        <v>0</v>
      </c>
      <c r="G84" s="2"/>
      <c r="H84" s="2">
        <v>8</v>
      </c>
      <c r="I84" s="2"/>
      <c r="J84" s="8">
        <v>43173</v>
      </c>
      <c r="K84" s="8">
        <v>43173</v>
      </c>
      <c r="L84" s="2"/>
      <c r="M84" s="2"/>
      <c r="N84" s="2"/>
    </row>
    <row r="85" spans="1:14" x14ac:dyDescent="0.25">
      <c r="A85" s="2">
        <v>4000172463</v>
      </c>
      <c r="B85" s="2">
        <v>20</v>
      </c>
      <c r="C85" s="2" t="s">
        <v>26</v>
      </c>
      <c r="D85" s="5" t="str">
        <f ca="1">IFERROR(VLOOKUP(A85&amp;"/"&amp;"*",Feuil1!A:B,2,0),"")</f>
        <v/>
      </c>
      <c r="E85" s="2" t="s">
        <v>36</v>
      </c>
      <c r="F85" s="2">
        <v>0</v>
      </c>
      <c r="G85" s="2"/>
      <c r="H85" s="2">
        <v>8</v>
      </c>
      <c r="I85" s="2"/>
      <c r="J85" s="8">
        <v>43180</v>
      </c>
      <c r="K85" s="8">
        <v>43180</v>
      </c>
      <c r="L85" s="2"/>
      <c r="M85" s="2"/>
      <c r="N85" s="2"/>
    </row>
    <row r="86" spans="1:14" x14ac:dyDescent="0.25">
      <c r="A86" s="2">
        <v>4000172463</v>
      </c>
      <c r="B86" s="2">
        <v>30</v>
      </c>
      <c r="C86" s="2" t="s">
        <v>26</v>
      </c>
      <c r="D86" s="5" t="str">
        <f ca="1">IFERROR(VLOOKUP(A86&amp;"/"&amp;"*",Feuil1!A:B,2,0),"")</f>
        <v/>
      </c>
      <c r="E86" s="2" t="s">
        <v>36</v>
      </c>
      <c r="F86" s="2">
        <v>0</v>
      </c>
      <c r="G86" s="2"/>
      <c r="H86" s="2">
        <v>8</v>
      </c>
      <c r="I86" s="2"/>
      <c r="J86" s="8">
        <v>43187</v>
      </c>
      <c r="K86" s="8">
        <v>43187</v>
      </c>
      <c r="L86" s="2"/>
      <c r="M86" s="2"/>
      <c r="N86" s="2"/>
    </row>
    <row r="87" spans="1:14" x14ac:dyDescent="0.25">
      <c r="A87" s="2">
        <v>4000172463</v>
      </c>
      <c r="B87" s="2">
        <v>40</v>
      </c>
      <c r="C87" s="2" t="s">
        <v>26</v>
      </c>
      <c r="D87" s="5" t="str">
        <f ca="1">IFERROR(VLOOKUP(A87&amp;"/"&amp;"*",Feuil1!A:B,2,0),"")</f>
        <v/>
      </c>
      <c r="E87" s="2" t="s">
        <v>36</v>
      </c>
      <c r="F87" s="2">
        <v>0</v>
      </c>
      <c r="G87" s="2"/>
      <c r="H87" s="2">
        <v>8</v>
      </c>
      <c r="I87" s="2"/>
      <c r="J87" s="8">
        <v>43201</v>
      </c>
      <c r="K87" s="8">
        <v>43201</v>
      </c>
      <c r="L87" s="2"/>
      <c r="M87" s="2"/>
      <c r="N87" s="2"/>
    </row>
    <row r="88" spans="1:14" x14ac:dyDescent="0.25">
      <c r="A88" s="2">
        <v>4000172463</v>
      </c>
      <c r="B88" s="2">
        <v>50</v>
      </c>
      <c r="C88" s="2" t="s">
        <v>26</v>
      </c>
      <c r="D88" s="5" t="str">
        <f ca="1">IFERROR(VLOOKUP(A88&amp;"/"&amp;"*",Feuil1!A:B,2,0),"")</f>
        <v/>
      </c>
      <c r="E88" s="2" t="s">
        <v>36</v>
      </c>
      <c r="F88" s="2">
        <v>0</v>
      </c>
      <c r="G88" s="2"/>
      <c r="H88" s="2">
        <v>8</v>
      </c>
      <c r="I88" s="2"/>
      <c r="J88" s="8">
        <v>43208</v>
      </c>
      <c r="K88" s="8">
        <v>43208</v>
      </c>
      <c r="L88" s="2"/>
      <c r="M88" s="2"/>
      <c r="N88" s="2"/>
    </row>
    <row r="89" spans="1:14" x14ac:dyDescent="0.25">
      <c r="A89" s="2">
        <v>4000172463</v>
      </c>
      <c r="B89" s="2">
        <v>60</v>
      </c>
      <c r="C89" s="2" t="s">
        <v>26</v>
      </c>
      <c r="D89" s="5" t="str">
        <f ca="1">IFERROR(VLOOKUP(A89&amp;"/"&amp;"*",Feuil1!A:B,2,0),"")</f>
        <v/>
      </c>
      <c r="E89" s="2" t="s">
        <v>36</v>
      </c>
      <c r="F89" s="2">
        <v>0</v>
      </c>
      <c r="G89" s="2"/>
      <c r="H89" s="2">
        <v>8</v>
      </c>
      <c r="I89" s="2"/>
      <c r="J89" s="8">
        <v>43215</v>
      </c>
      <c r="K89" s="8">
        <v>43215</v>
      </c>
      <c r="L89" s="2"/>
      <c r="M89" s="2"/>
      <c r="N89" s="2"/>
    </row>
    <row r="90" spans="1:14" x14ac:dyDescent="0.25">
      <c r="A90" s="2">
        <v>4000172465</v>
      </c>
      <c r="B90" s="2">
        <v>10</v>
      </c>
      <c r="C90" s="2" t="s">
        <v>26</v>
      </c>
      <c r="D90" s="5" t="str">
        <f ca="1">IFERROR(VLOOKUP(A90&amp;"/"&amp;"*",Feuil1!A:B,2,0),"")</f>
        <v>VC074585</v>
      </c>
      <c r="E90" s="2" t="s">
        <v>22</v>
      </c>
      <c r="F90" s="2">
        <v>0</v>
      </c>
      <c r="G90" s="2" t="s">
        <v>15</v>
      </c>
      <c r="H90" s="2" t="s">
        <v>28</v>
      </c>
      <c r="I90" s="2"/>
      <c r="J90" s="8">
        <v>43153</v>
      </c>
      <c r="K90" s="8">
        <v>43153</v>
      </c>
      <c r="L90" s="2"/>
      <c r="M90" s="2"/>
      <c r="N90" s="2"/>
    </row>
    <row r="91" spans="1:14" x14ac:dyDescent="0.25">
      <c r="A91" s="2">
        <v>4000172465</v>
      </c>
      <c r="B91" s="2">
        <v>20</v>
      </c>
      <c r="C91" s="2" t="s">
        <v>26</v>
      </c>
      <c r="D91" s="5" t="str">
        <f ca="1">IFERROR(VLOOKUP(A91&amp;"/"&amp;"*",Feuil1!A:B,2,0),"")</f>
        <v>VC074585</v>
      </c>
      <c r="E91" s="2" t="s">
        <v>22</v>
      </c>
      <c r="F91" s="2">
        <v>0</v>
      </c>
      <c r="G91" s="2" t="s">
        <v>15</v>
      </c>
      <c r="H91" s="2" t="s">
        <v>28</v>
      </c>
      <c r="I91" s="2"/>
      <c r="J91" s="8">
        <v>43164</v>
      </c>
      <c r="K91" s="8">
        <v>43164</v>
      </c>
      <c r="L91" s="2"/>
      <c r="M91" s="2"/>
      <c r="N91" s="2"/>
    </row>
    <row r="92" spans="1:14" x14ac:dyDescent="0.25">
      <c r="A92" s="2">
        <v>4000172465</v>
      </c>
      <c r="B92" s="2">
        <v>30</v>
      </c>
      <c r="C92" s="2" t="s">
        <v>26</v>
      </c>
      <c r="D92" s="5" t="str">
        <f ca="1">IFERROR(VLOOKUP(A92&amp;"/"&amp;"*",Feuil1!A:B,2,0),"")</f>
        <v>VC074585</v>
      </c>
      <c r="E92" s="2" t="s">
        <v>75</v>
      </c>
      <c r="F92" s="2">
        <v>0</v>
      </c>
      <c r="G92" s="2" t="s">
        <v>15</v>
      </c>
      <c r="H92" s="2" t="s">
        <v>76</v>
      </c>
      <c r="I92" s="2"/>
      <c r="J92" s="8">
        <v>43171</v>
      </c>
      <c r="K92" s="8">
        <v>43171</v>
      </c>
      <c r="L92" s="2"/>
      <c r="M92" s="2"/>
      <c r="N92" s="2"/>
    </row>
    <row r="93" spans="1:14" x14ac:dyDescent="0.25">
      <c r="A93" s="2">
        <v>4000172472</v>
      </c>
      <c r="B93" s="2">
        <v>10</v>
      </c>
      <c r="C93" s="2" t="s">
        <v>26</v>
      </c>
      <c r="D93" s="5" t="str">
        <f ca="1">IFERROR(VLOOKUP(A93&amp;"/"&amp;"*",Feuil1!A:B,2,0),"")</f>
        <v/>
      </c>
      <c r="E93" s="2" t="s">
        <v>106</v>
      </c>
      <c r="F93" s="2">
        <v>0</v>
      </c>
      <c r="G93" s="2" t="s">
        <v>32</v>
      </c>
      <c r="H93" s="2">
        <v>72</v>
      </c>
      <c r="I93" s="2"/>
      <c r="J93" s="8">
        <v>43206</v>
      </c>
      <c r="K93" s="8">
        <v>43206</v>
      </c>
      <c r="L93" s="2" t="s">
        <v>11</v>
      </c>
      <c r="M93" s="2"/>
      <c r="N93" s="2"/>
    </row>
    <row r="94" spans="1:14" x14ac:dyDescent="0.25">
      <c r="A94" s="2">
        <v>4000172472</v>
      </c>
      <c r="B94" s="2">
        <v>20</v>
      </c>
      <c r="C94" s="2" t="s">
        <v>26</v>
      </c>
      <c r="D94" s="5" t="str">
        <f ca="1">IFERROR(VLOOKUP(A94&amp;"/"&amp;"*",Feuil1!A:B,2,0),"")</f>
        <v/>
      </c>
      <c r="E94" s="2" t="s">
        <v>106</v>
      </c>
      <c r="F94" s="2">
        <v>0</v>
      </c>
      <c r="G94" s="2" t="s">
        <v>32</v>
      </c>
      <c r="H94" s="2">
        <v>72</v>
      </c>
      <c r="I94" s="2"/>
      <c r="J94" s="8">
        <v>43223</v>
      </c>
      <c r="K94" s="8">
        <v>43223</v>
      </c>
      <c r="L94" s="2" t="s">
        <v>11</v>
      </c>
      <c r="M94" s="2"/>
      <c r="N94" s="2"/>
    </row>
    <row r="95" spans="1:14" x14ac:dyDescent="0.25">
      <c r="A95" s="2">
        <v>4000172472</v>
      </c>
      <c r="B95" s="2">
        <v>30</v>
      </c>
      <c r="C95" s="2" t="s">
        <v>26</v>
      </c>
      <c r="D95" s="5" t="str">
        <f ca="1">IFERROR(VLOOKUP(A95&amp;"/"&amp;"*",Feuil1!A:B,2,0),"")</f>
        <v/>
      </c>
      <c r="E95" s="2" t="s">
        <v>106</v>
      </c>
      <c r="F95" s="2">
        <v>0</v>
      </c>
      <c r="G95" s="2" t="s">
        <v>32</v>
      </c>
      <c r="H95" s="2">
        <v>72</v>
      </c>
      <c r="I95" s="2"/>
      <c r="J95" s="8">
        <v>43231</v>
      </c>
      <c r="K95" s="8">
        <v>43231</v>
      </c>
      <c r="L95" s="2" t="s">
        <v>11</v>
      </c>
      <c r="M95" s="2"/>
      <c r="N95" s="2"/>
    </row>
    <row r="96" spans="1:14" x14ac:dyDescent="0.25">
      <c r="A96" s="2">
        <v>4000172472</v>
      </c>
      <c r="B96" s="2">
        <v>40</v>
      </c>
      <c r="C96" s="2" t="s">
        <v>26</v>
      </c>
      <c r="D96" s="5" t="str">
        <f ca="1">IFERROR(VLOOKUP(A96&amp;"/"&amp;"*",Feuil1!A:B,2,0),"")</f>
        <v/>
      </c>
      <c r="E96" s="2" t="s">
        <v>106</v>
      </c>
      <c r="F96" s="2">
        <v>0</v>
      </c>
      <c r="G96" s="2" t="s">
        <v>32</v>
      </c>
      <c r="H96" s="2">
        <v>72</v>
      </c>
      <c r="I96" s="2"/>
      <c r="J96" s="8">
        <v>43238</v>
      </c>
      <c r="K96" s="8">
        <v>43238</v>
      </c>
      <c r="L96" s="2" t="s">
        <v>11</v>
      </c>
      <c r="M96" s="2"/>
      <c r="N96" s="2"/>
    </row>
    <row r="97" spans="1:14" x14ac:dyDescent="0.25">
      <c r="A97" s="2">
        <v>4000172472</v>
      </c>
      <c r="B97" s="2">
        <v>50</v>
      </c>
      <c r="C97" s="2" t="s">
        <v>26</v>
      </c>
      <c r="D97" s="5" t="str">
        <f ca="1">IFERROR(VLOOKUP(A97&amp;"/"&amp;"*",Feuil1!A:B,2,0),"")</f>
        <v/>
      </c>
      <c r="E97" s="2" t="s">
        <v>106</v>
      </c>
      <c r="F97" s="2">
        <v>0</v>
      </c>
      <c r="G97" s="2" t="s">
        <v>32</v>
      </c>
      <c r="H97" s="2">
        <v>72</v>
      </c>
      <c r="I97" s="2"/>
      <c r="J97" s="8">
        <v>43245</v>
      </c>
      <c r="K97" s="8">
        <v>43245</v>
      </c>
      <c r="L97" s="2" t="s">
        <v>11</v>
      </c>
      <c r="M97" s="2"/>
      <c r="N97" s="2"/>
    </row>
    <row r="98" spans="1:14" x14ac:dyDescent="0.25">
      <c r="A98" s="2">
        <v>4000172487</v>
      </c>
      <c r="B98" s="2">
        <v>20</v>
      </c>
      <c r="C98" s="2" t="s">
        <v>26</v>
      </c>
      <c r="D98" s="5" t="str">
        <f ca="1">IFERROR(VLOOKUP(A98&amp;"/"&amp;"*",Feuil1!A:B,2,0),"")</f>
        <v>VC074584</v>
      </c>
      <c r="E98" s="2" t="s">
        <v>50</v>
      </c>
      <c r="F98" s="2">
        <v>0</v>
      </c>
      <c r="G98" s="2"/>
      <c r="H98" s="2" t="s">
        <v>56</v>
      </c>
      <c r="I98" s="2"/>
      <c r="J98" s="8">
        <v>43161</v>
      </c>
      <c r="K98" s="8">
        <v>43161</v>
      </c>
      <c r="L98" s="2"/>
      <c r="M98" s="2"/>
      <c r="N98" s="2"/>
    </row>
    <row r="99" spans="1:14" x14ac:dyDescent="0.25">
      <c r="A99" s="2">
        <v>4000172487</v>
      </c>
      <c r="B99" s="2">
        <v>40</v>
      </c>
      <c r="C99" s="2" t="s">
        <v>26</v>
      </c>
      <c r="D99" s="5" t="str">
        <f ca="1">IFERROR(VLOOKUP(A99&amp;"/"&amp;"*",Feuil1!A:B,2,0),"")</f>
        <v>VC074584</v>
      </c>
      <c r="E99" s="2" t="s">
        <v>57</v>
      </c>
      <c r="F99" s="2">
        <v>0</v>
      </c>
      <c r="G99" s="2"/>
      <c r="H99" s="2" t="s">
        <v>58</v>
      </c>
      <c r="I99" s="2"/>
      <c r="J99" s="8">
        <v>43161</v>
      </c>
      <c r="K99" s="8">
        <v>43161</v>
      </c>
      <c r="L99" s="2"/>
      <c r="M99" s="2"/>
      <c r="N99" s="2"/>
    </row>
    <row r="100" spans="1:14" x14ac:dyDescent="0.25">
      <c r="A100" s="2">
        <v>4000172689</v>
      </c>
      <c r="B100" s="2">
        <v>10</v>
      </c>
      <c r="C100" s="2" t="s">
        <v>69</v>
      </c>
      <c r="D100" s="5" t="str">
        <f ca="1">IFERROR(VLOOKUP(A100&amp;"/"&amp;"*",Feuil1!A:B,2,0),"")</f>
        <v>VC074701</v>
      </c>
      <c r="E100" s="2" t="s">
        <v>74</v>
      </c>
      <c r="F100" s="2">
        <v>0</v>
      </c>
      <c r="G100" s="2"/>
      <c r="H100" s="2">
        <v>12</v>
      </c>
      <c r="I100" s="2"/>
      <c r="J100" s="8">
        <v>43222</v>
      </c>
      <c r="K100" s="8">
        <v>43240</v>
      </c>
      <c r="L100" s="2" t="s">
        <v>11</v>
      </c>
      <c r="M100" s="2"/>
      <c r="N100" s="2"/>
    </row>
    <row r="101" spans="1:14" x14ac:dyDescent="0.25">
      <c r="A101" s="2">
        <v>4000172698</v>
      </c>
      <c r="B101" s="2">
        <v>10</v>
      </c>
      <c r="C101" s="2" t="s">
        <v>69</v>
      </c>
      <c r="D101" s="5" t="str">
        <f ca="1">IFERROR(VLOOKUP(A101&amp;"/"&amp;"*",Feuil1!A:B,2,0),"")</f>
        <v>VC074700</v>
      </c>
      <c r="E101" s="2" t="s">
        <v>71</v>
      </c>
      <c r="F101" s="2">
        <v>0</v>
      </c>
      <c r="G101" s="2"/>
      <c r="H101" s="2">
        <v>0</v>
      </c>
      <c r="I101" s="2"/>
      <c r="J101" s="8">
        <v>43165</v>
      </c>
      <c r="K101" s="8">
        <v>43165</v>
      </c>
      <c r="L101" s="2" t="s">
        <v>11</v>
      </c>
      <c r="M101" s="2"/>
      <c r="N101" s="2"/>
    </row>
    <row r="102" spans="1:14" x14ac:dyDescent="0.25">
      <c r="A102" s="2">
        <v>4000172807</v>
      </c>
      <c r="B102" s="2">
        <v>10</v>
      </c>
      <c r="C102" s="2" t="s">
        <v>143</v>
      </c>
      <c r="D102" s="5" t="str">
        <f ca="1">IFERROR(VLOOKUP(A102&amp;"/"&amp;"*",Feuil1!A:B,2,0),"")</f>
        <v>VC074746</v>
      </c>
      <c r="E102" s="2" t="s">
        <v>149</v>
      </c>
      <c r="F102" s="2">
        <v>0</v>
      </c>
      <c r="G102" s="2"/>
      <c r="H102" s="2">
        <v>24</v>
      </c>
      <c r="I102" s="2"/>
      <c r="J102" s="8">
        <v>43230</v>
      </c>
      <c r="K102" s="8">
        <v>43230</v>
      </c>
      <c r="L102" s="2"/>
      <c r="M102" s="2"/>
      <c r="N102" s="2"/>
    </row>
    <row r="103" spans="1:14" x14ac:dyDescent="0.25">
      <c r="A103" s="2">
        <v>4000172813</v>
      </c>
      <c r="B103" s="2">
        <v>10</v>
      </c>
      <c r="C103" s="2" t="s">
        <v>143</v>
      </c>
      <c r="D103" s="5" t="str">
        <f ca="1">IFERROR(VLOOKUP(A103&amp;"/"&amp;"*",Feuil1!A:B,2,0),"")</f>
        <v>VC074747</v>
      </c>
      <c r="E103" s="2" t="s">
        <v>24</v>
      </c>
      <c r="F103" s="2">
        <v>0</v>
      </c>
      <c r="G103" s="2"/>
      <c r="H103" s="2">
        <v>15</v>
      </c>
      <c r="I103" s="2"/>
      <c r="J103" s="8">
        <v>43220</v>
      </c>
      <c r="K103" s="8">
        <v>43220</v>
      </c>
      <c r="L103" s="2"/>
      <c r="M103" s="2"/>
      <c r="N103" s="2"/>
    </row>
    <row r="104" spans="1:14" x14ac:dyDescent="0.25">
      <c r="A104" s="2">
        <v>4000172844</v>
      </c>
      <c r="B104" s="2">
        <v>10</v>
      </c>
      <c r="C104" s="2" t="s">
        <v>19</v>
      </c>
      <c r="D104" s="5" t="str">
        <f ca="1">IFERROR(VLOOKUP(A104&amp;"/"&amp;"*",Feuil1!A:B,2,0),"")</f>
        <v/>
      </c>
      <c r="E104" s="2" t="s">
        <v>77</v>
      </c>
      <c r="F104" s="2">
        <v>0</v>
      </c>
      <c r="G104" s="2" t="s">
        <v>15</v>
      </c>
      <c r="H104" s="2" t="s">
        <v>78</v>
      </c>
      <c r="I104" s="2"/>
      <c r="J104" s="8">
        <v>43222</v>
      </c>
      <c r="K104" s="8">
        <v>43222</v>
      </c>
      <c r="L104" s="2"/>
      <c r="M104" s="2"/>
      <c r="N104" s="2"/>
    </row>
    <row r="105" spans="1:14" x14ac:dyDescent="0.25">
      <c r="A105" s="2">
        <v>4000172930</v>
      </c>
      <c r="B105" s="2">
        <v>10</v>
      </c>
      <c r="C105" s="2" t="s">
        <v>25</v>
      </c>
      <c r="D105" s="5" t="str">
        <f ca="1">IFERROR(VLOOKUP(A105&amp;"/"&amp;"*",Feuil1!A:B,2,0),"")</f>
        <v>VC074758</v>
      </c>
      <c r="E105" s="2" t="s">
        <v>138</v>
      </c>
      <c r="F105" s="2">
        <v>0</v>
      </c>
      <c r="G105" s="2"/>
      <c r="H105" s="2">
        <v>18</v>
      </c>
      <c r="I105" s="2"/>
      <c r="J105" s="8">
        <v>43245</v>
      </c>
      <c r="K105" s="8">
        <v>43245</v>
      </c>
      <c r="L105" s="2"/>
      <c r="M105" s="2"/>
      <c r="N105" s="2"/>
    </row>
    <row r="106" spans="1:14" x14ac:dyDescent="0.25">
      <c r="A106" s="2">
        <v>4000173119</v>
      </c>
      <c r="B106" s="2">
        <v>10</v>
      </c>
      <c r="C106" s="2" t="s">
        <v>16</v>
      </c>
      <c r="D106" s="5" t="str">
        <f ca="1">IFERROR(VLOOKUP(A106&amp;"/"&amp;"*",Feuil1!A:B,2,0),"")</f>
        <v/>
      </c>
      <c r="E106" s="2" t="s">
        <v>36</v>
      </c>
      <c r="F106" s="2">
        <v>0</v>
      </c>
      <c r="G106" s="2" t="s">
        <v>15</v>
      </c>
      <c r="H106" s="2" t="s">
        <v>118</v>
      </c>
      <c r="I106" s="2"/>
      <c r="J106" s="8">
        <v>43200</v>
      </c>
      <c r="K106" s="8">
        <v>43200</v>
      </c>
      <c r="L106" s="2"/>
      <c r="M106" s="2"/>
      <c r="N106" s="2"/>
    </row>
    <row r="107" spans="1:14" x14ac:dyDescent="0.25">
      <c r="A107" s="2">
        <v>4000173119</v>
      </c>
      <c r="B107" s="2">
        <v>20</v>
      </c>
      <c r="C107" s="2" t="s">
        <v>16</v>
      </c>
      <c r="D107" s="5" t="str">
        <f ca="1">IFERROR(VLOOKUP(A107&amp;"/"&amp;"*",Feuil1!A:B,2,0),"")</f>
        <v/>
      </c>
      <c r="E107" s="2" t="s">
        <v>36</v>
      </c>
      <c r="F107" s="2">
        <v>0</v>
      </c>
      <c r="G107" s="2" t="s">
        <v>15</v>
      </c>
      <c r="H107" s="2" t="s">
        <v>118</v>
      </c>
      <c r="I107" s="2"/>
      <c r="J107" s="8">
        <v>43200</v>
      </c>
      <c r="K107" s="8">
        <v>43200</v>
      </c>
      <c r="L107" s="2"/>
      <c r="M107" s="2"/>
      <c r="N107" s="2"/>
    </row>
    <row r="108" spans="1:14" x14ac:dyDescent="0.25">
      <c r="A108" s="2">
        <v>4000173126</v>
      </c>
      <c r="B108" s="2">
        <v>10</v>
      </c>
      <c r="C108" s="2" t="s">
        <v>16</v>
      </c>
      <c r="D108" s="5" t="str">
        <f ca="1">IFERROR(VLOOKUP(A108&amp;"/"&amp;"*",Feuil1!A:B,2,0),"")</f>
        <v/>
      </c>
      <c r="E108" s="2" t="s">
        <v>43</v>
      </c>
      <c r="F108" s="2">
        <v>0</v>
      </c>
      <c r="G108" s="2" t="s">
        <v>44</v>
      </c>
      <c r="H108" s="2" t="s">
        <v>136</v>
      </c>
      <c r="I108" s="2"/>
      <c r="J108" s="8">
        <v>43210</v>
      </c>
      <c r="K108" s="8">
        <v>43210</v>
      </c>
      <c r="L108" s="2"/>
      <c r="M108" s="2"/>
      <c r="N108" s="2"/>
    </row>
    <row r="109" spans="1:14" x14ac:dyDescent="0.25">
      <c r="A109" s="2">
        <v>4300122658</v>
      </c>
      <c r="B109" s="2">
        <v>30</v>
      </c>
      <c r="C109" s="2" t="s">
        <v>37</v>
      </c>
      <c r="D109" s="5" t="str">
        <f ca="1">IFERROR(VLOOKUP(A109&amp;"/"&amp;"*",Feuil1!A:B,2,0),"")</f>
        <v>VC073350</v>
      </c>
      <c r="E109" s="2" t="s">
        <v>39</v>
      </c>
      <c r="F109" s="2">
        <v>0</v>
      </c>
      <c r="G109" s="2"/>
      <c r="H109" s="2" t="s">
        <v>40</v>
      </c>
      <c r="I109" s="2" t="s">
        <v>41</v>
      </c>
      <c r="J109" s="8">
        <v>43157</v>
      </c>
      <c r="K109" s="8">
        <v>43157</v>
      </c>
      <c r="L109" s="2" t="s">
        <v>11</v>
      </c>
      <c r="M109" s="2"/>
      <c r="N109" s="2"/>
    </row>
    <row r="110" spans="1:14" x14ac:dyDescent="0.25">
      <c r="A110" s="2">
        <v>4300122658</v>
      </c>
      <c r="B110" s="2">
        <v>50</v>
      </c>
      <c r="C110" s="2" t="s">
        <v>37</v>
      </c>
      <c r="D110" s="5" t="str">
        <f ca="1">IFERROR(VLOOKUP(A110&amp;"/"&amp;"*",Feuil1!A:B,2,0),"")</f>
        <v>VC073350</v>
      </c>
      <c r="E110" s="2" t="s">
        <v>14</v>
      </c>
      <c r="F110" s="2">
        <v>0</v>
      </c>
      <c r="G110" s="2" t="s">
        <v>15</v>
      </c>
      <c r="H110" s="2" t="s">
        <v>132</v>
      </c>
      <c r="I110" s="2" t="s">
        <v>125</v>
      </c>
      <c r="J110" s="8">
        <v>43220</v>
      </c>
      <c r="K110" s="8">
        <v>43220</v>
      </c>
      <c r="L110" s="2" t="s">
        <v>11</v>
      </c>
      <c r="M110" s="2"/>
      <c r="N110" s="2"/>
    </row>
    <row r="111" spans="1:14" x14ac:dyDescent="0.25">
      <c r="A111" s="2">
        <v>4300122658</v>
      </c>
      <c r="B111" s="2">
        <v>60</v>
      </c>
      <c r="C111" s="2" t="s">
        <v>37</v>
      </c>
      <c r="D111" s="5" t="str">
        <f ca="1">IFERROR(VLOOKUP(A111&amp;"/"&amp;"*",Feuil1!A:B,2,0),"")</f>
        <v>VC073350</v>
      </c>
      <c r="E111" s="2" t="s">
        <v>14</v>
      </c>
      <c r="F111" s="2">
        <v>0</v>
      </c>
      <c r="G111" s="2" t="s">
        <v>15</v>
      </c>
      <c r="H111" s="2" t="s">
        <v>132</v>
      </c>
      <c r="I111" s="2" t="s">
        <v>142</v>
      </c>
      <c r="J111" s="8">
        <v>43234</v>
      </c>
      <c r="K111" s="8">
        <v>43234</v>
      </c>
      <c r="L111" s="2" t="s">
        <v>11</v>
      </c>
      <c r="M111" s="2"/>
      <c r="N111" s="2"/>
    </row>
    <row r="112" spans="1:14" x14ac:dyDescent="0.25">
      <c r="A112" s="2">
        <v>4300122658</v>
      </c>
      <c r="B112" s="2">
        <v>70</v>
      </c>
      <c r="C112" s="2" t="s">
        <v>37</v>
      </c>
      <c r="D112" s="5" t="str">
        <f ca="1">IFERROR(VLOOKUP(A112&amp;"/"&amp;"*",Feuil1!A:B,2,0),"")</f>
        <v>VC073350</v>
      </c>
      <c r="E112" s="2" t="s">
        <v>98</v>
      </c>
      <c r="F112" s="2">
        <v>0</v>
      </c>
      <c r="G112" s="2"/>
      <c r="H112" s="2" t="s">
        <v>151</v>
      </c>
      <c r="I112" s="2" t="s">
        <v>152</v>
      </c>
      <c r="J112" s="8">
        <v>43234</v>
      </c>
      <c r="K112" s="8">
        <v>43234</v>
      </c>
      <c r="L112" s="2" t="s">
        <v>11</v>
      </c>
      <c r="M112" s="2"/>
      <c r="N112" s="2"/>
    </row>
    <row r="113" spans="1:14" x14ac:dyDescent="0.25">
      <c r="A113" s="2">
        <v>4300122658</v>
      </c>
      <c r="B113" s="2">
        <v>80</v>
      </c>
      <c r="C113" s="2" t="s">
        <v>37</v>
      </c>
      <c r="D113" s="5" t="str">
        <f ca="1">IFERROR(VLOOKUP(A113&amp;"/"&amp;"*",Feuil1!A:B,2,0),"")</f>
        <v>VC073350</v>
      </c>
      <c r="E113" s="2" t="s">
        <v>66</v>
      </c>
      <c r="F113" s="2">
        <v>0</v>
      </c>
      <c r="G113" s="2"/>
      <c r="H113" s="2" t="s">
        <v>128</v>
      </c>
      <c r="I113" s="2" t="s">
        <v>152</v>
      </c>
      <c r="J113" s="8">
        <v>43234</v>
      </c>
      <c r="K113" s="8">
        <v>43234</v>
      </c>
      <c r="L113" s="2" t="s">
        <v>11</v>
      </c>
      <c r="M113" s="2"/>
      <c r="N113" s="2"/>
    </row>
    <row r="114" spans="1:14" x14ac:dyDescent="0.25">
      <c r="A114" s="2">
        <v>4300122658</v>
      </c>
      <c r="B114" s="2">
        <v>90</v>
      </c>
      <c r="C114" s="2" t="s">
        <v>37</v>
      </c>
      <c r="D114" s="5" t="str">
        <f ca="1">IFERROR(VLOOKUP(A114&amp;"/"&amp;"*",Feuil1!A:B,2,0),"")</f>
        <v>VC073350</v>
      </c>
      <c r="E114" s="2" t="s">
        <v>39</v>
      </c>
      <c r="F114" s="2">
        <v>0</v>
      </c>
      <c r="G114" s="2"/>
      <c r="H114" s="2" t="s">
        <v>113</v>
      </c>
      <c r="I114" s="2" t="s">
        <v>152</v>
      </c>
      <c r="J114" s="8">
        <v>43234</v>
      </c>
      <c r="K114" s="8">
        <v>43234</v>
      </c>
      <c r="L114" s="2" t="s">
        <v>11</v>
      </c>
      <c r="M114" s="2"/>
      <c r="N114" s="2"/>
    </row>
    <row r="115" spans="1:14" x14ac:dyDescent="0.25">
      <c r="A115" s="2">
        <v>4300122658</v>
      </c>
      <c r="B115" s="2">
        <v>100</v>
      </c>
      <c r="C115" s="2" t="s">
        <v>37</v>
      </c>
      <c r="D115" s="5" t="str">
        <f ca="1">IFERROR(VLOOKUP(A115&amp;"/"&amp;"*",Feuil1!A:B,2,0),"")</f>
        <v>VC073350</v>
      </c>
      <c r="E115" s="2" t="s">
        <v>98</v>
      </c>
      <c r="F115" s="2">
        <v>0</v>
      </c>
      <c r="G115" s="2"/>
      <c r="H115" s="2" t="s">
        <v>151</v>
      </c>
      <c r="I115" s="2" t="s">
        <v>158</v>
      </c>
      <c r="J115" s="8">
        <v>43242</v>
      </c>
      <c r="K115" s="8">
        <v>43242</v>
      </c>
      <c r="L115" s="2" t="s">
        <v>11</v>
      </c>
      <c r="M115" s="2"/>
      <c r="N115" s="2"/>
    </row>
    <row r="116" spans="1:14" x14ac:dyDescent="0.25">
      <c r="A116" s="2">
        <v>4300122658</v>
      </c>
      <c r="B116" s="2">
        <v>110</v>
      </c>
      <c r="C116" s="2" t="s">
        <v>37</v>
      </c>
      <c r="D116" s="5" t="str">
        <f ca="1">IFERROR(VLOOKUP(A116&amp;"/"&amp;"*",Feuil1!A:B,2,0),"")</f>
        <v>VC073350</v>
      </c>
      <c r="E116" s="2" t="s">
        <v>66</v>
      </c>
      <c r="F116" s="2">
        <v>0</v>
      </c>
      <c r="G116" s="2"/>
      <c r="H116" s="2" t="s">
        <v>128</v>
      </c>
      <c r="I116" s="2" t="s">
        <v>158</v>
      </c>
      <c r="J116" s="8">
        <v>43242</v>
      </c>
      <c r="K116" s="8">
        <v>43242</v>
      </c>
      <c r="L116" s="2" t="s">
        <v>11</v>
      </c>
      <c r="M116" s="2"/>
      <c r="N116" s="2"/>
    </row>
    <row r="117" spans="1:14" x14ac:dyDescent="0.25">
      <c r="A117" s="2">
        <v>4300122658</v>
      </c>
      <c r="B117" s="2">
        <v>120</v>
      </c>
      <c r="C117" s="2" t="s">
        <v>37</v>
      </c>
      <c r="D117" s="5" t="str">
        <f ca="1">IFERROR(VLOOKUP(A117&amp;"/"&amp;"*",Feuil1!A:B,2,0),"")</f>
        <v>VC073350</v>
      </c>
      <c r="E117" s="2" t="s">
        <v>39</v>
      </c>
      <c r="F117" s="2">
        <v>0</v>
      </c>
      <c r="G117" s="2"/>
      <c r="H117" s="2" t="s">
        <v>113</v>
      </c>
      <c r="I117" s="2" t="s">
        <v>158</v>
      </c>
      <c r="J117" s="8">
        <v>43242</v>
      </c>
      <c r="K117" s="8">
        <v>43242</v>
      </c>
      <c r="L117" s="2" t="s">
        <v>11</v>
      </c>
      <c r="M117" s="2"/>
      <c r="N117" s="2"/>
    </row>
    <row r="118" spans="1:14" x14ac:dyDescent="0.25">
      <c r="A118" s="2">
        <v>4300122658</v>
      </c>
      <c r="B118" s="2">
        <v>130</v>
      </c>
      <c r="C118" s="2" t="s">
        <v>37</v>
      </c>
      <c r="D118" s="5" t="str">
        <f ca="1">IFERROR(VLOOKUP(A118&amp;"/"&amp;"*",Feuil1!A:B,2,0),"")</f>
        <v>VC073350</v>
      </c>
      <c r="E118" s="2" t="s">
        <v>98</v>
      </c>
      <c r="F118" s="2">
        <v>0</v>
      </c>
      <c r="G118" s="2"/>
      <c r="H118" s="2" t="s">
        <v>151</v>
      </c>
      <c r="I118" s="2" t="s">
        <v>161</v>
      </c>
      <c r="J118" s="8">
        <v>43248</v>
      </c>
      <c r="K118" s="8">
        <v>43248</v>
      </c>
      <c r="L118" s="2" t="s">
        <v>11</v>
      </c>
      <c r="M118" s="2"/>
      <c r="N118" s="2"/>
    </row>
    <row r="119" spans="1:14" x14ac:dyDescent="0.25">
      <c r="A119" s="2">
        <v>4300122658</v>
      </c>
      <c r="B119" s="2">
        <v>140</v>
      </c>
      <c r="C119" s="2" t="s">
        <v>37</v>
      </c>
      <c r="D119" s="5" t="str">
        <f ca="1">IFERROR(VLOOKUP(A119&amp;"/"&amp;"*",Feuil1!A:B,2,0),"")</f>
        <v>VC073350</v>
      </c>
      <c r="E119" s="2" t="s">
        <v>66</v>
      </c>
      <c r="F119" s="2">
        <v>0</v>
      </c>
      <c r="G119" s="2"/>
      <c r="H119" s="2" t="s">
        <v>128</v>
      </c>
      <c r="I119" s="2" t="s">
        <v>161</v>
      </c>
      <c r="J119" s="8">
        <v>43248</v>
      </c>
      <c r="K119" s="8">
        <v>43248</v>
      </c>
      <c r="L119" s="2" t="s">
        <v>11</v>
      </c>
      <c r="M119" s="2"/>
      <c r="N119" s="2"/>
    </row>
    <row r="120" spans="1:14" x14ac:dyDescent="0.25">
      <c r="A120" s="2">
        <v>4300122658</v>
      </c>
      <c r="B120" s="2">
        <v>150</v>
      </c>
      <c r="C120" s="2" t="s">
        <v>37</v>
      </c>
      <c r="D120" s="5" t="str">
        <f ca="1">IFERROR(VLOOKUP(A120&amp;"/"&amp;"*",Feuil1!A:B,2,0),"")</f>
        <v>VC073350</v>
      </c>
      <c r="E120" s="2" t="s">
        <v>39</v>
      </c>
      <c r="F120" s="2">
        <v>0</v>
      </c>
      <c r="G120" s="2"/>
      <c r="H120" s="2" t="s">
        <v>113</v>
      </c>
      <c r="I120" s="2" t="s">
        <v>161</v>
      </c>
      <c r="J120" s="8">
        <v>43248</v>
      </c>
      <c r="K120" s="8">
        <v>43248</v>
      </c>
      <c r="L120" s="2" t="s">
        <v>11</v>
      </c>
      <c r="M120" s="2"/>
      <c r="N120" s="2"/>
    </row>
    <row r="121" spans="1:14" x14ac:dyDescent="0.25">
      <c r="A121" s="2">
        <v>4300122658</v>
      </c>
      <c r="B121" s="2">
        <v>160</v>
      </c>
      <c r="C121" s="2" t="s">
        <v>37</v>
      </c>
      <c r="D121" s="5" t="str">
        <f ca="1">IFERROR(VLOOKUP(A121&amp;"/"&amp;"*",Feuil1!A:B,2,0),"")</f>
        <v>VC073350</v>
      </c>
      <c r="E121" s="2" t="s">
        <v>14</v>
      </c>
      <c r="F121" s="2">
        <v>0</v>
      </c>
      <c r="G121" s="2" t="s">
        <v>15</v>
      </c>
      <c r="H121" s="2" t="s">
        <v>132</v>
      </c>
      <c r="I121" s="2" t="s">
        <v>152</v>
      </c>
      <c r="J121" s="8">
        <v>43255</v>
      </c>
      <c r="K121" s="8">
        <v>43255</v>
      </c>
      <c r="L121" s="2" t="s">
        <v>11</v>
      </c>
      <c r="M121" s="2"/>
      <c r="N121" s="2"/>
    </row>
    <row r="122" spans="1:14" x14ac:dyDescent="0.25">
      <c r="A122" s="2">
        <v>4300122658</v>
      </c>
      <c r="B122" s="2">
        <v>170</v>
      </c>
      <c r="C122" s="2" t="s">
        <v>37</v>
      </c>
      <c r="D122" s="5" t="str">
        <f ca="1">IFERROR(VLOOKUP(A122&amp;"/"&amp;"*",Feuil1!A:B,2,0),"")</f>
        <v>VC073350</v>
      </c>
      <c r="E122" s="2" t="s">
        <v>14</v>
      </c>
      <c r="F122" s="2">
        <v>0</v>
      </c>
      <c r="G122" s="2"/>
      <c r="H122" s="2" t="s">
        <v>163</v>
      </c>
      <c r="I122" s="2" t="s">
        <v>152</v>
      </c>
      <c r="J122" s="8">
        <v>43255</v>
      </c>
      <c r="K122" s="8">
        <v>43255</v>
      </c>
      <c r="L122" s="2" t="s">
        <v>11</v>
      </c>
      <c r="M122" s="2"/>
      <c r="N122" s="2"/>
    </row>
    <row r="123" spans="1:14" x14ac:dyDescent="0.25">
      <c r="A123" s="2">
        <v>4300122658</v>
      </c>
      <c r="B123" s="2">
        <v>180</v>
      </c>
      <c r="C123" s="2" t="s">
        <v>37</v>
      </c>
      <c r="D123" s="5" t="str">
        <f ca="1">IFERROR(VLOOKUP(A123&amp;"/"&amp;"*",Feuil1!A:B,2,0),"")</f>
        <v>VC073350</v>
      </c>
      <c r="E123" s="2" t="s">
        <v>39</v>
      </c>
      <c r="F123" s="2">
        <v>0</v>
      </c>
      <c r="G123" s="2" t="s">
        <v>15</v>
      </c>
      <c r="H123" s="2" t="s">
        <v>164</v>
      </c>
      <c r="I123" s="2" t="s">
        <v>152</v>
      </c>
      <c r="J123" s="8">
        <v>43255</v>
      </c>
      <c r="K123" s="8">
        <v>43255</v>
      </c>
      <c r="L123" s="2" t="s">
        <v>11</v>
      </c>
      <c r="M123" s="2"/>
      <c r="N123" s="2"/>
    </row>
    <row r="124" spans="1:14" x14ac:dyDescent="0.25">
      <c r="A124" s="2">
        <v>4300122658</v>
      </c>
      <c r="B124" s="2">
        <v>190</v>
      </c>
      <c r="C124" s="2" t="s">
        <v>37</v>
      </c>
      <c r="D124" s="5" t="str">
        <f ca="1">IFERROR(VLOOKUP(A124&amp;"/"&amp;"*",Feuil1!A:B,2,0),"")</f>
        <v>VC073350</v>
      </c>
      <c r="E124" s="2" t="s">
        <v>14</v>
      </c>
      <c r="F124" s="2">
        <v>0</v>
      </c>
      <c r="G124" s="2" t="s">
        <v>15</v>
      </c>
      <c r="H124" s="2" t="s">
        <v>132</v>
      </c>
      <c r="I124" s="2" t="s">
        <v>158</v>
      </c>
      <c r="J124" s="8">
        <v>43255</v>
      </c>
      <c r="K124" s="8">
        <v>43255</v>
      </c>
      <c r="L124" s="2" t="s">
        <v>11</v>
      </c>
      <c r="M124" s="2"/>
      <c r="N124" s="2"/>
    </row>
    <row r="125" spans="1:14" x14ac:dyDescent="0.25">
      <c r="A125" s="2">
        <v>4300122658</v>
      </c>
      <c r="B125" s="2">
        <v>200</v>
      </c>
      <c r="C125" s="2" t="s">
        <v>37</v>
      </c>
      <c r="D125" s="5" t="str">
        <f ca="1">IFERROR(VLOOKUP(A125&amp;"/"&amp;"*",Feuil1!A:B,2,0),"")</f>
        <v>VC073350</v>
      </c>
      <c r="E125" s="2" t="s">
        <v>14</v>
      </c>
      <c r="F125" s="2">
        <v>0</v>
      </c>
      <c r="G125" s="2"/>
      <c r="H125" s="2" t="s">
        <v>163</v>
      </c>
      <c r="I125" s="2" t="s">
        <v>158</v>
      </c>
      <c r="J125" s="8">
        <v>43262</v>
      </c>
      <c r="K125" s="8">
        <v>43262</v>
      </c>
      <c r="L125" s="2" t="s">
        <v>11</v>
      </c>
      <c r="M125" s="2"/>
      <c r="N125" s="2"/>
    </row>
    <row r="126" spans="1:14" x14ac:dyDescent="0.25">
      <c r="A126" s="2">
        <v>4300122658</v>
      </c>
      <c r="B126" s="2">
        <v>210</v>
      </c>
      <c r="C126" s="2" t="s">
        <v>37</v>
      </c>
      <c r="D126" s="5" t="str">
        <f ca="1">IFERROR(VLOOKUP(A126&amp;"/"&amp;"*",Feuil1!A:B,2,0),"")</f>
        <v>VC073350</v>
      </c>
      <c r="E126" s="2" t="s">
        <v>39</v>
      </c>
      <c r="F126" s="2">
        <v>0</v>
      </c>
      <c r="G126" s="2" t="s">
        <v>15</v>
      </c>
      <c r="H126" s="2" t="s">
        <v>164</v>
      </c>
      <c r="I126" s="2" t="s">
        <v>158</v>
      </c>
      <c r="J126" s="8">
        <v>43262</v>
      </c>
      <c r="K126" s="8">
        <v>43262</v>
      </c>
      <c r="L126" s="2" t="s">
        <v>11</v>
      </c>
      <c r="M126" s="2"/>
      <c r="N126" s="2"/>
    </row>
    <row r="127" spans="1:14" x14ac:dyDescent="0.25">
      <c r="A127" s="2">
        <v>4300122658</v>
      </c>
      <c r="B127" s="2">
        <v>220</v>
      </c>
      <c r="C127" s="2" t="s">
        <v>37</v>
      </c>
      <c r="D127" s="5" t="str">
        <f ca="1">IFERROR(VLOOKUP(A127&amp;"/"&amp;"*",Feuil1!A:B,2,0),"")</f>
        <v>VC073350</v>
      </c>
      <c r="E127" s="2" t="s">
        <v>14</v>
      </c>
      <c r="F127" s="2">
        <v>0</v>
      </c>
      <c r="G127" s="2" t="s">
        <v>15</v>
      </c>
      <c r="H127" s="2" t="s">
        <v>132</v>
      </c>
      <c r="I127" s="2" t="s">
        <v>161</v>
      </c>
      <c r="J127" s="8">
        <v>43269</v>
      </c>
      <c r="K127" s="8">
        <v>43269</v>
      </c>
      <c r="L127" s="2" t="s">
        <v>11</v>
      </c>
      <c r="M127" s="2"/>
      <c r="N127" s="2"/>
    </row>
    <row r="128" spans="1:14" x14ac:dyDescent="0.25">
      <c r="A128" s="2">
        <v>4300122658</v>
      </c>
      <c r="B128" s="2">
        <v>230</v>
      </c>
      <c r="C128" s="2" t="s">
        <v>37</v>
      </c>
      <c r="D128" s="5" t="str">
        <f ca="1">IFERROR(VLOOKUP(A128&amp;"/"&amp;"*",Feuil1!A:B,2,0),"")</f>
        <v>VC073350</v>
      </c>
      <c r="E128" s="2" t="s">
        <v>14</v>
      </c>
      <c r="F128" s="2">
        <v>0</v>
      </c>
      <c r="G128" s="2"/>
      <c r="H128" s="2" t="s">
        <v>163</v>
      </c>
      <c r="I128" s="2" t="s">
        <v>161</v>
      </c>
      <c r="J128" s="8">
        <v>43269</v>
      </c>
      <c r="K128" s="8">
        <v>43269</v>
      </c>
      <c r="L128" s="2" t="s">
        <v>11</v>
      </c>
      <c r="M128" s="2"/>
      <c r="N128" s="2"/>
    </row>
    <row r="129" spans="1:14" x14ac:dyDescent="0.25">
      <c r="A129" s="2">
        <v>4300122658</v>
      </c>
      <c r="B129" s="2">
        <v>240</v>
      </c>
      <c r="C129" s="2" t="s">
        <v>37</v>
      </c>
      <c r="D129" s="5" t="str">
        <f ca="1">IFERROR(VLOOKUP(A129&amp;"/"&amp;"*",Feuil1!A:B,2,0),"")</f>
        <v>VC073350</v>
      </c>
      <c r="E129" s="2" t="s">
        <v>39</v>
      </c>
      <c r="F129" s="2">
        <v>0</v>
      </c>
      <c r="G129" s="2" t="s">
        <v>15</v>
      </c>
      <c r="H129" s="2" t="s">
        <v>164</v>
      </c>
      <c r="I129" s="2" t="s">
        <v>161</v>
      </c>
      <c r="J129" s="8">
        <v>43269</v>
      </c>
      <c r="K129" s="8">
        <v>43269</v>
      </c>
      <c r="L129" s="2" t="s">
        <v>11</v>
      </c>
      <c r="M129" s="2"/>
      <c r="N129" s="2"/>
    </row>
    <row r="130" spans="1:14" x14ac:dyDescent="0.25">
      <c r="A130" s="2">
        <v>4300122903</v>
      </c>
      <c r="B130" s="2">
        <v>80</v>
      </c>
      <c r="C130" s="2" t="s">
        <v>122</v>
      </c>
      <c r="D130" s="5" t="str">
        <f ca="1">IFERROR(VLOOKUP(A130&amp;"/"&amp;"*",Feuil1!A:B,2,0),"")</f>
        <v>VC073565</v>
      </c>
      <c r="E130" s="2" t="s">
        <v>98</v>
      </c>
      <c r="F130" s="2">
        <v>0</v>
      </c>
      <c r="G130" s="2"/>
      <c r="H130" s="2" t="s">
        <v>124</v>
      </c>
      <c r="I130" s="2" t="s">
        <v>125</v>
      </c>
      <c r="J130" s="8">
        <v>43206</v>
      </c>
      <c r="K130" s="8">
        <v>43206</v>
      </c>
      <c r="L130" s="2" t="s">
        <v>11</v>
      </c>
      <c r="M130" s="2"/>
      <c r="N130" s="2"/>
    </row>
    <row r="131" spans="1:14" x14ac:dyDescent="0.25">
      <c r="A131" s="2">
        <v>4300122903</v>
      </c>
      <c r="B131" s="2">
        <v>90</v>
      </c>
      <c r="C131" s="2" t="s">
        <v>122</v>
      </c>
      <c r="D131" s="5" t="str">
        <f ca="1">IFERROR(VLOOKUP(A131&amp;"/"&amp;"*",Feuil1!A:B,2,0),"")</f>
        <v>VC073565</v>
      </c>
      <c r="E131" s="2" t="s">
        <v>126</v>
      </c>
      <c r="F131" s="2">
        <v>0</v>
      </c>
      <c r="G131" s="2"/>
      <c r="H131" s="2" t="s">
        <v>127</v>
      </c>
      <c r="I131" s="2" t="s">
        <v>108</v>
      </c>
      <c r="J131" s="8">
        <v>43206</v>
      </c>
      <c r="K131" s="8">
        <v>43206</v>
      </c>
      <c r="L131" s="2" t="s">
        <v>11</v>
      </c>
      <c r="M131" s="2"/>
      <c r="N131" s="2"/>
    </row>
    <row r="132" spans="1:14" x14ac:dyDescent="0.25">
      <c r="A132" s="2">
        <v>4300122903</v>
      </c>
      <c r="B132" s="2">
        <v>100</v>
      </c>
      <c r="C132" s="2" t="s">
        <v>122</v>
      </c>
      <c r="D132" s="5" t="str">
        <f ca="1">IFERROR(VLOOKUP(A132&amp;"/"&amp;"*",Feuil1!A:B,2,0),"")</f>
        <v>VC073565</v>
      </c>
      <c r="E132" s="2" t="s">
        <v>39</v>
      </c>
      <c r="F132" s="2">
        <v>0</v>
      </c>
      <c r="G132" s="2" t="s">
        <v>44</v>
      </c>
      <c r="H132" s="2" t="s">
        <v>150</v>
      </c>
      <c r="I132" s="2" t="s">
        <v>125</v>
      </c>
      <c r="J132" s="8">
        <v>43234</v>
      </c>
      <c r="K132" s="8">
        <v>43234</v>
      </c>
      <c r="L132" s="2" t="s">
        <v>11</v>
      </c>
      <c r="M132" s="2"/>
      <c r="N132" s="2"/>
    </row>
    <row r="133" spans="1:14" x14ac:dyDescent="0.25">
      <c r="A133" s="2">
        <v>4300122903</v>
      </c>
      <c r="B133" s="2">
        <v>110</v>
      </c>
      <c r="C133" s="2" t="s">
        <v>122</v>
      </c>
      <c r="D133" s="5" t="str">
        <f ca="1">IFERROR(VLOOKUP(A133&amp;"/"&amp;"*",Feuil1!A:B,2,0),"")</f>
        <v>VC073565</v>
      </c>
      <c r="E133" s="2" t="s">
        <v>39</v>
      </c>
      <c r="F133" s="2">
        <v>0</v>
      </c>
      <c r="G133" s="2" t="s">
        <v>44</v>
      </c>
      <c r="H133" s="2" t="s">
        <v>150</v>
      </c>
      <c r="I133" s="2" t="s">
        <v>125</v>
      </c>
      <c r="J133" s="8">
        <v>43234</v>
      </c>
      <c r="K133" s="8">
        <v>43234</v>
      </c>
      <c r="L133" s="2" t="s">
        <v>11</v>
      </c>
      <c r="M133" s="2"/>
      <c r="N133" s="2"/>
    </row>
    <row r="134" spans="1:14" x14ac:dyDescent="0.25">
      <c r="A134" s="2">
        <v>4300122903</v>
      </c>
      <c r="B134" s="2">
        <v>120</v>
      </c>
      <c r="C134" s="2" t="s">
        <v>122</v>
      </c>
      <c r="D134" s="5" t="str">
        <f ca="1">IFERROR(VLOOKUP(A134&amp;"/"&amp;"*",Feuil1!A:B,2,0),"")</f>
        <v>VC073565</v>
      </c>
      <c r="E134" s="2" t="s">
        <v>39</v>
      </c>
      <c r="F134" s="2">
        <v>0</v>
      </c>
      <c r="G134" s="2" t="s">
        <v>44</v>
      </c>
      <c r="H134" s="2" t="s">
        <v>150</v>
      </c>
      <c r="I134" s="2" t="s">
        <v>142</v>
      </c>
      <c r="J134" s="8">
        <v>43248</v>
      </c>
      <c r="K134" s="8">
        <v>43248</v>
      </c>
      <c r="L134" s="2" t="s">
        <v>11</v>
      </c>
      <c r="M134" s="2"/>
      <c r="N134" s="2"/>
    </row>
    <row r="135" spans="1:14" x14ac:dyDescent="0.25">
      <c r="A135" s="2">
        <v>4300122903</v>
      </c>
      <c r="B135" s="2">
        <v>130</v>
      </c>
      <c r="C135" s="2" t="s">
        <v>122</v>
      </c>
      <c r="D135" s="5" t="str">
        <f ca="1">IFERROR(VLOOKUP(A135&amp;"/"&amp;"*",Feuil1!A:B,2,0),"")</f>
        <v>VC073565</v>
      </c>
      <c r="E135" s="2" t="s">
        <v>39</v>
      </c>
      <c r="F135" s="2">
        <v>0</v>
      </c>
      <c r="G135" s="2" t="s">
        <v>44</v>
      </c>
      <c r="H135" s="2" t="s">
        <v>150</v>
      </c>
      <c r="I135" s="2" t="s">
        <v>142</v>
      </c>
      <c r="J135" s="8">
        <v>43248</v>
      </c>
      <c r="K135" s="8">
        <v>43248</v>
      </c>
      <c r="L135" s="2" t="s">
        <v>11</v>
      </c>
      <c r="M135" s="2"/>
      <c r="N135" s="2"/>
    </row>
    <row r="136" spans="1:14" x14ac:dyDescent="0.25">
      <c r="A136" s="2">
        <v>4300123202</v>
      </c>
      <c r="B136" s="2">
        <v>10</v>
      </c>
      <c r="C136" s="2" t="s">
        <v>133</v>
      </c>
      <c r="D136" s="5" t="str">
        <f ca="1">IFERROR(VLOOKUP(A136&amp;"/"&amp;"*",Feuil1!A:B,2,0),"")</f>
        <v>VC073972</v>
      </c>
      <c r="E136" s="2" t="s">
        <v>39</v>
      </c>
      <c r="F136" s="2">
        <v>0</v>
      </c>
      <c r="G136" s="2"/>
      <c r="H136" s="2" t="s">
        <v>135</v>
      </c>
      <c r="I136" s="2" t="s">
        <v>125</v>
      </c>
      <c r="J136" s="8">
        <v>43208</v>
      </c>
      <c r="K136" s="8">
        <v>43208</v>
      </c>
      <c r="L136" s="2" t="s">
        <v>11</v>
      </c>
      <c r="M136" s="2"/>
      <c r="N136" s="2"/>
    </row>
    <row r="137" spans="1:14" x14ac:dyDescent="0.25">
      <c r="A137" s="2">
        <v>4300123202</v>
      </c>
      <c r="B137" s="2">
        <v>20</v>
      </c>
      <c r="C137" s="2" t="s">
        <v>133</v>
      </c>
      <c r="D137" s="5" t="str">
        <f ca="1">IFERROR(VLOOKUP(A137&amp;"/"&amp;"*",Feuil1!A:B,2,0),"")</f>
        <v>VC073972</v>
      </c>
      <c r="E137" s="2" t="s">
        <v>39</v>
      </c>
      <c r="F137" s="2">
        <v>0</v>
      </c>
      <c r="G137" s="2"/>
      <c r="H137" s="2" t="s">
        <v>135</v>
      </c>
      <c r="I137" s="2" t="s">
        <v>142</v>
      </c>
      <c r="J137" s="8">
        <v>43218</v>
      </c>
      <c r="K137" s="8">
        <v>43218</v>
      </c>
      <c r="L137" s="2" t="s">
        <v>11</v>
      </c>
      <c r="M137" s="2"/>
      <c r="N137" s="2"/>
    </row>
    <row r="138" spans="1:14" x14ac:dyDescent="0.25">
      <c r="A138" s="2">
        <v>4300123202</v>
      </c>
      <c r="B138" s="2">
        <v>30</v>
      </c>
      <c r="C138" s="2" t="s">
        <v>133</v>
      </c>
      <c r="D138" s="5" t="str">
        <f ca="1">IFERROR(VLOOKUP(A138&amp;"/"&amp;"*",Feuil1!A:B,2,0),"")</f>
        <v>VC073972</v>
      </c>
      <c r="E138" s="2" t="s">
        <v>39</v>
      </c>
      <c r="F138" s="2">
        <v>0</v>
      </c>
      <c r="G138" s="2"/>
      <c r="H138" s="2" t="s">
        <v>169</v>
      </c>
      <c r="I138" s="2" t="s">
        <v>170</v>
      </c>
      <c r="J138" s="8">
        <v>43343</v>
      </c>
      <c r="K138" s="8">
        <v>43343</v>
      </c>
      <c r="L138" s="2" t="s">
        <v>11</v>
      </c>
      <c r="M138" s="2"/>
      <c r="N138" s="2"/>
    </row>
    <row r="139" spans="1:14" x14ac:dyDescent="0.25">
      <c r="A139" s="2">
        <v>4300123202</v>
      </c>
      <c r="B139" s="2">
        <v>40</v>
      </c>
      <c r="C139" s="2" t="s">
        <v>133</v>
      </c>
      <c r="D139" s="5" t="str">
        <f ca="1">IFERROR(VLOOKUP(A139&amp;"/"&amp;"*",Feuil1!A:B,2,0),"")</f>
        <v>VC073972</v>
      </c>
      <c r="E139" s="2" t="s">
        <v>39</v>
      </c>
      <c r="F139" s="2">
        <v>0</v>
      </c>
      <c r="G139" s="2"/>
      <c r="H139" s="2" t="s">
        <v>169</v>
      </c>
      <c r="I139" s="2" t="s">
        <v>171</v>
      </c>
      <c r="J139" s="8">
        <v>43350</v>
      </c>
      <c r="K139" s="8">
        <v>43350</v>
      </c>
      <c r="L139" s="2" t="s">
        <v>11</v>
      </c>
      <c r="M139" s="2"/>
      <c r="N139" s="2"/>
    </row>
    <row r="140" spans="1:14" x14ac:dyDescent="0.25">
      <c r="A140" s="2">
        <v>4300123339</v>
      </c>
      <c r="B140" s="2">
        <v>10</v>
      </c>
      <c r="C140" s="2" t="s">
        <v>48</v>
      </c>
      <c r="D140" s="5" t="str">
        <f ca="1">IFERROR(VLOOKUP(A140&amp;"/"&amp;"*",Feuil1!A:B,2,0),"")</f>
        <v>VC074032</v>
      </c>
      <c r="E140" s="2" t="s">
        <v>77</v>
      </c>
      <c r="F140" s="2">
        <v>0</v>
      </c>
      <c r="G140" s="2" t="s">
        <v>15</v>
      </c>
      <c r="H140" s="2" t="s">
        <v>78</v>
      </c>
      <c r="I140" s="2" t="s">
        <v>79</v>
      </c>
      <c r="J140" s="8">
        <v>43171</v>
      </c>
      <c r="K140" s="8">
        <v>43171</v>
      </c>
      <c r="L140" s="2" t="s">
        <v>11</v>
      </c>
      <c r="M140" s="2"/>
      <c r="N140" s="2"/>
    </row>
    <row r="141" spans="1:14" x14ac:dyDescent="0.25">
      <c r="A141" s="2">
        <v>4300123339</v>
      </c>
      <c r="B141" s="2">
        <v>20</v>
      </c>
      <c r="C141" s="2" t="s">
        <v>48</v>
      </c>
      <c r="D141" s="5" t="str">
        <f ca="1">IFERROR(VLOOKUP(A141&amp;"/"&amp;"*",Feuil1!A:B,2,0),"")</f>
        <v>VC074032</v>
      </c>
      <c r="E141" s="2" t="s">
        <v>77</v>
      </c>
      <c r="F141" s="2">
        <v>0</v>
      </c>
      <c r="G141" s="2" t="s">
        <v>15</v>
      </c>
      <c r="H141" s="2" t="s">
        <v>78</v>
      </c>
      <c r="I141" s="2" t="s">
        <v>79</v>
      </c>
      <c r="J141" s="8">
        <v>43171</v>
      </c>
      <c r="K141" s="8">
        <v>43171</v>
      </c>
      <c r="L141" s="2" t="s">
        <v>11</v>
      </c>
      <c r="M141" s="2"/>
      <c r="N141" s="2"/>
    </row>
    <row r="142" spans="1:14" x14ac:dyDescent="0.25">
      <c r="A142" s="2">
        <v>4300123339</v>
      </c>
      <c r="B142" s="2">
        <v>30</v>
      </c>
      <c r="C142" s="2" t="s">
        <v>48</v>
      </c>
      <c r="D142" s="5" t="str">
        <f ca="1">IFERROR(VLOOKUP(A142&amp;"/"&amp;"*",Feuil1!A:B,2,0),"")</f>
        <v>VC074032</v>
      </c>
      <c r="E142" s="2" t="s">
        <v>80</v>
      </c>
      <c r="F142" s="2">
        <v>0</v>
      </c>
      <c r="G142" s="2" t="s">
        <v>32</v>
      </c>
      <c r="H142" s="2" t="s">
        <v>81</v>
      </c>
      <c r="I142" s="2" t="s">
        <v>82</v>
      </c>
      <c r="J142" s="8">
        <v>43171</v>
      </c>
      <c r="K142" s="8">
        <v>43171</v>
      </c>
      <c r="L142" s="2" t="s">
        <v>11</v>
      </c>
      <c r="M142" s="2"/>
      <c r="N142" s="2"/>
    </row>
    <row r="143" spans="1:14" x14ac:dyDescent="0.25">
      <c r="A143" s="2">
        <v>4300123339</v>
      </c>
      <c r="B143" s="2">
        <v>40</v>
      </c>
      <c r="C143" s="2" t="s">
        <v>48</v>
      </c>
      <c r="D143" s="5" t="str">
        <f ca="1">IFERROR(VLOOKUP(A143&amp;"/"&amp;"*",Feuil1!A:B,2,0),"")</f>
        <v>VC074032</v>
      </c>
      <c r="E143" s="2" t="s">
        <v>39</v>
      </c>
      <c r="F143" s="2">
        <v>0</v>
      </c>
      <c r="G143" s="2"/>
      <c r="H143" s="2" t="s">
        <v>63</v>
      </c>
      <c r="I143" s="2" t="s">
        <v>64</v>
      </c>
      <c r="J143" s="8">
        <v>43164</v>
      </c>
      <c r="K143" s="8">
        <v>43164</v>
      </c>
      <c r="L143" s="2" t="s">
        <v>11</v>
      </c>
      <c r="M143" s="2"/>
      <c r="N143" s="2"/>
    </row>
    <row r="144" spans="1:14" x14ac:dyDescent="0.25">
      <c r="A144" s="2">
        <v>4300123339</v>
      </c>
      <c r="B144" s="2">
        <v>50</v>
      </c>
      <c r="C144" s="2" t="s">
        <v>48</v>
      </c>
      <c r="D144" s="5" t="str">
        <f ca="1">IFERROR(VLOOKUP(A144&amp;"/"&amp;"*",Feuil1!A:B,2,0),"")</f>
        <v>VC074032</v>
      </c>
      <c r="E144" s="2" t="s">
        <v>39</v>
      </c>
      <c r="F144" s="2">
        <v>0</v>
      </c>
      <c r="G144" s="2"/>
      <c r="H144" s="2" t="s">
        <v>63</v>
      </c>
      <c r="I144" s="2" t="s">
        <v>83</v>
      </c>
      <c r="J144" s="8">
        <v>43171</v>
      </c>
      <c r="K144" s="8">
        <v>43171</v>
      </c>
      <c r="L144" s="2" t="s">
        <v>11</v>
      </c>
      <c r="M144" s="2"/>
      <c r="N144" s="2"/>
    </row>
    <row r="145" spans="1:14" x14ac:dyDescent="0.25">
      <c r="A145" s="2">
        <v>4300123339</v>
      </c>
      <c r="B145" s="2">
        <v>60</v>
      </c>
      <c r="C145" s="2" t="s">
        <v>48</v>
      </c>
      <c r="D145" s="5" t="str">
        <f ca="1">IFERROR(VLOOKUP(A145&amp;"/"&amp;"*",Feuil1!A:B,2,0),"")</f>
        <v>VC074032</v>
      </c>
      <c r="E145" s="2" t="s">
        <v>98</v>
      </c>
      <c r="F145" s="2">
        <v>0</v>
      </c>
      <c r="G145" s="2"/>
      <c r="H145" s="2" t="s">
        <v>107</v>
      </c>
      <c r="I145" s="2" t="s">
        <v>108</v>
      </c>
      <c r="J145" s="8">
        <v>43192</v>
      </c>
      <c r="K145" s="8">
        <v>43192</v>
      </c>
      <c r="L145" s="2" t="s">
        <v>11</v>
      </c>
      <c r="M145" s="2"/>
      <c r="N145" s="2"/>
    </row>
    <row r="146" spans="1:14" x14ac:dyDescent="0.25">
      <c r="A146" s="2">
        <v>4300123339</v>
      </c>
      <c r="B146" s="2">
        <v>70</v>
      </c>
      <c r="C146" s="2" t="s">
        <v>48</v>
      </c>
      <c r="D146" s="5" t="str">
        <f ca="1">IFERROR(VLOOKUP(A146&amp;"/"&amp;"*",Feuil1!A:B,2,0),"")</f>
        <v>VC074032</v>
      </c>
      <c r="E146" s="2" t="s">
        <v>39</v>
      </c>
      <c r="F146" s="2">
        <v>0</v>
      </c>
      <c r="G146" s="2"/>
      <c r="H146" s="2">
        <v>23</v>
      </c>
      <c r="I146" s="2" t="s">
        <v>108</v>
      </c>
      <c r="J146" s="8">
        <v>43192</v>
      </c>
      <c r="K146" s="8">
        <v>43192</v>
      </c>
      <c r="L146" s="2" t="s">
        <v>11</v>
      </c>
      <c r="M146" s="2"/>
      <c r="N146" s="2"/>
    </row>
    <row r="147" spans="1:14" x14ac:dyDescent="0.25">
      <c r="A147" s="2">
        <v>4300123339</v>
      </c>
      <c r="B147" s="2">
        <v>80</v>
      </c>
      <c r="C147" s="2" t="s">
        <v>48</v>
      </c>
      <c r="D147" s="5" t="str">
        <f ca="1">IFERROR(VLOOKUP(A147&amp;"/"&amp;"*",Feuil1!A:B,2,0),"")</f>
        <v>VC074032</v>
      </c>
      <c r="E147" s="2" t="s">
        <v>98</v>
      </c>
      <c r="F147" s="2">
        <v>0</v>
      </c>
      <c r="G147" s="2"/>
      <c r="H147" s="2" t="s">
        <v>124</v>
      </c>
      <c r="I147" s="2" t="s">
        <v>142</v>
      </c>
      <c r="J147" s="8">
        <v>43220</v>
      </c>
      <c r="K147" s="8">
        <v>43220</v>
      </c>
      <c r="L147" s="2" t="s">
        <v>11</v>
      </c>
      <c r="M147" s="2"/>
      <c r="N147" s="2"/>
    </row>
    <row r="148" spans="1:14" x14ac:dyDescent="0.25">
      <c r="A148" s="2">
        <v>4300123339</v>
      </c>
      <c r="B148" s="2">
        <v>90</v>
      </c>
      <c r="C148" s="2" t="s">
        <v>48</v>
      </c>
      <c r="D148" s="5" t="str">
        <f ca="1">IFERROR(VLOOKUP(A148&amp;"/"&amp;"*",Feuil1!A:B,2,0),"")</f>
        <v>VC074032</v>
      </c>
      <c r="E148" s="2" t="s">
        <v>39</v>
      </c>
      <c r="F148" s="2">
        <v>0</v>
      </c>
      <c r="G148" s="2"/>
      <c r="H148" s="2" t="s">
        <v>147</v>
      </c>
      <c r="I148" s="2" t="s">
        <v>148</v>
      </c>
      <c r="J148" s="8">
        <v>43227</v>
      </c>
      <c r="K148" s="8">
        <v>43227</v>
      </c>
      <c r="L148" s="2" t="s">
        <v>11</v>
      </c>
      <c r="M148" s="2"/>
      <c r="N148" s="2"/>
    </row>
    <row r="149" spans="1:14" x14ac:dyDescent="0.25">
      <c r="A149" s="2">
        <v>4300123339</v>
      </c>
      <c r="B149" s="2">
        <v>100</v>
      </c>
      <c r="C149" s="2" t="s">
        <v>48</v>
      </c>
      <c r="D149" s="5" t="str">
        <f ca="1">IFERROR(VLOOKUP(A149&amp;"/"&amp;"*",Feuil1!A:B,2,0),"")</f>
        <v>VC074032</v>
      </c>
      <c r="E149" s="2" t="s">
        <v>39</v>
      </c>
      <c r="F149" s="2">
        <v>0</v>
      </c>
      <c r="G149" s="2"/>
      <c r="H149" s="2" t="s">
        <v>153</v>
      </c>
      <c r="I149" s="2" t="s">
        <v>88</v>
      </c>
      <c r="J149" s="8">
        <v>43234</v>
      </c>
      <c r="K149" s="8">
        <v>43234</v>
      </c>
      <c r="L149" s="2" t="s">
        <v>11</v>
      </c>
      <c r="M149" s="2"/>
      <c r="N149" s="2"/>
    </row>
    <row r="150" spans="1:14" x14ac:dyDescent="0.25">
      <c r="A150" s="2">
        <v>4300123339</v>
      </c>
      <c r="B150" s="2">
        <v>110</v>
      </c>
      <c r="C150" s="2" t="s">
        <v>48</v>
      </c>
      <c r="D150" s="5" t="str">
        <f ca="1">IFERROR(VLOOKUP(A150&amp;"/"&amp;"*",Feuil1!A:B,2,0),"")</f>
        <v>VC074032</v>
      </c>
      <c r="E150" s="2" t="s">
        <v>39</v>
      </c>
      <c r="F150" s="2">
        <v>0</v>
      </c>
      <c r="G150" s="2"/>
      <c r="H150" s="2" t="s">
        <v>153</v>
      </c>
      <c r="I150" s="2" t="s">
        <v>88</v>
      </c>
      <c r="J150" s="8">
        <v>43234</v>
      </c>
      <c r="K150" s="8">
        <v>43234</v>
      </c>
      <c r="L150" s="2" t="s">
        <v>11</v>
      </c>
      <c r="M150" s="2"/>
      <c r="N150" s="2"/>
    </row>
    <row r="151" spans="1:14" x14ac:dyDescent="0.25">
      <c r="A151" s="2">
        <v>4300123339</v>
      </c>
      <c r="B151" s="2">
        <v>120</v>
      </c>
      <c r="C151" s="2" t="s">
        <v>48</v>
      </c>
      <c r="D151" s="5" t="str">
        <f ca="1">IFERROR(VLOOKUP(A151&amp;"/"&amp;"*",Feuil1!A:B,2,0),"")</f>
        <v>VC074032</v>
      </c>
      <c r="E151" s="2" t="s">
        <v>93</v>
      </c>
      <c r="F151" s="2">
        <v>0</v>
      </c>
      <c r="G151" s="2" t="s">
        <v>44</v>
      </c>
      <c r="H151" s="2" t="s">
        <v>154</v>
      </c>
      <c r="I151" s="2" t="s">
        <v>148</v>
      </c>
      <c r="J151" s="8">
        <v>43241</v>
      </c>
      <c r="K151" s="8">
        <v>43241</v>
      </c>
      <c r="L151" s="2" t="s">
        <v>11</v>
      </c>
      <c r="M151" s="2"/>
      <c r="N151" s="2"/>
    </row>
    <row r="152" spans="1:14" x14ac:dyDescent="0.25">
      <c r="A152" s="2">
        <v>4300123490</v>
      </c>
      <c r="B152" s="2">
        <v>10</v>
      </c>
      <c r="C152" s="2" t="s">
        <v>84</v>
      </c>
      <c r="D152" s="5" t="str">
        <f ca="1">IFERROR(VLOOKUP(A152&amp;"/"&amp;"*",Feuil1!A:B,2,0),"")</f>
        <v>VC074152</v>
      </c>
      <c r="E152" s="2" t="s">
        <v>86</v>
      </c>
      <c r="F152" s="2">
        <v>0</v>
      </c>
      <c r="G152" s="2" t="s">
        <v>32</v>
      </c>
      <c r="H152" s="2" t="s">
        <v>87</v>
      </c>
      <c r="I152" s="2" t="s">
        <v>88</v>
      </c>
      <c r="J152" s="8">
        <v>43171</v>
      </c>
      <c r="K152" s="8">
        <v>43171</v>
      </c>
      <c r="L152" s="2" t="s">
        <v>11</v>
      </c>
      <c r="M152" s="2"/>
      <c r="N152" s="2"/>
    </row>
    <row r="153" spans="1:14" x14ac:dyDescent="0.25">
      <c r="A153" s="2">
        <v>4300123490</v>
      </c>
      <c r="B153" s="2">
        <v>20</v>
      </c>
      <c r="C153" s="2" t="s">
        <v>84</v>
      </c>
      <c r="D153" s="5" t="str">
        <f ca="1">IFERROR(VLOOKUP(A153&amp;"/"&amp;"*",Feuil1!A:B,2,0),"")</f>
        <v>VC074152</v>
      </c>
      <c r="E153" s="2" t="s">
        <v>86</v>
      </c>
      <c r="F153" s="2">
        <v>0</v>
      </c>
      <c r="G153" s="2" t="s">
        <v>32</v>
      </c>
      <c r="H153" s="2" t="s">
        <v>87</v>
      </c>
      <c r="I153" s="2" t="s">
        <v>145</v>
      </c>
      <c r="J153" s="8">
        <v>43227</v>
      </c>
      <c r="K153" s="8">
        <v>43227</v>
      </c>
      <c r="L153" s="2" t="s">
        <v>11</v>
      </c>
      <c r="M153" s="2"/>
      <c r="N153" s="2"/>
    </row>
    <row r="154" spans="1:14" x14ac:dyDescent="0.25">
      <c r="A154" s="2">
        <v>4300123490</v>
      </c>
      <c r="B154" s="2">
        <v>30</v>
      </c>
      <c r="C154" s="2" t="s">
        <v>84</v>
      </c>
      <c r="D154" s="5" t="str">
        <f ca="1">IFERROR(VLOOKUP(A154&amp;"/"&amp;"*",Feuil1!A:B,2,0),"")</f>
        <v>VC074152</v>
      </c>
      <c r="E154" s="2" t="s">
        <v>86</v>
      </c>
      <c r="F154" s="2">
        <v>0</v>
      </c>
      <c r="G154" s="2" t="s">
        <v>32</v>
      </c>
      <c r="H154" s="2" t="s">
        <v>87</v>
      </c>
      <c r="I154" s="2" t="s">
        <v>165</v>
      </c>
      <c r="J154" s="8">
        <v>43255</v>
      </c>
      <c r="K154" s="8">
        <v>43255</v>
      </c>
      <c r="L154" s="2" t="s">
        <v>11</v>
      </c>
      <c r="M154" s="2"/>
      <c r="N154" s="2"/>
    </row>
    <row r="155" spans="1:14" x14ac:dyDescent="0.25">
      <c r="A155" s="2">
        <v>4300123490</v>
      </c>
      <c r="B155" s="2">
        <v>40</v>
      </c>
      <c r="C155" s="2" t="s">
        <v>84</v>
      </c>
      <c r="D155" s="5" t="str">
        <f ca="1">IFERROR(VLOOKUP(A155&amp;"/"&amp;"*",Feuil1!A:B,2,0),"")</f>
        <v>VC074152</v>
      </c>
      <c r="E155" s="2" t="s">
        <v>86</v>
      </c>
      <c r="F155" s="2">
        <v>0</v>
      </c>
      <c r="G155" s="2" t="s">
        <v>32</v>
      </c>
      <c r="H155" s="2" t="s">
        <v>87</v>
      </c>
      <c r="I155" s="2" t="s">
        <v>168</v>
      </c>
      <c r="J155" s="8">
        <v>43304</v>
      </c>
      <c r="K155" s="8">
        <v>43304</v>
      </c>
      <c r="L155" s="2" t="s">
        <v>11</v>
      </c>
      <c r="M155" s="2"/>
      <c r="N155" s="2"/>
    </row>
    <row r="156" spans="1:14" x14ac:dyDescent="0.25">
      <c r="A156" s="2">
        <v>4300123491</v>
      </c>
      <c r="B156" s="2">
        <v>10</v>
      </c>
      <c r="C156" s="2" t="s">
        <v>84</v>
      </c>
      <c r="D156" s="5" t="str">
        <f ca="1">IFERROR(VLOOKUP(A156&amp;"/"&amp;"*",Feuil1!A:B,2,0),"")</f>
        <v>VC074153</v>
      </c>
      <c r="E156" s="2" t="s">
        <v>90</v>
      </c>
      <c r="F156" s="2">
        <v>0</v>
      </c>
      <c r="G156" s="2" t="s">
        <v>15</v>
      </c>
      <c r="H156" s="2" t="s">
        <v>91</v>
      </c>
      <c r="I156" s="2" t="s">
        <v>88</v>
      </c>
      <c r="J156" s="8">
        <v>43171</v>
      </c>
      <c r="K156" s="8">
        <v>43171</v>
      </c>
      <c r="L156" s="2" t="s">
        <v>11</v>
      </c>
      <c r="M156" s="2"/>
      <c r="N156" s="2"/>
    </row>
    <row r="157" spans="1:14" x14ac:dyDescent="0.25">
      <c r="A157" s="2">
        <v>4300123491</v>
      </c>
      <c r="B157" s="2">
        <v>20</v>
      </c>
      <c r="C157" s="2" t="s">
        <v>84</v>
      </c>
      <c r="D157" s="5" t="str">
        <f ca="1">IFERROR(VLOOKUP(A157&amp;"/"&amp;"*",Feuil1!A:B,2,0),"")</f>
        <v>VC074153</v>
      </c>
      <c r="E157" s="2" t="s">
        <v>98</v>
      </c>
      <c r="F157" s="2">
        <v>0</v>
      </c>
      <c r="G157" s="2" t="s">
        <v>15</v>
      </c>
      <c r="H157" s="2" t="s">
        <v>99</v>
      </c>
      <c r="I157" s="2" t="s">
        <v>100</v>
      </c>
      <c r="J157" s="8">
        <v>43185</v>
      </c>
      <c r="K157" s="8">
        <v>43185</v>
      </c>
      <c r="L157" s="2" t="s">
        <v>11</v>
      </c>
      <c r="M157" s="2"/>
      <c r="N157" s="2"/>
    </row>
    <row r="158" spans="1:14" x14ac:dyDescent="0.25">
      <c r="A158" s="2">
        <v>4300123491</v>
      </c>
      <c r="B158" s="2">
        <v>30</v>
      </c>
      <c r="C158" s="2" t="s">
        <v>84</v>
      </c>
      <c r="D158" s="5" t="str">
        <f ca="1">IFERROR(VLOOKUP(A158&amp;"/"&amp;"*",Feuil1!A:B,2,0),"")</f>
        <v>VC074153</v>
      </c>
      <c r="E158" s="2" t="s">
        <v>98</v>
      </c>
      <c r="F158" s="2">
        <v>0</v>
      </c>
      <c r="G158" s="2" t="s">
        <v>15</v>
      </c>
      <c r="H158" s="2" t="s">
        <v>99</v>
      </c>
      <c r="I158" s="2" t="s">
        <v>117</v>
      </c>
      <c r="J158" s="8">
        <v>43199</v>
      </c>
      <c r="K158" s="8">
        <v>43199</v>
      </c>
      <c r="L158" s="2" t="s">
        <v>11</v>
      </c>
      <c r="M158" s="2"/>
      <c r="N158" s="2"/>
    </row>
    <row r="159" spans="1:14" x14ac:dyDescent="0.25">
      <c r="A159" s="2">
        <v>4300123491</v>
      </c>
      <c r="B159" s="2">
        <v>40</v>
      </c>
      <c r="C159" s="2" t="s">
        <v>84</v>
      </c>
      <c r="D159" s="5" t="str">
        <f ca="1">IFERROR(VLOOKUP(A159&amp;"/"&amp;"*",Feuil1!A:B,2,0),"")</f>
        <v>VC074153</v>
      </c>
      <c r="E159" s="2" t="s">
        <v>90</v>
      </c>
      <c r="F159" s="2">
        <v>0</v>
      </c>
      <c r="G159" s="2" t="s">
        <v>15</v>
      </c>
      <c r="H159" s="2" t="s">
        <v>91</v>
      </c>
      <c r="I159" s="2" t="s">
        <v>145</v>
      </c>
      <c r="J159" s="8">
        <v>43224</v>
      </c>
      <c r="K159" s="8">
        <v>43224</v>
      </c>
      <c r="L159" s="2" t="s">
        <v>11</v>
      </c>
      <c r="M159" s="2"/>
      <c r="N159" s="2"/>
    </row>
    <row r="160" spans="1:14" x14ac:dyDescent="0.25">
      <c r="A160" s="2">
        <v>4300123491</v>
      </c>
      <c r="B160" s="2">
        <v>50</v>
      </c>
      <c r="C160" s="2" t="s">
        <v>84</v>
      </c>
      <c r="D160" s="5" t="str">
        <f ca="1">IFERROR(VLOOKUP(A160&amp;"/"&amp;"*",Feuil1!A:B,2,0),"")</f>
        <v>VC074153</v>
      </c>
      <c r="E160" s="2" t="s">
        <v>90</v>
      </c>
      <c r="F160" s="2">
        <v>0</v>
      </c>
      <c r="G160" s="2" t="s">
        <v>15</v>
      </c>
      <c r="H160" s="2" t="s">
        <v>91</v>
      </c>
      <c r="I160" s="2" t="s">
        <v>165</v>
      </c>
      <c r="J160" s="8">
        <v>43255</v>
      </c>
      <c r="K160" s="8">
        <v>43255</v>
      </c>
      <c r="L160" s="2" t="s">
        <v>11</v>
      </c>
      <c r="M160" s="2"/>
      <c r="N160" s="2"/>
    </row>
    <row r="161" spans="1:14" x14ac:dyDescent="0.25">
      <c r="A161" s="2">
        <v>4300123491</v>
      </c>
      <c r="B161" s="2">
        <v>60</v>
      </c>
      <c r="C161" s="2" t="s">
        <v>84</v>
      </c>
      <c r="D161" s="5" t="str">
        <f ca="1">IFERROR(VLOOKUP(A161&amp;"/"&amp;"*",Feuil1!A:B,2,0),"")</f>
        <v>VC074153</v>
      </c>
      <c r="E161" s="2" t="s">
        <v>90</v>
      </c>
      <c r="F161" s="2">
        <v>0</v>
      </c>
      <c r="G161" s="2" t="s">
        <v>15</v>
      </c>
      <c r="H161" s="2" t="s">
        <v>91</v>
      </c>
      <c r="I161" s="2" t="s">
        <v>168</v>
      </c>
      <c r="J161" s="8">
        <v>43304</v>
      </c>
      <c r="K161" s="8">
        <v>43304</v>
      </c>
      <c r="L161" s="2" t="s">
        <v>11</v>
      </c>
      <c r="M161" s="2"/>
      <c r="N161" s="2"/>
    </row>
    <row r="162" spans="1:14" x14ac:dyDescent="0.25">
      <c r="A162" s="2">
        <v>4300123500</v>
      </c>
      <c r="B162" s="2">
        <v>10</v>
      </c>
      <c r="C162" s="2" t="s">
        <v>84</v>
      </c>
      <c r="D162" s="5" t="str">
        <f ca="1">IFERROR(VLOOKUP(A162&amp;"/"&amp;"*",Feuil1!A:B,2,0),"")</f>
        <v>VC074278</v>
      </c>
      <c r="E162" s="2" t="s">
        <v>96</v>
      </c>
      <c r="F162" s="2">
        <v>0</v>
      </c>
      <c r="G162" s="2"/>
      <c r="H162" s="2" t="s">
        <v>28</v>
      </c>
      <c r="I162" s="2" t="s">
        <v>97</v>
      </c>
      <c r="J162" s="8">
        <v>43178</v>
      </c>
      <c r="K162" s="8">
        <v>43178</v>
      </c>
      <c r="L162" s="2" t="s">
        <v>11</v>
      </c>
      <c r="M162" s="2"/>
      <c r="N162" s="2"/>
    </row>
    <row r="163" spans="1:14" x14ac:dyDescent="0.25">
      <c r="A163" s="2">
        <v>4300123500</v>
      </c>
      <c r="B163" s="2">
        <v>20</v>
      </c>
      <c r="C163" s="2" t="s">
        <v>84</v>
      </c>
      <c r="D163" s="5" t="str">
        <f ca="1">IFERROR(VLOOKUP(A163&amp;"/"&amp;"*",Feuil1!A:B,2,0),"")</f>
        <v>VC074278</v>
      </c>
      <c r="E163" s="2" t="s">
        <v>66</v>
      </c>
      <c r="F163" s="2">
        <v>0</v>
      </c>
      <c r="G163" s="2"/>
      <c r="H163" s="2" t="s">
        <v>128</v>
      </c>
      <c r="I163" s="2" t="s">
        <v>125</v>
      </c>
      <c r="J163" s="8">
        <v>43206</v>
      </c>
      <c r="K163" s="8">
        <v>43206</v>
      </c>
      <c r="L163" s="2" t="s">
        <v>11</v>
      </c>
      <c r="M163" s="2"/>
      <c r="N163" s="2"/>
    </row>
    <row r="164" spans="1:14" x14ac:dyDescent="0.25">
      <c r="A164" s="2">
        <v>4300123500</v>
      </c>
      <c r="B164" s="2">
        <v>30</v>
      </c>
      <c r="C164" s="2" t="s">
        <v>84</v>
      </c>
      <c r="D164" s="5" t="str">
        <f ca="1">IFERROR(VLOOKUP(A164&amp;"/"&amp;"*",Feuil1!A:B,2,0),"")</f>
        <v>VC074278</v>
      </c>
      <c r="E164" s="2" t="s">
        <v>66</v>
      </c>
      <c r="F164" s="2">
        <v>0</v>
      </c>
      <c r="G164" s="2"/>
      <c r="H164" s="2" t="s">
        <v>128</v>
      </c>
      <c r="I164" s="2" t="s">
        <v>142</v>
      </c>
      <c r="J164" s="8">
        <v>43220</v>
      </c>
      <c r="K164" s="8">
        <v>43220</v>
      </c>
      <c r="L164" s="2" t="s">
        <v>11</v>
      </c>
      <c r="M164" s="2"/>
      <c r="N164" s="2"/>
    </row>
    <row r="165" spans="1:14" x14ac:dyDescent="0.25">
      <c r="A165" s="2">
        <v>4300123500</v>
      </c>
      <c r="B165" s="2">
        <v>40</v>
      </c>
      <c r="C165" s="2" t="s">
        <v>84</v>
      </c>
      <c r="D165" s="5" t="str">
        <f ca="1">IFERROR(VLOOKUP(A165&amp;"/"&amp;"*",Feuil1!A:B,2,0),"")</f>
        <v>VC074278</v>
      </c>
      <c r="E165" s="2" t="s">
        <v>66</v>
      </c>
      <c r="F165" s="2">
        <v>0</v>
      </c>
      <c r="G165" s="2"/>
      <c r="H165" s="2" t="s">
        <v>128</v>
      </c>
      <c r="I165" s="2" t="s">
        <v>179</v>
      </c>
      <c r="J165" s="8">
        <v>43598</v>
      </c>
      <c r="K165" s="8">
        <v>43598</v>
      </c>
      <c r="L165" s="2" t="s">
        <v>11</v>
      </c>
      <c r="M165" s="2"/>
      <c r="N165" s="2"/>
    </row>
    <row r="166" spans="1:14" x14ac:dyDescent="0.25">
      <c r="A166" s="2">
        <v>4300123500</v>
      </c>
      <c r="B166" s="2">
        <v>50</v>
      </c>
      <c r="C166" s="2" t="s">
        <v>84</v>
      </c>
      <c r="D166" s="5" t="str">
        <f ca="1">IFERROR(VLOOKUP(A166&amp;"/"&amp;"*",Feuil1!A:B,2,0),"")</f>
        <v>VC074278</v>
      </c>
      <c r="E166" s="2" t="s">
        <v>66</v>
      </c>
      <c r="F166" s="2">
        <v>0</v>
      </c>
      <c r="G166" s="2"/>
      <c r="H166" s="2" t="s">
        <v>128</v>
      </c>
      <c r="I166" s="2" t="s">
        <v>180</v>
      </c>
      <c r="J166" s="8">
        <v>43605</v>
      </c>
      <c r="K166" s="8">
        <v>43605</v>
      </c>
      <c r="L166" s="2" t="s">
        <v>11</v>
      </c>
      <c r="M166" s="2"/>
      <c r="N166" s="2"/>
    </row>
    <row r="167" spans="1:14" x14ac:dyDescent="0.25">
      <c r="A167" s="2">
        <v>4300123500</v>
      </c>
      <c r="B167" s="2">
        <v>60</v>
      </c>
      <c r="C167" s="2" t="s">
        <v>84</v>
      </c>
      <c r="D167" s="5" t="str">
        <f ca="1">IFERROR(VLOOKUP(A167&amp;"/"&amp;"*",Feuil1!A:B,2,0),"")</f>
        <v>VC074278</v>
      </c>
      <c r="E167" s="2" t="s">
        <v>66</v>
      </c>
      <c r="F167" s="2">
        <v>0</v>
      </c>
      <c r="G167" s="2"/>
      <c r="H167" s="2" t="s">
        <v>128</v>
      </c>
      <c r="I167" s="2" t="s">
        <v>181</v>
      </c>
      <c r="J167" s="8">
        <v>43612</v>
      </c>
      <c r="K167" s="8">
        <v>43612</v>
      </c>
      <c r="L167" s="2" t="s">
        <v>11</v>
      </c>
      <c r="M167" s="2"/>
      <c r="N167" s="2"/>
    </row>
    <row r="168" spans="1:14" x14ac:dyDescent="0.25">
      <c r="A168" s="2">
        <v>4300123500</v>
      </c>
      <c r="B168" s="2">
        <v>70</v>
      </c>
      <c r="C168" s="2" t="s">
        <v>84</v>
      </c>
      <c r="D168" s="5" t="str">
        <f ca="1">IFERROR(VLOOKUP(A168&amp;"/"&amp;"*",Feuil1!A:B,2,0),"")</f>
        <v>VC074278</v>
      </c>
      <c r="E168" s="2" t="s">
        <v>66</v>
      </c>
      <c r="F168" s="2">
        <v>0</v>
      </c>
      <c r="G168" s="2"/>
      <c r="H168" s="2" t="s">
        <v>128</v>
      </c>
      <c r="I168" s="2" t="s">
        <v>182</v>
      </c>
      <c r="J168" s="8">
        <v>43962</v>
      </c>
      <c r="K168" s="8">
        <v>43962</v>
      </c>
      <c r="L168" s="2" t="s">
        <v>11</v>
      </c>
      <c r="M168" s="2"/>
      <c r="N168" s="2"/>
    </row>
    <row r="169" spans="1:14" x14ac:dyDescent="0.25">
      <c r="A169" s="2">
        <v>4300123500</v>
      </c>
      <c r="B169" s="2">
        <v>80</v>
      </c>
      <c r="C169" s="2" t="s">
        <v>84</v>
      </c>
      <c r="D169" s="5" t="str">
        <f ca="1">IFERROR(VLOOKUP(A169&amp;"/"&amp;"*",Feuil1!A:B,2,0),"")</f>
        <v>VC074278</v>
      </c>
      <c r="E169" s="2" t="s">
        <v>66</v>
      </c>
      <c r="F169" s="2">
        <v>0</v>
      </c>
      <c r="G169" s="2"/>
      <c r="H169" s="2" t="s">
        <v>128</v>
      </c>
      <c r="I169" s="2" t="s">
        <v>183</v>
      </c>
      <c r="J169" s="8">
        <v>43969</v>
      </c>
      <c r="K169" s="8">
        <v>43969</v>
      </c>
      <c r="L169" s="2" t="s">
        <v>11</v>
      </c>
      <c r="M169" s="2"/>
      <c r="N169" s="2"/>
    </row>
    <row r="170" spans="1:14" x14ac:dyDescent="0.25">
      <c r="A170" s="2">
        <v>4300123500</v>
      </c>
      <c r="B170" s="2">
        <v>90</v>
      </c>
      <c r="C170" s="2" t="s">
        <v>84</v>
      </c>
      <c r="D170" s="5" t="str">
        <f ca="1">IFERROR(VLOOKUP(A170&amp;"/"&amp;"*",Feuil1!A:B,2,0),"")</f>
        <v>VC074278</v>
      </c>
      <c r="E170" s="2" t="s">
        <v>66</v>
      </c>
      <c r="F170" s="2">
        <v>0</v>
      </c>
      <c r="G170" s="2"/>
      <c r="H170" s="2" t="s">
        <v>128</v>
      </c>
      <c r="I170" s="2" t="s">
        <v>184</v>
      </c>
      <c r="J170" s="8">
        <v>43976</v>
      </c>
      <c r="K170" s="8">
        <v>43976</v>
      </c>
      <c r="L170" s="2" t="s">
        <v>11</v>
      </c>
      <c r="M170" s="2"/>
      <c r="N170" s="2"/>
    </row>
    <row r="171" spans="1:14" x14ac:dyDescent="0.25">
      <c r="A171" s="2">
        <v>4300123523</v>
      </c>
      <c r="B171" s="2">
        <v>10</v>
      </c>
      <c r="C171" s="2" t="s">
        <v>73</v>
      </c>
      <c r="D171" s="5" t="str">
        <f ca="1">IFERROR(VLOOKUP(A171&amp;"/"&amp;"*",Feuil1!A:B,2,0),"")</f>
        <v>VC074165</v>
      </c>
      <c r="E171" s="2" t="s">
        <v>110</v>
      </c>
      <c r="F171" s="2">
        <v>0</v>
      </c>
      <c r="G171" s="2"/>
      <c r="H171" s="2" t="s">
        <v>111</v>
      </c>
      <c r="I171" s="2" t="s">
        <v>112</v>
      </c>
      <c r="J171" s="8">
        <v>43193</v>
      </c>
      <c r="K171" s="8">
        <v>43193</v>
      </c>
      <c r="L171" s="2" t="s">
        <v>11</v>
      </c>
      <c r="M171" s="2"/>
      <c r="N171" s="2"/>
    </row>
    <row r="172" spans="1:14" x14ac:dyDescent="0.25">
      <c r="A172" s="2">
        <v>4300123523</v>
      </c>
      <c r="B172" s="2">
        <v>20</v>
      </c>
      <c r="C172" s="2" t="s">
        <v>73</v>
      </c>
      <c r="D172" s="5" t="str">
        <f ca="1">IFERROR(VLOOKUP(A172&amp;"/"&amp;"*",Feuil1!A:B,2,0),"")</f>
        <v>VC074165</v>
      </c>
      <c r="E172" s="2" t="s">
        <v>39</v>
      </c>
      <c r="F172" s="2">
        <v>0</v>
      </c>
      <c r="G172" s="2"/>
      <c r="H172" s="2" t="s">
        <v>113</v>
      </c>
      <c r="I172" s="2" t="s">
        <v>112</v>
      </c>
      <c r="J172" s="8">
        <v>43193</v>
      </c>
      <c r="K172" s="8">
        <v>43193</v>
      </c>
      <c r="L172" s="2" t="s">
        <v>11</v>
      </c>
      <c r="M172" s="2"/>
      <c r="N172" s="2"/>
    </row>
    <row r="173" spans="1:14" x14ac:dyDescent="0.25">
      <c r="A173" s="2">
        <v>4300123523</v>
      </c>
      <c r="B173" s="2">
        <v>30</v>
      </c>
      <c r="C173" s="2" t="s">
        <v>73</v>
      </c>
      <c r="D173" s="5" t="str">
        <f ca="1">IFERROR(VLOOKUP(A173&amp;"/"&amp;"*",Feuil1!A:B,2,0),"")</f>
        <v>VC074165</v>
      </c>
      <c r="E173" s="2" t="s">
        <v>110</v>
      </c>
      <c r="F173" s="2">
        <v>0</v>
      </c>
      <c r="G173" s="2"/>
      <c r="H173" s="2" t="s">
        <v>111</v>
      </c>
      <c r="I173" s="2" t="s">
        <v>129</v>
      </c>
      <c r="J173" s="8">
        <v>43206</v>
      </c>
      <c r="K173" s="8">
        <v>43206</v>
      </c>
      <c r="L173" s="2" t="s">
        <v>11</v>
      </c>
      <c r="M173" s="2"/>
      <c r="N173" s="2"/>
    </row>
    <row r="174" spans="1:14" x14ac:dyDescent="0.25">
      <c r="A174" s="2">
        <v>4300123523</v>
      </c>
      <c r="B174" s="2">
        <v>40</v>
      </c>
      <c r="C174" s="2" t="s">
        <v>73</v>
      </c>
      <c r="D174" s="5" t="str">
        <f ca="1">IFERROR(VLOOKUP(A174&amp;"/"&amp;"*",Feuil1!A:B,2,0),"")</f>
        <v>VC074165</v>
      </c>
      <c r="E174" s="2" t="s">
        <v>39</v>
      </c>
      <c r="F174" s="2">
        <v>0</v>
      </c>
      <c r="G174" s="2"/>
      <c r="H174" s="2" t="s">
        <v>113</v>
      </c>
      <c r="I174" s="2" t="s">
        <v>129</v>
      </c>
      <c r="J174" s="8">
        <v>43206</v>
      </c>
      <c r="K174" s="8">
        <v>43206</v>
      </c>
      <c r="L174" s="2" t="s">
        <v>11</v>
      </c>
      <c r="M174" s="2"/>
      <c r="N174" s="2"/>
    </row>
    <row r="175" spans="1:14" x14ac:dyDescent="0.25">
      <c r="A175" s="2">
        <v>4300123523</v>
      </c>
      <c r="B175" s="2">
        <v>50</v>
      </c>
      <c r="C175" s="2" t="s">
        <v>73</v>
      </c>
      <c r="D175" s="5" t="str">
        <f ca="1">IFERROR(VLOOKUP(A175&amp;"/"&amp;"*",Feuil1!A:B,2,0),"")</f>
        <v>VC074165</v>
      </c>
      <c r="E175" s="2" t="s">
        <v>39</v>
      </c>
      <c r="F175" s="2">
        <v>0</v>
      </c>
      <c r="G175" s="2"/>
      <c r="H175" s="2" t="s">
        <v>140</v>
      </c>
      <c r="I175" s="2" t="s">
        <v>141</v>
      </c>
      <c r="J175" s="8">
        <v>43213</v>
      </c>
      <c r="K175" s="8">
        <v>43213</v>
      </c>
      <c r="L175" s="2" t="s">
        <v>11</v>
      </c>
      <c r="M175" s="2"/>
      <c r="N175" s="2"/>
    </row>
    <row r="176" spans="1:14" x14ac:dyDescent="0.25">
      <c r="A176" s="2">
        <v>4300123523</v>
      </c>
      <c r="B176" s="2">
        <v>60</v>
      </c>
      <c r="C176" s="2" t="s">
        <v>73</v>
      </c>
      <c r="D176" s="5" t="str">
        <f ca="1">IFERROR(VLOOKUP(A176&amp;"/"&amp;"*",Feuil1!A:B,2,0),"")</f>
        <v>VC074165</v>
      </c>
      <c r="E176" s="2" t="s">
        <v>39</v>
      </c>
      <c r="F176" s="2">
        <v>0</v>
      </c>
      <c r="G176" s="2" t="s">
        <v>32</v>
      </c>
      <c r="H176" s="2">
        <v>10</v>
      </c>
      <c r="I176" s="2" t="s">
        <v>141</v>
      </c>
      <c r="J176" s="8">
        <v>43213</v>
      </c>
      <c r="K176" s="8">
        <v>43213</v>
      </c>
      <c r="L176" s="2" t="s">
        <v>11</v>
      </c>
      <c r="M176" s="2"/>
      <c r="N176" s="2"/>
    </row>
    <row r="177" spans="1:14" x14ac:dyDescent="0.25">
      <c r="A177" s="2">
        <v>4300123523</v>
      </c>
      <c r="B177" s="2">
        <v>70</v>
      </c>
      <c r="C177" s="2" t="s">
        <v>73</v>
      </c>
      <c r="D177" s="5" t="str">
        <f ca="1">IFERROR(VLOOKUP(A177&amp;"/"&amp;"*",Feuil1!A:B,2,0),"")</f>
        <v>VC074165</v>
      </c>
      <c r="E177" s="2" t="s">
        <v>39</v>
      </c>
      <c r="F177" s="2">
        <v>0</v>
      </c>
      <c r="G177" s="2"/>
      <c r="H177" s="2" t="s">
        <v>140</v>
      </c>
      <c r="I177" s="2" t="s">
        <v>146</v>
      </c>
      <c r="J177" s="8">
        <v>43224</v>
      </c>
      <c r="K177" s="8">
        <v>43224</v>
      </c>
      <c r="L177" s="2" t="s">
        <v>11</v>
      </c>
      <c r="M177" s="2"/>
      <c r="N177" s="2"/>
    </row>
    <row r="178" spans="1:14" x14ac:dyDescent="0.25">
      <c r="A178" s="2">
        <v>4300123523</v>
      </c>
      <c r="B178" s="2">
        <v>80</v>
      </c>
      <c r="C178" s="2" t="s">
        <v>73</v>
      </c>
      <c r="D178" s="5" t="str">
        <f ca="1">IFERROR(VLOOKUP(A178&amp;"/"&amp;"*",Feuil1!A:B,2,0),"")</f>
        <v>VC074165</v>
      </c>
      <c r="E178" s="2" t="s">
        <v>39</v>
      </c>
      <c r="F178" s="2">
        <v>0</v>
      </c>
      <c r="G178" s="2" t="s">
        <v>32</v>
      </c>
      <c r="H178" s="2">
        <v>10</v>
      </c>
      <c r="I178" s="2" t="s">
        <v>146</v>
      </c>
      <c r="J178" s="8">
        <v>43224</v>
      </c>
      <c r="K178" s="8">
        <v>43224</v>
      </c>
      <c r="L178" s="2" t="s">
        <v>11</v>
      </c>
      <c r="M178" s="2"/>
      <c r="N178" s="2"/>
    </row>
    <row r="179" spans="1:14" x14ac:dyDescent="0.25">
      <c r="A179" s="2">
        <v>4300123523</v>
      </c>
      <c r="B179" s="2">
        <v>90</v>
      </c>
      <c r="C179" s="2" t="s">
        <v>73</v>
      </c>
      <c r="D179" s="5" t="str">
        <f ca="1">IFERROR(VLOOKUP(A179&amp;"/"&amp;"*",Feuil1!A:B,2,0),"")</f>
        <v>VC074165</v>
      </c>
      <c r="E179" s="2" t="s">
        <v>102</v>
      </c>
      <c r="F179" s="2">
        <v>0</v>
      </c>
      <c r="G179" s="2"/>
      <c r="H179" s="2" t="s">
        <v>103</v>
      </c>
      <c r="I179" s="2" t="s">
        <v>100</v>
      </c>
      <c r="J179" s="8">
        <v>43185</v>
      </c>
      <c r="K179" s="8">
        <v>43185</v>
      </c>
      <c r="L179" s="2" t="s">
        <v>11</v>
      </c>
      <c r="M179" s="2"/>
      <c r="N179" s="2"/>
    </row>
    <row r="180" spans="1:14" x14ac:dyDescent="0.25">
      <c r="A180" s="2">
        <v>4300123523</v>
      </c>
      <c r="B180" s="2">
        <v>100</v>
      </c>
      <c r="C180" s="2" t="s">
        <v>73</v>
      </c>
      <c r="D180" s="5" t="str">
        <f ca="1">IFERROR(VLOOKUP(A180&amp;"/"&amp;"*",Feuil1!A:B,2,0),"")</f>
        <v>VC074165</v>
      </c>
      <c r="E180" s="2" t="s">
        <v>102</v>
      </c>
      <c r="F180" s="2">
        <v>0</v>
      </c>
      <c r="G180" s="2"/>
      <c r="H180" s="2" t="s">
        <v>103</v>
      </c>
      <c r="I180" s="2" t="s">
        <v>117</v>
      </c>
      <c r="J180" s="8">
        <v>43203</v>
      </c>
      <c r="K180" s="8">
        <v>43203</v>
      </c>
      <c r="L180" s="2" t="s">
        <v>11</v>
      </c>
      <c r="M180" s="2"/>
      <c r="N180" s="2"/>
    </row>
    <row r="181" spans="1:14" x14ac:dyDescent="0.25">
      <c r="A181" s="2">
        <v>4300123557</v>
      </c>
      <c r="B181" s="2">
        <v>10</v>
      </c>
      <c r="C181" s="2" t="s">
        <v>17</v>
      </c>
      <c r="D181" s="5" t="str">
        <f ca="1">IFERROR(VLOOKUP(A181&amp;"/"&amp;"*",Feuil1!A:B,2,0),"")</f>
        <v>VC074339</v>
      </c>
      <c r="E181" s="2" t="s">
        <v>66</v>
      </c>
      <c r="F181" s="2">
        <v>0</v>
      </c>
      <c r="G181" s="2"/>
      <c r="H181" s="2" t="s">
        <v>67</v>
      </c>
      <c r="I181" s="2" t="s">
        <v>68</v>
      </c>
      <c r="J181" s="8">
        <v>43164</v>
      </c>
      <c r="K181" s="8">
        <v>43164</v>
      </c>
      <c r="L181" s="2" t="s">
        <v>11</v>
      </c>
      <c r="M181" s="2"/>
      <c r="N181" s="2"/>
    </row>
    <row r="182" spans="1:14" x14ac:dyDescent="0.25">
      <c r="A182" s="2">
        <v>4300123557</v>
      </c>
      <c r="B182" s="2">
        <v>20</v>
      </c>
      <c r="C182" s="2" t="s">
        <v>17</v>
      </c>
      <c r="D182" s="5" t="str">
        <f ca="1">IFERROR(VLOOKUP(A182&amp;"/"&amp;"*",Feuil1!A:B,2,0),"")</f>
        <v>VC074339</v>
      </c>
      <c r="E182" s="2" t="s">
        <v>14</v>
      </c>
      <c r="F182" s="2">
        <v>0</v>
      </c>
      <c r="G182" s="2" t="s">
        <v>15</v>
      </c>
      <c r="H182" s="2" t="s">
        <v>104</v>
      </c>
      <c r="I182" s="2" t="s">
        <v>100</v>
      </c>
      <c r="J182" s="8">
        <v>43185</v>
      </c>
      <c r="K182" s="8">
        <v>43185</v>
      </c>
      <c r="L182" s="2" t="s">
        <v>11</v>
      </c>
      <c r="M182" s="2"/>
      <c r="N182" s="2"/>
    </row>
    <row r="183" spans="1:14" x14ac:dyDescent="0.25">
      <c r="A183" s="2">
        <v>4300123557</v>
      </c>
      <c r="B183" s="2">
        <v>30</v>
      </c>
      <c r="C183" s="2" t="s">
        <v>17</v>
      </c>
      <c r="D183" s="5" t="str">
        <f ca="1">IFERROR(VLOOKUP(A183&amp;"/"&amp;"*",Feuil1!A:B,2,0),"")</f>
        <v>VC074339</v>
      </c>
      <c r="E183" s="2" t="s">
        <v>98</v>
      </c>
      <c r="F183" s="2">
        <v>0</v>
      </c>
      <c r="G183" s="2"/>
      <c r="H183" s="2" t="s">
        <v>155</v>
      </c>
      <c r="I183" s="2" t="s">
        <v>156</v>
      </c>
      <c r="J183" s="8">
        <v>43241</v>
      </c>
      <c r="K183" s="8">
        <v>43241</v>
      </c>
      <c r="L183" s="2" t="s">
        <v>11</v>
      </c>
      <c r="M183" s="2"/>
      <c r="N183" s="2"/>
    </row>
    <row r="184" spans="1:14" x14ac:dyDescent="0.25">
      <c r="A184" s="2">
        <v>4300123557</v>
      </c>
      <c r="B184" s="2">
        <v>40</v>
      </c>
      <c r="C184" s="2" t="s">
        <v>17</v>
      </c>
      <c r="D184" s="5" t="str">
        <f ca="1">IFERROR(VLOOKUP(A184&amp;"/"&amp;"*",Feuil1!A:B,2,0),"")</f>
        <v>VC074339</v>
      </c>
      <c r="E184" s="2" t="s">
        <v>39</v>
      </c>
      <c r="F184" s="2">
        <v>0</v>
      </c>
      <c r="G184" s="2"/>
      <c r="H184" s="2" t="s">
        <v>157</v>
      </c>
      <c r="I184" s="2" t="s">
        <v>156</v>
      </c>
      <c r="J184" s="8">
        <v>43241</v>
      </c>
      <c r="K184" s="8">
        <v>43241</v>
      </c>
      <c r="L184" s="2" t="s">
        <v>11</v>
      </c>
      <c r="M184" s="2"/>
      <c r="N184" s="2"/>
    </row>
    <row r="185" spans="1:14" x14ac:dyDescent="0.25">
      <c r="A185" s="2">
        <v>4300123557</v>
      </c>
      <c r="B185" s="2">
        <v>50</v>
      </c>
      <c r="C185" s="2" t="s">
        <v>17</v>
      </c>
      <c r="D185" s="5" t="str">
        <f ca="1">IFERROR(VLOOKUP(A185&amp;"/"&amp;"*",Feuil1!A:B,2,0),"")</f>
        <v>VC074339</v>
      </c>
      <c r="E185" s="2" t="s">
        <v>14</v>
      </c>
      <c r="F185" s="2">
        <v>0</v>
      </c>
      <c r="G185" s="2" t="s">
        <v>15</v>
      </c>
      <c r="H185" s="2" t="s">
        <v>104</v>
      </c>
      <c r="I185" s="2" t="s">
        <v>117</v>
      </c>
      <c r="J185" s="8">
        <v>43203</v>
      </c>
      <c r="K185" s="8">
        <v>43203</v>
      </c>
      <c r="L185" s="2" t="s">
        <v>11</v>
      </c>
      <c r="M185" s="2"/>
      <c r="N185" s="2"/>
    </row>
    <row r="186" spans="1:14" x14ac:dyDescent="0.25">
      <c r="A186" s="2">
        <v>4300123557</v>
      </c>
      <c r="B186" s="2">
        <v>100</v>
      </c>
      <c r="C186" s="2" t="s">
        <v>17</v>
      </c>
      <c r="D186" s="5" t="str">
        <f ca="1">IFERROR(VLOOKUP(A186&amp;"/"&amp;"*",Feuil1!A:B,2,0),"")</f>
        <v>VC074339</v>
      </c>
      <c r="E186" s="2" t="s">
        <v>98</v>
      </c>
      <c r="F186" s="2">
        <v>0</v>
      </c>
      <c r="G186" s="2"/>
      <c r="H186" s="2" t="s">
        <v>99</v>
      </c>
      <c r="I186" s="2" t="s">
        <v>170</v>
      </c>
      <c r="J186" s="8">
        <v>43360</v>
      </c>
      <c r="K186" s="8">
        <v>43360</v>
      </c>
      <c r="L186" s="2" t="s">
        <v>11</v>
      </c>
      <c r="M186" s="2"/>
      <c r="N186" s="2"/>
    </row>
    <row r="187" spans="1:14" x14ac:dyDescent="0.25">
      <c r="A187" s="2">
        <v>4300123557</v>
      </c>
      <c r="B187" s="2">
        <v>110</v>
      </c>
      <c r="C187" s="2" t="s">
        <v>17</v>
      </c>
      <c r="D187" s="5" t="str">
        <f ca="1">IFERROR(VLOOKUP(A187&amp;"/"&amp;"*",Feuil1!A:B,2,0),"")</f>
        <v>VC074339</v>
      </c>
      <c r="E187" s="2" t="s">
        <v>39</v>
      </c>
      <c r="F187" s="2">
        <v>0</v>
      </c>
      <c r="G187" s="2"/>
      <c r="H187" s="2" t="s">
        <v>175</v>
      </c>
      <c r="I187" s="2" t="s">
        <v>170</v>
      </c>
      <c r="J187" s="8">
        <v>43360</v>
      </c>
      <c r="K187" s="8">
        <v>43360</v>
      </c>
      <c r="L187" s="2" t="s">
        <v>11</v>
      </c>
      <c r="M187" s="2"/>
      <c r="N187" s="2"/>
    </row>
    <row r="188" spans="1:14" x14ac:dyDescent="0.25">
      <c r="A188" s="2">
        <v>4300123557</v>
      </c>
      <c r="B188" s="2">
        <v>120</v>
      </c>
      <c r="C188" s="2" t="s">
        <v>17</v>
      </c>
      <c r="D188" s="5" t="str">
        <f ca="1">IFERROR(VLOOKUP(A188&amp;"/"&amp;"*",Feuil1!A:B,2,0),"")</f>
        <v>VC074339</v>
      </c>
      <c r="E188" s="2" t="s">
        <v>39</v>
      </c>
      <c r="F188" s="2">
        <v>0</v>
      </c>
      <c r="G188" s="2"/>
      <c r="H188" s="2" t="s">
        <v>153</v>
      </c>
      <c r="I188" s="2" t="s">
        <v>170</v>
      </c>
      <c r="J188" s="8">
        <v>43367</v>
      </c>
      <c r="K188" s="8">
        <v>43367</v>
      </c>
      <c r="L188" s="2" t="s">
        <v>11</v>
      </c>
      <c r="M188" s="2"/>
      <c r="N188" s="2"/>
    </row>
    <row r="189" spans="1:14" x14ac:dyDescent="0.25">
      <c r="A189" s="2">
        <v>4300123557</v>
      </c>
      <c r="B189" s="2">
        <v>130</v>
      </c>
      <c r="C189" s="2" t="s">
        <v>17</v>
      </c>
      <c r="D189" s="5" t="str">
        <f ca="1">IFERROR(VLOOKUP(A189&amp;"/"&amp;"*",Feuil1!A:B,2,0),"")</f>
        <v>VC074339</v>
      </c>
      <c r="E189" s="2" t="s">
        <v>39</v>
      </c>
      <c r="F189" s="2">
        <v>0</v>
      </c>
      <c r="G189" s="2"/>
      <c r="H189" s="2" t="s">
        <v>153</v>
      </c>
      <c r="I189" s="2" t="s">
        <v>170</v>
      </c>
      <c r="J189" s="8">
        <v>43367</v>
      </c>
      <c r="K189" s="8">
        <v>43367</v>
      </c>
      <c r="L189" s="2" t="s">
        <v>11</v>
      </c>
      <c r="M189" s="2"/>
      <c r="N189" s="2"/>
    </row>
    <row r="190" spans="1:14" x14ac:dyDescent="0.25">
      <c r="A190" s="2">
        <v>4300123557</v>
      </c>
      <c r="B190" s="2">
        <v>140</v>
      </c>
      <c r="C190" s="2" t="s">
        <v>17</v>
      </c>
      <c r="D190" s="5" t="str">
        <f ca="1">IFERROR(VLOOKUP(A190&amp;"/"&amp;"*",Feuil1!A:B,2,0),"")</f>
        <v>VC074339</v>
      </c>
      <c r="E190" s="2" t="s">
        <v>98</v>
      </c>
      <c r="F190" s="2">
        <v>0</v>
      </c>
      <c r="G190" s="2"/>
      <c r="H190" s="2" t="s">
        <v>99</v>
      </c>
      <c r="I190" s="2" t="s">
        <v>171</v>
      </c>
      <c r="J190" s="8">
        <v>43367</v>
      </c>
      <c r="K190" s="8">
        <v>43367</v>
      </c>
      <c r="L190" s="2" t="s">
        <v>11</v>
      </c>
      <c r="M190" s="2"/>
      <c r="N190" s="2"/>
    </row>
    <row r="191" spans="1:14" x14ac:dyDescent="0.25">
      <c r="A191" s="2">
        <v>4300123557</v>
      </c>
      <c r="B191" s="2">
        <v>150</v>
      </c>
      <c r="C191" s="2" t="s">
        <v>17</v>
      </c>
      <c r="D191" s="5" t="str">
        <f ca="1">IFERROR(VLOOKUP(A191&amp;"/"&amp;"*",Feuil1!A:B,2,0),"")</f>
        <v>VC074339</v>
      </c>
      <c r="E191" s="2" t="s">
        <v>39</v>
      </c>
      <c r="F191" s="2">
        <v>0</v>
      </c>
      <c r="G191" s="2"/>
      <c r="H191" s="2" t="s">
        <v>175</v>
      </c>
      <c r="I191" s="2" t="s">
        <v>171</v>
      </c>
      <c r="J191" s="8">
        <v>43367</v>
      </c>
      <c r="K191" s="8">
        <v>43367</v>
      </c>
      <c r="L191" s="2" t="s">
        <v>11</v>
      </c>
      <c r="M191" s="2"/>
      <c r="N191" s="2"/>
    </row>
    <row r="192" spans="1:14" x14ac:dyDescent="0.25">
      <c r="A192" s="2">
        <v>4300123557</v>
      </c>
      <c r="B192" s="2">
        <v>160</v>
      </c>
      <c r="C192" s="2" t="s">
        <v>17</v>
      </c>
      <c r="D192" s="5" t="str">
        <f ca="1">IFERROR(VLOOKUP(A192&amp;"/"&amp;"*",Feuil1!A:B,2,0),"")</f>
        <v>VC074339</v>
      </c>
      <c r="E192" s="2" t="s">
        <v>39</v>
      </c>
      <c r="F192" s="2">
        <v>0</v>
      </c>
      <c r="G192" s="2"/>
      <c r="H192" s="2" t="s">
        <v>153</v>
      </c>
      <c r="I192" s="2" t="s">
        <v>171</v>
      </c>
      <c r="J192" s="8">
        <v>43367</v>
      </c>
      <c r="K192" s="8">
        <v>43367</v>
      </c>
      <c r="L192" s="2" t="s">
        <v>11</v>
      </c>
      <c r="M192" s="2"/>
      <c r="N192" s="2"/>
    </row>
    <row r="193" spans="1:14" x14ac:dyDescent="0.25">
      <c r="A193" s="2">
        <v>4300123557</v>
      </c>
      <c r="B193" s="2">
        <v>170</v>
      </c>
      <c r="C193" s="2" t="s">
        <v>17</v>
      </c>
      <c r="D193" s="5" t="str">
        <f ca="1">IFERROR(VLOOKUP(A193&amp;"/"&amp;"*",Feuil1!A:B,2,0),"")</f>
        <v>VC074339</v>
      </c>
      <c r="E193" s="2" t="s">
        <v>39</v>
      </c>
      <c r="F193" s="2">
        <v>0</v>
      </c>
      <c r="G193" s="2"/>
      <c r="H193" s="2" t="s">
        <v>153</v>
      </c>
      <c r="I193" s="2" t="s">
        <v>171</v>
      </c>
      <c r="J193" s="8">
        <v>43367</v>
      </c>
      <c r="K193" s="8">
        <v>43367</v>
      </c>
      <c r="L193" s="2" t="s">
        <v>11</v>
      </c>
      <c r="M193" s="2"/>
      <c r="N193" s="2"/>
    </row>
    <row r="194" spans="1:14" x14ac:dyDescent="0.25">
      <c r="A194" s="2">
        <v>4300123557</v>
      </c>
      <c r="B194" s="2">
        <v>180</v>
      </c>
      <c r="C194" s="2" t="s">
        <v>17</v>
      </c>
      <c r="D194" s="5" t="str">
        <f ca="1">IFERROR(VLOOKUP(A194&amp;"/"&amp;"*",Feuil1!A:B,2,0),"")</f>
        <v>VC074339</v>
      </c>
      <c r="E194" s="2" t="s">
        <v>98</v>
      </c>
      <c r="F194" s="2">
        <v>0</v>
      </c>
      <c r="G194" s="2"/>
      <c r="H194" s="2" t="s">
        <v>99</v>
      </c>
      <c r="I194" s="2" t="s">
        <v>176</v>
      </c>
      <c r="J194" s="8">
        <v>43381</v>
      </c>
      <c r="K194" s="8">
        <v>43381</v>
      </c>
      <c r="L194" s="2" t="s">
        <v>11</v>
      </c>
      <c r="M194" s="2"/>
      <c r="N194" s="2"/>
    </row>
    <row r="195" spans="1:14" x14ac:dyDescent="0.25">
      <c r="A195" s="2">
        <v>4300123557</v>
      </c>
      <c r="B195" s="2">
        <v>190</v>
      </c>
      <c r="C195" s="2" t="s">
        <v>17</v>
      </c>
      <c r="D195" s="5" t="str">
        <f ca="1">IFERROR(VLOOKUP(A195&amp;"/"&amp;"*",Feuil1!A:B,2,0),"")</f>
        <v>VC074339</v>
      </c>
      <c r="E195" s="2" t="s">
        <v>39</v>
      </c>
      <c r="F195" s="2">
        <v>0</v>
      </c>
      <c r="G195" s="2"/>
      <c r="H195" s="2" t="s">
        <v>175</v>
      </c>
      <c r="I195" s="2" t="s">
        <v>176</v>
      </c>
      <c r="J195" s="8">
        <v>43381</v>
      </c>
      <c r="K195" s="8">
        <v>43381</v>
      </c>
      <c r="L195" s="2" t="s">
        <v>11</v>
      </c>
      <c r="M195" s="2"/>
      <c r="N195" s="2"/>
    </row>
    <row r="196" spans="1:14" x14ac:dyDescent="0.25">
      <c r="A196" s="2">
        <v>4300123557</v>
      </c>
      <c r="B196" s="2">
        <v>200</v>
      </c>
      <c r="C196" s="2" t="s">
        <v>17</v>
      </c>
      <c r="D196" s="5" t="str">
        <f ca="1">IFERROR(VLOOKUP(A196&amp;"/"&amp;"*",Feuil1!A:B,2,0),"")</f>
        <v>VC074339</v>
      </c>
      <c r="E196" s="2" t="s">
        <v>39</v>
      </c>
      <c r="F196" s="2">
        <v>0</v>
      </c>
      <c r="G196" s="2"/>
      <c r="H196" s="2" t="s">
        <v>153</v>
      </c>
      <c r="I196" s="2" t="s">
        <v>176</v>
      </c>
      <c r="J196" s="8">
        <v>43381</v>
      </c>
      <c r="K196" s="8">
        <v>43381</v>
      </c>
      <c r="L196" s="2" t="s">
        <v>11</v>
      </c>
      <c r="M196" s="2"/>
      <c r="N196" s="2"/>
    </row>
    <row r="197" spans="1:14" x14ac:dyDescent="0.25">
      <c r="A197" s="2">
        <v>4300123557</v>
      </c>
      <c r="B197" s="2">
        <v>210</v>
      </c>
      <c r="C197" s="2" t="s">
        <v>17</v>
      </c>
      <c r="D197" s="5" t="str">
        <f ca="1">IFERROR(VLOOKUP(A197&amp;"/"&amp;"*",Feuil1!A:B,2,0),"")</f>
        <v>VC074339</v>
      </c>
      <c r="E197" s="2" t="s">
        <v>39</v>
      </c>
      <c r="F197" s="2">
        <v>0</v>
      </c>
      <c r="G197" s="2"/>
      <c r="H197" s="2" t="s">
        <v>153</v>
      </c>
      <c r="I197" s="2" t="s">
        <v>176</v>
      </c>
      <c r="J197" s="8">
        <v>43381</v>
      </c>
      <c r="K197" s="8">
        <v>43381</v>
      </c>
      <c r="L197" s="2" t="s">
        <v>11</v>
      </c>
      <c r="M197" s="2"/>
      <c r="N197" s="2"/>
    </row>
    <row r="198" spans="1:14" x14ac:dyDescent="0.25">
      <c r="A198" s="2">
        <v>4300123557</v>
      </c>
      <c r="B198" s="2">
        <v>220</v>
      </c>
      <c r="C198" s="2" t="s">
        <v>17</v>
      </c>
      <c r="D198" s="5" t="str">
        <f ca="1">IFERROR(VLOOKUP(A198&amp;"/"&amp;"*",Feuil1!A:B,2,0),"")</f>
        <v>VC074339</v>
      </c>
      <c r="E198" s="2" t="s">
        <v>98</v>
      </c>
      <c r="F198" s="2">
        <v>0</v>
      </c>
      <c r="G198" s="2"/>
      <c r="H198" s="2" t="s">
        <v>99</v>
      </c>
      <c r="I198" s="2" t="s">
        <v>177</v>
      </c>
      <c r="J198" s="8">
        <v>43388</v>
      </c>
      <c r="K198" s="8">
        <v>43388</v>
      </c>
      <c r="L198" s="2" t="s">
        <v>11</v>
      </c>
      <c r="M198" s="2"/>
      <c r="N198" s="2"/>
    </row>
    <row r="199" spans="1:14" x14ac:dyDescent="0.25">
      <c r="A199" s="2">
        <v>4300123557</v>
      </c>
      <c r="B199" s="2">
        <v>230</v>
      </c>
      <c r="C199" s="2" t="s">
        <v>17</v>
      </c>
      <c r="D199" s="5" t="str">
        <f ca="1">IFERROR(VLOOKUP(A199&amp;"/"&amp;"*",Feuil1!A:B,2,0),"")</f>
        <v>VC074339</v>
      </c>
      <c r="E199" s="2" t="s">
        <v>39</v>
      </c>
      <c r="F199" s="2">
        <v>0</v>
      </c>
      <c r="G199" s="2"/>
      <c r="H199" s="2" t="s">
        <v>175</v>
      </c>
      <c r="I199" s="2" t="s">
        <v>177</v>
      </c>
      <c r="J199" s="8">
        <v>43388</v>
      </c>
      <c r="K199" s="8">
        <v>43388</v>
      </c>
      <c r="L199" s="2" t="s">
        <v>11</v>
      </c>
      <c r="M199" s="2"/>
      <c r="N199" s="2"/>
    </row>
    <row r="200" spans="1:14" x14ac:dyDescent="0.25">
      <c r="A200" s="2">
        <v>4300123557</v>
      </c>
      <c r="B200" s="2">
        <v>240</v>
      </c>
      <c r="C200" s="2" t="s">
        <v>17</v>
      </c>
      <c r="D200" s="5" t="str">
        <f ca="1">IFERROR(VLOOKUP(A200&amp;"/"&amp;"*",Feuil1!A:B,2,0),"")</f>
        <v>VC074339</v>
      </c>
      <c r="E200" s="2" t="s">
        <v>39</v>
      </c>
      <c r="F200" s="2">
        <v>0</v>
      </c>
      <c r="G200" s="2"/>
      <c r="H200" s="2" t="s">
        <v>153</v>
      </c>
      <c r="I200" s="2" t="s">
        <v>177</v>
      </c>
      <c r="J200" s="8">
        <v>43388</v>
      </c>
      <c r="K200" s="8">
        <v>43388</v>
      </c>
      <c r="L200" s="2" t="s">
        <v>11</v>
      </c>
      <c r="M200" s="2"/>
      <c r="N200" s="2"/>
    </row>
    <row r="201" spans="1:14" x14ac:dyDescent="0.25">
      <c r="A201" s="2">
        <v>4300123557</v>
      </c>
      <c r="B201" s="2">
        <v>250</v>
      </c>
      <c r="C201" s="2" t="s">
        <v>17</v>
      </c>
      <c r="D201" s="5" t="str">
        <f ca="1">IFERROR(VLOOKUP(A201&amp;"/"&amp;"*",Feuil1!A:B,2,0),"")</f>
        <v>VC074339</v>
      </c>
      <c r="E201" s="2" t="s">
        <v>39</v>
      </c>
      <c r="F201" s="2">
        <v>0</v>
      </c>
      <c r="G201" s="2"/>
      <c r="H201" s="2" t="s">
        <v>153</v>
      </c>
      <c r="I201" s="2" t="s">
        <v>177</v>
      </c>
      <c r="J201" s="8">
        <v>43388</v>
      </c>
      <c r="K201" s="8">
        <v>43388</v>
      </c>
      <c r="L201" s="2" t="s">
        <v>11</v>
      </c>
      <c r="M201" s="2"/>
      <c r="N201" s="2"/>
    </row>
    <row r="202" spans="1:14" x14ac:dyDescent="0.25">
      <c r="A202" s="2">
        <v>4300123704</v>
      </c>
      <c r="B202" s="2">
        <v>10</v>
      </c>
      <c r="C202" s="2" t="s">
        <v>130</v>
      </c>
      <c r="D202" s="5" t="str">
        <f ca="1">IFERROR(VLOOKUP(A202&amp;"/"&amp;"*",Feuil1!A:B,2,0),"")</f>
        <v>VC074404</v>
      </c>
      <c r="E202" s="2" t="s">
        <v>14</v>
      </c>
      <c r="F202" s="2">
        <v>0</v>
      </c>
      <c r="G202" s="2" t="s">
        <v>15</v>
      </c>
      <c r="H202" s="2" t="s">
        <v>132</v>
      </c>
      <c r="I202" s="2" t="s">
        <v>112</v>
      </c>
      <c r="J202" s="8">
        <v>43206</v>
      </c>
      <c r="K202" s="8">
        <v>43206</v>
      </c>
      <c r="L202" s="2" t="s">
        <v>11</v>
      </c>
      <c r="M202" s="2"/>
      <c r="N202" s="2"/>
    </row>
    <row r="203" spans="1:14" x14ac:dyDescent="0.25">
      <c r="A203" s="2">
        <v>4300123704</v>
      </c>
      <c r="B203" s="2">
        <v>20</v>
      </c>
      <c r="C203" s="2" t="s">
        <v>130</v>
      </c>
      <c r="D203" s="5" t="str">
        <f ca="1">IFERROR(VLOOKUP(A203&amp;"/"&amp;"*",Feuil1!A:B,2,0),"")</f>
        <v>VC074404</v>
      </c>
      <c r="E203" s="2" t="s">
        <v>14</v>
      </c>
      <c r="F203" s="2">
        <v>0</v>
      </c>
      <c r="G203" s="2" t="s">
        <v>15</v>
      </c>
      <c r="H203" s="2" t="s">
        <v>132</v>
      </c>
      <c r="I203" s="2" t="s">
        <v>112</v>
      </c>
      <c r="J203" s="8">
        <v>43206</v>
      </c>
      <c r="K203" s="8">
        <v>43206</v>
      </c>
      <c r="L203" s="2" t="s">
        <v>11</v>
      </c>
      <c r="M203" s="2"/>
      <c r="N203" s="2"/>
    </row>
    <row r="204" spans="1:14" x14ac:dyDescent="0.25">
      <c r="A204" s="2">
        <v>4300123704</v>
      </c>
      <c r="B204" s="2">
        <v>30</v>
      </c>
      <c r="C204" s="2" t="s">
        <v>130</v>
      </c>
      <c r="D204" s="5" t="str">
        <f ca="1">IFERROR(VLOOKUP(A204&amp;"/"&amp;"*",Feuil1!A:B,2,0),"")</f>
        <v>VC074404</v>
      </c>
      <c r="E204" s="2" t="s">
        <v>14</v>
      </c>
      <c r="F204" s="2">
        <v>0</v>
      </c>
      <c r="G204" s="2" t="s">
        <v>15</v>
      </c>
      <c r="H204" s="2" t="s">
        <v>132</v>
      </c>
      <c r="I204" s="2" t="s">
        <v>129</v>
      </c>
      <c r="J204" s="8">
        <v>43220</v>
      </c>
      <c r="K204" s="8">
        <v>43220</v>
      </c>
      <c r="L204" s="2" t="s">
        <v>11</v>
      </c>
      <c r="M204" s="2"/>
      <c r="N204" s="2"/>
    </row>
    <row r="205" spans="1:14" x14ac:dyDescent="0.25">
      <c r="A205" s="2">
        <v>4300123704</v>
      </c>
      <c r="B205" s="2">
        <v>40</v>
      </c>
      <c r="C205" s="2" t="s">
        <v>130</v>
      </c>
      <c r="D205" s="5" t="str">
        <f ca="1">IFERROR(VLOOKUP(A205&amp;"/"&amp;"*",Feuil1!A:B,2,0),"")</f>
        <v>VC074404</v>
      </c>
      <c r="E205" s="2" t="s">
        <v>14</v>
      </c>
      <c r="F205" s="2">
        <v>0</v>
      </c>
      <c r="G205" s="2" t="s">
        <v>15</v>
      </c>
      <c r="H205" s="2" t="s">
        <v>132</v>
      </c>
      <c r="I205" s="2" t="s">
        <v>129</v>
      </c>
      <c r="J205" s="8">
        <v>43220</v>
      </c>
      <c r="K205" s="8">
        <v>43220</v>
      </c>
      <c r="L205" s="2" t="s">
        <v>11</v>
      </c>
      <c r="M205" s="2"/>
      <c r="N205" s="2"/>
    </row>
    <row r="206" spans="1:14" x14ac:dyDescent="0.25">
      <c r="A206" s="2">
        <v>4300123704</v>
      </c>
      <c r="B206" s="2">
        <v>50</v>
      </c>
      <c r="C206" s="2" t="s">
        <v>130</v>
      </c>
      <c r="D206" s="5" t="str">
        <f ca="1">IFERROR(VLOOKUP(A206&amp;"/"&amp;"*",Feuil1!A:B,2,0),"")</f>
        <v>VC074404</v>
      </c>
      <c r="E206" s="2" t="s">
        <v>39</v>
      </c>
      <c r="F206" s="2">
        <v>0</v>
      </c>
      <c r="G206" s="2" t="s">
        <v>44</v>
      </c>
      <c r="H206" s="2" t="s">
        <v>150</v>
      </c>
      <c r="I206" s="2" t="s">
        <v>112</v>
      </c>
      <c r="J206" s="8">
        <v>43231</v>
      </c>
      <c r="K206" s="8">
        <v>43231</v>
      </c>
      <c r="L206" s="2" t="s">
        <v>11</v>
      </c>
      <c r="M206" s="2"/>
      <c r="N206" s="2"/>
    </row>
    <row r="207" spans="1:14" x14ac:dyDescent="0.25">
      <c r="A207" s="2">
        <v>4300123704</v>
      </c>
      <c r="B207" s="2">
        <v>60</v>
      </c>
      <c r="C207" s="2" t="s">
        <v>130</v>
      </c>
      <c r="D207" s="5" t="str">
        <f ca="1">IFERROR(VLOOKUP(A207&amp;"/"&amp;"*",Feuil1!A:B,2,0),"")</f>
        <v>VC074404</v>
      </c>
      <c r="E207" s="2" t="s">
        <v>39</v>
      </c>
      <c r="F207" s="2">
        <v>0</v>
      </c>
      <c r="G207" s="2" t="s">
        <v>44</v>
      </c>
      <c r="H207" s="2" t="s">
        <v>150</v>
      </c>
      <c r="I207" s="2" t="s">
        <v>129</v>
      </c>
      <c r="J207" s="8">
        <v>43239</v>
      </c>
      <c r="K207" s="8">
        <v>43239</v>
      </c>
      <c r="L207" s="2" t="s">
        <v>11</v>
      </c>
      <c r="M207" s="2"/>
      <c r="N207" s="2"/>
    </row>
    <row r="208" spans="1:14" x14ac:dyDescent="0.25">
      <c r="A208" s="2">
        <v>4300123766</v>
      </c>
      <c r="B208" s="2">
        <v>10</v>
      </c>
      <c r="C208" s="2" t="s">
        <v>172</v>
      </c>
      <c r="D208" s="5" t="str">
        <f ca="1">IFERROR(VLOOKUP(A208&amp;"/"&amp;"*",Feuil1!A:B,2,0),"")</f>
        <v>VC074408</v>
      </c>
      <c r="E208" s="2" t="s">
        <v>90</v>
      </c>
      <c r="F208" s="2">
        <v>0</v>
      </c>
      <c r="G208" s="2" t="s">
        <v>15</v>
      </c>
      <c r="H208" s="2" t="s">
        <v>91</v>
      </c>
      <c r="I208" s="2" t="s">
        <v>174</v>
      </c>
      <c r="J208" s="8">
        <v>43353</v>
      </c>
      <c r="K208" s="8">
        <v>43353</v>
      </c>
      <c r="L208" s="2" t="s">
        <v>11</v>
      </c>
      <c r="M208" s="2"/>
      <c r="N208" s="2"/>
    </row>
    <row r="209" spans="1:14" x14ac:dyDescent="0.25">
      <c r="A209" s="2">
        <v>4300123766</v>
      </c>
      <c r="B209" s="2">
        <v>20</v>
      </c>
      <c r="C209" s="2" t="s">
        <v>172</v>
      </c>
      <c r="D209" s="5" t="str">
        <f ca="1">IFERROR(VLOOKUP(A209&amp;"/"&amp;"*",Feuil1!A:B,2,0),"")</f>
        <v>VC074408</v>
      </c>
      <c r="E209" s="2" t="s">
        <v>86</v>
      </c>
      <c r="F209" s="2">
        <v>0</v>
      </c>
      <c r="G209" s="2" t="s">
        <v>32</v>
      </c>
      <c r="H209" s="2" t="s">
        <v>87</v>
      </c>
      <c r="I209" s="2" t="s">
        <v>174</v>
      </c>
      <c r="J209" s="8">
        <v>43353</v>
      </c>
      <c r="K209" s="8">
        <v>43353</v>
      </c>
      <c r="L209" s="2" t="s">
        <v>11</v>
      </c>
      <c r="M209" s="2"/>
      <c r="N209" s="2"/>
    </row>
    <row r="210" spans="1:14" x14ac:dyDescent="0.25">
      <c r="A210" s="2">
        <v>4300123802</v>
      </c>
      <c r="B210" s="2">
        <v>20</v>
      </c>
      <c r="C210" s="2" t="s">
        <v>20</v>
      </c>
      <c r="D210" s="5" t="str">
        <f ca="1">IFERROR(VLOOKUP(A210&amp;"/"&amp;"*",Feuil1!A:B,2,0),"")</f>
        <v>VC074417</v>
      </c>
      <c r="E210" s="2" t="s">
        <v>39</v>
      </c>
      <c r="F210" s="2">
        <v>0</v>
      </c>
      <c r="G210" s="2"/>
      <c r="H210" s="2" t="s">
        <v>153</v>
      </c>
      <c r="I210" s="2" t="s">
        <v>174</v>
      </c>
      <c r="J210" s="8">
        <v>43402</v>
      </c>
      <c r="K210" s="8">
        <v>43402</v>
      </c>
      <c r="L210" s="2" t="s">
        <v>11</v>
      </c>
      <c r="M210" s="2"/>
      <c r="N210" s="2"/>
    </row>
    <row r="211" spans="1:14" x14ac:dyDescent="0.25">
      <c r="A211" s="2">
        <v>4300124028</v>
      </c>
      <c r="B211" s="2">
        <v>10</v>
      </c>
      <c r="C211" s="2" t="s">
        <v>159</v>
      </c>
      <c r="D211" s="5" t="str">
        <f ca="1">IFERROR(VLOOKUP(A211&amp;"/"&amp;"*",Feuil1!A:B,2,0),"")</f>
        <v/>
      </c>
      <c r="E211" s="2" t="s">
        <v>90</v>
      </c>
      <c r="F211" s="2">
        <v>0</v>
      </c>
      <c r="G211" s="2" t="s">
        <v>15</v>
      </c>
      <c r="H211" s="2" t="s">
        <v>91</v>
      </c>
      <c r="I211" s="2" t="s">
        <v>160</v>
      </c>
      <c r="J211" s="8">
        <v>43244</v>
      </c>
      <c r="K211" s="8">
        <v>43244</v>
      </c>
      <c r="L211" s="2"/>
      <c r="M211" s="2"/>
      <c r="N211" s="2"/>
    </row>
    <row r="212" spans="1:14" x14ac:dyDescent="0.25">
      <c r="A212" s="2">
        <v>4300124028</v>
      </c>
      <c r="B212" s="2">
        <v>20</v>
      </c>
      <c r="C212" s="2" t="s">
        <v>159</v>
      </c>
      <c r="D212" s="5" t="str">
        <f ca="1">IFERROR(VLOOKUP(A212&amp;"/"&amp;"*",Feuil1!A:B,2,0),"")</f>
        <v/>
      </c>
      <c r="E212" s="2" t="s">
        <v>39</v>
      </c>
      <c r="F212" s="2">
        <v>0</v>
      </c>
      <c r="G212" s="2"/>
      <c r="H212" s="2" t="s">
        <v>153</v>
      </c>
      <c r="I212" s="2" t="s">
        <v>88</v>
      </c>
      <c r="J212" s="8">
        <v>43244</v>
      </c>
      <c r="K212" s="8">
        <v>43244</v>
      </c>
      <c r="L212" s="2"/>
      <c r="M212" s="2"/>
      <c r="N212" s="2"/>
    </row>
    <row r="213" spans="1:14" x14ac:dyDescent="0.25">
      <c r="A213" s="2">
        <v>4300124028</v>
      </c>
      <c r="B213" s="2">
        <v>30</v>
      </c>
      <c r="C213" s="2" t="s">
        <v>159</v>
      </c>
      <c r="D213" s="5" t="str">
        <f ca="1">IFERROR(VLOOKUP(A213&amp;"/"&amp;"*",Feuil1!A:B,2,0),"")</f>
        <v/>
      </c>
      <c r="E213" s="2" t="s">
        <v>39</v>
      </c>
      <c r="F213" s="2">
        <v>0</v>
      </c>
      <c r="G213" s="2"/>
      <c r="H213" s="2" t="s">
        <v>153</v>
      </c>
      <c r="I213" s="2" t="s">
        <v>88</v>
      </c>
      <c r="J213" s="8">
        <v>43244</v>
      </c>
      <c r="K213" s="8">
        <v>43244</v>
      </c>
      <c r="L213" s="2"/>
      <c r="M213" s="2"/>
      <c r="N213" s="2"/>
    </row>
    <row r="214" spans="1:14" x14ac:dyDescent="0.25">
      <c r="A214" s="2">
        <v>4300124028</v>
      </c>
      <c r="B214" s="2">
        <v>40</v>
      </c>
      <c r="C214" s="2" t="s">
        <v>159</v>
      </c>
      <c r="D214" s="5" t="str">
        <f ca="1">IFERROR(VLOOKUP(A214&amp;"/"&amp;"*",Feuil1!A:B,2,0),"")</f>
        <v/>
      </c>
      <c r="E214" s="2" t="s">
        <v>98</v>
      </c>
      <c r="F214" s="2">
        <v>0</v>
      </c>
      <c r="G214" s="2"/>
      <c r="H214" s="2" t="s">
        <v>99</v>
      </c>
      <c r="I214" s="2" t="s">
        <v>162</v>
      </c>
      <c r="J214" s="8">
        <v>43252</v>
      </c>
      <c r="K214" s="8">
        <v>43252</v>
      </c>
      <c r="L214" s="2"/>
      <c r="M214" s="2"/>
      <c r="N214" s="2"/>
    </row>
    <row r="215" spans="1:14" x14ac:dyDescent="0.25">
      <c r="A215" s="2">
        <v>4300124028</v>
      </c>
      <c r="B215" s="2">
        <v>50</v>
      </c>
      <c r="C215" s="2" t="s">
        <v>159</v>
      </c>
      <c r="D215" s="5" t="str">
        <f ca="1">IFERROR(VLOOKUP(A215&amp;"/"&amp;"*",Feuil1!A:B,2,0),"")</f>
        <v/>
      </c>
      <c r="E215" s="2" t="s">
        <v>126</v>
      </c>
      <c r="F215" s="2">
        <v>0</v>
      </c>
      <c r="G215" s="2"/>
      <c r="H215" s="2" t="s">
        <v>166</v>
      </c>
      <c r="I215" s="2" t="s">
        <v>162</v>
      </c>
      <c r="J215" s="8">
        <v>43266</v>
      </c>
      <c r="K215" s="8">
        <v>43266</v>
      </c>
      <c r="L215" s="2"/>
      <c r="M215" s="2"/>
      <c r="N215" s="2"/>
    </row>
    <row r="216" spans="1:14" x14ac:dyDescent="0.25">
      <c r="A216" s="2">
        <v>4300124028</v>
      </c>
      <c r="B216" s="2">
        <v>60</v>
      </c>
      <c r="C216" s="2" t="s">
        <v>159</v>
      </c>
      <c r="D216" s="5" t="str">
        <f ca="1">IFERROR(VLOOKUP(A216&amp;"/"&amp;"*",Feuil1!A:B,2,0),"")</f>
        <v/>
      </c>
      <c r="E216" s="2" t="s">
        <v>90</v>
      </c>
      <c r="F216" s="2">
        <v>0</v>
      </c>
      <c r="G216" s="2" t="s">
        <v>15</v>
      </c>
      <c r="H216" s="2" t="s">
        <v>91</v>
      </c>
      <c r="I216" s="2" t="s">
        <v>167</v>
      </c>
      <c r="J216" s="8">
        <v>43273</v>
      </c>
      <c r="K216" s="8">
        <v>43273</v>
      </c>
      <c r="L216" s="2"/>
      <c r="M216" s="2"/>
      <c r="N216" s="2"/>
    </row>
    <row r="217" spans="1:14" x14ac:dyDescent="0.25">
      <c r="A217" s="2">
        <v>4300124028</v>
      </c>
      <c r="B217" s="2">
        <v>70</v>
      </c>
      <c r="C217" s="2" t="s">
        <v>159</v>
      </c>
      <c r="D217" s="5" t="str">
        <f ca="1">IFERROR(VLOOKUP(A217&amp;"/"&amp;"*",Feuil1!A:B,2,0),"")</f>
        <v/>
      </c>
      <c r="E217" s="2" t="s">
        <v>86</v>
      </c>
      <c r="F217" s="2">
        <v>0</v>
      </c>
      <c r="G217" s="2" t="s">
        <v>32</v>
      </c>
      <c r="H217" s="2" t="s">
        <v>87</v>
      </c>
      <c r="I217" s="2" t="s">
        <v>167</v>
      </c>
      <c r="J217" s="8">
        <v>43273</v>
      </c>
      <c r="K217" s="8">
        <v>43273</v>
      </c>
      <c r="L217" s="2"/>
      <c r="M217" s="2"/>
      <c r="N217" s="2"/>
    </row>
    <row r="218" spans="1:14" x14ac:dyDescent="0.25">
      <c r="A218" s="2">
        <v>4300124028</v>
      </c>
      <c r="B218" s="2">
        <v>80</v>
      </c>
      <c r="C218" s="2" t="s">
        <v>159</v>
      </c>
      <c r="D218" s="5" t="str">
        <f ca="1">IFERROR(VLOOKUP(A218&amp;"/"&amp;"*",Feuil1!A:B,2,0),"")</f>
        <v/>
      </c>
      <c r="E218" s="2" t="s">
        <v>98</v>
      </c>
      <c r="F218" s="2">
        <v>0</v>
      </c>
      <c r="G218" s="2"/>
      <c r="H218" s="2" t="s">
        <v>99</v>
      </c>
      <c r="I218" s="2" t="s">
        <v>162</v>
      </c>
      <c r="J218" s="8">
        <v>43252</v>
      </c>
      <c r="K218" s="8">
        <v>43252</v>
      </c>
      <c r="L218" s="2"/>
      <c r="M218" s="2"/>
      <c r="N218" s="2"/>
    </row>
    <row r="219" spans="1:14" x14ac:dyDescent="0.25">
      <c r="A219" s="2">
        <v>4300124072</v>
      </c>
      <c r="B219" s="2">
        <v>10</v>
      </c>
      <c r="C219" s="2" t="s">
        <v>143</v>
      </c>
      <c r="D219" s="5" t="str">
        <f ca="1">IFERROR(VLOOKUP(A219&amp;"/"&amp;"*",Feuil1!A:B,2,0),"")</f>
        <v/>
      </c>
      <c r="E219" s="2" t="s">
        <v>39</v>
      </c>
      <c r="F219" s="2">
        <v>0</v>
      </c>
      <c r="G219" s="2"/>
      <c r="H219" s="2" t="s">
        <v>153</v>
      </c>
      <c r="I219" s="2" t="s">
        <v>174</v>
      </c>
      <c r="J219" s="8">
        <v>43402</v>
      </c>
      <c r="K219" s="8">
        <v>43402</v>
      </c>
      <c r="L219" s="2"/>
      <c r="M219" s="2"/>
      <c r="N219" s="2"/>
    </row>
    <row r="220" spans="1:14" x14ac:dyDescent="0.25">
      <c r="A220" s="2">
        <v>4300124072</v>
      </c>
      <c r="B220" s="2">
        <v>20</v>
      </c>
      <c r="C220" s="2" t="s">
        <v>143</v>
      </c>
      <c r="D220" s="5" t="str">
        <f ca="1">IFERROR(VLOOKUP(A220&amp;"/"&amp;"*",Feuil1!A:B,2,0),"")</f>
        <v/>
      </c>
      <c r="E220" s="2" t="s">
        <v>39</v>
      </c>
      <c r="F220" s="2">
        <v>0</v>
      </c>
      <c r="G220" s="2"/>
      <c r="H220" s="2" t="s">
        <v>153</v>
      </c>
      <c r="I220" s="2" t="s">
        <v>174</v>
      </c>
      <c r="J220" s="8">
        <v>43402</v>
      </c>
      <c r="K220" s="8">
        <v>43402</v>
      </c>
      <c r="L220" s="2"/>
      <c r="M220" s="2"/>
      <c r="N220" s="2"/>
    </row>
    <row r="221" spans="1:14" x14ac:dyDescent="0.25">
      <c r="A221" s="2">
        <v>4300124072</v>
      </c>
      <c r="B221" s="2">
        <v>30</v>
      </c>
      <c r="C221" s="2" t="s">
        <v>143</v>
      </c>
      <c r="D221" s="5" t="str">
        <f ca="1">IFERROR(VLOOKUP(A221&amp;"/"&amp;"*",Feuil1!A:B,2,0),"")</f>
        <v/>
      </c>
      <c r="E221" s="2" t="s">
        <v>39</v>
      </c>
      <c r="F221" s="2">
        <v>0</v>
      </c>
      <c r="G221" s="2"/>
      <c r="H221" s="2" t="s">
        <v>153</v>
      </c>
      <c r="I221" s="2" t="s">
        <v>174</v>
      </c>
      <c r="J221" s="8">
        <v>43402</v>
      </c>
      <c r="K221" s="8">
        <v>43402</v>
      </c>
      <c r="L221" s="2"/>
      <c r="M221" s="2"/>
      <c r="N221" s="2"/>
    </row>
  </sheetData>
  <sortState ref="A5:P373">
    <sortCondition ref="A5:A373"/>
    <sortCondition ref="B5:B373"/>
  </sortState>
  <conditionalFormatting sqref="J5:K221">
    <cfRule type="cellIs" dxfId="1" priority="1" operator="between">
      <formula>$C$2</formula>
      <formula>$C$3</formula>
    </cfRule>
    <cfRule type="cellIs" dxfId="0" priority="2" operator="lessThanOrEqual">
      <formula>$C$2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2"/>
  <sheetViews>
    <sheetView workbookViewId="0">
      <selection sqref="A1:B1048576"/>
    </sheetView>
  </sheetViews>
  <sheetFormatPr baseColWidth="10" defaultRowHeight="15" x14ac:dyDescent="0.25"/>
  <cols>
    <col min="1" max="1" width="33.5703125" customWidth="1"/>
  </cols>
  <sheetData>
    <row r="1" spans="1:2" x14ac:dyDescent="0.25">
      <c r="A1" t="s">
        <v>188</v>
      </c>
      <c r="B1" t="s">
        <v>187</v>
      </c>
    </row>
    <row r="2" spans="1:2" x14ac:dyDescent="0.25">
      <c r="A2" t="s">
        <v>273</v>
      </c>
      <c r="B2" t="s">
        <v>121</v>
      </c>
    </row>
    <row r="3" spans="1:2" x14ac:dyDescent="0.25">
      <c r="A3" t="s">
        <v>273</v>
      </c>
    </row>
    <row r="4" spans="1:2" x14ac:dyDescent="0.25">
      <c r="A4" t="s">
        <v>273</v>
      </c>
    </row>
    <row r="5" spans="1:2" x14ac:dyDescent="0.25">
      <c r="A5" t="s">
        <v>273</v>
      </c>
    </row>
    <row r="6" spans="1:2" x14ac:dyDescent="0.25">
      <c r="A6" t="s">
        <v>273</v>
      </c>
    </row>
    <row r="7" spans="1:2" x14ac:dyDescent="0.25">
      <c r="A7" t="s">
        <v>286</v>
      </c>
      <c r="B7" t="s">
        <v>285</v>
      </c>
    </row>
    <row r="8" spans="1:2" x14ac:dyDescent="0.25">
      <c r="A8" t="s">
        <v>200</v>
      </c>
      <c r="B8" t="s">
        <v>199</v>
      </c>
    </row>
    <row r="9" spans="1:2" x14ac:dyDescent="0.25">
      <c r="A9" t="s">
        <v>200</v>
      </c>
    </row>
    <row r="10" spans="1:2" x14ac:dyDescent="0.25">
      <c r="A10" t="s">
        <v>200</v>
      </c>
    </row>
    <row r="11" spans="1:2" x14ac:dyDescent="0.25">
      <c r="A11" t="s">
        <v>200</v>
      </c>
    </row>
    <row r="12" spans="1:2" x14ac:dyDescent="0.25">
      <c r="A12" t="s">
        <v>200</v>
      </c>
    </row>
    <row r="13" spans="1:2" x14ac:dyDescent="0.25">
      <c r="A13" t="s">
        <v>200</v>
      </c>
    </row>
    <row r="14" spans="1:2" x14ac:dyDescent="0.25">
      <c r="A14" t="s">
        <v>200</v>
      </c>
    </row>
    <row r="15" spans="1:2" x14ac:dyDescent="0.25">
      <c r="A15" t="s">
        <v>200</v>
      </c>
    </row>
    <row r="16" spans="1:2" x14ac:dyDescent="0.25">
      <c r="A16" t="s">
        <v>200</v>
      </c>
    </row>
    <row r="17" spans="1:2" x14ac:dyDescent="0.25">
      <c r="A17" t="s">
        <v>200</v>
      </c>
    </row>
    <row r="18" spans="1:2" x14ac:dyDescent="0.25">
      <c r="A18" t="s">
        <v>200</v>
      </c>
    </row>
    <row r="19" spans="1:2" x14ac:dyDescent="0.25">
      <c r="A19" t="s">
        <v>200</v>
      </c>
    </row>
    <row r="20" spans="1:2" x14ac:dyDescent="0.25">
      <c r="A20" t="s">
        <v>204</v>
      </c>
      <c r="B20" t="s">
        <v>203</v>
      </c>
    </row>
    <row r="21" spans="1:2" x14ac:dyDescent="0.25">
      <c r="A21" t="s">
        <v>204</v>
      </c>
    </row>
    <row r="22" spans="1:2" x14ac:dyDescent="0.25">
      <c r="A22" t="s">
        <v>204</v>
      </c>
    </row>
    <row r="23" spans="1:2" x14ac:dyDescent="0.25">
      <c r="A23" t="s">
        <v>204</v>
      </c>
    </row>
    <row r="24" spans="1:2" x14ac:dyDescent="0.25">
      <c r="A24" t="s">
        <v>204</v>
      </c>
    </row>
    <row r="25" spans="1:2" x14ac:dyDescent="0.25">
      <c r="A25" t="s">
        <v>204</v>
      </c>
    </row>
    <row r="26" spans="1:2" x14ac:dyDescent="0.25">
      <c r="A26" t="s">
        <v>204</v>
      </c>
    </row>
    <row r="27" spans="1:2" x14ac:dyDescent="0.25">
      <c r="A27" t="s">
        <v>204</v>
      </c>
    </row>
    <row r="28" spans="1:2" x14ac:dyDescent="0.25">
      <c r="A28" t="s">
        <v>204</v>
      </c>
    </row>
    <row r="29" spans="1:2" x14ac:dyDescent="0.25">
      <c r="A29" t="s">
        <v>204</v>
      </c>
    </row>
    <row r="30" spans="1:2" x14ac:dyDescent="0.25">
      <c r="A30" t="s">
        <v>206</v>
      </c>
      <c r="B30" t="s">
        <v>205</v>
      </c>
    </row>
    <row r="31" spans="1:2" x14ac:dyDescent="0.25">
      <c r="A31" t="s">
        <v>206</v>
      </c>
    </row>
    <row r="32" spans="1:2" x14ac:dyDescent="0.25">
      <c r="A32" t="s">
        <v>206</v>
      </c>
    </row>
    <row r="33" spans="1:2" x14ac:dyDescent="0.25">
      <c r="A33" t="s">
        <v>206</v>
      </c>
    </row>
    <row r="34" spans="1:2" x14ac:dyDescent="0.25">
      <c r="A34" t="s">
        <v>206</v>
      </c>
    </row>
    <row r="35" spans="1:2" x14ac:dyDescent="0.25">
      <c r="A35" t="s">
        <v>206</v>
      </c>
    </row>
    <row r="36" spans="1:2" x14ac:dyDescent="0.25">
      <c r="A36" t="s">
        <v>206</v>
      </c>
    </row>
    <row r="37" spans="1:2" x14ac:dyDescent="0.25">
      <c r="A37" t="s">
        <v>206</v>
      </c>
    </row>
    <row r="38" spans="1:2" x14ac:dyDescent="0.25">
      <c r="A38" t="s">
        <v>206</v>
      </c>
    </row>
    <row r="39" spans="1:2" x14ac:dyDescent="0.25">
      <c r="A39" t="s">
        <v>206</v>
      </c>
    </row>
    <row r="40" spans="1:2" x14ac:dyDescent="0.25">
      <c r="A40" t="s">
        <v>208</v>
      </c>
      <c r="B40" t="s">
        <v>207</v>
      </c>
    </row>
    <row r="41" spans="1:2" x14ac:dyDescent="0.25">
      <c r="A41" t="s">
        <v>208</v>
      </c>
    </row>
    <row r="42" spans="1:2" x14ac:dyDescent="0.25">
      <c r="A42" t="s">
        <v>208</v>
      </c>
    </row>
    <row r="43" spans="1:2" x14ac:dyDescent="0.25">
      <c r="A43" t="s">
        <v>208</v>
      </c>
    </row>
    <row r="44" spans="1:2" x14ac:dyDescent="0.25">
      <c r="A44" t="s">
        <v>208</v>
      </c>
    </row>
    <row r="45" spans="1:2" x14ac:dyDescent="0.25">
      <c r="A45" t="s">
        <v>208</v>
      </c>
    </row>
    <row r="46" spans="1:2" x14ac:dyDescent="0.25">
      <c r="A46" t="s">
        <v>208</v>
      </c>
    </row>
    <row r="47" spans="1:2" x14ac:dyDescent="0.25">
      <c r="A47" t="s">
        <v>208</v>
      </c>
    </row>
    <row r="48" spans="1:2" x14ac:dyDescent="0.25">
      <c r="A48" t="s">
        <v>208</v>
      </c>
    </row>
    <row r="49" spans="1:2" x14ac:dyDescent="0.25">
      <c r="A49" t="s">
        <v>208</v>
      </c>
    </row>
    <row r="50" spans="1:2" x14ac:dyDescent="0.25">
      <c r="A50" t="s">
        <v>210</v>
      </c>
      <c r="B50" t="s">
        <v>209</v>
      </c>
    </row>
    <row r="51" spans="1:2" x14ac:dyDescent="0.25">
      <c r="A51" t="s">
        <v>210</v>
      </c>
    </row>
    <row r="52" spans="1:2" x14ac:dyDescent="0.25">
      <c r="A52" t="s">
        <v>210</v>
      </c>
    </row>
    <row r="53" spans="1:2" x14ac:dyDescent="0.25">
      <c r="A53" t="s">
        <v>210</v>
      </c>
    </row>
    <row r="54" spans="1:2" x14ac:dyDescent="0.25">
      <c r="A54" t="s">
        <v>210</v>
      </c>
    </row>
    <row r="55" spans="1:2" x14ac:dyDescent="0.25">
      <c r="A55" t="s">
        <v>210</v>
      </c>
    </row>
    <row r="56" spans="1:2" x14ac:dyDescent="0.25">
      <c r="A56" t="s">
        <v>210</v>
      </c>
    </row>
    <row r="57" spans="1:2" x14ac:dyDescent="0.25">
      <c r="A57" t="s">
        <v>210</v>
      </c>
    </row>
    <row r="58" spans="1:2" x14ac:dyDescent="0.25">
      <c r="A58" t="s">
        <v>210</v>
      </c>
    </row>
    <row r="59" spans="1:2" x14ac:dyDescent="0.25">
      <c r="A59" t="s">
        <v>216</v>
      </c>
      <c r="B59" t="s">
        <v>215</v>
      </c>
    </row>
    <row r="60" spans="1:2" x14ac:dyDescent="0.25">
      <c r="A60" t="s">
        <v>216</v>
      </c>
    </row>
    <row r="61" spans="1:2" x14ac:dyDescent="0.25">
      <c r="A61" t="s">
        <v>216</v>
      </c>
    </row>
    <row r="62" spans="1:2" x14ac:dyDescent="0.25">
      <c r="A62" t="s">
        <v>216</v>
      </c>
    </row>
    <row r="63" spans="1:2" x14ac:dyDescent="0.25">
      <c r="A63" t="s">
        <v>218</v>
      </c>
      <c r="B63" t="s">
        <v>217</v>
      </c>
    </row>
    <row r="64" spans="1:2" x14ac:dyDescent="0.25">
      <c r="A64" t="s">
        <v>220</v>
      </c>
      <c r="B64" t="s">
        <v>219</v>
      </c>
    </row>
    <row r="65" spans="1:2" x14ac:dyDescent="0.25">
      <c r="A65" t="s">
        <v>222</v>
      </c>
      <c r="B65" t="s">
        <v>221</v>
      </c>
    </row>
    <row r="66" spans="1:2" x14ac:dyDescent="0.25">
      <c r="A66" t="s">
        <v>224</v>
      </c>
      <c r="B66" t="s">
        <v>223</v>
      </c>
    </row>
    <row r="67" spans="1:2" x14ac:dyDescent="0.25">
      <c r="A67" t="s">
        <v>226</v>
      </c>
      <c r="B67" t="s">
        <v>225</v>
      </c>
    </row>
    <row r="68" spans="1:2" x14ac:dyDescent="0.25">
      <c r="A68" t="s">
        <v>228</v>
      </c>
      <c r="B68" t="s">
        <v>227</v>
      </c>
    </row>
    <row r="69" spans="1:2" x14ac:dyDescent="0.25">
      <c r="A69" t="s">
        <v>230</v>
      </c>
      <c r="B69" t="s">
        <v>229</v>
      </c>
    </row>
    <row r="70" spans="1:2" x14ac:dyDescent="0.25">
      <c r="A70" t="s">
        <v>232</v>
      </c>
      <c r="B70" t="s">
        <v>231</v>
      </c>
    </row>
    <row r="71" spans="1:2" x14ac:dyDescent="0.25">
      <c r="A71" t="s">
        <v>236</v>
      </c>
      <c r="B71" t="s">
        <v>235</v>
      </c>
    </row>
    <row r="72" spans="1:2" x14ac:dyDescent="0.25">
      <c r="A72" t="s">
        <v>236</v>
      </c>
    </row>
    <row r="73" spans="1:2" x14ac:dyDescent="0.25">
      <c r="A73" t="s">
        <v>236</v>
      </c>
    </row>
    <row r="74" spans="1:2" x14ac:dyDescent="0.25">
      <c r="A74" t="s">
        <v>240</v>
      </c>
      <c r="B74" t="s">
        <v>119</v>
      </c>
    </row>
    <row r="75" spans="1:2" x14ac:dyDescent="0.25">
      <c r="A75" t="s">
        <v>240</v>
      </c>
    </row>
    <row r="76" spans="1:2" x14ac:dyDescent="0.25">
      <c r="A76" t="s">
        <v>240</v>
      </c>
    </row>
    <row r="77" spans="1:2" x14ac:dyDescent="0.25">
      <c r="A77" t="s">
        <v>240</v>
      </c>
    </row>
    <row r="78" spans="1:2" x14ac:dyDescent="0.25">
      <c r="A78" t="s">
        <v>239</v>
      </c>
      <c r="B78" t="s">
        <v>60</v>
      </c>
    </row>
    <row r="79" spans="1:2" x14ac:dyDescent="0.25">
      <c r="A79" t="s">
        <v>239</v>
      </c>
    </row>
    <row r="80" spans="1:2" x14ac:dyDescent="0.25">
      <c r="A80" t="s">
        <v>239</v>
      </c>
    </row>
    <row r="81" spans="1:2" x14ac:dyDescent="0.25">
      <c r="A81" t="s">
        <v>239</v>
      </c>
    </row>
    <row r="82" spans="1:2" x14ac:dyDescent="0.25">
      <c r="A82" t="s">
        <v>237</v>
      </c>
      <c r="B82" t="s">
        <v>109</v>
      </c>
    </row>
    <row r="83" spans="1:2" x14ac:dyDescent="0.25">
      <c r="A83" t="s">
        <v>234</v>
      </c>
      <c r="B83" t="s">
        <v>35</v>
      </c>
    </row>
    <row r="84" spans="1:2" x14ac:dyDescent="0.25">
      <c r="A84" t="s">
        <v>234</v>
      </c>
    </row>
    <row r="85" spans="1:2" x14ac:dyDescent="0.25">
      <c r="A85" t="s">
        <v>234</v>
      </c>
    </row>
    <row r="86" spans="1:2" x14ac:dyDescent="0.25">
      <c r="A86" t="s">
        <v>234</v>
      </c>
    </row>
    <row r="87" spans="1:2" x14ac:dyDescent="0.25">
      <c r="A87" t="s">
        <v>234</v>
      </c>
    </row>
    <row r="88" spans="1:2" x14ac:dyDescent="0.25">
      <c r="A88" t="s">
        <v>234</v>
      </c>
    </row>
    <row r="89" spans="1:2" x14ac:dyDescent="0.25">
      <c r="A89" t="s">
        <v>244</v>
      </c>
      <c r="B89" t="s">
        <v>243</v>
      </c>
    </row>
    <row r="90" spans="1:2" x14ac:dyDescent="0.25">
      <c r="A90" t="s">
        <v>244</v>
      </c>
    </row>
    <row r="91" spans="1:2" x14ac:dyDescent="0.25">
      <c r="A91" t="s">
        <v>244</v>
      </c>
    </row>
    <row r="92" spans="1:2" x14ac:dyDescent="0.25">
      <c r="A92" t="s">
        <v>244</v>
      </c>
    </row>
    <row r="93" spans="1:2" x14ac:dyDescent="0.25">
      <c r="A93" t="s">
        <v>242</v>
      </c>
      <c r="B93" t="s">
        <v>30</v>
      </c>
    </row>
    <row r="94" spans="1:2" x14ac:dyDescent="0.25">
      <c r="A94" t="s">
        <v>242</v>
      </c>
    </row>
    <row r="95" spans="1:2" x14ac:dyDescent="0.25">
      <c r="A95" t="s">
        <v>242</v>
      </c>
    </row>
    <row r="96" spans="1:2" x14ac:dyDescent="0.25">
      <c r="A96" t="s">
        <v>242</v>
      </c>
    </row>
    <row r="97" spans="1:2" x14ac:dyDescent="0.25">
      <c r="A97" t="s">
        <v>242</v>
      </c>
    </row>
    <row r="98" spans="1:2" x14ac:dyDescent="0.25">
      <c r="A98" t="s">
        <v>242</v>
      </c>
    </row>
    <row r="99" spans="1:2" x14ac:dyDescent="0.25">
      <c r="A99" t="s">
        <v>242</v>
      </c>
    </row>
    <row r="100" spans="1:2" x14ac:dyDescent="0.25">
      <c r="A100" t="s">
        <v>241</v>
      </c>
      <c r="B100" t="s">
        <v>45</v>
      </c>
    </row>
    <row r="101" spans="1:2" x14ac:dyDescent="0.25">
      <c r="A101" t="s">
        <v>241</v>
      </c>
    </row>
    <row r="102" spans="1:2" x14ac:dyDescent="0.25">
      <c r="A102" t="s">
        <v>241</v>
      </c>
    </row>
    <row r="103" spans="1:2" x14ac:dyDescent="0.25">
      <c r="A103" t="s">
        <v>241</v>
      </c>
    </row>
    <row r="104" spans="1:2" x14ac:dyDescent="0.25">
      <c r="A104" t="s">
        <v>241</v>
      </c>
    </row>
    <row r="105" spans="1:2" x14ac:dyDescent="0.25">
      <c r="A105" t="s">
        <v>241</v>
      </c>
    </row>
    <row r="106" spans="1:2" x14ac:dyDescent="0.25">
      <c r="A106" t="s">
        <v>241</v>
      </c>
    </row>
    <row r="107" spans="1:2" x14ac:dyDescent="0.25">
      <c r="A107" t="s">
        <v>241</v>
      </c>
    </row>
    <row r="108" spans="1:2" x14ac:dyDescent="0.25">
      <c r="A108" t="s">
        <v>241</v>
      </c>
    </row>
    <row r="109" spans="1:2" x14ac:dyDescent="0.25">
      <c r="A109" t="s">
        <v>241</v>
      </c>
    </row>
    <row r="110" spans="1:2" x14ac:dyDescent="0.25">
      <c r="A110" t="s">
        <v>246</v>
      </c>
      <c r="B110" t="s">
        <v>49</v>
      </c>
    </row>
    <row r="111" spans="1:2" x14ac:dyDescent="0.25">
      <c r="A111" t="s">
        <v>246</v>
      </c>
    </row>
    <row r="112" spans="1:2" x14ac:dyDescent="0.25">
      <c r="A112" t="s">
        <v>246</v>
      </c>
    </row>
    <row r="113" spans="1:2" x14ac:dyDescent="0.25">
      <c r="A113" t="s">
        <v>246</v>
      </c>
    </row>
    <row r="114" spans="1:2" x14ac:dyDescent="0.25">
      <c r="A114" t="s">
        <v>250</v>
      </c>
      <c r="B114" t="s">
        <v>249</v>
      </c>
    </row>
    <row r="115" spans="1:2" x14ac:dyDescent="0.25">
      <c r="A115" t="s">
        <v>250</v>
      </c>
    </row>
    <row r="116" spans="1:2" x14ac:dyDescent="0.25">
      <c r="A116" t="s">
        <v>252</v>
      </c>
      <c r="B116" t="s">
        <v>251</v>
      </c>
    </row>
    <row r="117" spans="1:2" x14ac:dyDescent="0.25">
      <c r="A117" t="s">
        <v>252</v>
      </c>
    </row>
    <row r="118" spans="1:2" x14ac:dyDescent="0.25">
      <c r="A118" t="s">
        <v>269</v>
      </c>
      <c r="B118" t="s">
        <v>268</v>
      </c>
    </row>
    <row r="119" spans="1:2" x14ac:dyDescent="0.25">
      <c r="A119" t="s">
        <v>269</v>
      </c>
    </row>
    <row r="120" spans="1:2" x14ac:dyDescent="0.25">
      <c r="A120" t="s">
        <v>269</v>
      </c>
    </row>
    <row r="121" spans="1:2" x14ac:dyDescent="0.25">
      <c r="A121" t="s">
        <v>269</v>
      </c>
    </row>
    <row r="122" spans="1:2" x14ac:dyDescent="0.25">
      <c r="A122" t="s">
        <v>269</v>
      </c>
    </row>
    <row r="123" spans="1:2" x14ac:dyDescent="0.25">
      <c r="A123" t="s">
        <v>269</v>
      </c>
    </row>
    <row r="124" spans="1:2" x14ac:dyDescent="0.25">
      <c r="A124" t="s">
        <v>269</v>
      </c>
    </row>
    <row r="125" spans="1:2" x14ac:dyDescent="0.25">
      <c r="A125" t="s">
        <v>269</v>
      </c>
    </row>
    <row r="126" spans="1:2" x14ac:dyDescent="0.25">
      <c r="A126" t="s">
        <v>269</v>
      </c>
    </row>
    <row r="127" spans="1:2" x14ac:dyDescent="0.25">
      <c r="A127" t="s">
        <v>269</v>
      </c>
    </row>
    <row r="128" spans="1:2" x14ac:dyDescent="0.25">
      <c r="A128" t="s">
        <v>269</v>
      </c>
    </row>
    <row r="129" spans="1:2" x14ac:dyDescent="0.25">
      <c r="A129" t="s">
        <v>269</v>
      </c>
    </row>
    <row r="130" spans="1:2" x14ac:dyDescent="0.25">
      <c r="A130" t="s">
        <v>257</v>
      </c>
      <c r="B130" t="s">
        <v>120</v>
      </c>
    </row>
    <row r="131" spans="1:2" x14ac:dyDescent="0.25">
      <c r="A131" t="s">
        <v>262</v>
      </c>
      <c r="B131" t="s">
        <v>261</v>
      </c>
    </row>
    <row r="132" spans="1:2" x14ac:dyDescent="0.25">
      <c r="A132" t="s">
        <v>260</v>
      </c>
      <c r="B132" t="s">
        <v>259</v>
      </c>
    </row>
    <row r="133" spans="1:2" x14ac:dyDescent="0.25">
      <c r="A133" t="s">
        <v>260</v>
      </c>
    </row>
    <row r="134" spans="1:2" x14ac:dyDescent="0.25">
      <c r="A134" t="s">
        <v>264</v>
      </c>
      <c r="B134" t="s">
        <v>21</v>
      </c>
    </row>
    <row r="135" spans="1:2" x14ac:dyDescent="0.25">
      <c r="A135" t="s">
        <v>264</v>
      </c>
    </row>
    <row r="136" spans="1:2" x14ac:dyDescent="0.25">
      <c r="A136" t="s">
        <v>264</v>
      </c>
    </row>
    <row r="137" spans="1:2" x14ac:dyDescent="0.25">
      <c r="A137" t="s">
        <v>264</v>
      </c>
    </row>
    <row r="138" spans="1:2" x14ac:dyDescent="0.25">
      <c r="A138" t="s">
        <v>264</v>
      </c>
    </row>
    <row r="139" spans="1:2" x14ac:dyDescent="0.25">
      <c r="A139" t="s">
        <v>264</v>
      </c>
    </row>
    <row r="140" spans="1:2" x14ac:dyDescent="0.25">
      <c r="A140" t="s">
        <v>264</v>
      </c>
    </row>
    <row r="141" spans="1:2" x14ac:dyDescent="0.25">
      <c r="A141" t="s">
        <v>267</v>
      </c>
      <c r="B141" t="s">
        <v>61</v>
      </c>
    </row>
    <row r="142" spans="1:2" x14ac:dyDescent="0.25">
      <c r="A142" t="s">
        <v>271</v>
      </c>
      <c r="B142" t="s">
        <v>270</v>
      </c>
    </row>
    <row r="143" spans="1:2" x14ac:dyDescent="0.25">
      <c r="A143" t="s">
        <v>271</v>
      </c>
    </row>
    <row r="144" spans="1:2" x14ac:dyDescent="0.25">
      <c r="A144" t="s">
        <v>271</v>
      </c>
    </row>
    <row r="145" spans="1:2" x14ac:dyDescent="0.25">
      <c r="A145" t="s">
        <v>271</v>
      </c>
    </row>
    <row r="146" spans="1:2" x14ac:dyDescent="0.25">
      <c r="A146" t="s">
        <v>271</v>
      </c>
    </row>
    <row r="147" spans="1:2" x14ac:dyDescent="0.25">
      <c r="A147" t="s">
        <v>271</v>
      </c>
    </row>
    <row r="148" spans="1:2" x14ac:dyDescent="0.25">
      <c r="A148" t="s">
        <v>271</v>
      </c>
    </row>
    <row r="149" spans="1:2" x14ac:dyDescent="0.25">
      <c r="A149" t="s">
        <v>271</v>
      </c>
    </row>
    <row r="150" spans="1:2" x14ac:dyDescent="0.25">
      <c r="A150" t="s">
        <v>271</v>
      </c>
    </row>
    <row r="151" spans="1:2" x14ac:dyDescent="0.25">
      <c r="A151" t="s">
        <v>271</v>
      </c>
    </row>
    <row r="152" spans="1:2" x14ac:dyDescent="0.25">
      <c r="A152" t="s">
        <v>271</v>
      </c>
    </row>
    <row r="153" spans="1:2" x14ac:dyDescent="0.25">
      <c r="A153" t="s">
        <v>274</v>
      </c>
      <c r="B153" t="s">
        <v>114</v>
      </c>
    </row>
    <row r="154" spans="1:2" x14ac:dyDescent="0.25">
      <c r="A154" t="s">
        <v>274</v>
      </c>
    </row>
    <row r="155" spans="1:2" x14ac:dyDescent="0.25">
      <c r="A155" t="s">
        <v>274</v>
      </c>
    </row>
    <row r="156" spans="1:2" x14ac:dyDescent="0.25">
      <c r="A156" t="s">
        <v>274</v>
      </c>
    </row>
    <row r="157" spans="1:2" x14ac:dyDescent="0.25">
      <c r="A157" t="s">
        <v>274</v>
      </c>
    </row>
    <row r="158" spans="1:2" x14ac:dyDescent="0.25">
      <c r="A158" t="s">
        <v>272</v>
      </c>
      <c r="B158" t="s">
        <v>92</v>
      </c>
    </row>
    <row r="159" spans="1:2" x14ac:dyDescent="0.25">
      <c r="A159" t="s">
        <v>272</v>
      </c>
    </row>
    <row r="160" spans="1:2" x14ac:dyDescent="0.25">
      <c r="A160" t="s">
        <v>272</v>
      </c>
    </row>
    <row r="161" spans="1:2" x14ac:dyDescent="0.25">
      <c r="A161" t="s">
        <v>272</v>
      </c>
    </row>
    <row r="162" spans="1:2" x14ac:dyDescent="0.25">
      <c r="A162" t="s">
        <v>272</v>
      </c>
    </row>
    <row r="163" spans="1:2" x14ac:dyDescent="0.25">
      <c r="A163" t="s">
        <v>272</v>
      </c>
    </row>
    <row r="164" spans="1:2" x14ac:dyDescent="0.25">
      <c r="A164" t="s">
        <v>276</v>
      </c>
      <c r="B164" t="s">
        <v>27</v>
      </c>
    </row>
    <row r="165" spans="1:2" x14ac:dyDescent="0.25">
      <c r="A165" t="s">
        <v>276</v>
      </c>
    </row>
    <row r="166" spans="1:2" x14ac:dyDescent="0.25">
      <c r="A166" t="s">
        <v>276</v>
      </c>
    </row>
    <row r="167" spans="1:2" x14ac:dyDescent="0.25">
      <c r="A167" t="s">
        <v>276</v>
      </c>
    </row>
    <row r="168" spans="1:2" x14ac:dyDescent="0.25">
      <c r="A168" t="s">
        <v>275</v>
      </c>
      <c r="B168" t="s">
        <v>55</v>
      </c>
    </row>
    <row r="169" spans="1:2" x14ac:dyDescent="0.25">
      <c r="A169" t="s">
        <v>275</v>
      </c>
    </row>
    <row r="170" spans="1:2" x14ac:dyDescent="0.25">
      <c r="A170" t="s">
        <v>275</v>
      </c>
    </row>
    <row r="171" spans="1:2" x14ac:dyDescent="0.25">
      <c r="A171" t="s">
        <v>278</v>
      </c>
      <c r="B171" t="s">
        <v>144</v>
      </c>
    </row>
    <row r="172" spans="1:2" x14ac:dyDescent="0.25">
      <c r="A172" t="s">
        <v>277</v>
      </c>
      <c r="B172" t="s">
        <v>70</v>
      </c>
    </row>
    <row r="173" spans="1:2" x14ac:dyDescent="0.25">
      <c r="A173" t="s">
        <v>280</v>
      </c>
      <c r="B173" t="s">
        <v>279</v>
      </c>
    </row>
    <row r="174" spans="1:2" x14ac:dyDescent="0.25">
      <c r="A174" t="s">
        <v>282</v>
      </c>
      <c r="B174" t="s">
        <v>281</v>
      </c>
    </row>
    <row r="175" spans="1:2" x14ac:dyDescent="0.25">
      <c r="A175" t="s">
        <v>284</v>
      </c>
      <c r="B175" t="s">
        <v>283</v>
      </c>
    </row>
    <row r="176" spans="1:2" x14ac:dyDescent="0.25">
      <c r="A176" t="s">
        <v>190</v>
      </c>
      <c r="B176" t="s">
        <v>189</v>
      </c>
    </row>
    <row r="177" spans="1:2" x14ac:dyDescent="0.25">
      <c r="A177" t="s">
        <v>190</v>
      </c>
    </row>
    <row r="178" spans="1:2" x14ac:dyDescent="0.25">
      <c r="A178" t="s">
        <v>190</v>
      </c>
    </row>
    <row r="179" spans="1:2" x14ac:dyDescent="0.25">
      <c r="A179" t="s">
        <v>192</v>
      </c>
      <c r="B179" t="s">
        <v>191</v>
      </c>
    </row>
    <row r="180" spans="1:2" x14ac:dyDescent="0.25">
      <c r="A180" t="s">
        <v>192</v>
      </c>
    </row>
    <row r="181" spans="1:2" x14ac:dyDescent="0.25">
      <c r="A181" t="s">
        <v>192</v>
      </c>
    </row>
    <row r="182" spans="1:2" x14ac:dyDescent="0.25">
      <c r="A182" t="s">
        <v>194</v>
      </c>
      <c r="B182" t="s">
        <v>193</v>
      </c>
    </row>
    <row r="183" spans="1:2" x14ac:dyDescent="0.25">
      <c r="A183" t="s">
        <v>194</v>
      </c>
    </row>
    <row r="184" spans="1:2" x14ac:dyDescent="0.25">
      <c r="A184" t="s">
        <v>194</v>
      </c>
    </row>
    <row r="185" spans="1:2" x14ac:dyDescent="0.25">
      <c r="A185" t="s">
        <v>194</v>
      </c>
    </row>
    <row r="186" spans="1:2" x14ac:dyDescent="0.25">
      <c r="A186" t="s">
        <v>194</v>
      </c>
    </row>
    <row r="187" spans="1:2" x14ac:dyDescent="0.25">
      <c r="A187" t="s">
        <v>194</v>
      </c>
    </row>
    <row r="188" spans="1:2" x14ac:dyDescent="0.25">
      <c r="A188" t="s">
        <v>194</v>
      </c>
    </row>
    <row r="189" spans="1:2" x14ac:dyDescent="0.25">
      <c r="A189" t="s">
        <v>194</v>
      </c>
    </row>
    <row r="190" spans="1:2" x14ac:dyDescent="0.25">
      <c r="A190" t="s">
        <v>194</v>
      </c>
    </row>
    <row r="191" spans="1:2" x14ac:dyDescent="0.25">
      <c r="A191" t="s">
        <v>196</v>
      </c>
      <c r="B191" t="s">
        <v>195</v>
      </c>
    </row>
    <row r="192" spans="1:2" x14ac:dyDescent="0.25">
      <c r="A192" t="s">
        <v>196</v>
      </c>
    </row>
    <row r="193" spans="1:2" x14ac:dyDescent="0.25">
      <c r="A193" t="s">
        <v>196</v>
      </c>
    </row>
    <row r="194" spans="1:2" x14ac:dyDescent="0.25">
      <c r="A194" t="s">
        <v>196</v>
      </c>
    </row>
    <row r="195" spans="1:2" x14ac:dyDescent="0.25">
      <c r="A195" t="s">
        <v>196</v>
      </c>
    </row>
    <row r="196" spans="1:2" x14ac:dyDescent="0.25">
      <c r="A196" t="s">
        <v>196</v>
      </c>
    </row>
    <row r="197" spans="1:2" x14ac:dyDescent="0.25">
      <c r="A197" t="s">
        <v>196</v>
      </c>
    </row>
    <row r="198" spans="1:2" x14ac:dyDescent="0.25">
      <c r="A198" t="s">
        <v>196</v>
      </c>
    </row>
    <row r="199" spans="1:2" x14ac:dyDescent="0.25">
      <c r="A199" t="s">
        <v>196</v>
      </c>
    </row>
    <row r="200" spans="1:2" x14ac:dyDescent="0.25">
      <c r="A200" t="s">
        <v>196</v>
      </c>
    </row>
    <row r="201" spans="1:2" x14ac:dyDescent="0.25">
      <c r="A201" t="s">
        <v>196</v>
      </c>
    </row>
    <row r="202" spans="1:2" x14ac:dyDescent="0.25">
      <c r="A202" t="s">
        <v>196</v>
      </c>
    </row>
    <row r="203" spans="1:2" x14ac:dyDescent="0.25">
      <c r="A203" t="s">
        <v>196</v>
      </c>
    </row>
    <row r="204" spans="1:2" x14ac:dyDescent="0.25">
      <c r="A204" t="s">
        <v>196</v>
      </c>
    </row>
    <row r="205" spans="1:2" x14ac:dyDescent="0.25">
      <c r="A205" t="s">
        <v>196</v>
      </c>
    </row>
    <row r="206" spans="1:2" x14ac:dyDescent="0.25">
      <c r="A206" t="s">
        <v>196</v>
      </c>
    </row>
    <row r="207" spans="1:2" x14ac:dyDescent="0.25">
      <c r="A207" t="s">
        <v>198</v>
      </c>
      <c r="B207" t="s">
        <v>197</v>
      </c>
    </row>
    <row r="208" spans="1:2" x14ac:dyDescent="0.25">
      <c r="A208" t="s">
        <v>198</v>
      </c>
    </row>
    <row r="209" spans="1:1" x14ac:dyDescent="0.25">
      <c r="A209" t="s">
        <v>198</v>
      </c>
    </row>
    <row r="210" spans="1:1" x14ac:dyDescent="0.25">
      <c r="A210" t="s">
        <v>198</v>
      </c>
    </row>
    <row r="211" spans="1:1" x14ac:dyDescent="0.25">
      <c r="A211" t="s">
        <v>198</v>
      </c>
    </row>
    <row r="212" spans="1:1" x14ac:dyDescent="0.25">
      <c r="A212" t="s">
        <v>198</v>
      </c>
    </row>
    <row r="213" spans="1:1" x14ac:dyDescent="0.25">
      <c r="A213" t="s">
        <v>198</v>
      </c>
    </row>
    <row r="214" spans="1:1" x14ac:dyDescent="0.25">
      <c r="A214" t="s">
        <v>198</v>
      </c>
    </row>
    <row r="215" spans="1:1" x14ac:dyDescent="0.25">
      <c r="A215" t="s">
        <v>198</v>
      </c>
    </row>
    <row r="216" spans="1:1" x14ac:dyDescent="0.25">
      <c r="A216" t="s">
        <v>198</v>
      </c>
    </row>
    <row r="217" spans="1:1" x14ac:dyDescent="0.25">
      <c r="A217" t="s">
        <v>198</v>
      </c>
    </row>
    <row r="218" spans="1:1" x14ac:dyDescent="0.25">
      <c r="A218" t="s">
        <v>198</v>
      </c>
    </row>
    <row r="219" spans="1:1" x14ac:dyDescent="0.25">
      <c r="A219" t="s">
        <v>198</v>
      </c>
    </row>
    <row r="220" spans="1:1" x14ac:dyDescent="0.25">
      <c r="A220" t="s">
        <v>198</v>
      </c>
    </row>
    <row r="221" spans="1:1" x14ac:dyDescent="0.25">
      <c r="A221" t="s">
        <v>198</v>
      </c>
    </row>
    <row r="222" spans="1:1" x14ac:dyDescent="0.25">
      <c r="A222" t="s">
        <v>198</v>
      </c>
    </row>
    <row r="223" spans="1:1" x14ac:dyDescent="0.25">
      <c r="A223" t="s">
        <v>198</v>
      </c>
    </row>
    <row r="224" spans="1:1" x14ac:dyDescent="0.25">
      <c r="A224" t="s">
        <v>198</v>
      </c>
    </row>
    <row r="225" spans="1:2" x14ac:dyDescent="0.25">
      <c r="A225" t="s">
        <v>198</v>
      </c>
    </row>
    <row r="226" spans="1:2" x14ac:dyDescent="0.25">
      <c r="A226" t="s">
        <v>202</v>
      </c>
      <c r="B226" t="s">
        <v>201</v>
      </c>
    </row>
    <row r="227" spans="1:2" x14ac:dyDescent="0.25">
      <c r="A227" t="s">
        <v>202</v>
      </c>
    </row>
    <row r="228" spans="1:2" x14ac:dyDescent="0.25">
      <c r="A228" t="s">
        <v>202</v>
      </c>
    </row>
    <row r="229" spans="1:2" x14ac:dyDescent="0.25">
      <c r="A229" t="s">
        <v>212</v>
      </c>
      <c r="B229" t="s">
        <v>211</v>
      </c>
    </row>
    <row r="230" spans="1:2" x14ac:dyDescent="0.25">
      <c r="A230" t="s">
        <v>212</v>
      </c>
    </row>
    <row r="231" spans="1:2" x14ac:dyDescent="0.25">
      <c r="A231" t="s">
        <v>212</v>
      </c>
    </row>
    <row r="232" spans="1:2" x14ac:dyDescent="0.25">
      <c r="A232" t="s">
        <v>212</v>
      </c>
    </row>
    <row r="233" spans="1:2" x14ac:dyDescent="0.25">
      <c r="A233" t="s">
        <v>212</v>
      </c>
    </row>
    <row r="234" spans="1:2" x14ac:dyDescent="0.25">
      <c r="A234" t="s">
        <v>212</v>
      </c>
    </row>
    <row r="235" spans="1:2" x14ac:dyDescent="0.25">
      <c r="A235" t="s">
        <v>212</v>
      </c>
    </row>
    <row r="236" spans="1:2" x14ac:dyDescent="0.25">
      <c r="A236" t="s">
        <v>212</v>
      </c>
    </row>
    <row r="237" spans="1:2" x14ac:dyDescent="0.25">
      <c r="A237" t="s">
        <v>212</v>
      </c>
    </row>
    <row r="238" spans="1:2" x14ac:dyDescent="0.25">
      <c r="A238" t="s">
        <v>212</v>
      </c>
    </row>
    <row r="239" spans="1:2" x14ac:dyDescent="0.25">
      <c r="A239" t="s">
        <v>212</v>
      </c>
    </row>
    <row r="240" spans="1:2" x14ac:dyDescent="0.25">
      <c r="A240" t="s">
        <v>212</v>
      </c>
    </row>
    <row r="241" spans="1:2" x14ac:dyDescent="0.25">
      <c r="A241" t="s">
        <v>212</v>
      </c>
    </row>
    <row r="242" spans="1:2" x14ac:dyDescent="0.25">
      <c r="A242" t="s">
        <v>214</v>
      </c>
      <c r="B242" t="s">
        <v>213</v>
      </c>
    </row>
    <row r="243" spans="1:2" x14ac:dyDescent="0.25">
      <c r="A243" t="s">
        <v>214</v>
      </c>
    </row>
    <row r="244" spans="1:2" x14ac:dyDescent="0.25">
      <c r="A244" t="s">
        <v>214</v>
      </c>
    </row>
    <row r="245" spans="1:2" x14ac:dyDescent="0.25">
      <c r="A245" t="s">
        <v>214</v>
      </c>
    </row>
    <row r="246" spans="1:2" x14ac:dyDescent="0.25">
      <c r="A246" t="s">
        <v>214</v>
      </c>
    </row>
    <row r="247" spans="1:2" x14ac:dyDescent="0.25">
      <c r="A247" t="s">
        <v>214</v>
      </c>
    </row>
    <row r="248" spans="1:2" x14ac:dyDescent="0.25">
      <c r="A248" t="s">
        <v>214</v>
      </c>
    </row>
    <row r="249" spans="1:2" x14ac:dyDescent="0.25">
      <c r="A249" t="s">
        <v>233</v>
      </c>
      <c r="B249" t="s">
        <v>38</v>
      </c>
    </row>
    <row r="250" spans="1:2" x14ac:dyDescent="0.25">
      <c r="A250" t="s">
        <v>233</v>
      </c>
    </row>
    <row r="251" spans="1:2" x14ac:dyDescent="0.25">
      <c r="A251" t="s">
        <v>233</v>
      </c>
    </row>
    <row r="252" spans="1:2" x14ac:dyDescent="0.25">
      <c r="A252" t="s">
        <v>233</v>
      </c>
    </row>
    <row r="253" spans="1:2" x14ac:dyDescent="0.25">
      <c r="A253" t="s">
        <v>233</v>
      </c>
    </row>
    <row r="254" spans="1:2" x14ac:dyDescent="0.25">
      <c r="A254" t="s">
        <v>233</v>
      </c>
    </row>
    <row r="255" spans="1:2" x14ac:dyDescent="0.25">
      <c r="A255" t="s">
        <v>233</v>
      </c>
    </row>
    <row r="256" spans="1:2" x14ac:dyDescent="0.25">
      <c r="A256" t="s">
        <v>233</v>
      </c>
    </row>
    <row r="257" spans="1:1" x14ac:dyDescent="0.25">
      <c r="A257" t="s">
        <v>233</v>
      </c>
    </row>
    <row r="258" spans="1:1" x14ac:dyDescent="0.25">
      <c r="A258" t="s">
        <v>233</v>
      </c>
    </row>
    <row r="259" spans="1:1" x14ac:dyDescent="0.25">
      <c r="A259" t="s">
        <v>233</v>
      </c>
    </row>
    <row r="260" spans="1:1" x14ac:dyDescent="0.25">
      <c r="A260" t="s">
        <v>233</v>
      </c>
    </row>
    <row r="261" spans="1:1" x14ac:dyDescent="0.25">
      <c r="A261" t="s">
        <v>233</v>
      </c>
    </row>
    <row r="262" spans="1:1" x14ac:dyDescent="0.25">
      <c r="A262" t="s">
        <v>233</v>
      </c>
    </row>
    <row r="263" spans="1:1" x14ac:dyDescent="0.25">
      <c r="A263" t="s">
        <v>233</v>
      </c>
    </row>
    <row r="264" spans="1:1" x14ac:dyDescent="0.25">
      <c r="A264" t="s">
        <v>233</v>
      </c>
    </row>
    <row r="265" spans="1:1" x14ac:dyDescent="0.25">
      <c r="A265" t="s">
        <v>233</v>
      </c>
    </row>
    <row r="266" spans="1:1" x14ac:dyDescent="0.25">
      <c r="A266" t="s">
        <v>233</v>
      </c>
    </row>
    <row r="267" spans="1:1" x14ac:dyDescent="0.25">
      <c r="A267" t="s">
        <v>233</v>
      </c>
    </row>
    <row r="268" spans="1:1" x14ac:dyDescent="0.25">
      <c r="A268" t="s">
        <v>233</v>
      </c>
    </row>
    <row r="269" spans="1:1" x14ac:dyDescent="0.25">
      <c r="A269" t="s">
        <v>233</v>
      </c>
    </row>
    <row r="270" spans="1:1" x14ac:dyDescent="0.25">
      <c r="A270" t="s">
        <v>233</v>
      </c>
    </row>
    <row r="271" spans="1:1" x14ac:dyDescent="0.25">
      <c r="A271" t="s">
        <v>233</v>
      </c>
    </row>
    <row r="272" spans="1:1" x14ac:dyDescent="0.25">
      <c r="A272" t="s">
        <v>233</v>
      </c>
    </row>
    <row r="273" spans="1:2" x14ac:dyDescent="0.25">
      <c r="A273" t="s">
        <v>233</v>
      </c>
    </row>
    <row r="274" spans="1:2" x14ac:dyDescent="0.25">
      <c r="A274" t="s">
        <v>233</v>
      </c>
    </row>
    <row r="275" spans="1:2" x14ac:dyDescent="0.25">
      <c r="A275" t="s">
        <v>233</v>
      </c>
    </row>
    <row r="276" spans="1:2" x14ac:dyDescent="0.25">
      <c r="A276" t="s">
        <v>238</v>
      </c>
      <c r="B276" t="s">
        <v>123</v>
      </c>
    </row>
    <row r="277" spans="1:2" x14ac:dyDescent="0.25">
      <c r="A277" t="s">
        <v>238</v>
      </c>
    </row>
    <row r="278" spans="1:2" x14ac:dyDescent="0.25">
      <c r="A278" t="s">
        <v>238</v>
      </c>
    </row>
    <row r="279" spans="1:2" x14ac:dyDescent="0.25">
      <c r="A279" t="s">
        <v>238</v>
      </c>
    </row>
    <row r="280" spans="1:2" x14ac:dyDescent="0.25">
      <c r="A280" t="s">
        <v>238</v>
      </c>
    </row>
    <row r="281" spans="1:2" x14ac:dyDescent="0.25">
      <c r="A281" t="s">
        <v>238</v>
      </c>
    </row>
    <row r="282" spans="1:2" x14ac:dyDescent="0.25">
      <c r="A282" t="s">
        <v>238</v>
      </c>
    </row>
    <row r="283" spans="1:2" x14ac:dyDescent="0.25">
      <c r="A283" t="s">
        <v>238</v>
      </c>
    </row>
    <row r="284" spans="1:2" x14ac:dyDescent="0.25">
      <c r="A284" t="s">
        <v>238</v>
      </c>
    </row>
    <row r="285" spans="1:2" x14ac:dyDescent="0.25">
      <c r="A285" t="s">
        <v>238</v>
      </c>
    </row>
    <row r="286" spans="1:2" x14ac:dyDescent="0.25">
      <c r="A286" t="s">
        <v>238</v>
      </c>
    </row>
    <row r="287" spans="1:2" x14ac:dyDescent="0.25">
      <c r="A287" t="s">
        <v>238</v>
      </c>
    </row>
    <row r="288" spans="1:2" x14ac:dyDescent="0.25">
      <c r="A288" t="s">
        <v>238</v>
      </c>
    </row>
    <row r="289" spans="1:2" x14ac:dyDescent="0.25">
      <c r="A289" t="s">
        <v>245</v>
      </c>
      <c r="B289" t="s">
        <v>134</v>
      </c>
    </row>
    <row r="290" spans="1:2" x14ac:dyDescent="0.25">
      <c r="A290" t="s">
        <v>245</v>
      </c>
    </row>
    <row r="291" spans="1:2" x14ac:dyDescent="0.25">
      <c r="A291" t="s">
        <v>245</v>
      </c>
    </row>
    <row r="292" spans="1:2" x14ac:dyDescent="0.25">
      <c r="A292" t="s">
        <v>245</v>
      </c>
    </row>
    <row r="293" spans="1:2" x14ac:dyDescent="0.25">
      <c r="A293" t="s">
        <v>245</v>
      </c>
    </row>
    <row r="294" spans="1:2" x14ac:dyDescent="0.25">
      <c r="A294" t="s">
        <v>245</v>
      </c>
    </row>
    <row r="295" spans="1:2" x14ac:dyDescent="0.25">
      <c r="A295" t="s">
        <v>245</v>
      </c>
    </row>
    <row r="296" spans="1:2" x14ac:dyDescent="0.25">
      <c r="A296" t="s">
        <v>245</v>
      </c>
    </row>
    <row r="297" spans="1:2" x14ac:dyDescent="0.25">
      <c r="A297" t="s">
        <v>248</v>
      </c>
      <c r="B297" t="s">
        <v>247</v>
      </c>
    </row>
    <row r="298" spans="1:2" x14ac:dyDescent="0.25">
      <c r="A298" t="s">
        <v>248</v>
      </c>
    </row>
    <row r="299" spans="1:2" x14ac:dyDescent="0.25">
      <c r="A299" t="s">
        <v>248</v>
      </c>
    </row>
    <row r="300" spans="1:2" x14ac:dyDescent="0.25">
      <c r="A300" t="s">
        <v>248</v>
      </c>
    </row>
    <row r="301" spans="1:2" x14ac:dyDescent="0.25">
      <c r="A301" t="s">
        <v>248</v>
      </c>
    </row>
    <row r="302" spans="1:2" x14ac:dyDescent="0.25">
      <c r="A302" t="s">
        <v>248</v>
      </c>
    </row>
    <row r="303" spans="1:2" x14ac:dyDescent="0.25">
      <c r="A303" t="s">
        <v>248</v>
      </c>
    </row>
    <row r="304" spans="1:2" x14ac:dyDescent="0.25">
      <c r="A304" t="s">
        <v>248</v>
      </c>
    </row>
    <row r="305" spans="1:4" x14ac:dyDescent="0.25">
      <c r="A305" t="s">
        <v>248</v>
      </c>
    </row>
    <row r="306" spans="1:4" x14ac:dyDescent="0.25">
      <c r="A306" t="s">
        <v>248</v>
      </c>
    </row>
    <row r="307" spans="1:4" x14ac:dyDescent="0.25">
      <c r="A307" t="s">
        <v>248</v>
      </c>
    </row>
    <row r="308" spans="1:4" x14ac:dyDescent="0.25">
      <c r="A308" t="s">
        <v>248</v>
      </c>
    </row>
    <row r="309" spans="1:4" x14ac:dyDescent="0.25">
      <c r="A309" t="s">
        <v>253</v>
      </c>
      <c r="B309" t="s">
        <v>85</v>
      </c>
    </row>
    <row r="310" spans="1:4" x14ac:dyDescent="0.25">
      <c r="A310" t="s">
        <v>253</v>
      </c>
    </row>
    <row r="311" spans="1:4" x14ac:dyDescent="0.25">
      <c r="A311" t="s">
        <v>253</v>
      </c>
    </row>
    <row r="312" spans="1:4" x14ac:dyDescent="0.25">
      <c r="A312" t="s">
        <v>253</v>
      </c>
    </row>
    <row r="313" spans="1:4" x14ac:dyDescent="0.25">
      <c r="A313" t="s">
        <v>254</v>
      </c>
      <c r="B313" t="s">
        <v>89</v>
      </c>
    </row>
    <row r="314" spans="1:4" x14ac:dyDescent="0.25">
      <c r="A314" t="s">
        <v>254</v>
      </c>
    </row>
    <row r="315" spans="1:4" x14ac:dyDescent="0.25">
      <c r="A315" t="s">
        <v>254</v>
      </c>
    </row>
    <row r="316" spans="1:4" x14ac:dyDescent="0.25">
      <c r="A316" t="s">
        <v>254</v>
      </c>
    </row>
    <row r="317" spans="1:4" x14ac:dyDescent="0.25">
      <c r="A317" t="s">
        <v>254</v>
      </c>
    </row>
    <row r="318" spans="1:4" x14ac:dyDescent="0.25">
      <c r="A318" t="s">
        <v>254</v>
      </c>
    </row>
    <row r="319" spans="1:4" x14ac:dyDescent="0.25">
      <c r="A319" t="s">
        <v>256</v>
      </c>
      <c r="B319" t="s">
        <v>95</v>
      </c>
    </row>
    <row r="320" spans="1:4" x14ac:dyDescent="0.25">
      <c r="A320" t="s">
        <v>256</v>
      </c>
      <c r="D320" s="1">
        <v>43154</v>
      </c>
    </row>
    <row r="321" spans="1:2" x14ac:dyDescent="0.25">
      <c r="A321" t="s">
        <v>256</v>
      </c>
    </row>
    <row r="322" spans="1:2" x14ac:dyDescent="0.25">
      <c r="A322" t="s">
        <v>256</v>
      </c>
    </row>
    <row r="323" spans="1:2" x14ac:dyDescent="0.25">
      <c r="A323" t="s">
        <v>256</v>
      </c>
    </row>
    <row r="324" spans="1:2" x14ac:dyDescent="0.25">
      <c r="A324" t="s">
        <v>256</v>
      </c>
    </row>
    <row r="325" spans="1:2" x14ac:dyDescent="0.25">
      <c r="A325" t="s">
        <v>256</v>
      </c>
    </row>
    <row r="326" spans="1:2" x14ac:dyDescent="0.25">
      <c r="A326" t="s">
        <v>256</v>
      </c>
    </row>
    <row r="327" spans="1:2" x14ac:dyDescent="0.25">
      <c r="A327" t="s">
        <v>256</v>
      </c>
    </row>
    <row r="328" spans="1:2" x14ac:dyDescent="0.25">
      <c r="A328" t="s">
        <v>255</v>
      </c>
      <c r="B328" t="s">
        <v>101</v>
      </c>
    </row>
    <row r="329" spans="1:2" x14ac:dyDescent="0.25">
      <c r="A329" t="s">
        <v>255</v>
      </c>
    </row>
    <row r="330" spans="1:2" x14ac:dyDescent="0.25">
      <c r="A330" t="s">
        <v>255</v>
      </c>
    </row>
    <row r="331" spans="1:2" x14ac:dyDescent="0.25">
      <c r="A331" t="s">
        <v>255</v>
      </c>
    </row>
    <row r="332" spans="1:2" x14ac:dyDescent="0.25">
      <c r="A332" t="s">
        <v>255</v>
      </c>
    </row>
    <row r="333" spans="1:2" x14ac:dyDescent="0.25">
      <c r="A333" t="s">
        <v>255</v>
      </c>
    </row>
    <row r="334" spans="1:2" x14ac:dyDescent="0.25">
      <c r="A334" t="s">
        <v>255</v>
      </c>
    </row>
    <row r="335" spans="1:2" x14ac:dyDescent="0.25">
      <c r="A335" t="s">
        <v>255</v>
      </c>
    </row>
    <row r="336" spans="1:2" x14ac:dyDescent="0.25">
      <c r="A336" t="s">
        <v>255</v>
      </c>
    </row>
    <row r="337" spans="1:2" x14ac:dyDescent="0.25">
      <c r="A337" t="s">
        <v>255</v>
      </c>
    </row>
    <row r="338" spans="1:2" x14ac:dyDescent="0.25">
      <c r="A338" t="s">
        <v>258</v>
      </c>
      <c r="B338" t="s">
        <v>65</v>
      </c>
    </row>
    <row r="339" spans="1:2" x14ac:dyDescent="0.25">
      <c r="A339" t="s">
        <v>258</v>
      </c>
    </row>
    <row r="340" spans="1:2" x14ac:dyDescent="0.25">
      <c r="A340" t="s">
        <v>258</v>
      </c>
    </row>
    <row r="341" spans="1:2" x14ac:dyDescent="0.25">
      <c r="A341" t="s">
        <v>258</v>
      </c>
    </row>
    <row r="342" spans="1:2" x14ac:dyDescent="0.25">
      <c r="A342" t="s">
        <v>258</v>
      </c>
    </row>
    <row r="343" spans="1:2" x14ac:dyDescent="0.25">
      <c r="A343" t="s">
        <v>258</v>
      </c>
    </row>
    <row r="344" spans="1:2" x14ac:dyDescent="0.25">
      <c r="A344" t="s">
        <v>258</v>
      </c>
    </row>
    <row r="345" spans="1:2" x14ac:dyDescent="0.25">
      <c r="A345" t="s">
        <v>258</v>
      </c>
    </row>
    <row r="346" spans="1:2" x14ac:dyDescent="0.25">
      <c r="A346" t="s">
        <v>258</v>
      </c>
    </row>
    <row r="347" spans="1:2" x14ac:dyDescent="0.25">
      <c r="A347" t="s">
        <v>258</v>
      </c>
    </row>
    <row r="348" spans="1:2" x14ac:dyDescent="0.25">
      <c r="A348" t="s">
        <v>258</v>
      </c>
    </row>
    <row r="349" spans="1:2" x14ac:dyDescent="0.25">
      <c r="A349" t="s">
        <v>258</v>
      </c>
    </row>
    <row r="350" spans="1:2" x14ac:dyDescent="0.25">
      <c r="A350" t="s">
        <v>258</v>
      </c>
    </row>
    <row r="351" spans="1:2" x14ac:dyDescent="0.25">
      <c r="A351" t="s">
        <v>258</v>
      </c>
    </row>
    <row r="352" spans="1:2" x14ac:dyDescent="0.25">
      <c r="A352" t="s">
        <v>258</v>
      </c>
    </row>
    <row r="353" spans="1:2" x14ac:dyDescent="0.25">
      <c r="A353" t="s">
        <v>258</v>
      </c>
    </row>
    <row r="354" spans="1:2" x14ac:dyDescent="0.25">
      <c r="A354" t="s">
        <v>258</v>
      </c>
    </row>
    <row r="355" spans="1:2" x14ac:dyDescent="0.25">
      <c r="A355" t="s">
        <v>258</v>
      </c>
    </row>
    <row r="356" spans="1:2" x14ac:dyDescent="0.25">
      <c r="A356" t="s">
        <v>258</v>
      </c>
    </row>
    <row r="357" spans="1:2" x14ac:dyDescent="0.25">
      <c r="A357" t="s">
        <v>258</v>
      </c>
    </row>
    <row r="358" spans="1:2" x14ac:dyDescent="0.25">
      <c r="A358" t="s">
        <v>258</v>
      </c>
    </row>
    <row r="359" spans="1:2" x14ac:dyDescent="0.25">
      <c r="A359" t="s">
        <v>258</v>
      </c>
    </row>
    <row r="360" spans="1:2" x14ac:dyDescent="0.25">
      <c r="A360" t="s">
        <v>258</v>
      </c>
    </row>
    <row r="361" spans="1:2" x14ac:dyDescent="0.25">
      <c r="A361" t="s">
        <v>258</v>
      </c>
    </row>
    <row r="362" spans="1:2" x14ac:dyDescent="0.25">
      <c r="A362" t="s">
        <v>258</v>
      </c>
    </row>
    <row r="363" spans="1:2" x14ac:dyDescent="0.25">
      <c r="A363" t="s">
        <v>263</v>
      </c>
      <c r="B363" t="s">
        <v>131</v>
      </c>
    </row>
    <row r="364" spans="1:2" x14ac:dyDescent="0.25">
      <c r="A364" t="s">
        <v>263</v>
      </c>
    </row>
    <row r="365" spans="1:2" x14ac:dyDescent="0.25">
      <c r="A365" t="s">
        <v>263</v>
      </c>
    </row>
    <row r="366" spans="1:2" x14ac:dyDescent="0.25">
      <c r="A366" t="s">
        <v>263</v>
      </c>
    </row>
    <row r="367" spans="1:2" x14ac:dyDescent="0.25">
      <c r="A367" t="s">
        <v>263</v>
      </c>
    </row>
    <row r="368" spans="1:2" x14ac:dyDescent="0.25">
      <c r="A368" t="s">
        <v>263</v>
      </c>
    </row>
    <row r="369" spans="1:2" x14ac:dyDescent="0.25">
      <c r="A369" t="s">
        <v>265</v>
      </c>
      <c r="B369" t="s">
        <v>173</v>
      </c>
    </row>
    <row r="370" spans="1:2" x14ac:dyDescent="0.25">
      <c r="A370" t="s">
        <v>265</v>
      </c>
    </row>
    <row r="371" spans="1:2" x14ac:dyDescent="0.25">
      <c r="A371" t="s">
        <v>266</v>
      </c>
      <c r="B371" t="s">
        <v>178</v>
      </c>
    </row>
    <row r="372" spans="1:2" x14ac:dyDescent="0.25">
      <c r="A372" t="s">
        <v>266</v>
      </c>
    </row>
  </sheetData>
  <sortState ref="A2:Q372">
    <sortCondition ref="B2:B37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RELEASE ORDER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BUGAJ</dc:creator>
  <cp:lastModifiedBy>dlegrand</cp:lastModifiedBy>
  <dcterms:created xsi:type="dcterms:W3CDTF">2018-02-27T09:00:00Z</dcterms:created>
  <dcterms:modified xsi:type="dcterms:W3CDTF">2018-02-27T09:49:21Z</dcterms:modified>
</cp:coreProperties>
</file>