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showInkAnnotation="0" codeName="ThisWorkbook" defaultThemeVersion="124226"/>
  <bookViews>
    <workbookView xWindow="-105" yWindow="-105" windowWidth="19410" windowHeight="10440" tabRatio="869"/>
  </bookViews>
  <sheets>
    <sheet name="2100" sheetId="59" r:id="rId1"/>
    <sheet name="Clients - liste" sheetId="3" r:id="rId2"/>
    <sheet name="Feuil1" sheetId="60" r:id="rId3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4" i="59" l="1"/>
  <c r="G6" i="60"/>
  <c r="G21" i="59" l="1"/>
  <c r="E18" i="59"/>
  <c r="G18" i="59" s="1"/>
  <c r="E17" i="59"/>
  <c r="G17" i="59" s="1"/>
  <c r="E16" i="59"/>
  <c r="G16" i="59" s="1"/>
  <c r="E15" i="59"/>
  <c r="G15" i="59" s="1"/>
  <c r="E14" i="59"/>
  <c r="G14" i="59" s="1"/>
  <c r="E13" i="59"/>
  <c r="G13" i="59" s="1"/>
  <c r="E12" i="59"/>
  <c r="G12" i="59" s="1"/>
  <c r="E11" i="59"/>
  <c r="G11" i="59" s="1"/>
  <c r="E10" i="59"/>
  <c r="G10" i="59" s="1"/>
  <c r="A10" i="59"/>
  <c r="A11" i="59" s="1"/>
  <c r="A12" i="59" s="1"/>
  <c r="A13" i="59" s="1"/>
  <c r="A14" i="59" s="1"/>
  <c r="A15" i="59" s="1"/>
  <c r="A16" i="59" s="1"/>
  <c r="A17" i="59" s="1"/>
  <c r="A18" i="59" s="1"/>
  <c r="E4" i="59" s="1"/>
  <c r="G4" i="59" s="1"/>
  <c r="E9" i="59"/>
  <c r="G9" i="59" s="1"/>
  <c r="G20" i="59" l="1"/>
  <c r="G23" i="59" s="1"/>
  <c r="F4" i="59" s="1"/>
</calcChain>
</file>

<file path=xl/sharedStrings.xml><?xml version="1.0" encoding="utf-8"?>
<sst xmlns="http://schemas.openxmlformats.org/spreadsheetml/2006/main" count="41" uniqueCount="37">
  <si>
    <t>DATE</t>
  </si>
  <si>
    <t>ÉCHÉANCE</t>
  </si>
  <si>
    <t>ACTIVITÉ</t>
  </si>
  <si>
    <t>QTÉ</t>
  </si>
  <si>
    <t>TAUX</t>
  </si>
  <si>
    <t>MONTANT</t>
  </si>
  <si>
    <t>FACTURER À</t>
  </si>
  <si>
    <t>DESCRIPTION</t>
  </si>
  <si>
    <t>VEUILLEZ PAYER</t>
  </si>
  <si>
    <t>Merci!</t>
  </si>
  <si>
    <t>SOLDE</t>
  </si>
  <si>
    <t>Client</t>
  </si>
  <si>
    <t>Numéros de téléphone</t>
  </si>
  <si>
    <t>Courriel</t>
  </si>
  <si>
    <t>Adresse de facturation</t>
  </si>
  <si>
    <t>Crédit CLSC (si applicable)</t>
  </si>
  <si>
    <t>Sous-total</t>
  </si>
  <si>
    <t>e</t>
  </si>
  <si>
    <t>f</t>
  </si>
  <si>
    <t>g</t>
  </si>
  <si>
    <t>h</t>
  </si>
  <si>
    <t>jj</t>
  </si>
  <si>
    <t>Isabelle</t>
  </si>
  <si>
    <t>Claire</t>
  </si>
  <si>
    <t>Solange</t>
  </si>
  <si>
    <t>Michel</t>
  </si>
  <si>
    <t>Marie</t>
  </si>
  <si>
    <t>a</t>
  </si>
  <si>
    <t>b</t>
  </si>
  <si>
    <t>c</t>
  </si>
  <si>
    <t>d</t>
  </si>
  <si>
    <t>1</t>
  </si>
  <si>
    <t>5</t>
  </si>
  <si>
    <t>nom</t>
  </si>
  <si>
    <t>adresse</t>
  </si>
  <si>
    <t>tel</t>
  </si>
  <si>
    <t>courriel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</si>
</sst>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4" formatCode="_ * #,##0.00_)\ &quot;$&quot;_ ;_ * \(#,##0.00\)\ &quot;$&quot;_ ;_ * &quot;-&quot;??_)\ &quot;$&quot;_ ;_ @_ "/>
    <numFmt numFmtId="164" formatCode="#,##0.00\ _$"/>
    <numFmt numFmtId="165" formatCode="yyyy/mm/dd;@"/>
    <numFmt numFmtId="166" formatCode="#,##0.00\ &quot;$&quot;"/>
    <numFmt numFmtId="167" formatCode="\(###\)\ ###\-####"/>
    <numFmt numFmtId="168" formatCode="0#&quot; &quot;##&quot; &quot;##&quot; &quot;##&quot; &quot;##"/>
    <numFmt numFmtId="169" formatCode="[$-40C]d\ mmmm\ yyyy;@"/>
  </numFmts>
  <fonts count="20" x14ac:knownFonts="1">
    <font>
      <sz val="10"/>
      <color rgb="FF000000"/>
      <name val="Times New Roman"/>
      <charset val="204"/>
    </font>
    <font>
      <sz val="10"/>
      <color rgb="FF000000"/>
      <name val="Arial Narrow"/>
      <family val="2"/>
    </font>
    <font>
      <sz val="11"/>
      <color indexed="8"/>
      <name val="Calibri"/>
      <family val="2"/>
      <scheme val="minor"/>
    </font>
    <font>
      <b/>
      <sz val="10"/>
      <color indexed="8"/>
      <name val="Arial Narrow"/>
      <family val="2"/>
    </font>
    <font>
      <sz val="10"/>
      <color indexed="8"/>
      <name val="Arial Narrow"/>
      <family val="2"/>
    </font>
    <font>
      <b/>
      <sz val="10"/>
      <name val="Calibri"/>
      <family val="2"/>
      <scheme val="minor"/>
    </font>
    <font>
      <sz val="10"/>
      <color rgb="FF000000"/>
      <name val="Calibri"/>
      <family val="2"/>
      <scheme val="minor"/>
    </font>
    <font>
      <b/>
      <sz val="10"/>
      <color rgb="FF00000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sz val="11"/>
      <color theme="4" tint="0.59999389629810485"/>
      <name val="Calibri"/>
      <family val="2"/>
      <scheme val="minor"/>
    </font>
    <font>
      <b/>
      <sz val="12"/>
      <color rgb="FF000000"/>
      <name val="Times New Roman"/>
      <family val="1"/>
    </font>
    <font>
      <sz val="10"/>
      <color rgb="FF000000"/>
      <name val="Times New Roman"/>
      <family val="1"/>
    </font>
    <font>
      <u/>
      <sz val="10"/>
      <color theme="10"/>
      <name val="Times New Roman"/>
      <family val="1"/>
    </font>
    <font>
      <sz val="11"/>
      <name val="Calibri"/>
      <family val="2"/>
      <scheme val="minor"/>
    </font>
    <font>
      <sz val="10"/>
      <color indexed="8"/>
      <name val="Arial Narrow"/>
    </font>
    <font>
      <sz val="10"/>
      <color rgb="FF000000"/>
      <name val="Arial Narrow"/>
    </font>
    <font>
      <sz val="18"/>
      <color rgb="FF000000"/>
      <name val="Arial Narrow"/>
      <family val="2"/>
    </font>
    <font>
      <b/>
      <sz val="10"/>
      <name val="Times New Roman"/>
      <family val="1"/>
    </font>
    <font>
      <sz val="10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6BC4F4"/>
        <bgColor indexed="64"/>
      </patternFill>
    </fill>
    <fill>
      <patternFill patternType="solid">
        <fgColor rgb="FFB4E1FA"/>
        <bgColor indexed="64"/>
      </patternFill>
    </fill>
    <fill>
      <patternFill patternType="solid">
        <fgColor rgb="FFFFFFCC"/>
      </patternFill>
    </fill>
    <fill>
      <patternFill patternType="solid">
        <fgColor theme="0" tint="-0.14999847407452621"/>
        <bgColor theme="0" tint="-0.14999847407452621"/>
      </patternFill>
    </fill>
  </fills>
  <borders count="11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theme="0"/>
      </left>
      <right/>
      <top style="medium">
        <color theme="0"/>
      </top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  <border>
      <left style="thin">
        <color theme="1" tint="0.499984740745262"/>
      </left>
      <right/>
      <top style="medium">
        <color theme="0"/>
      </top>
      <bottom/>
      <diagonal/>
    </border>
    <border>
      <left style="dotted">
        <color theme="1" tint="0.499984740745262"/>
      </left>
      <right/>
      <top style="medium">
        <color theme="0"/>
      </top>
      <bottom/>
      <diagonal/>
    </border>
    <border>
      <left style="dotted">
        <color theme="1" tint="0.499984740745262"/>
      </left>
      <right style="thin">
        <color theme="1" tint="0.499984740745262"/>
      </right>
      <top style="medium">
        <color theme="0"/>
      </top>
      <bottom/>
      <diagonal/>
    </border>
    <border>
      <left style="thin">
        <color theme="1" tint="0.499984740745262"/>
      </left>
      <right/>
      <top style="thin">
        <color theme="1" tint="0.499984740745262"/>
      </top>
      <bottom/>
      <diagonal/>
    </border>
    <border>
      <left style="dotted">
        <color theme="1" tint="0.499984740745262"/>
      </left>
      <right/>
      <top style="thin">
        <color theme="1" tint="0.499984740745262"/>
      </top>
      <bottom/>
      <diagonal/>
    </border>
    <border>
      <left style="dotted">
        <color theme="1" tint="0.499984740745262"/>
      </left>
      <right style="thin">
        <color theme="1" tint="0.499984740745262"/>
      </right>
      <top style="thin">
        <color theme="1" tint="0.499984740745262"/>
      </top>
      <bottom/>
      <diagonal/>
    </border>
  </borders>
  <cellStyleXfs count="7">
    <xf numFmtId="0" fontId="0" fillId="0" borderId="0"/>
    <xf numFmtId="0" fontId="2" fillId="0" borderId="0"/>
    <xf numFmtId="44" fontId="12" fillId="0" borderId="0" applyFont="0" applyFill="0" applyBorder="0" applyAlignment="0" applyProtection="0"/>
    <xf numFmtId="0" fontId="12" fillId="4" borderId="2" applyNumberFormat="0" applyFont="0" applyAlignment="0" applyProtection="0"/>
    <xf numFmtId="0" fontId="13" fillId="0" borderId="0" applyNumberFormat="0" applyFill="0" applyBorder="0" applyAlignment="0" applyProtection="0"/>
    <xf numFmtId="168" fontId="14" fillId="0" borderId="0" applyFont="0" applyFill="0" applyBorder="0" applyAlignment="0">
      <alignment horizontal="left" vertical="center" indent="1"/>
    </xf>
    <xf numFmtId="169" fontId="14" fillId="0" borderId="0" applyFont="0" applyFill="0" applyBorder="0" applyAlignment="0">
      <alignment horizontal="left" vertical="center" indent="1"/>
    </xf>
  </cellStyleXfs>
  <cellXfs count="78">
    <xf numFmtId="0" fontId="0" fillId="0" borderId="0" xfId="0" applyFill="1" applyBorder="1" applyAlignment="1">
      <alignment horizontal="left" vertical="top"/>
    </xf>
    <xf numFmtId="0" fontId="1" fillId="0" borderId="0" xfId="0" applyFont="1" applyFill="1" applyBorder="1" applyAlignment="1">
      <alignment horizontal="left" vertical="top"/>
    </xf>
    <xf numFmtId="167" fontId="1" fillId="0" borderId="0" xfId="0" applyNumberFormat="1" applyFont="1" applyFill="1" applyBorder="1" applyAlignment="1">
      <alignment horizontal="left" vertical="top"/>
    </xf>
    <xf numFmtId="0" fontId="1" fillId="0" borderId="0" xfId="0" applyFont="1" applyFill="1" applyBorder="1" applyAlignment="1">
      <alignment vertical="center"/>
    </xf>
    <xf numFmtId="0" fontId="3" fillId="0" borderId="0" xfId="1" applyFont="1" applyBorder="1" applyAlignment="1">
      <alignment horizontal="center" vertical="center" wrapText="1"/>
    </xf>
    <xf numFmtId="167" fontId="3" fillId="0" borderId="0" xfId="1" applyNumberFormat="1" applyFont="1" applyBorder="1" applyAlignment="1">
      <alignment horizontal="center" vertical="center" wrapText="1"/>
    </xf>
    <xf numFmtId="0" fontId="3" fillId="0" borderId="0" xfId="1" applyFont="1" applyBorder="1" applyAlignment="1">
      <alignment horizontal="center" vertical="center"/>
    </xf>
    <xf numFmtId="0" fontId="4" fillId="0" borderId="0" xfId="1" applyFont="1" applyBorder="1" applyAlignment="1">
      <alignment horizontal="left" vertical="center" wrapText="1"/>
    </xf>
    <xf numFmtId="167" fontId="4" fillId="0" borderId="0" xfId="1" applyNumberFormat="1" applyFont="1" applyBorder="1" applyAlignment="1">
      <alignment horizontal="left" vertical="center" wrapText="1"/>
    </xf>
    <xf numFmtId="0" fontId="4" fillId="0" borderId="0" xfId="1" applyFont="1" applyFill="1" applyAlignment="1">
      <alignment horizontal="left" vertical="center" wrapText="1"/>
    </xf>
    <xf numFmtId="0" fontId="5" fillId="0" borderId="0" xfId="0" applyFont="1" applyFill="1" applyBorder="1" applyAlignment="1">
      <alignment vertical="center" wrapText="1"/>
    </xf>
    <xf numFmtId="0" fontId="6" fillId="0" borderId="0" xfId="0" applyFont="1" applyFill="1" applyBorder="1" applyAlignment="1">
      <alignment horizontal="left" vertical="center" wrapText="1"/>
    </xf>
    <xf numFmtId="0" fontId="6" fillId="0" borderId="0" xfId="0" applyFont="1" applyFill="1" applyBorder="1" applyAlignment="1" applyProtection="1">
      <alignment vertical="top"/>
      <protection locked="0"/>
    </xf>
    <xf numFmtId="0" fontId="6" fillId="0" borderId="0" xfId="0" applyFont="1" applyFill="1" applyBorder="1" applyAlignment="1">
      <alignment vertical="top" wrapText="1"/>
    </xf>
    <xf numFmtId="0" fontId="6" fillId="0" borderId="0" xfId="0" applyFont="1" applyFill="1" applyBorder="1" applyAlignment="1">
      <alignment vertical="center"/>
    </xf>
    <xf numFmtId="0" fontId="6" fillId="0" borderId="0" xfId="0" applyFont="1" applyFill="1" applyBorder="1" applyAlignment="1">
      <alignment vertical="center" wrapText="1"/>
    </xf>
    <xf numFmtId="14" fontId="8" fillId="3" borderId="0" xfId="0" applyNumberFormat="1" applyFont="1" applyFill="1" applyBorder="1" applyAlignment="1" applyProtection="1">
      <alignment horizontal="center" vertical="center" wrapText="1"/>
    </xf>
    <xf numFmtId="166" fontId="8" fillId="2" borderId="0" xfId="0" applyNumberFormat="1" applyFont="1" applyFill="1" applyBorder="1" applyAlignment="1">
      <alignment horizontal="center" vertical="center" wrapText="1"/>
    </xf>
    <xf numFmtId="165" fontId="8" fillId="3" borderId="0" xfId="0" applyNumberFormat="1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left" vertical="center" wrapText="1"/>
    </xf>
    <xf numFmtId="164" fontId="6" fillId="0" borderId="1" xfId="0" applyNumberFormat="1" applyFont="1" applyFill="1" applyBorder="1" applyAlignment="1">
      <alignment horizontal="right" vertical="center" wrapText="1"/>
    </xf>
    <xf numFmtId="14" fontId="6" fillId="0" borderId="0" xfId="0" applyNumberFormat="1" applyFont="1" applyFill="1" applyBorder="1" applyAlignment="1" applyProtection="1">
      <alignment horizontal="left" vertical="center" wrapText="1"/>
      <protection locked="0"/>
    </xf>
    <xf numFmtId="20" fontId="6" fillId="0" borderId="0" xfId="0" applyNumberFormat="1" applyFont="1" applyFill="1" applyBorder="1" applyAlignment="1" applyProtection="1">
      <alignment horizontal="right" vertical="center" wrapText="1"/>
      <protection locked="0"/>
    </xf>
    <xf numFmtId="2" fontId="6" fillId="0" borderId="0" xfId="0" applyNumberFormat="1" applyFont="1" applyFill="1" applyBorder="1" applyAlignment="1">
      <alignment horizontal="right" vertical="center" wrapText="1"/>
    </xf>
    <xf numFmtId="164" fontId="6" fillId="0" borderId="0" xfId="0" applyNumberFormat="1" applyFont="1" applyFill="1" applyBorder="1" applyAlignment="1">
      <alignment horizontal="right" vertical="center" wrapText="1"/>
    </xf>
    <xf numFmtId="14" fontId="6" fillId="0" borderId="0" xfId="0" applyNumberFormat="1" applyFont="1" applyFill="1" applyBorder="1" applyAlignment="1">
      <alignment horizontal="left" vertical="center" wrapText="1"/>
    </xf>
    <xf numFmtId="14" fontId="6" fillId="0" borderId="0" xfId="0" applyNumberFormat="1" applyFont="1" applyFill="1" applyBorder="1" applyAlignment="1" applyProtection="1">
      <alignment horizontal="left" vertical="center" wrapText="1"/>
    </xf>
    <xf numFmtId="20" fontId="6" fillId="0" borderId="0" xfId="0" applyNumberFormat="1" applyFont="1" applyFill="1" applyBorder="1" applyAlignment="1" applyProtection="1">
      <alignment horizontal="right" vertical="center" wrapText="1"/>
    </xf>
    <xf numFmtId="2" fontId="6" fillId="0" borderId="0" xfId="0" applyNumberFormat="1" applyFont="1" applyFill="1" applyBorder="1" applyAlignment="1" applyProtection="1">
      <alignment horizontal="right" vertical="center" wrapText="1"/>
    </xf>
    <xf numFmtId="164" fontId="6" fillId="0" borderId="0" xfId="0" applyNumberFormat="1" applyFont="1" applyFill="1" applyBorder="1" applyAlignment="1" applyProtection="1">
      <alignment horizontal="right" vertical="center" wrapText="1"/>
    </xf>
    <xf numFmtId="0" fontId="6" fillId="0" borderId="0" xfId="0" applyFont="1" applyFill="1" applyBorder="1" applyAlignment="1" applyProtection="1">
      <alignment horizontal="left" vertical="center" wrapText="1"/>
    </xf>
    <xf numFmtId="164" fontId="9" fillId="0" borderId="0" xfId="0" applyNumberFormat="1" applyFont="1" applyFill="1" applyBorder="1" applyAlignment="1" applyProtection="1">
      <alignment horizontal="right" vertical="center" wrapText="1"/>
    </xf>
    <xf numFmtId="2" fontId="6" fillId="0" borderId="0" xfId="0" applyNumberFormat="1" applyFont="1" applyFill="1" applyBorder="1" applyAlignment="1" applyProtection="1">
      <alignment horizontal="right" vertical="center" wrapText="1"/>
      <protection locked="0"/>
    </xf>
    <xf numFmtId="164" fontId="6" fillId="0" borderId="0" xfId="0" applyNumberFormat="1" applyFont="1" applyFill="1" applyBorder="1" applyAlignment="1" applyProtection="1">
      <alignment horizontal="left" vertical="center" wrapText="1"/>
    </xf>
    <xf numFmtId="0" fontId="10" fillId="0" borderId="0" xfId="0" applyFont="1" applyFill="1" applyBorder="1" applyAlignment="1">
      <alignment horizontal="left" vertical="center" wrapText="1"/>
    </xf>
    <xf numFmtId="164" fontId="9" fillId="0" borderId="0" xfId="0" applyNumberFormat="1" applyFont="1" applyFill="1" applyBorder="1" applyAlignment="1">
      <alignment horizontal="right" vertical="center"/>
    </xf>
    <xf numFmtId="166" fontId="9" fillId="0" borderId="0" xfId="0" applyNumberFormat="1" applyFont="1" applyFill="1" applyBorder="1" applyAlignment="1">
      <alignment horizontal="right" vertical="center" wrapText="1"/>
    </xf>
    <xf numFmtId="164" fontId="9" fillId="0" borderId="0" xfId="0" applyNumberFormat="1" applyFont="1" applyFill="1" applyBorder="1" applyAlignment="1">
      <alignment horizontal="left" vertical="center" wrapText="1"/>
    </xf>
    <xf numFmtId="164" fontId="9" fillId="0" borderId="0" xfId="0" applyNumberFormat="1" applyFont="1" applyFill="1" applyBorder="1" applyAlignment="1">
      <alignment horizontal="right" vertical="center" wrapText="1"/>
    </xf>
    <xf numFmtId="15" fontId="6" fillId="0" borderId="0" xfId="0" applyNumberFormat="1" applyFont="1" applyFill="1" applyBorder="1" applyAlignment="1">
      <alignment horizontal="left" vertical="center" wrapText="1"/>
    </xf>
    <xf numFmtId="164" fontId="6" fillId="0" borderId="0" xfId="0" applyNumberFormat="1" applyFont="1" applyFill="1" applyBorder="1" applyAlignment="1">
      <alignment horizontal="left" vertical="center" wrapText="1"/>
    </xf>
    <xf numFmtId="0" fontId="6" fillId="0" borderId="0" xfId="0" applyFont="1" applyFill="1" applyBorder="1" applyAlignment="1">
      <alignment horizontal="left" vertical="center"/>
    </xf>
    <xf numFmtId="167" fontId="4" fillId="0" borderId="0" xfId="1" applyNumberFormat="1" applyFont="1" applyFill="1" applyAlignment="1">
      <alignment horizontal="left" vertical="center" wrapText="1"/>
    </xf>
    <xf numFmtId="0" fontId="4" fillId="0" borderId="0" xfId="1" applyFont="1" applyFill="1" applyAlignment="1">
      <alignment horizontal="left" vertical="center"/>
    </xf>
    <xf numFmtId="0" fontId="1" fillId="0" borderId="0" xfId="0" applyFont="1" applyFill="1" applyBorder="1" applyAlignment="1">
      <alignment horizontal="left"/>
    </xf>
    <xf numFmtId="14" fontId="1" fillId="0" borderId="0" xfId="0" applyNumberFormat="1" applyFont="1" applyFill="1" applyBorder="1" applyAlignment="1">
      <alignment horizontal="left"/>
    </xf>
    <xf numFmtId="0" fontId="11" fillId="0" borderId="0" xfId="0" applyFont="1" applyFill="1" applyBorder="1" applyAlignment="1">
      <alignment horizontal="left" vertical="center"/>
    </xf>
    <xf numFmtId="0" fontId="13" fillId="0" borderId="0" xfId="4" applyFill="1" applyBorder="1" applyAlignment="1">
      <alignment vertical="center"/>
    </xf>
    <xf numFmtId="0" fontId="13" fillId="0" borderId="0" xfId="4" applyNumberFormat="1" applyFill="1" applyBorder="1" applyAlignment="1">
      <alignment vertical="center"/>
    </xf>
    <xf numFmtId="0" fontId="15" fillId="0" borderId="0" xfId="1" applyFont="1" applyFill="1" applyAlignment="1">
      <alignment horizontal="left" vertical="center" wrapText="1"/>
    </xf>
    <xf numFmtId="167" fontId="15" fillId="0" borderId="0" xfId="1" applyNumberFormat="1" applyFont="1" applyFill="1" applyAlignment="1">
      <alignment horizontal="left" vertical="center" wrapText="1"/>
    </xf>
    <xf numFmtId="0" fontId="16" fillId="0" borderId="0" xfId="0" applyFont="1" applyFill="1" applyBorder="1" applyAlignment="1">
      <alignment vertical="center"/>
    </xf>
    <xf numFmtId="0" fontId="15" fillId="0" borderId="0" xfId="1" applyFont="1" applyFill="1" applyAlignment="1">
      <alignment horizontal="left" vertical="center"/>
    </xf>
    <xf numFmtId="0" fontId="6" fillId="0" borderId="1" xfId="0" applyFont="1" applyFill="1" applyBorder="1" applyAlignment="1">
      <alignment horizontal="right" vertical="center" wrapText="1"/>
    </xf>
    <xf numFmtId="0" fontId="7" fillId="0" borderId="0" xfId="0" applyFont="1" applyFill="1" applyBorder="1" applyAlignment="1" applyProtection="1">
      <alignment horizontal="left" vertical="center" wrapText="1"/>
    </xf>
    <xf numFmtId="0" fontId="7" fillId="0" borderId="0" xfId="0" applyFont="1" applyFill="1" applyBorder="1" applyAlignment="1">
      <alignment horizontal="left" vertical="center" wrapText="1"/>
    </xf>
    <xf numFmtId="0" fontId="6" fillId="0" borderId="1" xfId="0" applyFont="1" applyFill="1" applyBorder="1" applyAlignment="1">
      <alignment horizontal="right" vertical="center" wrapText="1"/>
    </xf>
    <xf numFmtId="0" fontId="7" fillId="0" borderId="0" xfId="0" applyFont="1" applyFill="1" applyBorder="1" applyAlignment="1" applyProtection="1">
      <alignment horizontal="left" vertical="center" wrapText="1"/>
    </xf>
    <xf numFmtId="0" fontId="5" fillId="0" borderId="0" xfId="0" applyFont="1" applyFill="1" applyBorder="1" applyAlignment="1">
      <alignment horizontal="left" vertical="top" wrapText="1"/>
    </xf>
    <xf numFmtId="0" fontId="5" fillId="0" borderId="0" xfId="0" applyFont="1" applyFill="1" applyBorder="1" applyAlignment="1">
      <alignment horizontal="right" vertical="top" wrapText="1"/>
    </xf>
    <xf numFmtId="0" fontId="7" fillId="0" borderId="0" xfId="0" applyFont="1" applyFill="1" applyBorder="1" applyAlignment="1">
      <alignment horizontal="left" vertical="center" wrapText="1"/>
    </xf>
    <xf numFmtId="0" fontId="8" fillId="3" borderId="0" xfId="0" applyFont="1" applyFill="1" applyBorder="1" applyAlignment="1">
      <alignment horizontal="center" vertical="center" wrapText="1"/>
    </xf>
    <xf numFmtId="164" fontId="8" fillId="2" borderId="0" xfId="0" applyNumberFormat="1" applyFont="1" applyFill="1" applyBorder="1" applyAlignment="1">
      <alignment horizontal="center" vertical="center" wrapText="1"/>
    </xf>
    <xf numFmtId="164" fontId="8" fillId="3" borderId="0" xfId="0" applyNumberFormat="1" applyFont="1" applyFill="1" applyBorder="1" applyAlignment="1">
      <alignment horizontal="center" vertical="center" wrapText="1"/>
    </xf>
    <xf numFmtId="0" fontId="17" fillId="0" borderId="0" xfId="0" applyFont="1" applyFill="1" applyBorder="1" applyAlignment="1">
      <alignment horizontal="left" vertical="top"/>
    </xf>
    <xf numFmtId="0" fontId="12" fillId="0" borderId="0" xfId="0" applyFont="1" applyFill="1" applyBorder="1" applyAlignment="1">
      <alignment horizontal="left" vertical="top"/>
    </xf>
    <xf numFmtId="0" fontId="19" fillId="0" borderId="8" xfId="0" applyFont="1" applyBorder="1" applyAlignment="1">
      <alignment horizontal="left" vertical="top"/>
    </xf>
    <xf numFmtId="0" fontId="19" fillId="0" borderId="9" xfId="0" applyFont="1" applyBorder="1"/>
    <xf numFmtId="0" fontId="19" fillId="0" borderId="10" xfId="0" applyFont="1" applyBorder="1"/>
    <xf numFmtId="0" fontId="19" fillId="5" borderId="8" xfId="0" applyFont="1" applyFill="1" applyBorder="1" applyAlignment="1">
      <alignment horizontal="left" vertical="top"/>
    </xf>
    <xf numFmtId="0" fontId="19" fillId="5" borderId="5" xfId="0" applyFont="1" applyFill="1" applyBorder="1" applyAlignment="1">
      <alignment horizontal="left" vertical="top"/>
    </xf>
    <xf numFmtId="0" fontId="18" fillId="0" borderId="3" xfId="0" applyFont="1" applyBorder="1" applyAlignment="1">
      <alignment horizontal="left" vertical="top"/>
    </xf>
    <xf numFmtId="0" fontId="18" fillId="0" borderId="3" xfId="0" applyFont="1" applyBorder="1"/>
    <xf numFmtId="0" fontId="19" fillId="5" borderId="6" xfId="0" applyFont="1" applyFill="1" applyBorder="1"/>
    <xf numFmtId="0" fontId="19" fillId="5" borderId="7" xfId="0" applyFont="1" applyFill="1" applyBorder="1"/>
    <xf numFmtId="0" fontId="19" fillId="5" borderId="9" xfId="0" applyFont="1" applyFill="1" applyBorder="1"/>
    <xf numFmtId="0" fontId="19" fillId="5" borderId="10" xfId="0" applyFont="1" applyFill="1" applyBorder="1"/>
    <xf numFmtId="0" fontId="18" fillId="0" borderId="4" xfId="0" applyNumberFormat="1" applyFont="1" applyBorder="1"/>
  </cellXfs>
  <cellStyles count="7">
    <cellStyle name="Commentaire" xfId="3"/>
    <cellStyle name="Date" xfId="6"/>
    <cellStyle name="Lien hypertexte" xfId="4" builtinId="8"/>
    <cellStyle name="Monétaire" xfId="2"/>
    <cellStyle name="Normal" xfId="0" builtinId="0"/>
    <cellStyle name="Normal 2" xfId="1"/>
    <cellStyle name="Téléphone" xfId="5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Times New Roman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border outline="0">
        <bottom style="thin">
          <color theme="1" tint="0.499984740745262"/>
        </bottom>
      </border>
    </dxf>
    <dxf>
      <fill>
        <patternFill>
          <bgColor theme="5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 Narrow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 Narrow"/>
        <scheme val="none"/>
      </font>
      <numFmt numFmtId="167" formatCode="\(###\)\ ###\-####"/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 Narrow"/>
        <scheme val="none"/>
      </font>
      <alignment horizontal="left" vertical="center" textRotation="0" wrapText="1" indent="0" justifyLastLine="0" shrinkToFit="0" readingOrder="0"/>
    </dxf>
    <dxf>
      <fill>
        <patternFill>
          <bgColor theme="0" tint="-4.9989318521683403E-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color theme="1"/>
      </font>
      <fill>
        <patternFill>
          <bgColor theme="0" tint="-0.14996795556505021"/>
        </patternFill>
      </fill>
    </dxf>
    <dxf>
      <border diagonalUp="0" diagonalDown="0">
        <left/>
        <right/>
        <top style="thin">
          <color theme="1" tint="0.499984740745262"/>
        </top>
        <bottom/>
        <vertical/>
        <horizontal/>
      </border>
    </dxf>
    <dxf>
      <font>
        <b/>
        <i val="0"/>
        <color auto="1"/>
      </font>
      <fill>
        <patternFill>
          <bgColor theme="1" tint="0.34998626667073579"/>
        </patternFill>
      </fill>
      <border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  <vertical style="medium">
          <color theme="0"/>
        </vertical>
        <horizontal style="medium">
          <color theme="0"/>
        </horizontal>
      </border>
    </dxf>
    <dxf>
      <font>
        <b val="0"/>
        <i val="0"/>
        <color auto="1"/>
      </font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  <vertical style="dotted">
          <color theme="1" tint="0.499984740745262"/>
        </vertical>
        <horizontal style="thin">
          <color theme="1" tint="0.499984740745262"/>
        </horizontal>
      </border>
    </dxf>
  </dxfs>
  <tableStyles count="1" defaultTableStyle="TableStyleMedium9" defaultPivotStyle="PivotStyleLight16">
    <tableStyle name="Relevé de facturation (simple)" pivot="0" count="5">
      <tableStyleElement type="wholeTable" dxfId="12"/>
      <tableStyleElement type="headerRow" dxfId="11"/>
      <tableStyleElement type="totalRow" dxfId="10"/>
      <tableStyleElement type="lastColumn" dxfId="9"/>
      <tableStyleElement type="lastTotalCell" dxfId="8"/>
    </tableStyle>
  </tableStyles>
  <colors>
    <mruColors>
      <color rgb="FFB4E1FA"/>
      <color rgb="FF6BC4F4"/>
      <color rgb="FF0165E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id="1" name="Tableau1" displayName="Tableau1" ref="A1:D6" totalsRowShown="0">
  <tableColumns count="4">
    <tableColumn id="1" name="Client" dataDxfId="7" dataCellStyle="Normal 2"/>
    <tableColumn id="2" name="Numéros de téléphone" dataDxfId="6" dataCellStyle="Normal 2"/>
    <tableColumn id="3" name="Courriel" dataDxfId="5"/>
    <tableColumn id="4" name="Adresse de facturation" dataDxfId="4" dataCellStyle="Normal 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5" name="Tableau5" displayName="Tableau5" ref="A3:D8" totalsRowShown="0" headerRowDxfId="0" tableBorderDxfId="1">
  <tableColumns count="4">
    <tableColumn id="1" name="nom"/>
    <tableColumn id="2" name="adresse"/>
    <tableColumn id="3" name="tel"/>
    <tableColumn id="4" name="courriel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mailto:cvigneault55@gmail.com" TargetMode="External"/><Relationship Id="rId1" Type="http://schemas.openxmlformats.org/officeDocument/2006/relationships/hyperlink" Target="mailto:natcote67@hotmail.com" TargetMode="External"/><Relationship Id="rId4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J35"/>
  <sheetViews>
    <sheetView tabSelected="1" showWhiteSpace="0" view="pageLayout" zoomScaleNormal="160" workbookViewId="0">
      <selection activeCell="H2" sqref="H2"/>
    </sheetView>
  </sheetViews>
  <sheetFormatPr baseColWidth="10" defaultColWidth="12" defaultRowHeight="12.75" x14ac:dyDescent="0.2"/>
  <cols>
    <col min="1" max="1" width="11.6640625" style="11" customWidth="1"/>
    <col min="2" max="2" width="18.33203125" style="11" customWidth="1"/>
    <col min="3" max="5" width="12.6640625" style="11" customWidth="1"/>
    <col min="6" max="7" width="12.6640625" style="40" customWidth="1"/>
    <col min="8" max="16384" width="12" style="11"/>
  </cols>
  <sheetData>
    <row r="1" spans="1:10" ht="99.75" customHeight="1" x14ac:dyDescent="0.2">
      <c r="A1" s="10"/>
      <c r="B1" s="58"/>
      <c r="C1" s="58"/>
      <c r="D1" s="58"/>
      <c r="E1" s="59"/>
      <c r="F1" s="59"/>
      <c r="G1" s="46"/>
    </row>
    <row r="2" spans="1:10" ht="33.75" customHeight="1" x14ac:dyDescent="0.2">
      <c r="A2" s="60" t="s">
        <v>6</v>
      </c>
      <c r="B2" s="60"/>
      <c r="E2" s="61" t="s">
        <v>0</v>
      </c>
      <c r="F2" s="62" t="s">
        <v>10</v>
      </c>
      <c r="G2" s="63" t="s">
        <v>1</v>
      </c>
    </row>
    <row r="3" spans="1:10" ht="17.25" customHeight="1" x14ac:dyDescent="0.2">
      <c r="A3" s="12" t="s">
        <v>26</v>
      </c>
      <c r="B3" s="13"/>
      <c r="E3" s="61"/>
      <c r="F3" s="62"/>
      <c r="G3" s="63"/>
    </row>
    <row r="4" spans="1:10" ht="17.25" customHeight="1" x14ac:dyDescent="0.2">
      <c r="A4" s="14">
        <f>VLOOKUP(A3,Tableau1[],4)</f>
        <v>6</v>
      </c>
      <c r="B4" s="15"/>
      <c r="E4" s="16">
        <f>A18</f>
        <v>11</v>
      </c>
      <c r="F4" s="17">
        <f>G23</f>
        <v>0</v>
      </c>
      <c r="G4" s="18">
        <f>E4+4</f>
        <v>15</v>
      </c>
    </row>
    <row r="5" spans="1:10" x14ac:dyDescent="0.2">
      <c r="I5" s="41"/>
    </row>
    <row r="7" spans="1:10" ht="12.75" customHeight="1" x14ac:dyDescent="0.2">
      <c r="A7" s="19" t="s">
        <v>0</v>
      </c>
      <c r="B7" s="19" t="s">
        <v>2</v>
      </c>
      <c r="C7" s="56" t="s">
        <v>7</v>
      </c>
      <c r="D7" s="56"/>
      <c r="E7" s="53" t="s">
        <v>3</v>
      </c>
      <c r="F7" s="20" t="s">
        <v>4</v>
      </c>
      <c r="G7" s="20" t="s">
        <v>5</v>
      </c>
    </row>
    <row r="8" spans="1:10" ht="12.95" customHeight="1" x14ac:dyDescent="0.2">
      <c r="A8" s="25"/>
    </row>
    <row r="9" spans="1:10" ht="25.35" customHeight="1" x14ac:dyDescent="0.2">
      <c r="A9" s="21"/>
      <c r="B9" s="55"/>
      <c r="C9" s="22"/>
      <c r="D9" s="22"/>
      <c r="E9" s="23">
        <f t="shared" ref="E9:E18" si="0">(HOUR((D9-C9))*60+MINUTE((D9-C9)))/60</f>
        <v>0</v>
      </c>
      <c r="F9" s="24"/>
      <c r="G9" s="24">
        <f t="shared" ref="G9:G18" si="1">E9*F9</f>
        <v>0</v>
      </c>
    </row>
    <row r="10" spans="1:10" ht="25.5" customHeight="1" x14ac:dyDescent="0.2">
      <c r="A10" s="25">
        <f>A9+1</f>
        <v>1</v>
      </c>
      <c r="B10" s="55"/>
      <c r="C10" s="22"/>
      <c r="D10" s="22"/>
      <c r="E10" s="23">
        <f t="shared" si="0"/>
        <v>0</v>
      </c>
      <c r="F10" s="24"/>
      <c r="G10" s="24">
        <f t="shared" si="1"/>
        <v>0</v>
      </c>
    </row>
    <row r="11" spans="1:10" ht="25.5" customHeight="1" x14ac:dyDescent="0.2">
      <c r="A11" s="25">
        <f t="shared" ref="A11:A18" si="2">A10+1</f>
        <v>2</v>
      </c>
      <c r="B11" s="55"/>
      <c r="C11" s="22"/>
      <c r="D11" s="22"/>
      <c r="E11" s="23">
        <f t="shared" si="0"/>
        <v>0</v>
      </c>
      <c r="F11" s="24"/>
      <c r="G11" s="24">
        <f t="shared" si="1"/>
        <v>0</v>
      </c>
    </row>
    <row r="12" spans="1:10" ht="25.5" customHeight="1" x14ac:dyDescent="0.2">
      <c r="A12" s="25">
        <f t="shared" si="2"/>
        <v>3</v>
      </c>
      <c r="B12" s="55"/>
      <c r="C12" s="22"/>
      <c r="D12" s="22"/>
      <c r="E12" s="23">
        <f t="shared" si="0"/>
        <v>0</v>
      </c>
      <c r="F12" s="24"/>
      <c r="G12" s="24">
        <f t="shared" si="1"/>
        <v>0</v>
      </c>
      <c r="J12" s="41"/>
    </row>
    <row r="13" spans="1:10" ht="25.5" customHeight="1" x14ac:dyDescent="0.2">
      <c r="A13" s="25">
        <f t="shared" si="2"/>
        <v>4</v>
      </c>
      <c r="B13" s="55"/>
      <c r="C13" s="22"/>
      <c r="D13" s="22"/>
      <c r="E13" s="23">
        <f t="shared" si="0"/>
        <v>0</v>
      </c>
      <c r="F13" s="24"/>
      <c r="G13" s="24">
        <f t="shared" si="1"/>
        <v>0</v>
      </c>
    </row>
    <row r="14" spans="1:10" ht="25.5" customHeight="1" x14ac:dyDescent="0.2">
      <c r="A14" s="25">
        <f>A13+3</f>
        <v>7</v>
      </c>
      <c r="B14" s="55"/>
      <c r="C14" s="22"/>
      <c r="D14" s="22"/>
      <c r="E14" s="23">
        <f t="shared" si="0"/>
        <v>0</v>
      </c>
      <c r="F14" s="24"/>
      <c r="G14" s="24">
        <f t="shared" si="1"/>
        <v>0</v>
      </c>
    </row>
    <row r="15" spans="1:10" ht="25.5" customHeight="1" x14ac:dyDescent="0.2">
      <c r="A15" s="25">
        <f t="shared" si="2"/>
        <v>8</v>
      </c>
      <c r="B15" s="55"/>
      <c r="C15" s="22"/>
      <c r="D15" s="22"/>
      <c r="E15" s="23">
        <f t="shared" si="0"/>
        <v>0</v>
      </c>
      <c r="F15" s="24"/>
      <c r="G15" s="24">
        <f t="shared" si="1"/>
        <v>0</v>
      </c>
    </row>
    <row r="16" spans="1:10" ht="25.5" customHeight="1" x14ac:dyDescent="0.2">
      <c r="A16" s="25">
        <f t="shared" si="2"/>
        <v>9</v>
      </c>
      <c r="B16" s="55"/>
      <c r="C16" s="22"/>
      <c r="D16" s="22"/>
      <c r="E16" s="23">
        <f t="shared" si="0"/>
        <v>0</v>
      </c>
      <c r="F16" s="24"/>
      <c r="G16" s="24">
        <f t="shared" si="1"/>
        <v>0</v>
      </c>
    </row>
    <row r="17" spans="1:7" ht="25.35" customHeight="1" x14ac:dyDescent="0.2">
      <c r="A17" s="25">
        <f t="shared" si="2"/>
        <v>10</v>
      </c>
      <c r="B17" s="55"/>
      <c r="C17" s="22"/>
      <c r="D17" s="22"/>
      <c r="E17" s="23">
        <f t="shared" si="0"/>
        <v>0</v>
      </c>
      <c r="F17" s="24"/>
      <c r="G17" s="24">
        <f t="shared" si="1"/>
        <v>0</v>
      </c>
    </row>
    <row r="18" spans="1:7" ht="25.5" customHeight="1" x14ac:dyDescent="0.2">
      <c r="A18" s="25">
        <f t="shared" si="2"/>
        <v>11</v>
      </c>
      <c r="B18" s="55"/>
      <c r="C18" s="22"/>
      <c r="D18" s="22"/>
      <c r="E18" s="23">
        <f t="shared" si="0"/>
        <v>0</v>
      </c>
      <c r="F18" s="24"/>
      <c r="G18" s="24">
        <f t="shared" si="1"/>
        <v>0</v>
      </c>
    </row>
    <row r="19" spans="1:7" s="30" customFormat="1" ht="25.5" customHeight="1" x14ac:dyDescent="0.2">
      <c r="A19" s="26"/>
      <c r="B19" s="54"/>
      <c r="C19" s="27"/>
      <c r="D19" s="27"/>
      <c r="E19" s="28"/>
      <c r="F19" s="29"/>
      <c r="G19" s="29"/>
    </row>
    <row r="20" spans="1:7" s="30" customFormat="1" ht="25.5" customHeight="1" x14ac:dyDescent="0.2">
      <c r="A20" s="26"/>
      <c r="B20" s="54"/>
      <c r="C20" s="27"/>
      <c r="D20" s="27"/>
      <c r="E20" s="28"/>
      <c r="F20" s="31" t="s">
        <v>16</v>
      </c>
      <c r="G20" s="29">
        <f>SUM(G9:G18)</f>
        <v>0</v>
      </c>
    </row>
    <row r="21" spans="1:7" s="30" customFormat="1" ht="25.5" customHeight="1" x14ac:dyDescent="0.2">
      <c r="B21" s="57" t="s">
        <v>15</v>
      </c>
      <c r="C21" s="57"/>
      <c r="D21" s="57"/>
      <c r="E21" s="32"/>
      <c r="F21" s="29">
        <v>17.82</v>
      </c>
      <c r="G21" s="29">
        <f>-(E21*F21)</f>
        <v>0</v>
      </c>
    </row>
    <row r="22" spans="1:7" s="30" customFormat="1" ht="32.25" customHeight="1" x14ac:dyDescent="0.2">
      <c r="F22" s="33"/>
      <c r="G22" s="33"/>
    </row>
    <row r="23" spans="1:7" ht="15" x14ac:dyDescent="0.2">
      <c r="E23" s="34"/>
      <c r="F23" s="35" t="s">
        <v>8</v>
      </c>
      <c r="G23" s="36">
        <f>G20+G21</f>
        <v>0</v>
      </c>
    </row>
    <row r="24" spans="1:7" ht="15" x14ac:dyDescent="0.2">
      <c r="E24" s="34"/>
      <c r="F24" s="37"/>
      <c r="G24" s="37"/>
    </row>
    <row r="25" spans="1:7" ht="15" x14ac:dyDescent="0.2">
      <c r="E25" s="34"/>
      <c r="F25" s="37"/>
      <c r="G25" s="38" t="s">
        <v>9</v>
      </c>
    </row>
    <row r="26" spans="1:7" x14ac:dyDescent="0.2">
      <c r="A26" s="39"/>
    </row>
    <row r="27" spans="1:7" x14ac:dyDescent="0.2">
      <c r="A27" s="39"/>
    </row>
    <row r="28" spans="1:7" x14ac:dyDescent="0.2">
      <c r="A28" s="39"/>
    </row>
    <row r="29" spans="1:7" x14ac:dyDescent="0.2">
      <c r="A29" s="39"/>
    </row>
    <row r="30" spans="1:7" x14ac:dyDescent="0.2">
      <c r="A30" s="39"/>
    </row>
    <row r="31" spans="1:7" x14ac:dyDescent="0.2">
      <c r="A31" s="39"/>
    </row>
    <row r="32" spans="1:7" x14ac:dyDescent="0.2">
      <c r="A32" s="39"/>
    </row>
    <row r="33" spans="1:1" x14ac:dyDescent="0.2">
      <c r="A33" s="39"/>
    </row>
    <row r="34" spans="1:1" x14ac:dyDescent="0.2">
      <c r="A34" s="39"/>
    </row>
    <row r="35" spans="1:1" x14ac:dyDescent="0.2">
      <c r="A35" s="39"/>
    </row>
  </sheetData>
  <sheetProtection selectLockedCells="1"/>
  <mergeCells count="8">
    <mergeCell ref="G2:G3"/>
    <mergeCell ref="C7:D7"/>
    <mergeCell ref="B21:D21"/>
    <mergeCell ref="B1:D1"/>
    <mergeCell ref="E1:F1"/>
    <mergeCell ref="A2:B2"/>
    <mergeCell ref="E2:E3"/>
    <mergeCell ref="F2:F3"/>
  </mergeCells>
  <conditionalFormatting sqref="E21">
    <cfRule type="cellIs" dxfId="3" priority="1" operator="greaterThan">
      <formula>SUM($E$9:$E$18)</formula>
    </cfRule>
    <cfRule type="expression" dxfId="2" priority="2">
      <formula>E26≤(SUM($E$9:$E$18))</formula>
    </cfRule>
  </conditionalFormatting>
  <dataValidations count="1">
    <dataValidation type="time" errorStyle="information" allowBlank="1" showInputMessage="1" showErrorMessage="1" errorTitle="Oops!" error="Seules les heures sont permises ici." sqref="C9:D20">
      <formula1>0</formula1>
      <formula2>0.999305555555556</formula2>
    </dataValidation>
  </dataValidations>
  <pageMargins left="0.7" right="0.7" top="0.75" bottom="0.75" header="0.3" footer="0.3"/>
  <pageSetup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'Clients - liste'!$A:$A</xm:f>
          </x14:formula1>
          <xm:sqref>A3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11"/>
  <sheetViews>
    <sheetView workbookViewId="0">
      <selection activeCell="F5" sqref="F5"/>
    </sheetView>
  </sheetViews>
  <sheetFormatPr baseColWidth="10" defaultColWidth="22.83203125" defaultRowHeight="26.25" customHeight="1" x14ac:dyDescent="0.2"/>
  <cols>
    <col min="1" max="1" width="22.83203125" style="1"/>
    <col min="2" max="2" width="23.5" style="2" customWidth="1"/>
    <col min="3" max="3" width="22.83203125" style="1"/>
    <col min="4" max="4" width="32.5" style="1" customWidth="1"/>
    <col min="5" max="16384" width="22.83203125" style="1"/>
  </cols>
  <sheetData>
    <row r="1" spans="1:4" ht="26.25" customHeight="1" x14ac:dyDescent="0.2">
      <c r="A1" s="4" t="s">
        <v>11</v>
      </c>
      <c r="B1" s="5" t="s">
        <v>12</v>
      </c>
      <c r="C1" s="4" t="s">
        <v>13</v>
      </c>
      <c r="D1" s="6" t="s">
        <v>14</v>
      </c>
    </row>
    <row r="2" spans="1:4" ht="26.25" customHeight="1" x14ac:dyDescent="0.2">
      <c r="A2" s="45" t="s">
        <v>22</v>
      </c>
      <c r="B2" s="8">
        <v>1</v>
      </c>
      <c r="C2" s="7" t="s">
        <v>17</v>
      </c>
      <c r="D2" s="7">
        <v>5</v>
      </c>
    </row>
    <row r="3" spans="1:4" ht="26.25" customHeight="1" x14ac:dyDescent="0.2">
      <c r="A3" s="44" t="s">
        <v>23</v>
      </c>
      <c r="B3" s="8">
        <v>2</v>
      </c>
      <c r="C3" s="3" t="s">
        <v>18</v>
      </c>
      <c r="D3" s="7">
        <v>6</v>
      </c>
    </row>
    <row r="4" spans="1:4" ht="26.25" customHeight="1" x14ac:dyDescent="0.2">
      <c r="A4" s="44" t="s">
        <v>24</v>
      </c>
      <c r="B4" s="42">
        <v>3</v>
      </c>
      <c r="C4" s="48" t="s">
        <v>19</v>
      </c>
      <c r="D4" s="43">
        <v>7</v>
      </c>
    </row>
    <row r="5" spans="1:4" ht="30" customHeight="1" x14ac:dyDescent="0.2">
      <c r="A5" s="9" t="s">
        <v>25</v>
      </c>
      <c r="B5" s="42">
        <v>4</v>
      </c>
      <c r="C5" s="47" t="s">
        <v>20</v>
      </c>
      <c r="D5" s="43">
        <v>8</v>
      </c>
    </row>
    <row r="6" spans="1:4" ht="26.25" customHeight="1" x14ac:dyDescent="0.2">
      <c r="A6" s="49" t="s">
        <v>26</v>
      </c>
      <c r="B6" s="50">
        <v>66</v>
      </c>
      <c r="C6" s="51" t="s">
        <v>21</v>
      </c>
      <c r="D6" s="52">
        <v>99</v>
      </c>
    </row>
    <row r="8" spans="1:4" ht="26.25" customHeight="1" x14ac:dyDescent="0.2">
      <c r="A8" s="64"/>
    </row>
    <row r="11" spans="1:4" ht="26.25" customHeight="1" x14ac:dyDescent="0.2">
      <c r="A11" s="64"/>
    </row>
  </sheetData>
  <hyperlinks>
    <hyperlink ref="C4" r:id="rId1" display="natcote67@hotmail.com"/>
    <hyperlink ref="C5" r:id="rId2" display="cvigneault55@gmail.com"/>
  </hyperlinks>
  <pageMargins left="0.7" right="0.7" top="0.75" bottom="0.75" header="0.3" footer="0.3"/>
  <pageSetup orientation="portrait" r:id="rId3"/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8"/>
  <sheetViews>
    <sheetView workbookViewId="0">
      <selection activeCell="G12" sqref="G12"/>
    </sheetView>
  </sheetViews>
  <sheetFormatPr baseColWidth="10" defaultRowHeight="12.75" x14ac:dyDescent="0.2"/>
  <sheetData>
    <row r="3" spans="1:7" ht="13.5" thickBot="1" x14ac:dyDescent="0.25">
      <c r="A3" s="65" t="s">
        <v>33</v>
      </c>
      <c r="B3" s="65" t="s">
        <v>34</v>
      </c>
      <c r="C3" s="65" t="s">
        <v>35</v>
      </c>
      <c r="D3" s="65" t="s">
        <v>36</v>
      </c>
    </row>
    <row r="4" spans="1:7" ht="13.5" thickBot="1" x14ac:dyDescent="0.25">
      <c r="A4" s="71" t="s">
        <v>27</v>
      </c>
      <c r="B4" s="72" t="s">
        <v>31</v>
      </c>
      <c r="C4" s="72" t="s">
        <v>32</v>
      </c>
      <c r="D4" s="77">
        <v>55</v>
      </c>
      <c r="G4" s="65"/>
    </row>
    <row r="5" spans="1:7" x14ac:dyDescent="0.2">
      <c r="A5" s="70" t="s">
        <v>28</v>
      </c>
      <c r="B5" s="73">
        <v>2</v>
      </c>
      <c r="C5" s="73">
        <v>6</v>
      </c>
      <c r="D5" s="74">
        <v>66</v>
      </c>
      <c r="G5" s="65" t="s">
        <v>30</v>
      </c>
    </row>
    <row r="6" spans="1:7" x14ac:dyDescent="0.2">
      <c r="A6" s="66" t="s">
        <v>29</v>
      </c>
      <c r="B6" s="67">
        <v>3</v>
      </c>
      <c r="C6" s="67">
        <v>7</v>
      </c>
      <c r="D6" s="68">
        <v>77</v>
      </c>
      <c r="G6">
        <f>VLOOKUP(G5,A4:D8,4)</f>
        <v>88</v>
      </c>
    </row>
    <row r="7" spans="1:7" x14ac:dyDescent="0.2">
      <c r="A7" s="69" t="s">
        <v>30</v>
      </c>
      <c r="B7" s="75">
        <v>4</v>
      </c>
      <c r="C7" s="75">
        <v>8</v>
      </c>
      <c r="D7" s="76">
        <v>88</v>
      </c>
    </row>
    <row r="8" spans="1:7" x14ac:dyDescent="0.2">
      <c r="A8" s="65" t="s">
        <v>17</v>
      </c>
      <c r="B8">
        <v>5</v>
      </c>
      <c r="C8">
        <v>9</v>
      </c>
      <c r="D8">
        <v>99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3154833-3813-44C3-847E-74F02CE80D2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2100</vt:lpstr>
      <vt:lpstr>Clients - liste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Claire</dc:creator>
  <cp:lastModifiedBy>ClaireP</cp:lastModifiedBy>
  <cp:lastPrinted>2021-03-21T15:54:25Z</cp:lastPrinted>
  <dcterms:created xsi:type="dcterms:W3CDTF">2021-02-02T17:36:14Z</dcterms:created>
  <dcterms:modified xsi:type="dcterms:W3CDTF">2021-03-25T13:49:07Z</dcterms:modified>
</cp:coreProperties>
</file>