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autoCompressPictures="0" defaultThemeVersion="124226"/>
  <bookViews>
    <workbookView xWindow="-15" yWindow="6165" windowWidth="25230" windowHeight="5775" tabRatio="696" activeTab="1"/>
  </bookViews>
  <sheets>
    <sheet name="Listes" sheetId="13" r:id="rId1"/>
    <sheet name="IADE Oct 15" sheetId="10" r:id="rId2"/>
    <sheet name="IADE Nov 15" sheetId="11" r:id="rId3"/>
  </sheets>
  <externalReferences>
    <externalReference r:id="rId4"/>
  </externalReferences>
  <definedNames>
    <definedName name="ARE">Listes!#REF!</definedName>
    <definedName name="CHIRURGIENS">Listes!#REF!</definedName>
    <definedName name="CONSULTATIONS">Listes!#REF!</definedName>
    <definedName name="IADES">Listes!$A$4:$A$22</definedName>
    <definedName name="vacataires">Listes!#REF!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I64" i="10" l="1"/>
  <c r="I63" i="10"/>
  <c r="I62" i="10"/>
  <c r="I61" i="10"/>
  <c r="I60" i="10"/>
  <c r="I59" i="10"/>
  <c r="I58" i="10"/>
  <c r="I57" i="10"/>
  <c r="I56" i="10"/>
  <c r="I55" i="10"/>
  <c r="I54" i="10"/>
  <c r="I53" i="10"/>
  <c r="I52" i="10"/>
  <c r="I51" i="10"/>
  <c r="I50" i="10"/>
  <c r="I49" i="10"/>
  <c r="I48" i="10"/>
  <c r="I47" i="10"/>
  <c r="I46" i="10"/>
  <c r="I45" i="10"/>
  <c r="I44" i="10"/>
  <c r="I43" i="10"/>
  <c r="I42" i="10"/>
  <c r="I41" i="10"/>
  <c r="I40" i="10"/>
  <c r="I39" i="10"/>
  <c r="I38" i="10"/>
  <c r="I37" i="10"/>
  <c r="I36" i="10"/>
  <c r="I35" i="10"/>
  <c r="I34" i="10"/>
  <c r="I33" i="10"/>
  <c r="I32" i="10"/>
  <c r="I31" i="10"/>
  <c r="I30" i="10"/>
  <c r="I29" i="10"/>
  <c r="I28" i="10"/>
  <c r="I27" i="10"/>
  <c r="I26" i="10"/>
  <c r="I25" i="10"/>
  <c r="I24" i="10"/>
  <c r="I23" i="10"/>
  <c r="I22" i="10"/>
  <c r="I21" i="10"/>
  <c r="I20" i="10"/>
  <c r="I19" i="10"/>
  <c r="I18" i="10"/>
  <c r="I17" i="10"/>
  <c r="I16" i="10"/>
  <c r="I15" i="10"/>
  <c r="I14" i="10"/>
  <c r="I13" i="10"/>
  <c r="I12" i="10"/>
  <c r="I11" i="10"/>
  <c r="I10" i="10"/>
  <c r="I9" i="10"/>
  <c r="I8" i="10"/>
  <c r="I7" i="10"/>
  <c r="I6" i="10"/>
  <c r="I5" i="10"/>
  <c r="I4" i="10"/>
  <c r="I3" i="10"/>
  <c r="F64" i="10"/>
  <c r="F5" i="10"/>
  <c r="F6" i="10"/>
  <c r="F7" i="10"/>
  <c r="F8" i="10"/>
  <c r="F9" i="10"/>
  <c r="F10" i="10"/>
  <c r="F11" i="10"/>
  <c r="F12" i="10"/>
  <c r="F13" i="10"/>
  <c r="F14" i="10"/>
  <c r="F15" i="10"/>
  <c r="F16" i="10"/>
  <c r="F17" i="10"/>
  <c r="F18" i="10"/>
  <c r="F19" i="10"/>
  <c r="F20" i="10"/>
  <c r="F21" i="10"/>
  <c r="F22" i="10"/>
  <c r="F23" i="10"/>
  <c r="F24" i="10"/>
  <c r="F25" i="10"/>
  <c r="F26" i="10"/>
  <c r="F27" i="10"/>
  <c r="F28" i="10"/>
  <c r="F29" i="10"/>
  <c r="F30" i="10"/>
  <c r="F31" i="10"/>
  <c r="F32" i="10"/>
  <c r="F33" i="10"/>
  <c r="F34" i="10"/>
  <c r="F35" i="10"/>
  <c r="F36" i="10"/>
  <c r="F37" i="10"/>
  <c r="F38" i="10"/>
  <c r="F39" i="10"/>
  <c r="F40" i="10"/>
  <c r="F41" i="10"/>
  <c r="F42" i="10"/>
  <c r="F43" i="10"/>
  <c r="F44" i="10"/>
  <c r="F45" i="10"/>
  <c r="F46" i="10"/>
  <c r="F47" i="10"/>
  <c r="F48" i="10"/>
  <c r="F49" i="10"/>
  <c r="F50" i="10"/>
  <c r="F51" i="10"/>
  <c r="F52" i="10"/>
  <c r="F53" i="10"/>
  <c r="F54" i="10"/>
  <c r="F55" i="10"/>
  <c r="F56" i="10"/>
  <c r="F57" i="10"/>
  <c r="F58" i="10"/>
  <c r="F59" i="10"/>
  <c r="F60" i="10"/>
  <c r="F61" i="10"/>
  <c r="F62" i="10"/>
  <c r="F63" i="10"/>
  <c r="F4" i="10"/>
  <c r="F3" i="10"/>
  <c r="F64" i="11"/>
  <c r="F5" i="11"/>
  <c r="F6" i="11"/>
  <c r="F7" i="11"/>
  <c r="F8" i="11"/>
  <c r="F9" i="11"/>
  <c r="F10" i="11"/>
  <c r="F11" i="11"/>
  <c r="F12" i="11"/>
  <c r="F13" i="11"/>
  <c r="F14" i="11"/>
  <c r="F15" i="11"/>
  <c r="F16" i="11"/>
  <c r="F17" i="11"/>
  <c r="F18" i="11"/>
  <c r="F19" i="11"/>
  <c r="F20" i="11"/>
  <c r="F21" i="11"/>
  <c r="F22" i="11"/>
  <c r="F23" i="11"/>
  <c r="F24" i="11"/>
  <c r="F25" i="11"/>
  <c r="F26" i="11"/>
  <c r="F27" i="11"/>
  <c r="F28" i="11"/>
  <c r="F29" i="11"/>
  <c r="F30" i="11"/>
  <c r="F31" i="11"/>
  <c r="F32" i="11"/>
  <c r="F33" i="11"/>
  <c r="F34" i="11"/>
  <c r="F35" i="11"/>
  <c r="F36" i="11"/>
  <c r="F37" i="11"/>
  <c r="F38" i="11"/>
  <c r="F39" i="11"/>
  <c r="F40" i="11"/>
  <c r="F41" i="11"/>
  <c r="F42" i="11"/>
  <c r="F43" i="11"/>
  <c r="F44" i="11"/>
  <c r="F45" i="11"/>
  <c r="F46" i="11"/>
  <c r="F47" i="11"/>
  <c r="F48" i="11"/>
  <c r="F49" i="11"/>
  <c r="F50" i="11"/>
  <c r="F51" i="11"/>
  <c r="F52" i="11"/>
  <c r="F53" i="11"/>
  <c r="F54" i="11"/>
  <c r="F55" i="11"/>
  <c r="F56" i="11"/>
  <c r="F57" i="11"/>
  <c r="F58" i="11"/>
  <c r="F59" i="11"/>
  <c r="F60" i="11"/>
  <c r="F61" i="11"/>
  <c r="F62" i="11"/>
  <c r="F63" i="11"/>
  <c r="F3" i="11"/>
  <c r="F4" i="11"/>
  <c r="I64" i="11"/>
  <c r="G64" i="11"/>
  <c r="I63" i="11"/>
  <c r="G63" i="11"/>
  <c r="I62" i="11"/>
  <c r="G62" i="11"/>
  <c r="I61" i="11"/>
  <c r="G61" i="11"/>
  <c r="I60" i="11"/>
  <c r="G60" i="11"/>
  <c r="I59" i="11"/>
  <c r="G59" i="11"/>
  <c r="I58" i="11"/>
  <c r="G58" i="11"/>
  <c r="I57" i="11"/>
  <c r="G57" i="11"/>
  <c r="I56" i="11"/>
  <c r="G56" i="11"/>
  <c r="I55" i="11"/>
  <c r="G55" i="11"/>
  <c r="I54" i="11"/>
  <c r="G54" i="11"/>
  <c r="I53" i="11"/>
  <c r="G53" i="11"/>
  <c r="I52" i="11"/>
  <c r="G52" i="11"/>
  <c r="I51" i="11"/>
  <c r="G51" i="11"/>
  <c r="I50" i="11"/>
  <c r="G50" i="11"/>
  <c r="I49" i="11"/>
  <c r="G49" i="11"/>
  <c r="I48" i="11"/>
  <c r="G48" i="11"/>
  <c r="I47" i="11"/>
  <c r="G47" i="11"/>
  <c r="I46" i="11"/>
  <c r="G46" i="11"/>
  <c r="I45" i="11"/>
  <c r="G45" i="11"/>
  <c r="I44" i="11"/>
  <c r="G44" i="11"/>
  <c r="I43" i="11"/>
  <c r="G43" i="11"/>
  <c r="I42" i="11"/>
  <c r="G42" i="11"/>
  <c r="I41" i="11"/>
  <c r="G41" i="11"/>
  <c r="I40" i="11"/>
  <c r="G40" i="11"/>
  <c r="I39" i="11"/>
  <c r="G39" i="11"/>
  <c r="I38" i="11"/>
  <c r="G38" i="11"/>
  <c r="I37" i="11"/>
  <c r="G37" i="11"/>
  <c r="I36" i="11"/>
  <c r="G36" i="11"/>
  <c r="I35" i="11"/>
  <c r="G35" i="11"/>
  <c r="I34" i="11"/>
  <c r="G34" i="11"/>
  <c r="I33" i="11"/>
  <c r="G33" i="11"/>
  <c r="I32" i="11"/>
  <c r="G32" i="11"/>
  <c r="I31" i="11"/>
  <c r="G31" i="11"/>
  <c r="I30" i="11"/>
  <c r="G30" i="11"/>
  <c r="I29" i="11"/>
  <c r="G29" i="11"/>
  <c r="I28" i="11"/>
  <c r="G28" i="11"/>
  <c r="I27" i="11"/>
  <c r="G27" i="11"/>
  <c r="I26" i="11"/>
  <c r="G26" i="11"/>
  <c r="I25" i="11"/>
  <c r="G25" i="11"/>
  <c r="I24" i="11"/>
  <c r="G24" i="11"/>
  <c r="I23" i="11"/>
  <c r="G23" i="11"/>
  <c r="I22" i="11"/>
  <c r="G22" i="11"/>
  <c r="I21" i="11"/>
  <c r="G21" i="11"/>
  <c r="I20" i="11"/>
  <c r="G20" i="11"/>
  <c r="I19" i="11"/>
  <c r="G19" i="11"/>
  <c r="I18" i="11"/>
  <c r="G18" i="11"/>
  <c r="I17" i="11"/>
  <c r="G17" i="11"/>
  <c r="I16" i="11"/>
  <c r="G16" i="11"/>
  <c r="I15" i="11"/>
  <c r="G15" i="11"/>
  <c r="I14" i="11"/>
  <c r="G14" i="11"/>
  <c r="I13" i="11"/>
  <c r="G13" i="11"/>
  <c r="I12" i="11"/>
  <c r="G12" i="11"/>
  <c r="I11" i="11"/>
  <c r="G11" i="11"/>
  <c r="I10" i="11"/>
  <c r="G10" i="11"/>
  <c r="I9" i="11"/>
  <c r="G9" i="11"/>
  <c r="I8" i="11"/>
  <c r="G8" i="11"/>
  <c r="I7" i="11"/>
  <c r="G7" i="11"/>
  <c r="I6" i="11"/>
  <c r="G6" i="11"/>
  <c r="I5" i="11"/>
  <c r="G5" i="11"/>
  <c r="I4" i="11"/>
  <c r="G4" i="11"/>
  <c r="I3" i="11"/>
  <c r="G3" i="11"/>
  <c r="G64" i="10"/>
  <c r="G63" i="10"/>
  <c r="G62" i="10"/>
  <c r="G61" i="10"/>
  <c r="G60" i="10"/>
  <c r="G59" i="10"/>
  <c r="G58" i="10"/>
  <c r="G57" i="10"/>
  <c r="G56" i="10"/>
  <c r="G55" i="10"/>
  <c r="G54" i="10"/>
  <c r="G53" i="10"/>
  <c r="G52" i="10"/>
  <c r="G51" i="10"/>
  <c r="G50" i="10"/>
  <c r="G49" i="10"/>
  <c r="G48" i="10"/>
  <c r="G47" i="10"/>
  <c r="G46" i="10"/>
  <c r="G45" i="10"/>
  <c r="G44" i="10"/>
  <c r="G43" i="10"/>
  <c r="G42" i="10"/>
  <c r="G41" i="10"/>
  <c r="G40" i="10"/>
  <c r="G39" i="10"/>
  <c r="G38" i="10"/>
  <c r="G37" i="10"/>
  <c r="G36" i="10"/>
  <c r="G35" i="10"/>
  <c r="G34" i="10"/>
  <c r="G33" i="10"/>
  <c r="G32" i="10"/>
  <c r="G31" i="10"/>
  <c r="G30" i="10"/>
  <c r="G29" i="10"/>
  <c r="G28" i="10"/>
  <c r="G27" i="10"/>
  <c r="G26" i="10"/>
  <c r="G25" i="10"/>
  <c r="G24" i="10"/>
  <c r="G23" i="10"/>
  <c r="G22" i="10"/>
  <c r="G21" i="10"/>
  <c r="G20" i="10"/>
  <c r="G19" i="10"/>
  <c r="G18" i="10"/>
  <c r="G17" i="10"/>
  <c r="G16" i="10"/>
  <c r="G15" i="10"/>
  <c r="G14" i="10"/>
  <c r="G13" i="10"/>
  <c r="G12" i="10"/>
  <c r="G11" i="10"/>
  <c r="G10" i="10"/>
  <c r="G9" i="10"/>
  <c r="G8" i="10"/>
  <c r="G7" i="10"/>
  <c r="G6" i="10"/>
  <c r="G5" i="10"/>
  <c r="G4" i="10"/>
  <c r="G3" i="10"/>
  <c r="B3" i="11"/>
  <c r="B5" i="11"/>
  <c r="B7" i="11"/>
  <c r="B9" i="11"/>
  <c r="B11" i="11"/>
  <c r="B13" i="11"/>
  <c r="B15" i="11"/>
  <c r="B17" i="11"/>
  <c r="B19" i="11"/>
  <c r="B21" i="11"/>
  <c r="B23" i="11"/>
  <c r="B25" i="11"/>
  <c r="B27" i="11"/>
  <c r="B29" i="11"/>
  <c r="B31" i="11"/>
  <c r="B33" i="11"/>
  <c r="B35" i="11"/>
  <c r="B37" i="11"/>
  <c r="B39" i="11"/>
  <c r="B41" i="11"/>
  <c r="B43" i="11"/>
  <c r="B45" i="11"/>
  <c r="B47" i="11"/>
  <c r="B49" i="11"/>
  <c r="B51" i="11"/>
  <c r="B53" i="11"/>
  <c r="B55" i="11"/>
  <c r="B57" i="11"/>
  <c r="B59" i="11"/>
  <c r="B61" i="11"/>
  <c r="B63" i="11"/>
  <c r="A63" i="11"/>
  <c r="A61" i="11"/>
  <c r="A59" i="11"/>
  <c r="A57" i="11"/>
  <c r="A55" i="11"/>
  <c r="A53" i="11"/>
  <c r="A51" i="11"/>
  <c r="A49" i="11"/>
  <c r="A47" i="11"/>
  <c r="A45" i="11"/>
  <c r="A43" i="11"/>
  <c r="A41" i="11"/>
  <c r="A39" i="11"/>
  <c r="A37" i="11"/>
  <c r="A35" i="11"/>
  <c r="A33" i="11"/>
  <c r="A31" i="11"/>
  <c r="A29" i="11"/>
  <c r="A27" i="11"/>
  <c r="A25" i="11"/>
  <c r="A23" i="11"/>
  <c r="A21" i="11"/>
  <c r="A19" i="11"/>
  <c r="A17" i="11"/>
  <c r="A15" i="11"/>
  <c r="A13" i="11"/>
  <c r="A11" i="11"/>
  <c r="A9" i="11"/>
  <c r="A7" i="11"/>
  <c r="A5" i="11"/>
  <c r="A3" i="11"/>
  <c r="A1" i="11"/>
  <c r="B3" i="10"/>
  <c r="B5" i="10"/>
  <c r="B7" i="10"/>
  <c r="B9" i="10"/>
  <c r="B11" i="10"/>
  <c r="B13" i="10"/>
  <c r="B15" i="10"/>
  <c r="B17" i="10"/>
  <c r="B19" i="10"/>
  <c r="B21" i="10"/>
  <c r="B23" i="10"/>
  <c r="B25" i="10"/>
  <c r="B27" i="10"/>
  <c r="B29" i="10"/>
  <c r="B31" i="10"/>
  <c r="B33" i="10"/>
  <c r="B35" i="10"/>
  <c r="B37" i="10"/>
  <c r="B39" i="10"/>
  <c r="B41" i="10"/>
  <c r="B43" i="10"/>
  <c r="B45" i="10"/>
  <c r="B47" i="10"/>
  <c r="B49" i="10"/>
  <c r="B51" i="10"/>
  <c r="B53" i="10"/>
  <c r="B55" i="10"/>
  <c r="B57" i="10"/>
  <c r="B59" i="10"/>
  <c r="B61" i="10"/>
  <c r="B63" i="10"/>
  <c r="A63" i="10"/>
  <c r="A61" i="10"/>
  <c r="A59" i="10"/>
  <c r="A57" i="10"/>
  <c r="A55" i="10"/>
  <c r="A53" i="10"/>
  <c r="A51" i="10"/>
  <c r="A49" i="10"/>
  <c r="A47" i="10"/>
  <c r="A45" i="10"/>
  <c r="A43" i="10"/>
  <c r="A41" i="10"/>
  <c r="A39" i="10"/>
  <c r="A37" i="10"/>
  <c r="A35" i="10"/>
  <c r="A33" i="10"/>
  <c r="A31" i="10"/>
  <c r="A29" i="10"/>
  <c r="A27" i="10"/>
  <c r="A25" i="10"/>
  <c r="A23" i="10"/>
  <c r="A21" i="10"/>
  <c r="A19" i="10"/>
  <c r="A17" i="10"/>
  <c r="A15" i="10"/>
  <c r="A13" i="10"/>
  <c r="A11" i="10"/>
  <c r="A9" i="10"/>
  <c r="A7" i="10"/>
  <c r="A5" i="10"/>
  <c r="A3" i="10"/>
  <c r="A1" i="10"/>
</calcChain>
</file>

<file path=xl/sharedStrings.xml><?xml version="1.0" encoding="utf-8"?>
<sst xmlns="http://schemas.openxmlformats.org/spreadsheetml/2006/main" count="45" uniqueCount="29">
  <si>
    <t>JOUR</t>
  </si>
  <si>
    <t>DATE</t>
  </si>
  <si>
    <t>IADE 1</t>
  </si>
  <si>
    <t>IADE 2</t>
  </si>
  <si>
    <t>IADE 3</t>
  </si>
  <si>
    <t>Besoin IADE</t>
  </si>
  <si>
    <t>Besoins restant</t>
  </si>
  <si>
    <t>Besoin IADE CCB</t>
  </si>
  <si>
    <t>IADE CCB</t>
  </si>
  <si>
    <t>Impression du planning (double-clic)</t>
  </si>
  <si>
    <t>Charles Kharoubi</t>
  </si>
  <si>
    <t>Sadio Elisabeth</t>
  </si>
  <si>
    <t>Sébastien Mercé</t>
  </si>
  <si>
    <t>Jérémy valencelle</t>
  </si>
  <si>
    <t>MH Lemaire</t>
  </si>
  <si>
    <t>Aziza</t>
  </si>
  <si>
    <t>Stéphanie Chandler</t>
  </si>
  <si>
    <t>Lionel Defaux</t>
  </si>
  <si>
    <t>Shaïda Abdoul</t>
  </si>
  <si>
    <t>Sylvie Coquereau</t>
  </si>
  <si>
    <t>Anis</t>
  </si>
  <si>
    <t>IADES</t>
  </si>
  <si>
    <t>?</t>
  </si>
  <si>
    <t>Clément Atche</t>
  </si>
  <si>
    <t>Delphine</t>
  </si>
  <si>
    <t>Ek</t>
  </si>
  <si>
    <t>Lydie Bertrand</t>
  </si>
  <si>
    <t>Denis</t>
  </si>
  <si>
    <t>Christine Lozach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</si>
</sst>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;@"/>
  </numFmts>
  <fonts count="4" x14ac:knownFonts="1">
    <font>
      <sz val="11"/>
      <color theme="1"/>
      <name val="Calibri"/>
      <family val="2"/>
      <scheme val="minor"/>
    </font>
    <font>
      <sz val="14"/>
      <color rgb="FF000000"/>
      <name val="Arial"/>
      <family val="2"/>
    </font>
    <font>
      <sz val="8"/>
      <color rgb="FF000000"/>
      <name val="Arial"/>
      <family val="2"/>
    </font>
    <font>
      <sz val="10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20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3">
    <xf numFmtId="0" fontId="0" fillId="0" borderId="0"/>
    <xf numFmtId="0" fontId="3" fillId="0" borderId="0"/>
    <xf numFmtId="0" fontId="3" fillId="0" borderId="0"/>
  </cellStyleXfs>
  <cellXfs count="23">
    <xf numFmtId="0" fontId="0" fillId="0" borderId="0" xfId="0"/>
    <xf numFmtId="0" fontId="2" fillId="0" borderId="1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wrapText="1"/>
    </xf>
    <xf numFmtId="0" fontId="2" fillId="0" borderId="6" xfId="0" applyFont="1" applyBorder="1" applyAlignment="1">
      <alignment horizontal="center" wrapText="1"/>
    </xf>
    <xf numFmtId="0" fontId="2" fillId="0" borderId="8" xfId="0" applyFont="1" applyBorder="1" applyAlignment="1">
      <alignment horizontal="center" wrapText="1"/>
    </xf>
    <xf numFmtId="0" fontId="2" fillId="0" borderId="9" xfId="0" applyFont="1" applyBorder="1" applyAlignment="1">
      <alignment horizontal="center" wrapText="1"/>
    </xf>
    <xf numFmtId="0" fontId="2" fillId="0" borderId="13" xfId="0" applyFont="1" applyBorder="1" applyAlignment="1">
      <alignment horizontal="center" vertical="center" wrapText="1"/>
    </xf>
    <xf numFmtId="0" fontId="2" fillId="0" borderId="14" xfId="0" applyFont="1" applyBorder="1" applyAlignment="1">
      <alignment horizontal="center" wrapText="1"/>
    </xf>
    <xf numFmtId="0" fontId="2" fillId="0" borderId="15" xfId="0" applyFont="1" applyBorder="1" applyAlignment="1">
      <alignment horizontal="center" wrapText="1"/>
    </xf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2" fillId="0" borderId="4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164" fontId="2" fillId="0" borderId="5" xfId="0" applyNumberFormat="1" applyFont="1" applyBorder="1" applyAlignment="1">
      <alignment horizontal="center" vertical="center" wrapText="1"/>
    </xf>
    <xf numFmtId="164" fontId="2" fillId="0" borderId="8" xfId="0" applyNumberFormat="1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2" borderId="10" xfId="1" applyFont="1" applyFill="1" applyBorder="1" applyAlignment="1">
      <alignment horizontal="center" vertical="center" wrapText="1"/>
    </xf>
    <xf numFmtId="0" fontId="1" fillId="2" borderId="11" xfId="1" applyFont="1" applyFill="1" applyBorder="1" applyAlignment="1">
      <alignment horizontal="center" vertical="center" wrapText="1"/>
    </xf>
    <xf numFmtId="0" fontId="1" fillId="2" borderId="12" xfId="1" applyFont="1" applyFill="1" applyBorder="1" applyAlignment="1">
      <alignment horizontal="center" vertical="center" wrapText="1"/>
    </xf>
  </cellXfs>
  <cellStyles count="3">
    <cellStyle name="Normal" xfId="0" builtinId="0"/>
    <cellStyle name="Normal 2" xfId="1"/>
    <cellStyle name="Normal 2 2" xfId="2"/>
  </cellStyles>
  <dxfs count="23"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D9D9D9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4A86E8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FFFFFF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D9D9D9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4A86E8"/>
        </patternFill>
      </fill>
    </dxf>
    <dxf>
      <fill>
        <patternFill patternType="solid">
          <bgColor rgb="FF00FF00"/>
        </patternFill>
      </fill>
    </dxf>
    <dxf>
      <fill>
        <patternFill patternType="solid">
          <bgColor rgb="FFFFFFFF"/>
        </patternFill>
      </fill>
    </dxf>
  </dxfs>
  <tableStyles count="0" defaultTableStyle="TableStyleMedium2" defaultPivotStyle="PivotStyleLight16"/>
  <colors>
    <mruColors>
      <color rgb="FF66FF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lanning_AREA_201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s"/>
      <sheetName val="Oct 15"/>
      <sheetName val="Nov 15"/>
      <sheetName val="IADE Oct 15"/>
      <sheetName val="IADE Nov 15"/>
    </sheetNames>
    <sheetDataSet>
      <sheetData sheetId="0"/>
      <sheetData sheetId="1">
        <row r="3">
          <cell r="B3">
            <v>42278</v>
          </cell>
        </row>
      </sheetData>
      <sheetData sheetId="2">
        <row r="3">
          <cell r="B3">
            <v>42309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 enableFormatConditionsCalculation="0"/>
  <dimension ref="A2:A22"/>
  <sheetViews>
    <sheetView workbookViewId="0">
      <selection activeCell="F22" sqref="F22"/>
    </sheetView>
  </sheetViews>
  <sheetFormatPr baseColWidth="10" defaultColWidth="10.85546875" defaultRowHeight="15" x14ac:dyDescent="0.25"/>
  <cols>
    <col min="1" max="1" width="18.140625" bestFit="1" customWidth="1"/>
    <col min="3" max="3" width="13.42578125" bestFit="1" customWidth="1"/>
    <col min="5" max="5" width="18.42578125" bestFit="1" customWidth="1"/>
  </cols>
  <sheetData>
    <row r="2" spans="1:1" ht="15.75" thickBot="1" x14ac:dyDescent="0.3"/>
    <row r="3" spans="1:1" ht="15.75" thickBot="1" x14ac:dyDescent="0.3">
      <c r="A3" s="11" t="s">
        <v>21</v>
      </c>
    </row>
    <row r="4" spans="1:1" x14ac:dyDescent="0.25">
      <c r="A4" s="12" t="s">
        <v>22</v>
      </c>
    </row>
    <row r="5" spans="1:1" x14ac:dyDescent="0.25">
      <c r="A5" s="13" t="s">
        <v>20</v>
      </c>
    </row>
    <row r="6" spans="1:1" x14ac:dyDescent="0.25">
      <c r="A6" s="13" t="s">
        <v>15</v>
      </c>
    </row>
    <row r="7" spans="1:1" x14ac:dyDescent="0.25">
      <c r="A7" s="13" t="s">
        <v>23</v>
      </c>
    </row>
    <row r="8" spans="1:1" x14ac:dyDescent="0.25">
      <c r="A8" s="13" t="s">
        <v>10</v>
      </c>
    </row>
    <row r="9" spans="1:1" x14ac:dyDescent="0.25">
      <c r="A9" s="13" t="s">
        <v>17</v>
      </c>
    </row>
    <row r="10" spans="1:1" x14ac:dyDescent="0.25">
      <c r="A10" s="13" t="s">
        <v>12</v>
      </c>
    </row>
    <row r="11" spans="1:1" x14ac:dyDescent="0.25">
      <c r="A11" s="13" t="s">
        <v>11</v>
      </c>
    </row>
    <row r="12" spans="1:1" x14ac:dyDescent="0.25">
      <c r="A12" s="13" t="s">
        <v>14</v>
      </c>
    </row>
    <row r="13" spans="1:1" x14ac:dyDescent="0.25">
      <c r="A13" s="13" t="s">
        <v>16</v>
      </c>
    </row>
    <row r="14" spans="1:1" x14ac:dyDescent="0.25">
      <c r="A14" s="13" t="s">
        <v>19</v>
      </c>
    </row>
    <row r="15" spans="1:1" x14ac:dyDescent="0.25">
      <c r="A15" s="13" t="s">
        <v>13</v>
      </c>
    </row>
    <row r="16" spans="1:1" x14ac:dyDescent="0.25">
      <c r="A16" s="13" t="s">
        <v>18</v>
      </c>
    </row>
    <row r="17" spans="1:1" x14ac:dyDescent="0.25">
      <c r="A17" s="13" t="s">
        <v>24</v>
      </c>
    </row>
    <row r="18" spans="1:1" x14ac:dyDescent="0.25">
      <c r="A18" s="13" t="s">
        <v>26</v>
      </c>
    </row>
    <row r="19" spans="1:1" x14ac:dyDescent="0.25">
      <c r="A19" s="13" t="s">
        <v>27</v>
      </c>
    </row>
    <row r="20" spans="1:1" x14ac:dyDescent="0.25">
      <c r="A20" s="13" t="s">
        <v>28</v>
      </c>
    </row>
    <row r="21" spans="1:1" x14ac:dyDescent="0.25">
      <c r="A21" s="13" t="s">
        <v>25</v>
      </c>
    </row>
    <row r="22" spans="1:1" ht="15.75" thickBot="1" x14ac:dyDescent="0.3">
      <c r="A22" s="14"/>
    </row>
  </sheetData>
  <pageMargins left="0.7" right="0.7" top="0.75" bottom="0.75" header="0.3" footer="0.3"/>
  <pageSetup paperSize="9" orientation="portrait" horizontalDpi="4294967293" verticalDpi="429496729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 enableFormatConditionsCalculation="0">
    <tabColor rgb="FF00B050"/>
    <pageSetUpPr fitToPage="1"/>
  </sheetPr>
  <dimension ref="A1:J66"/>
  <sheetViews>
    <sheetView tabSelected="1" topLeftCell="A7" zoomScale="85" zoomScaleNormal="85" zoomScalePageLayoutView="55" workbookViewId="0">
      <selection activeCell="C18" sqref="C18"/>
    </sheetView>
  </sheetViews>
  <sheetFormatPr baseColWidth="10" defaultColWidth="10.85546875" defaultRowHeight="15" x14ac:dyDescent="0.25"/>
  <cols>
    <col min="1" max="2" width="9.28515625" customWidth="1"/>
    <col min="3" max="5" width="17.140625" customWidth="1"/>
    <col min="6" max="6" width="10" customWidth="1"/>
    <col min="7" max="7" width="12.85546875" customWidth="1"/>
    <col min="8" max="8" width="3.85546875" customWidth="1"/>
    <col min="10" max="10" width="17.140625" customWidth="1"/>
  </cols>
  <sheetData>
    <row r="1" spans="1:10" ht="28.5" customHeight="1" thickBot="1" x14ac:dyDescent="0.3">
      <c r="A1" s="19" t="str">
        <f>"Planning des Infirmiers anesthésistes à Domont et CCB pour  "&amp;CHOOSE(MONTH($B$3),"janvier","février","mars","avril","mai","juin","juillet","aout","septembre","octobre","novembre","décembre")&amp;" "&amp;YEAR($B$3)</f>
        <v>Planning des Infirmiers anesthésistes à Domont et CCB pour  octobre 2015</v>
      </c>
      <c r="B1" s="19"/>
      <c r="C1" s="19"/>
      <c r="D1" s="19"/>
      <c r="E1" s="19"/>
      <c r="F1" s="19"/>
      <c r="G1" s="19"/>
      <c r="H1" s="19"/>
      <c r="I1" s="19"/>
      <c r="J1" s="19"/>
    </row>
    <row r="2" spans="1:10" ht="23.25" thickBot="1" x14ac:dyDescent="0.3">
      <c r="A2" s="1" t="s">
        <v>0</v>
      </c>
      <c r="B2" s="2" t="s">
        <v>1</v>
      </c>
      <c r="C2" s="2" t="s">
        <v>2</v>
      </c>
      <c r="D2" s="2" t="s">
        <v>3</v>
      </c>
      <c r="E2" s="2" t="s">
        <v>4</v>
      </c>
      <c r="F2" s="2" t="s">
        <v>5</v>
      </c>
      <c r="G2" s="3" t="s">
        <v>6</v>
      </c>
      <c r="I2" s="8" t="s">
        <v>7</v>
      </c>
      <c r="J2" s="3" t="s">
        <v>8</v>
      </c>
    </row>
    <row r="3" spans="1:10" x14ac:dyDescent="0.25">
      <c r="A3" s="15" t="str">
        <f>IF((B3=""),"",CHOOSE(WEEKDAY(B3,2),"L","M","M","J","V","S","D"))</f>
        <v>J</v>
      </c>
      <c r="B3" s="17">
        <f>'[1]Oct 15'!B3:B4</f>
        <v>42278</v>
      </c>
      <c r="C3" s="4"/>
      <c r="D3" s="4"/>
      <c r="E3" s="4"/>
      <c r="F3" s="4" t="str">
        <f>IF('[1]Oct 15'!K3="","",'[1]Oct 15'!K3)</f>
        <v/>
      </c>
      <c r="G3" s="5" t="str">
        <f>IF(AND(C3="",D3="",E3="",F3=""),"",(COUNTA(C3:E3)-COUNTIF(C3:E3, "?")-LEN(F3)))</f>
        <v/>
      </c>
      <c r="I3" s="9" t="str">
        <f>IF('[1]Oct 15'!AF3="","",'[1]Oct 15'!AF3)</f>
        <v/>
      </c>
      <c r="J3" s="5"/>
    </row>
    <row r="4" spans="1:10" ht="15.75" thickBot="1" x14ac:dyDescent="0.3">
      <c r="A4" s="16"/>
      <c r="B4" s="18"/>
      <c r="C4" s="6"/>
      <c r="D4" s="6"/>
      <c r="E4" s="6"/>
      <c r="F4" s="6" t="str">
        <f>IF('[1]Oct 15'!K4="","",'[1]Oct 15'!K4)</f>
        <v/>
      </c>
      <c r="G4" s="7" t="str">
        <f>IF(AND(C4="",D4="",E4="",F4=""),"",(COUNTA(C4:E4)-COUNTIF(C4:E4, "?")-LEN(F4)))</f>
        <v/>
      </c>
      <c r="I4" s="10" t="str">
        <f>IF('[1]Oct 15'!AF4="","",'[1]Oct 15'!AF4)</f>
        <v/>
      </c>
      <c r="J4" s="7"/>
    </row>
    <row r="5" spans="1:10" x14ac:dyDescent="0.25">
      <c r="A5" s="15" t="str">
        <f>IF((B5=""),"",CHOOSE(WEEKDAY(B5,2),"L","M","M","J","V","S","D"))</f>
        <v>V</v>
      </c>
      <c r="B5" s="17">
        <f>IF(($B3=""),"",IF((MONTH(B3)=MONTH(($B3+1))),($B3+1),""))</f>
        <v>42279</v>
      </c>
      <c r="C5" s="4"/>
      <c r="D5" s="4"/>
      <c r="E5" s="4"/>
      <c r="F5" s="4" t="str">
        <f>IF('[1]Oct 15'!K5="","",'[1]Oct 15'!K5)</f>
        <v/>
      </c>
      <c r="G5" s="5" t="str">
        <f t="shared" ref="G5:G64" si="0">IF(AND(C5="",D5="",E5="",F5=""),"",(COUNTA(C5:E5)-COUNTIF(C5:E5, "?")-LEN(F5)))</f>
        <v/>
      </c>
      <c r="I5" s="9" t="str">
        <f>IF('[1]Oct 15'!AF5="","",'[1]Oct 15'!AF5)</f>
        <v/>
      </c>
      <c r="J5" s="5"/>
    </row>
    <row r="6" spans="1:10" ht="15.75" thickBot="1" x14ac:dyDescent="0.3">
      <c r="A6" s="16"/>
      <c r="B6" s="18"/>
      <c r="C6" s="6"/>
      <c r="D6" s="6"/>
      <c r="E6" s="6"/>
      <c r="F6" s="6" t="str">
        <f>IF('[1]Oct 15'!K6="","",'[1]Oct 15'!K6)</f>
        <v/>
      </c>
      <c r="G6" s="7" t="str">
        <f t="shared" si="0"/>
        <v/>
      </c>
      <c r="I6" s="10" t="str">
        <f>IF('[1]Oct 15'!AF6="","",'[1]Oct 15'!AF6)</f>
        <v/>
      </c>
      <c r="J6" s="7"/>
    </row>
    <row r="7" spans="1:10" x14ac:dyDescent="0.25">
      <c r="A7" s="15" t="str">
        <f>IF((B7=""),"",CHOOSE(WEEKDAY(B7,2),"L","M","M","J","V","S","D"))</f>
        <v>S</v>
      </c>
      <c r="B7" s="17">
        <f>IF(($B5=""),"",IF((MONTH(B5)=MONTH(($B5+1))),($B5+1),""))</f>
        <v>42280</v>
      </c>
      <c r="C7" s="4"/>
      <c r="D7" s="4"/>
      <c r="E7" s="4"/>
      <c r="F7" s="4" t="str">
        <f>IF('[1]Oct 15'!K7="","",'[1]Oct 15'!K7)</f>
        <v/>
      </c>
      <c r="G7" s="5" t="str">
        <f t="shared" si="0"/>
        <v/>
      </c>
      <c r="I7" s="9" t="str">
        <f>IF('[1]Oct 15'!AF7="","",'[1]Oct 15'!AF7)</f>
        <v/>
      </c>
      <c r="J7" s="5"/>
    </row>
    <row r="8" spans="1:10" ht="15.75" thickBot="1" x14ac:dyDescent="0.3">
      <c r="A8" s="16"/>
      <c r="B8" s="18"/>
      <c r="C8" s="6"/>
      <c r="D8" s="6"/>
      <c r="E8" s="6"/>
      <c r="F8" s="6" t="str">
        <f>IF('[1]Oct 15'!K8="","",'[1]Oct 15'!K8)</f>
        <v/>
      </c>
      <c r="G8" s="7" t="str">
        <f t="shared" si="0"/>
        <v/>
      </c>
      <c r="I8" s="10" t="str">
        <f>IF('[1]Oct 15'!AF8="","",'[1]Oct 15'!AF8)</f>
        <v/>
      </c>
      <c r="J8" s="7"/>
    </row>
    <row r="9" spans="1:10" x14ac:dyDescent="0.25">
      <c r="A9" s="15" t="str">
        <f>IF((B9=""),"",CHOOSE(WEEKDAY(B9,2),"L","M","M","J","V","S","D"))</f>
        <v>D</v>
      </c>
      <c r="B9" s="17">
        <f>IF(($B7=""),"",IF((MONTH(B7)=MONTH(($B7+1))),($B7+1),""))</f>
        <v>42281</v>
      </c>
      <c r="C9" s="4"/>
      <c r="D9" s="4"/>
      <c r="E9" s="4"/>
      <c r="F9" s="4" t="str">
        <f>IF('[1]Oct 15'!K9="","",'[1]Oct 15'!K9)</f>
        <v/>
      </c>
      <c r="G9" s="5" t="str">
        <f t="shared" si="0"/>
        <v/>
      </c>
      <c r="I9" s="9" t="str">
        <f>IF('[1]Oct 15'!AF9="","",'[1]Oct 15'!AF9)</f>
        <v/>
      </c>
      <c r="J9" s="5"/>
    </row>
    <row r="10" spans="1:10" ht="15.75" thickBot="1" x14ac:dyDescent="0.3">
      <c r="A10" s="16"/>
      <c r="B10" s="18"/>
      <c r="C10" s="6"/>
      <c r="D10" s="6"/>
      <c r="E10" s="6"/>
      <c r="F10" s="6" t="str">
        <f>IF('[1]Oct 15'!K10="","",'[1]Oct 15'!K10)</f>
        <v/>
      </c>
      <c r="G10" s="7" t="str">
        <f t="shared" si="0"/>
        <v/>
      </c>
      <c r="I10" s="10" t="str">
        <f>IF('[1]Oct 15'!AF10="","",'[1]Oct 15'!AF10)</f>
        <v/>
      </c>
      <c r="J10" s="7"/>
    </row>
    <row r="11" spans="1:10" x14ac:dyDescent="0.25">
      <c r="A11" s="15" t="str">
        <f>IF((B11=""),"",CHOOSE(WEEKDAY(B11,2),"L","M","M","J","V","S","D"))</f>
        <v>L</v>
      </c>
      <c r="B11" s="17">
        <f>IF(($B9=""),"",IF((MONTH(B9)=MONTH(($B9+1))),($B9+1),""))</f>
        <v>42282</v>
      </c>
      <c r="C11" s="4" t="s">
        <v>24</v>
      </c>
      <c r="D11" s="4" t="s">
        <v>27</v>
      </c>
      <c r="E11" s="4"/>
      <c r="F11" s="4" t="str">
        <f>IF('[1]Oct 15'!K11="","",'[1]Oct 15'!K11)</f>
        <v/>
      </c>
      <c r="G11" s="5">
        <f t="shared" si="0"/>
        <v>2</v>
      </c>
      <c r="I11" s="9" t="str">
        <f>IF('[1]Oct 15'!AF11="","",'[1]Oct 15'!AF11)</f>
        <v/>
      </c>
      <c r="J11" s="5"/>
    </row>
    <row r="12" spans="1:10" ht="15.75" thickBot="1" x14ac:dyDescent="0.3">
      <c r="A12" s="16"/>
      <c r="B12" s="18"/>
      <c r="C12" s="6" t="s">
        <v>24</v>
      </c>
      <c r="D12" s="6" t="s">
        <v>27</v>
      </c>
      <c r="E12" s="6"/>
      <c r="F12" s="6" t="str">
        <f>IF('[1]Oct 15'!K12="","",'[1]Oct 15'!K12)</f>
        <v/>
      </c>
      <c r="G12" s="7">
        <f t="shared" si="0"/>
        <v>2</v>
      </c>
      <c r="I12" s="10" t="str">
        <f>IF('[1]Oct 15'!AF12="","",'[1]Oct 15'!AF12)</f>
        <v/>
      </c>
      <c r="J12" s="7"/>
    </row>
    <row r="13" spans="1:10" x14ac:dyDescent="0.25">
      <c r="A13" s="15" t="str">
        <f>IF((B13=""),"",CHOOSE(WEEKDAY(B13,2),"L","M","M","J","V","S","D"))</f>
        <v>M</v>
      </c>
      <c r="B13" s="17">
        <f>IF(($B11=""),"",IF((MONTH(B11)=MONTH(($B11+1))),($B11+1),""))</f>
        <v>42283</v>
      </c>
      <c r="C13" s="4"/>
      <c r="D13" s="4"/>
      <c r="E13" s="4"/>
      <c r="F13" s="4" t="str">
        <f>IF('[1]Oct 15'!K13="","",'[1]Oct 15'!K13)</f>
        <v/>
      </c>
      <c r="G13" s="5" t="str">
        <f t="shared" si="0"/>
        <v/>
      </c>
      <c r="I13" s="9" t="str">
        <f>IF('[1]Oct 15'!AF13="","",'[1]Oct 15'!AF13)</f>
        <v/>
      </c>
      <c r="J13" s="5"/>
    </row>
    <row r="14" spans="1:10" ht="15.75" thickBot="1" x14ac:dyDescent="0.3">
      <c r="A14" s="16"/>
      <c r="B14" s="18"/>
      <c r="C14" s="6"/>
      <c r="D14" s="6"/>
      <c r="E14" s="6"/>
      <c r="F14" s="6" t="str">
        <f>IF('[1]Oct 15'!K14="","",'[1]Oct 15'!K14)</f>
        <v/>
      </c>
      <c r="G14" s="7" t="str">
        <f t="shared" si="0"/>
        <v/>
      </c>
      <c r="I14" s="10" t="str">
        <f>IF('[1]Oct 15'!AF14="","",'[1]Oct 15'!AF14)</f>
        <v/>
      </c>
      <c r="J14" s="7"/>
    </row>
    <row r="15" spans="1:10" x14ac:dyDescent="0.25">
      <c r="A15" s="15" t="str">
        <f>IF((B15=""),"",CHOOSE(WEEKDAY(B15,2),"L","M","M","J","V","S","D"))</f>
        <v>M</v>
      </c>
      <c r="B15" s="17">
        <f>IF(($B13=""),"",IF((MONTH(B13)=MONTH(($B13+1))),($B13+1),""))</f>
        <v>42284</v>
      </c>
      <c r="C15" s="4"/>
      <c r="D15" s="4"/>
      <c r="E15" s="4"/>
      <c r="F15" s="4" t="str">
        <f>IF('[1]Oct 15'!K15="","",'[1]Oct 15'!K15)</f>
        <v/>
      </c>
      <c r="G15" s="5" t="str">
        <f t="shared" si="0"/>
        <v/>
      </c>
      <c r="I15" s="9" t="str">
        <f>IF('[1]Oct 15'!AF15="","",'[1]Oct 15'!AF15)</f>
        <v/>
      </c>
      <c r="J15" s="5"/>
    </row>
    <row r="16" spans="1:10" ht="15.75" thickBot="1" x14ac:dyDescent="0.3">
      <c r="A16" s="16"/>
      <c r="B16" s="18"/>
      <c r="C16" s="6"/>
      <c r="D16" s="6"/>
      <c r="E16" s="6"/>
      <c r="F16" s="6" t="str">
        <f>IF('[1]Oct 15'!K16="","",'[1]Oct 15'!K16)</f>
        <v/>
      </c>
      <c r="G16" s="7" t="str">
        <f t="shared" si="0"/>
        <v/>
      </c>
      <c r="I16" s="10" t="str">
        <f>IF('[1]Oct 15'!AF16="","",'[1]Oct 15'!AF16)</f>
        <v/>
      </c>
      <c r="J16" s="7"/>
    </row>
    <row r="17" spans="1:10" x14ac:dyDescent="0.25">
      <c r="A17" s="15" t="str">
        <f>IF((B17=""),"",CHOOSE(WEEKDAY(B17,2),"L","M","M","J","V","S","D"))</f>
        <v>J</v>
      </c>
      <c r="B17" s="17">
        <f>IF(($B15=""),"",IF((MONTH(B15)=MONTH(($B15+1))),($B15+1),""))</f>
        <v>42285</v>
      </c>
      <c r="C17" s="4" t="s">
        <v>13</v>
      </c>
      <c r="D17" s="4"/>
      <c r="E17" s="4"/>
      <c r="F17" s="4" t="str">
        <f>IF('[1]Oct 15'!K17="","",'[1]Oct 15'!K17)</f>
        <v/>
      </c>
      <c r="G17" s="5">
        <f t="shared" si="0"/>
        <v>1</v>
      </c>
      <c r="I17" s="9" t="str">
        <f>IF('[1]Oct 15'!AF17="","",'[1]Oct 15'!AF17)</f>
        <v/>
      </c>
      <c r="J17" s="5"/>
    </row>
    <row r="18" spans="1:10" ht="15.75" thickBot="1" x14ac:dyDescent="0.3">
      <c r="A18" s="16"/>
      <c r="B18" s="18"/>
      <c r="C18" s="6" t="s">
        <v>26</v>
      </c>
      <c r="D18" s="6"/>
      <c r="E18" s="6"/>
      <c r="F18" s="6" t="str">
        <f>IF('[1]Oct 15'!K18="","",'[1]Oct 15'!K18)</f>
        <v/>
      </c>
      <c r="G18" s="7">
        <f t="shared" si="0"/>
        <v>1</v>
      </c>
      <c r="I18" s="10" t="str">
        <f>IF('[1]Oct 15'!AF18="","",'[1]Oct 15'!AF18)</f>
        <v/>
      </c>
      <c r="J18" s="7"/>
    </row>
    <row r="19" spans="1:10" x14ac:dyDescent="0.25">
      <c r="A19" s="15" t="str">
        <f>IF((B19=""),"",CHOOSE(WEEKDAY(B19,2),"L","M","M","J","V","S","D"))</f>
        <v>V</v>
      </c>
      <c r="B19" s="17">
        <f>IF(($B17=""),"",IF((MONTH(B17)=MONTH(($B17+1))),($B17+1),""))</f>
        <v>42286</v>
      </c>
      <c r="C19" s="4"/>
      <c r="D19" s="4"/>
      <c r="E19" s="4"/>
      <c r="F19" s="4" t="str">
        <f>IF('[1]Oct 15'!K19="","",'[1]Oct 15'!K19)</f>
        <v/>
      </c>
      <c r="G19" s="5" t="str">
        <f t="shared" si="0"/>
        <v/>
      </c>
      <c r="I19" s="9" t="str">
        <f>IF('[1]Oct 15'!AF19="","",'[1]Oct 15'!AF19)</f>
        <v/>
      </c>
      <c r="J19" s="5"/>
    </row>
    <row r="20" spans="1:10" ht="15.75" thickBot="1" x14ac:dyDescent="0.3">
      <c r="A20" s="16"/>
      <c r="B20" s="18"/>
      <c r="C20" s="6"/>
      <c r="D20" s="6"/>
      <c r="E20" s="6"/>
      <c r="F20" s="6" t="str">
        <f>IF('[1]Oct 15'!K20="","",'[1]Oct 15'!K20)</f>
        <v/>
      </c>
      <c r="G20" s="7" t="str">
        <f t="shared" si="0"/>
        <v/>
      </c>
      <c r="I20" s="10" t="str">
        <f>IF('[1]Oct 15'!AF20="","",'[1]Oct 15'!AF20)</f>
        <v/>
      </c>
      <c r="J20" s="7"/>
    </row>
    <row r="21" spans="1:10" x14ac:dyDescent="0.25">
      <c r="A21" s="15" t="str">
        <f>IF((B21=""),"",CHOOSE(WEEKDAY(B21,2),"L","M","M","J","V","S","D"))</f>
        <v>S</v>
      </c>
      <c r="B21" s="17">
        <f>IF(($B19=""),"",IF((MONTH(B19)=MONTH(($B19+1))),($B19+1),""))</f>
        <v>42287</v>
      </c>
      <c r="C21" s="4"/>
      <c r="D21" s="4"/>
      <c r="E21" s="4"/>
      <c r="F21" s="4" t="str">
        <f>IF('[1]Oct 15'!K21="","",'[1]Oct 15'!K21)</f>
        <v/>
      </c>
      <c r="G21" s="5" t="str">
        <f t="shared" si="0"/>
        <v/>
      </c>
      <c r="I21" s="9" t="str">
        <f>IF('[1]Oct 15'!AF21="","",'[1]Oct 15'!AF21)</f>
        <v/>
      </c>
      <c r="J21" s="5"/>
    </row>
    <row r="22" spans="1:10" ht="15.75" thickBot="1" x14ac:dyDescent="0.3">
      <c r="A22" s="16"/>
      <c r="B22" s="18"/>
      <c r="C22" s="6"/>
      <c r="D22" s="6"/>
      <c r="E22" s="6"/>
      <c r="F22" s="6" t="str">
        <f>IF('[1]Oct 15'!K22="","",'[1]Oct 15'!K22)</f>
        <v/>
      </c>
      <c r="G22" s="7" t="str">
        <f t="shared" si="0"/>
        <v/>
      </c>
      <c r="I22" s="10" t="str">
        <f>IF('[1]Oct 15'!AF22="","",'[1]Oct 15'!AF22)</f>
        <v/>
      </c>
      <c r="J22" s="7"/>
    </row>
    <row r="23" spans="1:10" x14ac:dyDescent="0.25">
      <c r="A23" s="15" t="str">
        <f>IF((B23=""),"",CHOOSE(WEEKDAY(B23,2),"L","M","M","J","V","S","D"))</f>
        <v>D</v>
      </c>
      <c r="B23" s="17">
        <f>IF(($B21=""),"",IF((MONTH(B21)=MONTH(($B21+1))),($B21+1),""))</f>
        <v>42288</v>
      </c>
      <c r="C23" s="4"/>
      <c r="D23" s="4"/>
      <c r="E23" s="4"/>
      <c r="F23" s="4" t="str">
        <f>IF('[1]Oct 15'!K23="","",'[1]Oct 15'!K23)</f>
        <v/>
      </c>
      <c r="G23" s="5" t="str">
        <f t="shared" si="0"/>
        <v/>
      </c>
      <c r="I23" s="9" t="str">
        <f>IF('[1]Oct 15'!AF23="","",'[1]Oct 15'!AF23)</f>
        <v/>
      </c>
      <c r="J23" s="5"/>
    </row>
    <row r="24" spans="1:10" ht="15.75" thickBot="1" x14ac:dyDescent="0.3">
      <c r="A24" s="16"/>
      <c r="B24" s="18"/>
      <c r="C24" s="6"/>
      <c r="D24" s="6"/>
      <c r="E24" s="6"/>
      <c r="F24" s="6" t="str">
        <f>IF('[1]Oct 15'!K24="","",'[1]Oct 15'!K24)</f>
        <v/>
      </c>
      <c r="G24" s="7" t="str">
        <f t="shared" si="0"/>
        <v/>
      </c>
      <c r="I24" s="10" t="str">
        <f>IF('[1]Oct 15'!AF24="","",'[1]Oct 15'!AF24)</f>
        <v/>
      </c>
      <c r="J24" s="7"/>
    </row>
    <row r="25" spans="1:10" x14ac:dyDescent="0.25">
      <c r="A25" s="15" t="str">
        <f>IF((B25=""),"",CHOOSE(WEEKDAY(B25,2),"L","M","M","J","V","S","D"))</f>
        <v>L</v>
      </c>
      <c r="B25" s="17">
        <f>IF(($B23=""),"",IF((MONTH(B23)=MONTH(($B23+1))),($B23+1),""))</f>
        <v>42289</v>
      </c>
      <c r="C25" s="4"/>
      <c r="D25" s="4"/>
      <c r="E25" s="4"/>
      <c r="F25" s="4" t="str">
        <f>IF('[1]Oct 15'!K25="","",'[1]Oct 15'!K25)</f>
        <v/>
      </c>
      <c r="G25" s="5" t="str">
        <f t="shared" si="0"/>
        <v/>
      </c>
      <c r="I25" s="9" t="str">
        <f>IF('[1]Oct 15'!AF25="","",'[1]Oct 15'!AF25)</f>
        <v/>
      </c>
      <c r="J25" s="5"/>
    </row>
    <row r="26" spans="1:10" ht="15.75" thickBot="1" x14ac:dyDescent="0.3">
      <c r="A26" s="16"/>
      <c r="B26" s="18"/>
      <c r="C26" s="6"/>
      <c r="D26" s="6"/>
      <c r="E26" s="6"/>
      <c r="F26" s="6" t="str">
        <f>IF('[1]Oct 15'!K26="","",'[1]Oct 15'!K26)</f>
        <v/>
      </c>
      <c r="G26" s="7" t="str">
        <f t="shared" si="0"/>
        <v/>
      </c>
      <c r="I26" s="10" t="str">
        <f>IF('[1]Oct 15'!AF26="","",'[1]Oct 15'!AF26)</f>
        <v/>
      </c>
      <c r="J26" s="7"/>
    </row>
    <row r="27" spans="1:10" x14ac:dyDescent="0.25">
      <c r="A27" s="15" t="str">
        <f>IF((B27=""),"",CHOOSE(WEEKDAY(B27,2),"L","M","M","J","V","S","D"))</f>
        <v>M</v>
      </c>
      <c r="B27" s="17">
        <f>IF(($B25=""),"",IF((MONTH(B25)=MONTH(($B25+1))),($B25+1),""))</f>
        <v>42290</v>
      </c>
      <c r="C27" s="4"/>
      <c r="D27" s="4"/>
      <c r="E27" s="4"/>
      <c r="F27" s="4" t="str">
        <f>IF('[1]Oct 15'!K27="","",'[1]Oct 15'!K27)</f>
        <v/>
      </c>
      <c r="G27" s="5" t="str">
        <f t="shared" si="0"/>
        <v/>
      </c>
      <c r="I27" s="9" t="str">
        <f>IF('[1]Oct 15'!AF27="","",'[1]Oct 15'!AF27)</f>
        <v/>
      </c>
      <c r="J27" s="5"/>
    </row>
    <row r="28" spans="1:10" ht="15.75" thickBot="1" x14ac:dyDescent="0.3">
      <c r="A28" s="16"/>
      <c r="B28" s="18"/>
      <c r="C28" s="6"/>
      <c r="D28" s="6"/>
      <c r="E28" s="6"/>
      <c r="F28" s="6" t="str">
        <f>IF('[1]Oct 15'!K28="","",'[1]Oct 15'!K28)</f>
        <v/>
      </c>
      <c r="G28" s="7" t="str">
        <f t="shared" si="0"/>
        <v/>
      </c>
      <c r="I28" s="10" t="str">
        <f>IF('[1]Oct 15'!AF28="","",'[1]Oct 15'!AF28)</f>
        <v/>
      </c>
      <c r="J28" s="7"/>
    </row>
    <row r="29" spans="1:10" x14ac:dyDescent="0.25">
      <c r="A29" s="15" t="str">
        <f>IF((B29=""),"",CHOOSE(WEEKDAY(B29,2),"L","M","M","J","V","S","D"))</f>
        <v>M</v>
      </c>
      <c r="B29" s="17">
        <f>IF(($B27=""),"",IF((MONTH(B27)=MONTH(($B27+1))),($B27+1),""))</f>
        <v>42291</v>
      </c>
      <c r="C29" s="4"/>
      <c r="D29" s="4"/>
      <c r="E29" s="4"/>
      <c r="F29" s="4" t="str">
        <f>IF('[1]Oct 15'!K29="","",'[1]Oct 15'!K29)</f>
        <v/>
      </c>
      <c r="G29" s="5" t="str">
        <f t="shared" si="0"/>
        <v/>
      </c>
      <c r="I29" s="9" t="str">
        <f>IF('[1]Oct 15'!AF29="","",'[1]Oct 15'!AF29)</f>
        <v/>
      </c>
      <c r="J29" s="5"/>
    </row>
    <row r="30" spans="1:10" ht="15.75" thickBot="1" x14ac:dyDescent="0.3">
      <c r="A30" s="16"/>
      <c r="B30" s="18"/>
      <c r="C30" s="6"/>
      <c r="D30" s="6"/>
      <c r="E30" s="6"/>
      <c r="F30" s="6" t="str">
        <f>IF('[1]Oct 15'!K30="","",'[1]Oct 15'!K30)</f>
        <v/>
      </c>
      <c r="G30" s="7" t="str">
        <f t="shared" si="0"/>
        <v/>
      </c>
      <c r="I30" s="10" t="str">
        <f>IF('[1]Oct 15'!AF30="","",'[1]Oct 15'!AF30)</f>
        <v/>
      </c>
      <c r="J30" s="7"/>
    </row>
    <row r="31" spans="1:10" x14ac:dyDescent="0.25">
      <c r="A31" s="15" t="str">
        <f>IF((B31=""),"",CHOOSE(WEEKDAY(B31,2),"L","M","M","J","V","S","D"))</f>
        <v>J</v>
      </c>
      <c r="B31" s="17">
        <f>IF(($B29=""),"",IF((MONTH(B29)=MONTH(($B29+1))),($B29+1),""))</f>
        <v>42292</v>
      </c>
      <c r="C31" s="4"/>
      <c r="D31" s="4"/>
      <c r="E31" s="4"/>
      <c r="F31" s="4" t="str">
        <f>IF('[1]Oct 15'!K31="","",'[1]Oct 15'!K31)</f>
        <v/>
      </c>
      <c r="G31" s="5" t="str">
        <f t="shared" si="0"/>
        <v/>
      </c>
      <c r="I31" s="9" t="str">
        <f>IF('[1]Oct 15'!AF31="","",'[1]Oct 15'!AF31)</f>
        <v/>
      </c>
      <c r="J31" s="5"/>
    </row>
    <row r="32" spans="1:10" ht="15.75" thickBot="1" x14ac:dyDescent="0.3">
      <c r="A32" s="16"/>
      <c r="B32" s="18"/>
      <c r="C32" s="6"/>
      <c r="D32" s="6"/>
      <c r="E32" s="6"/>
      <c r="F32" s="6" t="str">
        <f>IF('[1]Oct 15'!K32="","",'[1]Oct 15'!K32)</f>
        <v/>
      </c>
      <c r="G32" s="7" t="str">
        <f t="shared" si="0"/>
        <v/>
      </c>
      <c r="I32" s="10" t="str">
        <f>IF('[1]Oct 15'!AF32="","",'[1]Oct 15'!AF32)</f>
        <v/>
      </c>
      <c r="J32" s="7"/>
    </row>
    <row r="33" spans="1:10" x14ac:dyDescent="0.25">
      <c r="A33" s="15" t="str">
        <f>IF((B33=""),"",CHOOSE(WEEKDAY(B33,2),"L","M","M","J","V","S","D"))</f>
        <v>V</v>
      </c>
      <c r="B33" s="17">
        <f>IF(($B31=""),"",IF((MONTH(B31)=MONTH(($B31+1))),($B31+1),""))</f>
        <v>42293</v>
      </c>
      <c r="C33" s="4"/>
      <c r="D33" s="4"/>
      <c r="E33" s="4"/>
      <c r="F33" s="4" t="str">
        <f>IF('[1]Oct 15'!K33="","",'[1]Oct 15'!K33)</f>
        <v/>
      </c>
      <c r="G33" s="5" t="str">
        <f t="shared" si="0"/>
        <v/>
      </c>
      <c r="I33" s="9" t="str">
        <f>IF('[1]Oct 15'!AF33="","",'[1]Oct 15'!AF33)</f>
        <v/>
      </c>
      <c r="J33" s="5"/>
    </row>
    <row r="34" spans="1:10" ht="15.75" thickBot="1" x14ac:dyDescent="0.3">
      <c r="A34" s="16"/>
      <c r="B34" s="18"/>
      <c r="C34" s="6"/>
      <c r="D34" s="6"/>
      <c r="E34" s="6"/>
      <c r="F34" s="6" t="str">
        <f>IF('[1]Oct 15'!K34="","",'[1]Oct 15'!K34)</f>
        <v/>
      </c>
      <c r="G34" s="7" t="str">
        <f t="shared" si="0"/>
        <v/>
      </c>
      <c r="I34" s="10" t="str">
        <f>IF('[1]Oct 15'!AF34="","",'[1]Oct 15'!AF34)</f>
        <v/>
      </c>
      <c r="J34" s="7"/>
    </row>
    <row r="35" spans="1:10" x14ac:dyDescent="0.25">
      <c r="A35" s="15" t="str">
        <f>IF((B35=""),"",CHOOSE(WEEKDAY(B35,2),"L","M","M","J","V","S","D"))</f>
        <v>S</v>
      </c>
      <c r="B35" s="17">
        <f>IF(($B33=""),"",IF((MONTH(B33)=MONTH(($B33+1))),($B33+1),""))</f>
        <v>42294</v>
      </c>
      <c r="C35" s="4"/>
      <c r="D35" s="4"/>
      <c r="E35" s="4"/>
      <c r="F35" s="4" t="str">
        <f>IF('[1]Oct 15'!K35="","",'[1]Oct 15'!K35)</f>
        <v/>
      </c>
      <c r="G35" s="5" t="str">
        <f t="shared" si="0"/>
        <v/>
      </c>
      <c r="I35" s="9" t="str">
        <f>IF('[1]Oct 15'!AF35="","",'[1]Oct 15'!AF35)</f>
        <v/>
      </c>
      <c r="J35" s="5"/>
    </row>
    <row r="36" spans="1:10" ht="15.75" thickBot="1" x14ac:dyDescent="0.3">
      <c r="A36" s="16"/>
      <c r="B36" s="18"/>
      <c r="C36" s="6"/>
      <c r="D36" s="6"/>
      <c r="E36" s="6"/>
      <c r="F36" s="6" t="str">
        <f>IF('[1]Oct 15'!K36="","",'[1]Oct 15'!K36)</f>
        <v/>
      </c>
      <c r="G36" s="7" t="str">
        <f t="shared" si="0"/>
        <v/>
      </c>
      <c r="I36" s="10" t="str">
        <f>IF('[1]Oct 15'!AF36="","",'[1]Oct 15'!AF36)</f>
        <v/>
      </c>
      <c r="J36" s="7"/>
    </row>
    <row r="37" spans="1:10" x14ac:dyDescent="0.25">
      <c r="A37" s="15" t="str">
        <f>IF((B37=""),"",CHOOSE(WEEKDAY(B37,2),"L","M","M","J","V","S","D"))</f>
        <v>D</v>
      </c>
      <c r="B37" s="17">
        <f>IF(($B35=""),"",IF((MONTH(B35)=MONTH(($B35+1))),($B35+1),""))</f>
        <v>42295</v>
      </c>
      <c r="C37" s="4"/>
      <c r="D37" s="4"/>
      <c r="E37" s="4"/>
      <c r="F37" s="4" t="str">
        <f>IF('[1]Oct 15'!K37="","",'[1]Oct 15'!K37)</f>
        <v/>
      </c>
      <c r="G37" s="5" t="str">
        <f t="shared" si="0"/>
        <v/>
      </c>
      <c r="I37" s="9" t="str">
        <f>IF('[1]Oct 15'!AF37="","",'[1]Oct 15'!AF37)</f>
        <v/>
      </c>
      <c r="J37" s="5"/>
    </row>
    <row r="38" spans="1:10" ht="15.75" thickBot="1" x14ac:dyDescent="0.3">
      <c r="A38" s="16"/>
      <c r="B38" s="18"/>
      <c r="C38" s="6"/>
      <c r="D38" s="6"/>
      <c r="E38" s="6"/>
      <c r="F38" s="6" t="str">
        <f>IF('[1]Oct 15'!K38="","",'[1]Oct 15'!K38)</f>
        <v/>
      </c>
      <c r="G38" s="7" t="str">
        <f t="shared" si="0"/>
        <v/>
      </c>
      <c r="I38" s="10" t="str">
        <f>IF('[1]Oct 15'!AF38="","",'[1]Oct 15'!AF38)</f>
        <v/>
      </c>
      <c r="J38" s="7"/>
    </row>
    <row r="39" spans="1:10" x14ac:dyDescent="0.25">
      <c r="A39" s="15" t="str">
        <f>IF((B39=""),"",CHOOSE(WEEKDAY(B39,2),"L","M","M","J","V","S","D"))</f>
        <v>L</v>
      </c>
      <c r="B39" s="17">
        <f>IF(($B37=""),"",IF((MONTH(B37)=MONTH(($B37+1))),($B37+1),""))</f>
        <v>42296</v>
      </c>
      <c r="C39" s="4"/>
      <c r="D39" s="4"/>
      <c r="E39" s="4"/>
      <c r="F39" s="4" t="str">
        <f>IF('[1]Oct 15'!K39="","",'[1]Oct 15'!K39)</f>
        <v/>
      </c>
      <c r="G39" s="5" t="str">
        <f t="shared" si="0"/>
        <v/>
      </c>
      <c r="I39" s="9" t="str">
        <f>IF('[1]Oct 15'!AF39="","",'[1]Oct 15'!AF39)</f>
        <v/>
      </c>
      <c r="J39" s="5"/>
    </row>
    <row r="40" spans="1:10" ht="15.75" thickBot="1" x14ac:dyDescent="0.3">
      <c r="A40" s="16"/>
      <c r="B40" s="18"/>
      <c r="C40" s="6"/>
      <c r="D40" s="6"/>
      <c r="E40" s="6"/>
      <c r="F40" s="6" t="str">
        <f>IF('[1]Oct 15'!K40="","",'[1]Oct 15'!K40)</f>
        <v/>
      </c>
      <c r="G40" s="7" t="str">
        <f t="shared" si="0"/>
        <v/>
      </c>
      <c r="I40" s="10" t="str">
        <f>IF('[1]Oct 15'!AF40="","",'[1]Oct 15'!AF40)</f>
        <v/>
      </c>
      <c r="J40" s="7"/>
    </row>
    <row r="41" spans="1:10" x14ac:dyDescent="0.25">
      <c r="A41" s="15" t="str">
        <f>IF((B41=""),"",CHOOSE(WEEKDAY(B41,2),"L","M","M","J","V","S","D"))</f>
        <v>M</v>
      </c>
      <c r="B41" s="17">
        <f>IF(($B39=""),"",IF((MONTH(B39)=MONTH(($B39+1))),($B39+1),""))</f>
        <v>42297</v>
      </c>
      <c r="C41" s="4"/>
      <c r="D41" s="4"/>
      <c r="E41" s="4"/>
      <c r="F41" s="4" t="str">
        <f>IF('[1]Oct 15'!K41="","",'[1]Oct 15'!K41)</f>
        <v/>
      </c>
      <c r="G41" s="5" t="str">
        <f t="shared" si="0"/>
        <v/>
      </c>
      <c r="I41" s="9" t="str">
        <f>IF('[1]Oct 15'!AF41="","",'[1]Oct 15'!AF41)</f>
        <v/>
      </c>
      <c r="J41" s="5"/>
    </row>
    <row r="42" spans="1:10" ht="15.75" thickBot="1" x14ac:dyDescent="0.3">
      <c r="A42" s="16"/>
      <c r="B42" s="18"/>
      <c r="C42" s="6"/>
      <c r="D42" s="6"/>
      <c r="E42" s="6"/>
      <c r="F42" s="6" t="str">
        <f>IF('[1]Oct 15'!K42="","",'[1]Oct 15'!K42)</f>
        <v/>
      </c>
      <c r="G42" s="7" t="str">
        <f t="shared" si="0"/>
        <v/>
      </c>
      <c r="I42" s="10" t="str">
        <f>IF('[1]Oct 15'!AF42="","",'[1]Oct 15'!AF42)</f>
        <v/>
      </c>
      <c r="J42" s="7"/>
    </row>
    <row r="43" spans="1:10" x14ac:dyDescent="0.25">
      <c r="A43" s="15" t="str">
        <f>IF((B43=""),"",CHOOSE(WEEKDAY(B43,2),"L","M","M","J","V","S","D"))</f>
        <v>M</v>
      </c>
      <c r="B43" s="17">
        <f>IF(($B41=""),"",IF((MONTH(B41)=MONTH(($B41+1))),($B41+1),""))</f>
        <v>42298</v>
      </c>
      <c r="C43" s="4"/>
      <c r="D43" s="4"/>
      <c r="E43" s="4"/>
      <c r="F43" s="4" t="str">
        <f>IF('[1]Oct 15'!K43="","",'[1]Oct 15'!K43)</f>
        <v/>
      </c>
      <c r="G43" s="5" t="str">
        <f t="shared" si="0"/>
        <v/>
      </c>
      <c r="I43" s="9" t="str">
        <f>IF('[1]Oct 15'!AF43="","",'[1]Oct 15'!AF43)</f>
        <v/>
      </c>
      <c r="J43" s="5"/>
    </row>
    <row r="44" spans="1:10" ht="15.75" thickBot="1" x14ac:dyDescent="0.3">
      <c r="A44" s="16"/>
      <c r="B44" s="18"/>
      <c r="C44" s="6"/>
      <c r="D44" s="6"/>
      <c r="E44" s="6"/>
      <c r="F44" s="6" t="str">
        <f>IF('[1]Oct 15'!K44="","",'[1]Oct 15'!K44)</f>
        <v/>
      </c>
      <c r="G44" s="7" t="str">
        <f t="shared" si="0"/>
        <v/>
      </c>
      <c r="I44" s="10" t="str">
        <f>IF('[1]Oct 15'!AF44="","",'[1]Oct 15'!AF44)</f>
        <v/>
      </c>
      <c r="J44" s="7"/>
    </row>
    <row r="45" spans="1:10" x14ac:dyDescent="0.25">
      <c r="A45" s="15" t="str">
        <f>IF((B45=""),"",CHOOSE(WEEKDAY(B45,2),"L","M","M","J","V","S","D"))</f>
        <v>J</v>
      </c>
      <c r="B45" s="17">
        <f>IF(($B43=""),"",IF((MONTH(B43)=MONTH(($B43+1))),($B43+1),""))</f>
        <v>42299</v>
      </c>
      <c r="C45" s="4"/>
      <c r="D45" s="4"/>
      <c r="E45" s="4"/>
      <c r="F45" s="4" t="str">
        <f>IF('[1]Oct 15'!K45="","",'[1]Oct 15'!K45)</f>
        <v/>
      </c>
      <c r="G45" s="5" t="str">
        <f t="shared" si="0"/>
        <v/>
      </c>
      <c r="I45" s="9" t="str">
        <f>IF('[1]Oct 15'!AF45="","",'[1]Oct 15'!AF45)</f>
        <v/>
      </c>
      <c r="J45" s="5"/>
    </row>
    <row r="46" spans="1:10" ht="15.75" thickBot="1" x14ac:dyDescent="0.3">
      <c r="A46" s="16"/>
      <c r="B46" s="18"/>
      <c r="C46" s="6"/>
      <c r="D46" s="6"/>
      <c r="E46" s="6"/>
      <c r="F46" s="6" t="str">
        <f>IF('[1]Oct 15'!K46="","",'[1]Oct 15'!K46)</f>
        <v/>
      </c>
      <c r="G46" s="7" t="str">
        <f t="shared" si="0"/>
        <v/>
      </c>
      <c r="I46" s="10" t="str">
        <f>IF('[1]Oct 15'!AF46="","",'[1]Oct 15'!AF46)</f>
        <v/>
      </c>
      <c r="J46" s="7"/>
    </row>
    <row r="47" spans="1:10" x14ac:dyDescent="0.25">
      <c r="A47" s="15" t="str">
        <f>IF((B47=""),"",CHOOSE(WEEKDAY(B47,2),"L","M","M","J","V","S","D"))</f>
        <v>V</v>
      </c>
      <c r="B47" s="17">
        <f>IF(($B45=""),"",IF((MONTH(B45)=MONTH(($B45+1))),($B45+1),""))</f>
        <v>42300</v>
      </c>
      <c r="C47" s="4"/>
      <c r="D47" s="4"/>
      <c r="E47" s="4"/>
      <c r="F47" s="4" t="str">
        <f>IF('[1]Oct 15'!K47="","",'[1]Oct 15'!K47)</f>
        <v/>
      </c>
      <c r="G47" s="5" t="str">
        <f t="shared" si="0"/>
        <v/>
      </c>
      <c r="I47" s="9" t="str">
        <f>IF('[1]Oct 15'!AF47="","",'[1]Oct 15'!AF47)</f>
        <v/>
      </c>
      <c r="J47" s="5"/>
    </row>
    <row r="48" spans="1:10" ht="15.75" thickBot="1" x14ac:dyDescent="0.3">
      <c r="A48" s="16"/>
      <c r="B48" s="18"/>
      <c r="C48" s="6"/>
      <c r="D48" s="6"/>
      <c r="E48" s="6"/>
      <c r="F48" s="6" t="str">
        <f>IF('[1]Oct 15'!K48="","",'[1]Oct 15'!K48)</f>
        <v/>
      </c>
      <c r="G48" s="7" t="str">
        <f t="shared" si="0"/>
        <v/>
      </c>
      <c r="I48" s="10" t="str">
        <f>IF('[1]Oct 15'!AF48="","",'[1]Oct 15'!AF48)</f>
        <v/>
      </c>
      <c r="J48" s="7"/>
    </row>
    <row r="49" spans="1:10" x14ac:dyDescent="0.25">
      <c r="A49" s="15" t="str">
        <f>IF((B49=""),"",CHOOSE(WEEKDAY(B49,2),"L","M","M","J","V","S","D"))</f>
        <v>S</v>
      </c>
      <c r="B49" s="17">
        <f>IF(($B47=""),"",IF((MONTH(B47)=MONTH(($B47+1))),($B47+1),""))</f>
        <v>42301</v>
      </c>
      <c r="C49" s="4"/>
      <c r="D49" s="4"/>
      <c r="E49" s="4"/>
      <c r="F49" s="4" t="str">
        <f>IF('[1]Oct 15'!K49="","",'[1]Oct 15'!K49)</f>
        <v/>
      </c>
      <c r="G49" s="5" t="str">
        <f t="shared" si="0"/>
        <v/>
      </c>
      <c r="I49" s="9" t="str">
        <f>IF('[1]Oct 15'!AF49="","",'[1]Oct 15'!AF49)</f>
        <v/>
      </c>
      <c r="J49" s="5"/>
    </row>
    <row r="50" spans="1:10" ht="15.75" thickBot="1" x14ac:dyDescent="0.3">
      <c r="A50" s="16"/>
      <c r="B50" s="18"/>
      <c r="C50" s="6"/>
      <c r="D50" s="6"/>
      <c r="E50" s="6"/>
      <c r="F50" s="6" t="str">
        <f>IF('[1]Oct 15'!K50="","",'[1]Oct 15'!K50)</f>
        <v/>
      </c>
      <c r="G50" s="7" t="str">
        <f t="shared" si="0"/>
        <v/>
      </c>
      <c r="I50" s="10" t="str">
        <f>IF('[1]Oct 15'!AF50="","",'[1]Oct 15'!AF50)</f>
        <v/>
      </c>
      <c r="J50" s="7"/>
    </row>
    <row r="51" spans="1:10" x14ac:dyDescent="0.25">
      <c r="A51" s="15" t="str">
        <f>IF((B51=""),"",CHOOSE(WEEKDAY(B51,2),"L","M","M","J","V","S","D"))</f>
        <v>D</v>
      </c>
      <c r="B51" s="17">
        <f>IF(($B49=""),"",IF((MONTH(B49)=MONTH(($B49+1))),($B49+1),""))</f>
        <v>42302</v>
      </c>
      <c r="C51" s="4"/>
      <c r="D51" s="4"/>
      <c r="E51" s="4"/>
      <c r="F51" s="4" t="str">
        <f>IF('[1]Oct 15'!K51="","",'[1]Oct 15'!K51)</f>
        <v/>
      </c>
      <c r="G51" s="5" t="str">
        <f t="shared" si="0"/>
        <v/>
      </c>
      <c r="I51" s="9" t="str">
        <f>IF('[1]Oct 15'!AF51="","",'[1]Oct 15'!AF51)</f>
        <v/>
      </c>
      <c r="J51" s="5"/>
    </row>
    <row r="52" spans="1:10" ht="15.75" thickBot="1" x14ac:dyDescent="0.3">
      <c r="A52" s="16"/>
      <c r="B52" s="18"/>
      <c r="C52" s="6"/>
      <c r="D52" s="6"/>
      <c r="E52" s="6"/>
      <c r="F52" s="6" t="str">
        <f>IF('[1]Oct 15'!K52="","",'[1]Oct 15'!K52)</f>
        <v/>
      </c>
      <c r="G52" s="7" t="str">
        <f t="shared" si="0"/>
        <v/>
      </c>
      <c r="I52" s="10" t="str">
        <f>IF('[1]Oct 15'!AF52="","",'[1]Oct 15'!AF52)</f>
        <v/>
      </c>
      <c r="J52" s="7"/>
    </row>
    <row r="53" spans="1:10" x14ac:dyDescent="0.25">
      <c r="A53" s="15" t="str">
        <f>IF((B53=""),"",CHOOSE(WEEKDAY(B53,2),"L","M","M","J","V","S","D"))</f>
        <v>L</v>
      </c>
      <c r="B53" s="17">
        <f>IF(($B51=""),"",IF((MONTH(B51)=MONTH(($B51+1))),($B51+1),""))</f>
        <v>42303</v>
      </c>
      <c r="C53" s="4"/>
      <c r="D53" s="4"/>
      <c r="E53" s="4"/>
      <c r="F53" s="4" t="str">
        <f>IF('[1]Oct 15'!K53="","",'[1]Oct 15'!K53)</f>
        <v/>
      </c>
      <c r="G53" s="5" t="str">
        <f t="shared" si="0"/>
        <v/>
      </c>
      <c r="I53" s="9" t="str">
        <f>IF('[1]Oct 15'!AF53="","",'[1]Oct 15'!AF53)</f>
        <v/>
      </c>
      <c r="J53" s="5"/>
    </row>
    <row r="54" spans="1:10" ht="15.75" thickBot="1" x14ac:dyDescent="0.3">
      <c r="A54" s="16"/>
      <c r="B54" s="18"/>
      <c r="C54" s="6"/>
      <c r="D54" s="6"/>
      <c r="E54" s="6"/>
      <c r="F54" s="6" t="str">
        <f>IF('[1]Oct 15'!K54="","",'[1]Oct 15'!K54)</f>
        <v/>
      </c>
      <c r="G54" s="7" t="str">
        <f t="shared" si="0"/>
        <v/>
      </c>
      <c r="I54" s="10" t="str">
        <f>IF('[1]Oct 15'!AF54="","",'[1]Oct 15'!AF54)</f>
        <v/>
      </c>
      <c r="J54" s="7"/>
    </row>
    <row r="55" spans="1:10" x14ac:dyDescent="0.25">
      <c r="A55" s="15" t="str">
        <f>IF((B55=""),"",CHOOSE(WEEKDAY(B55,2),"L","M","M","J","V","S","D"))</f>
        <v>M</v>
      </c>
      <c r="B55" s="17">
        <f>IF(($B53=""),"",IF((MONTH(B53)=MONTH(($B53+1))),($B53+1),""))</f>
        <v>42304</v>
      </c>
      <c r="C55" s="4"/>
      <c r="D55" s="4"/>
      <c r="E55" s="4"/>
      <c r="F55" s="4" t="str">
        <f>IF('[1]Oct 15'!K55="","",'[1]Oct 15'!K55)</f>
        <v/>
      </c>
      <c r="G55" s="5" t="str">
        <f t="shared" si="0"/>
        <v/>
      </c>
      <c r="I55" s="9" t="str">
        <f>IF('[1]Oct 15'!AF55="","",'[1]Oct 15'!AF55)</f>
        <v/>
      </c>
      <c r="J55" s="5"/>
    </row>
    <row r="56" spans="1:10" ht="15.75" thickBot="1" x14ac:dyDescent="0.3">
      <c r="A56" s="16"/>
      <c r="B56" s="18"/>
      <c r="C56" s="6"/>
      <c r="D56" s="6"/>
      <c r="E56" s="6"/>
      <c r="F56" s="6" t="str">
        <f>IF('[1]Oct 15'!K56="","",'[1]Oct 15'!K56)</f>
        <v/>
      </c>
      <c r="G56" s="7" t="str">
        <f t="shared" si="0"/>
        <v/>
      </c>
      <c r="I56" s="10" t="str">
        <f>IF('[1]Oct 15'!AF56="","",'[1]Oct 15'!AF56)</f>
        <v/>
      </c>
      <c r="J56" s="7"/>
    </row>
    <row r="57" spans="1:10" x14ac:dyDescent="0.25">
      <c r="A57" s="15" t="str">
        <f>IF((B57=""),"",CHOOSE(WEEKDAY(B57,2),"L","M","M","J","V","S","D"))</f>
        <v>M</v>
      </c>
      <c r="B57" s="17">
        <f>IF(($B55=""),"",IF((MONTH(B55)=MONTH(($B55+1))),($B55+1),""))</f>
        <v>42305</v>
      </c>
      <c r="C57" s="4"/>
      <c r="D57" s="4"/>
      <c r="E57" s="4"/>
      <c r="F57" s="4" t="str">
        <f>IF('[1]Oct 15'!K57="","",'[1]Oct 15'!K57)</f>
        <v/>
      </c>
      <c r="G57" s="5" t="str">
        <f t="shared" si="0"/>
        <v/>
      </c>
      <c r="I57" s="9" t="str">
        <f>IF('[1]Oct 15'!AF57="","",'[1]Oct 15'!AF57)</f>
        <v/>
      </c>
      <c r="J57" s="5"/>
    </row>
    <row r="58" spans="1:10" ht="15.75" thickBot="1" x14ac:dyDescent="0.3">
      <c r="A58" s="16"/>
      <c r="B58" s="18"/>
      <c r="C58" s="6"/>
      <c r="D58" s="6"/>
      <c r="E58" s="6"/>
      <c r="F58" s="6" t="str">
        <f>IF('[1]Oct 15'!K58="","",'[1]Oct 15'!K58)</f>
        <v/>
      </c>
      <c r="G58" s="7" t="str">
        <f t="shared" si="0"/>
        <v/>
      </c>
      <c r="I58" s="10" t="str">
        <f>IF('[1]Oct 15'!AF58="","",'[1]Oct 15'!AF58)</f>
        <v/>
      </c>
      <c r="J58" s="7"/>
    </row>
    <row r="59" spans="1:10" x14ac:dyDescent="0.25">
      <c r="A59" s="15" t="str">
        <f>IF((B59=""),"",CHOOSE(WEEKDAY(B59,2),"L","M","M","J","V","S","D"))</f>
        <v>J</v>
      </c>
      <c r="B59" s="17">
        <f>IF(($B57=""),"",IF((MONTH(B57)=MONTH(($B57+1))),($B57+1),""))</f>
        <v>42306</v>
      </c>
      <c r="C59" s="4"/>
      <c r="D59" s="4"/>
      <c r="E59" s="4"/>
      <c r="F59" s="4" t="str">
        <f>IF('[1]Oct 15'!K59="","",'[1]Oct 15'!K59)</f>
        <v/>
      </c>
      <c r="G59" s="5" t="str">
        <f t="shared" si="0"/>
        <v/>
      </c>
      <c r="I59" s="9" t="str">
        <f>IF('[1]Oct 15'!AF59="","",'[1]Oct 15'!AF59)</f>
        <v/>
      </c>
      <c r="J59" s="5"/>
    </row>
    <row r="60" spans="1:10" ht="15.75" thickBot="1" x14ac:dyDescent="0.3">
      <c r="A60" s="16"/>
      <c r="B60" s="18"/>
      <c r="C60" s="6"/>
      <c r="D60" s="6"/>
      <c r="E60" s="6"/>
      <c r="F60" s="6" t="str">
        <f>IF('[1]Oct 15'!K60="","",'[1]Oct 15'!K60)</f>
        <v/>
      </c>
      <c r="G60" s="7" t="str">
        <f t="shared" si="0"/>
        <v/>
      </c>
      <c r="I60" s="10" t="str">
        <f>IF('[1]Oct 15'!AF60="","",'[1]Oct 15'!AF60)</f>
        <v/>
      </c>
      <c r="J60" s="7"/>
    </row>
    <row r="61" spans="1:10" x14ac:dyDescent="0.25">
      <c r="A61" s="15" t="str">
        <f>IF((B61=""),"",CHOOSE(WEEKDAY(B61,2),"L","M","M","J","V","S","D"))</f>
        <v>V</v>
      </c>
      <c r="B61" s="17">
        <f>IF(($B59=""),"",IF((MONTH(B59)=MONTH(($B59+1))),($B59+1),""))</f>
        <v>42307</v>
      </c>
      <c r="C61" s="4"/>
      <c r="D61" s="4"/>
      <c r="E61" s="4"/>
      <c r="F61" s="4" t="str">
        <f>IF('[1]Oct 15'!K61="","",'[1]Oct 15'!K61)</f>
        <v/>
      </c>
      <c r="G61" s="5" t="str">
        <f t="shared" si="0"/>
        <v/>
      </c>
      <c r="I61" s="9" t="str">
        <f>IF('[1]Oct 15'!AF61="","",'[1]Oct 15'!AF61)</f>
        <v/>
      </c>
      <c r="J61" s="5"/>
    </row>
    <row r="62" spans="1:10" ht="15.75" thickBot="1" x14ac:dyDescent="0.3">
      <c r="A62" s="16"/>
      <c r="B62" s="18"/>
      <c r="C62" s="6"/>
      <c r="D62" s="6"/>
      <c r="E62" s="6"/>
      <c r="F62" s="6" t="str">
        <f>IF('[1]Oct 15'!K62="","",'[1]Oct 15'!K62)</f>
        <v/>
      </c>
      <c r="G62" s="7" t="str">
        <f t="shared" si="0"/>
        <v/>
      </c>
      <c r="I62" s="10" t="str">
        <f>IF('[1]Oct 15'!AF62="","",'[1]Oct 15'!AF62)</f>
        <v/>
      </c>
      <c r="J62" s="7"/>
    </row>
    <row r="63" spans="1:10" x14ac:dyDescent="0.25">
      <c r="A63" s="15" t="str">
        <f>IF((B63=""),"",CHOOSE(WEEKDAY(B63,2),"L","M","M","J","V","S","D"))</f>
        <v>S</v>
      </c>
      <c r="B63" s="17">
        <f>IF(($B61=""),"",IF((MONTH(B61)=MONTH(($B61+1))),($B61+1),""))</f>
        <v>42308</v>
      </c>
      <c r="C63" s="4"/>
      <c r="D63" s="4"/>
      <c r="E63" s="4"/>
      <c r="F63" s="4" t="str">
        <f>IF('[1]Oct 15'!K63="","",'[1]Oct 15'!K63)</f>
        <v/>
      </c>
      <c r="G63" s="5" t="str">
        <f t="shared" si="0"/>
        <v/>
      </c>
      <c r="I63" s="9" t="str">
        <f>IF('[1]Oct 15'!AF63="","",'[1]Oct 15'!AF63)</f>
        <v/>
      </c>
      <c r="J63" s="5"/>
    </row>
    <row r="64" spans="1:10" ht="15.75" thickBot="1" x14ac:dyDescent="0.3">
      <c r="A64" s="16"/>
      <c r="B64" s="18"/>
      <c r="C64" s="6"/>
      <c r="D64" s="6"/>
      <c r="E64" s="6"/>
      <c r="F64" s="6" t="str">
        <f>IF('[1]Oct 15'!K64="","",'[1]Oct 15'!K64)</f>
        <v/>
      </c>
      <c r="G64" s="7" t="str">
        <f t="shared" si="0"/>
        <v/>
      </c>
      <c r="I64" s="10" t="str">
        <f>IF('[1]Oct 15'!AF64="","",'[1]Oct 15'!AF64)</f>
        <v/>
      </c>
      <c r="J64" s="7"/>
    </row>
    <row r="66" spans="3:5" ht="18" x14ac:dyDescent="0.25">
      <c r="C66" s="20" t="s">
        <v>9</v>
      </c>
      <c r="D66" s="21"/>
      <c r="E66" s="22"/>
    </row>
  </sheetData>
  <mergeCells count="64">
    <mergeCell ref="A63:A64"/>
    <mergeCell ref="B63:B64"/>
    <mergeCell ref="C66:E66"/>
    <mergeCell ref="A57:A58"/>
    <mergeCell ref="B57:B58"/>
    <mergeCell ref="A59:A60"/>
    <mergeCell ref="B59:B60"/>
    <mergeCell ref="A61:A62"/>
    <mergeCell ref="B61:B62"/>
    <mergeCell ref="A51:A52"/>
    <mergeCell ref="B51:B52"/>
    <mergeCell ref="A53:A54"/>
    <mergeCell ref="B53:B54"/>
    <mergeCell ref="A55:A56"/>
    <mergeCell ref="B55:B56"/>
    <mergeCell ref="A45:A46"/>
    <mergeCell ref="B45:B46"/>
    <mergeCell ref="A47:A48"/>
    <mergeCell ref="B47:B48"/>
    <mergeCell ref="A49:A50"/>
    <mergeCell ref="B49:B50"/>
    <mergeCell ref="A39:A40"/>
    <mergeCell ref="B39:B40"/>
    <mergeCell ref="A41:A42"/>
    <mergeCell ref="B41:B42"/>
    <mergeCell ref="A43:A44"/>
    <mergeCell ref="B43:B44"/>
    <mergeCell ref="A33:A34"/>
    <mergeCell ref="B33:B34"/>
    <mergeCell ref="A35:A36"/>
    <mergeCell ref="B35:B36"/>
    <mergeCell ref="A37:A38"/>
    <mergeCell ref="B37:B38"/>
    <mergeCell ref="A27:A28"/>
    <mergeCell ref="B27:B28"/>
    <mergeCell ref="A29:A30"/>
    <mergeCell ref="B29:B30"/>
    <mergeCell ref="A31:A32"/>
    <mergeCell ref="B31:B32"/>
    <mergeCell ref="A21:A22"/>
    <mergeCell ref="B21:B22"/>
    <mergeCell ref="A23:A24"/>
    <mergeCell ref="B23:B24"/>
    <mergeCell ref="A25:A26"/>
    <mergeCell ref="B25:B26"/>
    <mergeCell ref="A15:A16"/>
    <mergeCell ref="B15:B16"/>
    <mergeCell ref="A17:A18"/>
    <mergeCell ref="B17:B18"/>
    <mergeCell ref="A19:A20"/>
    <mergeCell ref="B19:B20"/>
    <mergeCell ref="A9:A10"/>
    <mergeCell ref="B9:B10"/>
    <mergeCell ref="A11:A12"/>
    <mergeCell ref="B11:B12"/>
    <mergeCell ref="A13:A14"/>
    <mergeCell ref="B13:B14"/>
    <mergeCell ref="A7:A8"/>
    <mergeCell ref="B7:B8"/>
    <mergeCell ref="A1:J1"/>
    <mergeCell ref="A3:A4"/>
    <mergeCell ref="B3:B4"/>
    <mergeCell ref="A5:A6"/>
    <mergeCell ref="B5:B6"/>
  </mergeCells>
  <conditionalFormatting sqref="G3:G64">
    <cfRule type="containsBlanks" dxfId="22" priority="6" stopIfTrue="1">
      <formula>LEN(TRIM(G3))=0</formula>
    </cfRule>
    <cfRule type="containsText" dxfId="21" priority="7" stopIfTrue="1" operator="containsText" text="0">
      <formula>NOT(ISERROR(SEARCH("0", G3)))</formula>
    </cfRule>
    <cfRule type="cellIs" dxfId="20" priority="8" stopIfTrue="1" operator="greaterThan">
      <formula>0</formula>
    </cfRule>
    <cfRule type="cellIs" dxfId="19" priority="9" stopIfTrue="1" operator="lessThan">
      <formula>0</formula>
    </cfRule>
  </conditionalFormatting>
  <conditionalFormatting sqref="A3:A64">
    <cfRule type="containsText" dxfId="18" priority="5" stopIfTrue="1" operator="containsText" text="D">
      <formula>NOT(ISERROR(SEARCH("D", A3)))</formula>
    </cfRule>
  </conditionalFormatting>
  <conditionalFormatting sqref="C3:C64">
    <cfRule type="containsBlanks" dxfId="17" priority="4" stopIfTrue="1">
      <formula>LEN(TRIM(E3))=0</formula>
    </cfRule>
  </conditionalFormatting>
  <conditionalFormatting sqref="I3:J64">
    <cfRule type="containsBlanks" dxfId="16" priority="3">
      <formula>LEN(TRIM(L3))=0</formula>
    </cfRule>
  </conditionalFormatting>
  <conditionalFormatting sqref="E3:E64">
    <cfRule type="containsBlanks" dxfId="15" priority="10" stopIfTrue="1">
      <formula>LEN(TRIM(F3))=0</formula>
    </cfRule>
  </conditionalFormatting>
  <conditionalFormatting sqref="D3:D64">
    <cfRule type="containsBlanks" dxfId="14" priority="11" stopIfTrue="1">
      <formula>LEN(TRIM(#REF!))=0</formula>
    </cfRule>
  </conditionalFormatting>
  <conditionalFormatting sqref="I3:I64">
    <cfRule type="expression" dxfId="13" priority="2">
      <formula>AND(LEN($I3)&lt;&gt;0,$J3="")</formula>
    </cfRule>
    <cfRule type="expression" dxfId="12" priority="1">
      <formula>AND(LEN($I3)=1,$J3&lt;&gt;"")</formula>
    </cfRule>
  </conditionalFormatting>
  <dataValidations count="2">
    <dataValidation errorStyle="warning" allowBlank="1" showErrorMessage="1" prompt="Choisissez parmi les noms des IADEs" sqref="I3:I64"/>
    <dataValidation type="list" errorStyle="warning" allowBlank="1" showErrorMessage="1" prompt="Choisissez parmi les noms des IADEs" sqref="C3:E64 J3:J64">
      <formula1>IADES</formula1>
    </dataValidation>
  </dataValidations>
  <pageMargins left="0.70866141732283472" right="0.70866141732283472" top="0.74803149606299213" bottom="0.74803149606299213" header="0.31496062992125984" footer="0.31496062992125984"/>
  <pageSetup paperSize="9" scale="70" orientation="portrait" horizontalDpi="4294967293" verticalDpi="4294967293" r:id="rId1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 enableFormatConditionsCalculation="0">
    <tabColor rgb="FFFFFFFF"/>
    <pageSetUpPr fitToPage="1"/>
  </sheetPr>
  <dimension ref="A1:J66"/>
  <sheetViews>
    <sheetView zoomScale="55" zoomScaleNormal="55" zoomScalePageLayoutView="55" workbookViewId="0">
      <selection activeCell="L17" sqref="L17"/>
    </sheetView>
  </sheetViews>
  <sheetFormatPr baseColWidth="10" defaultColWidth="10.85546875" defaultRowHeight="15" x14ac:dyDescent="0.25"/>
  <cols>
    <col min="1" max="2" width="9.28515625" customWidth="1"/>
    <col min="3" max="5" width="17.140625" customWidth="1"/>
    <col min="6" max="6" width="10" customWidth="1"/>
    <col min="7" max="7" width="12.85546875" customWidth="1"/>
    <col min="8" max="8" width="3.85546875" customWidth="1"/>
    <col min="10" max="10" width="17.140625" customWidth="1"/>
  </cols>
  <sheetData>
    <row r="1" spans="1:10" ht="28.5" customHeight="1" thickBot="1" x14ac:dyDescent="0.3">
      <c r="A1" s="19" t="str">
        <f>"Planning des Infirmiers anesthésistes à Domont et CCB pour  "&amp;CHOOSE(MONTH($B$3),"janvier","février","mars","avril","mai","juin","juillet","aout","septembre","octobre","novembre","décembre")&amp;" "&amp;YEAR($B$3)</f>
        <v>Planning des Infirmiers anesthésistes à Domont et CCB pour  novembre 2015</v>
      </c>
      <c r="B1" s="19"/>
      <c r="C1" s="19"/>
      <c r="D1" s="19"/>
      <c r="E1" s="19"/>
      <c r="F1" s="19"/>
      <c r="G1" s="19"/>
      <c r="H1" s="19"/>
      <c r="I1" s="19"/>
      <c r="J1" s="19"/>
    </row>
    <row r="2" spans="1:10" ht="23.25" thickBot="1" x14ac:dyDescent="0.3">
      <c r="A2" s="1" t="s">
        <v>0</v>
      </c>
      <c r="B2" s="2" t="s">
        <v>1</v>
      </c>
      <c r="C2" s="2" t="s">
        <v>2</v>
      </c>
      <c r="D2" s="2" t="s">
        <v>3</v>
      </c>
      <c r="E2" s="2" t="s">
        <v>4</v>
      </c>
      <c r="F2" s="2" t="s">
        <v>5</v>
      </c>
      <c r="G2" s="3" t="s">
        <v>6</v>
      </c>
      <c r="I2" s="8" t="s">
        <v>7</v>
      </c>
      <c r="J2" s="3" t="s">
        <v>8</v>
      </c>
    </row>
    <row r="3" spans="1:10" x14ac:dyDescent="0.25">
      <c r="A3" s="15" t="str">
        <f>IF((B3=""),"",CHOOSE(WEEKDAY(B3,2),"L","M","M","J","V","S","D"))</f>
        <v>D</v>
      </c>
      <c r="B3" s="17">
        <f>'[1]Nov 15'!B3:B4</f>
        <v>42309</v>
      </c>
      <c r="C3" s="4"/>
      <c r="D3" s="4"/>
      <c r="E3" s="4"/>
      <c r="F3" s="4" t="str">
        <f>IF('[1]Nov 15'!K3="","",'[1]Nov 15'!K3)</f>
        <v/>
      </c>
      <c r="G3" s="5" t="str">
        <f>IF(AND(C3="",D3="",E3="",F3=""),"",(COUNTA(C3:E3)-COUNTIF(C3:E3, "?")-LEN(F3)))</f>
        <v/>
      </c>
      <c r="I3" s="9" t="str">
        <f>IF('[1]Nov 15'!AE3="","",'[1]Nov 15'!AE3)</f>
        <v/>
      </c>
      <c r="J3" s="5"/>
    </row>
    <row r="4" spans="1:10" ht="15.75" thickBot="1" x14ac:dyDescent="0.3">
      <c r="A4" s="16"/>
      <c r="B4" s="18"/>
      <c r="C4" s="6"/>
      <c r="D4" s="6"/>
      <c r="E4" s="6"/>
      <c r="F4" s="6" t="str">
        <f>IF('[1]Nov 15'!K4="","",'[1]Nov 15'!K4)</f>
        <v/>
      </c>
      <c r="G4" s="7" t="str">
        <f>IF(AND(C4="",D4="",E4="",F4=""),"",(COUNTA(C4:E4)-COUNTIF(C4:E4, "?")-LEN(F4)))</f>
        <v/>
      </c>
      <c r="I4" s="10" t="str">
        <f>IF('[1]Nov 15'!AE4="","",'[1]Nov 15'!AE4)</f>
        <v/>
      </c>
      <c r="J4" s="7"/>
    </row>
    <row r="5" spans="1:10" x14ac:dyDescent="0.25">
      <c r="A5" s="15" t="str">
        <f>IF((B5=""),"",CHOOSE(WEEKDAY(B5,2),"L","M","M","J","V","S","D"))</f>
        <v>L</v>
      </c>
      <c r="B5" s="17">
        <f>IF(($B3=""),"",IF((MONTH(B3)=MONTH(($B3+1))),($B3+1),""))</f>
        <v>42310</v>
      </c>
      <c r="C5" s="4"/>
      <c r="D5" s="4"/>
      <c r="E5" s="4"/>
      <c r="F5" s="4" t="str">
        <f>IF('[1]Nov 15'!K5="","",'[1]Nov 15'!K5)</f>
        <v/>
      </c>
      <c r="G5" s="5" t="str">
        <f t="shared" ref="G5:G64" si="0">IF(AND(C5="",D5="",E5="",F5=""),"",(COUNTA(C5:E5)-COUNTIF(C5:E5, "?")-LEN(F5)))</f>
        <v/>
      </c>
      <c r="I5" s="9" t="str">
        <f>IF('[1]Nov 15'!AE5="","",'[1]Nov 15'!AE5)</f>
        <v/>
      </c>
      <c r="J5" s="5"/>
    </row>
    <row r="6" spans="1:10" ht="15.75" thickBot="1" x14ac:dyDescent="0.3">
      <c r="A6" s="16"/>
      <c r="B6" s="18"/>
      <c r="C6" s="6"/>
      <c r="D6" s="6"/>
      <c r="E6" s="6"/>
      <c r="F6" s="6" t="str">
        <f>IF('[1]Nov 15'!K6="","",'[1]Nov 15'!K6)</f>
        <v/>
      </c>
      <c r="G6" s="7" t="str">
        <f t="shared" si="0"/>
        <v/>
      </c>
      <c r="I6" s="10" t="str">
        <f>IF('[1]Nov 15'!AE6="","",'[1]Nov 15'!AE6)</f>
        <v/>
      </c>
      <c r="J6" s="7"/>
    </row>
    <row r="7" spans="1:10" x14ac:dyDescent="0.25">
      <c r="A7" s="15" t="str">
        <f>IF((B7=""),"",CHOOSE(WEEKDAY(B7,2),"L","M","M","J","V","S","D"))</f>
        <v>M</v>
      </c>
      <c r="B7" s="17">
        <f>IF(($B5=""),"",IF((MONTH(B5)=MONTH(($B5+1))),($B5+1),""))</f>
        <v>42311</v>
      </c>
      <c r="C7" s="4"/>
      <c r="D7" s="4"/>
      <c r="E7" s="4"/>
      <c r="F7" s="4" t="str">
        <f>IF('[1]Nov 15'!K7="","",'[1]Nov 15'!K7)</f>
        <v/>
      </c>
      <c r="G7" s="5" t="str">
        <f t="shared" si="0"/>
        <v/>
      </c>
      <c r="I7" s="9" t="str">
        <f>IF('[1]Nov 15'!AE7="","",'[1]Nov 15'!AE7)</f>
        <v/>
      </c>
      <c r="J7" s="5"/>
    </row>
    <row r="8" spans="1:10" ht="15.75" thickBot="1" x14ac:dyDescent="0.3">
      <c r="A8" s="16"/>
      <c r="B8" s="18"/>
      <c r="C8" s="6"/>
      <c r="D8" s="6"/>
      <c r="E8" s="6"/>
      <c r="F8" s="6" t="str">
        <f>IF('[1]Nov 15'!K8="","",'[1]Nov 15'!K8)</f>
        <v/>
      </c>
      <c r="G8" s="7" t="str">
        <f t="shared" si="0"/>
        <v/>
      </c>
      <c r="I8" s="10" t="str">
        <f>IF('[1]Nov 15'!AE8="","",'[1]Nov 15'!AE8)</f>
        <v/>
      </c>
      <c r="J8" s="7"/>
    </row>
    <row r="9" spans="1:10" x14ac:dyDescent="0.25">
      <c r="A9" s="15" t="str">
        <f>IF((B9=""),"",CHOOSE(WEEKDAY(B9,2),"L","M","M","J","V","S","D"))</f>
        <v>M</v>
      </c>
      <c r="B9" s="17">
        <f>IF(($B7=""),"",IF((MONTH(B7)=MONTH(($B7+1))),($B7+1),""))</f>
        <v>42312</v>
      </c>
      <c r="C9" s="4"/>
      <c r="D9" s="4"/>
      <c r="E9" s="4"/>
      <c r="F9" s="4" t="str">
        <f>IF('[1]Nov 15'!K9="","",'[1]Nov 15'!K9)</f>
        <v/>
      </c>
      <c r="G9" s="5" t="str">
        <f t="shared" si="0"/>
        <v/>
      </c>
      <c r="I9" s="9" t="str">
        <f>IF('[1]Nov 15'!AE9="","",'[1]Nov 15'!AE9)</f>
        <v/>
      </c>
      <c r="J9" s="5"/>
    </row>
    <row r="10" spans="1:10" ht="15.75" thickBot="1" x14ac:dyDescent="0.3">
      <c r="A10" s="16"/>
      <c r="B10" s="18"/>
      <c r="C10" s="6"/>
      <c r="D10" s="6"/>
      <c r="E10" s="6"/>
      <c r="F10" s="6" t="str">
        <f>IF('[1]Nov 15'!K10="","",'[1]Nov 15'!K10)</f>
        <v/>
      </c>
      <c r="G10" s="7" t="str">
        <f t="shared" si="0"/>
        <v/>
      </c>
      <c r="I10" s="10" t="str">
        <f>IF('[1]Nov 15'!AE10="","",'[1]Nov 15'!AE10)</f>
        <v/>
      </c>
      <c r="J10" s="7"/>
    </row>
    <row r="11" spans="1:10" x14ac:dyDescent="0.25">
      <c r="A11" s="15" t="str">
        <f>IF((B11=""),"",CHOOSE(WEEKDAY(B11,2),"L","M","M","J","V","S","D"))</f>
        <v>J</v>
      </c>
      <c r="B11" s="17">
        <f>IF(($B9=""),"",IF((MONTH(B9)=MONTH(($B9+1))),($B9+1),""))</f>
        <v>42313</v>
      </c>
      <c r="C11" s="4"/>
      <c r="D11" s="4"/>
      <c r="E11" s="4"/>
      <c r="F11" s="4" t="str">
        <f>IF('[1]Nov 15'!K11="","",'[1]Nov 15'!K11)</f>
        <v/>
      </c>
      <c r="G11" s="5" t="str">
        <f t="shared" si="0"/>
        <v/>
      </c>
      <c r="I11" s="9" t="str">
        <f>IF('[1]Nov 15'!AE11="","",'[1]Nov 15'!AE11)</f>
        <v/>
      </c>
      <c r="J11" s="5"/>
    </row>
    <row r="12" spans="1:10" ht="15.75" thickBot="1" x14ac:dyDescent="0.3">
      <c r="A12" s="16"/>
      <c r="B12" s="18"/>
      <c r="C12" s="6"/>
      <c r="D12" s="6"/>
      <c r="E12" s="6"/>
      <c r="F12" s="6" t="str">
        <f>IF('[1]Nov 15'!K12="","",'[1]Nov 15'!K12)</f>
        <v/>
      </c>
      <c r="G12" s="7" t="str">
        <f t="shared" si="0"/>
        <v/>
      </c>
      <c r="I12" s="10" t="str">
        <f>IF('[1]Nov 15'!AE12="","",'[1]Nov 15'!AE12)</f>
        <v/>
      </c>
      <c r="J12" s="7"/>
    </row>
    <row r="13" spans="1:10" x14ac:dyDescent="0.25">
      <c r="A13" s="15" t="str">
        <f>IF((B13=""),"",CHOOSE(WEEKDAY(B13,2),"L","M","M","J","V","S","D"))</f>
        <v>V</v>
      </c>
      <c r="B13" s="17">
        <f>IF(($B11=""),"",IF((MONTH(B11)=MONTH(($B11+1))),($B11+1),""))</f>
        <v>42314</v>
      </c>
      <c r="C13" s="4"/>
      <c r="D13" s="4"/>
      <c r="E13" s="4"/>
      <c r="F13" s="4" t="str">
        <f>IF('[1]Nov 15'!K13="","",'[1]Nov 15'!K13)</f>
        <v/>
      </c>
      <c r="G13" s="5" t="str">
        <f t="shared" si="0"/>
        <v/>
      </c>
      <c r="I13" s="9" t="str">
        <f>IF('[1]Nov 15'!AE13="","",'[1]Nov 15'!AE13)</f>
        <v/>
      </c>
      <c r="J13" s="5"/>
    </row>
    <row r="14" spans="1:10" ht="15.75" thickBot="1" x14ac:dyDescent="0.3">
      <c r="A14" s="16"/>
      <c r="B14" s="18"/>
      <c r="C14" s="6"/>
      <c r="D14" s="6"/>
      <c r="E14" s="6"/>
      <c r="F14" s="6" t="str">
        <f>IF('[1]Nov 15'!K14="","",'[1]Nov 15'!K14)</f>
        <v/>
      </c>
      <c r="G14" s="7" t="str">
        <f t="shared" si="0"/>
        <v/>
      </c>
      <c r="I14" s="10" t="str">
        <f>IF('[1]Nov 15'!AE14="","",'[1]Nov 15'!AE14)</f>
        <v/>
      </c>
      <c r="J14" s="7"/>
    </row>
    <row r="15" spans="1:10" x14ac:dyDescent="0.25">
      <c r="A15" s="15" t="str">
        <f>IF((B15=""),"",CHOOSE(WEEKDAY(B15,2),"L","M","M","J","V","S","D"))</f>
        <v>S</v>
      </c>
      <c r="B15" s="17">
        <f>IF(($B13=""),"",IF((MONTH(B13)=MONTH(($B13+1))),($B13+1),""))</f>
        <v>42315</v>
      </c>
      <c r="C15" s="4"/>
      <c r="D15" s="4"/>
      <c r="E15" s="4"/>
      <c r="F15" s="4" t="str">
        <f>IF('[1]Nov 15'!K15="","",'[1]Nov 15'!K15)</f>
        <v/>
      </c>
      <c r="G15" s="5" t="str">
        <f t="shared" si="0"/>
        <v/>
      </c>
      <c r="I15" s="9" t="str">
        <f>IF('[1]Nov 15'!AE15="","",'[1]Nov 15'!AE15)</f>
        <v/>
      </c>
      <c r="J15" s="5"/>
    </row>
    <row r="16" spans="1:10" ht="15.75" thickBot="1" x14ac:dyDescent="0.3">
      <c r="A16" s="16"/>
      <c r="B16" s="18"/>
      <c r="C16" s="6"/>
      <c r="D16" s="6"/>
      <c r="E16" s="6"/>
      <c r="F16" s="6" t="str">
        <f>IF('[1]Nov 15'!K16="","",'[1]Nov 15'!K16)</f>
        <v/>
      </c>
      <c r="G16" s="7" t="str">
        <f t="shared" si="0"/>
        <v/>
      </c>
      <c r="I16" s="10" t="str">
        <f>IF('[1]Nov 15'!AE16="","",'[1]Nov 15'!AE16)</f>
        <v/>
      </c>
      <c r="J16" s="7"/>
    </row>
    <row r="17" spans="1:10" x14ac:dyDescent="0.25">
      <c r="A17" s="15" t="str">
        <f>IF((B17=""),"",CHOOSE(WEEKDAY(B17,2),"L","M","M","J","V","S","D"))</f>
        <v>D</v>
      </c>
      <c r="B17" s="17">
        <f>IF(($B15=""),"",IF((MONTH(B15)=MONTH(($B15+1))),($B15+1),""))</f>
        <v>42316</v>
      </c>
      <c r="C17" s="4"/>
      <c r="D17" s="4"/>
      <c r="E17" s="4"/>
      <c r="F17" s="4" t="str">
        <f>IF('[1]Nov 15'!K17="","",'[1]Nov 15'!K17)</f>
        <v/>
      </c>
      <c r="G17" s="5" t="str">
        <f t="shared" si="0"/>
        <v/>
      </c>
      <c r="I17" s="9" t="str">
        <f>IF('[1]Nov 15'!AE17="","",'[1]Nov 15'!AE17)</f>
        <v/>
      </c>
      <c r="J17" s="5"/>
    </row>
    <row r="18" spans="1:10" ht="15.75" thickBot="1" x14ac:dyDescent="0.3">
      <c r="A18" s="16"/>
      <c r="B18" s="18"/>
      <c r="C18" s="6"/>
      <c r="D18" s="6"/>
      <c r="E18" s="6"/>
      <c r="F18" s="6" t="str">
        <f>IF('[1]Nov 15'!K18="","",'[1]Nov 15'!K18)</f>
        <v/>
      </c>
      <c r="G18" s="7" t="str">
        <f t="shared" si="0"/>
        <v/>
      </c>
      <c r="I18" s="10" t="str">
        <f>IF('[1]Nov 15'!AE18="","",'[1]Nov 15'!AE18)</f>
        <v/>
      </c>
      <c r="J18" s="7"/>
    </row>
    <row r="19" spans="1:10" x14ac:dyDescent="0.25">
      <c r="A19" s="15" t="str">
        <f>IF((B19=""),"",CHOOSE(WEEKDAY(B19,2),"L","M","M","J","V","S","D"))</f>
        <v>L</v>
      </c>
      <c r="B19" s="17">
        <f>IF(($B17=""),"",IF((MONTH(B17)=MONTH(($B17+1))),($B17+1),""))</f>
        <v>42317</v>
      </c>
      <c r="C19" s="4"/>
      <c r="D19" s="4"/>
      <c r="E19" s="4"/>
      <c r="F19" s="4" t="str">
        <f>IF('[1]Nov 15'!K19="","",'[1]Nov 15'!K19)</f>
        <v/>
      </c>
      <c r="G19" s="5" t="str">
        <f t="shared" si="0"/>
        <v/>
      </c>
      <c r="I19" s="9" t="str">
        <f>IF('[1]Nov 15'!AE19="","",'[1]Nov 15'!AE19)</f>
        <v/>
      </c>
      <c r="J19" s="5"/>
    </row>
    <row r="20" spans="1:10" ht="15.75" thickBot="1" x14ac:dyDescent="0.3">
      <c r="A20" s="16"/>
      <c r="B20" s="18"/>
      <c r="C20" s="6"/>
      <c r="D20" s="6"/>
      <c r="E20" s="6"/>
      <c r="F20" s="6" t="str">
        <f>IF('[1]Nov 15'!K20="","",'[1]Nov 15'!K20)</f>
        <v/>
      </c>
      <c r="G20" s="7" t="str">
        <f t="shared" si="0"/>
        <v/>
      </c>
      <c r="I20" s="10" t="str">
        <f>IF('[1]Nov 15'!AE20="","",'[1]Nov 15'!AE20)</f>
        <v/>
      </c>
      <c r="J20" s="7"/>
    </row>
    <row r="21" spans="1:10" x14ac:dyDescent="0.25">
      <c r="A21" s="15" t="str">
        <f>IF((B21=""),"",CHOOSE(WEEKDAY(B21,2),"L","M","M","J","V","S","D"))</f>
        <v>M</v>
      </c>
      <c r="B21" s="17">
        <f>IF(($B19=""),"",IF((MONTH(B19)=MONTH(($B19+1))),($B19+1),""))</f>
        <v>42318</v>
      </c>
      <c r="C21" s="4"/>
      <c r="D21" s="4"/>
      <c r="E21" s="4"/>
      <c r="F21" s="4" t="str">
        <f>IF('[1]Nov 15'!K21="","",'[1]Nov 15'!K21)</f>
        <v/>
      </c>
      <c r="G21" s="5" t="str">
        <f t="shared" si="0"/>
        <v/>
      </c>
      <c r="I21" s="9" t="str">
        <f>IF('[1]Nov 15'!AE21="","",'[1]Nov 15'!AE21)</f>
        <v/>
      </c>
      <c r="J21" s="5"/>
    </row>
    <row r="22" spans="1:10" ht="15.75" thickBot="1" x14ac:dyDescent="0.3">
      <c r="A22" s="16"/>
      <c r="B22" s="18"/>
      <c r="C22" s="6"/>
      <c r="D22" s="6"/>
      <c r="E22" s="6"/>
      <c r="F22" s="6" t="str">
        <f>IF('[1]Nov 15'!K22="","",'[1]Nov 15'!K22)</f>
        <v/>
      </c>
      <c r="G22" s="7" t="str">
        <f t="shared" si="0"/>
        <v/>
      </c>
      <c r="I22" s="10" t="str">
        <f>IF('[1]Nov 15'!AE22="","",'[1]Nov 15'!AE22)</f>
        <v/>
      </c>
      <c r="J22" s="7"/>
    </row>
    <row r="23" spans="1:10" x14ac:dyDescent="0.25">
      <c r="A23" s="15" t="str">
        <f>IF((B23=""),"",CHOOSE(WEEKDAY(B23,2),"L","M","M","J","V","S","D"))</f>
        <v>M</v>
      </c>
      <c r="B23" s="17">
        <f>IF(($B21=""),"",IF((MONTH(B21)=MONTH(($B21+1))),($B21+1),""))</f>
        <v>42319</v>
      </c>
      <c r="C23" s="4"/>
      <c r="D23" s="4"/>
      <c r="E23" s="4"/>
      <c r="F23" s="4" t="str">
        <f>IF('[1]Nov 15'!K23="","",'[1]Nov 15'!K23)</f>
        <v/>
      </c>
      <c r="G23" s="5" t="str">
        <f t="shared" si="0"/>
        <v/>
      </c>
      <c r="I23" s="9" t="str">
        <f>IF('[1]Nov 15'!AE23="","",'[1]Nov 15'!AE23)</f>
        <v/>
      </c>
      <c r="J23" s="5"/>
    </row>
    <row r="24" spans="1:10" ht="15.75" thickBot="1" x14ac:dyDescent="0.3">
      <c r="A24" s="16"/>
      <c r="B24" s="18"/>
      <c r="C24" s="6"/>
      <c r="D24" s="6"/>
      <c r="E24" s="6"/>
      <c r="F24" s="6" t="str">
        <f>IF('[1]Nov 15'!K24="","",'[1]Nov 15'!K24)</f>
        <v/>
      </c>
      <c r="G24" s="7" t="str">
        <f t="shared" si="0"/>
        <v/>
      </c>
      <c r="I24" s="10" t="str">
        <f>IF('[1]Nov 15'!AE24="","",'[1]Nov 15'!AE24)</f>
        <v/>
      </c>
      <c r="J24" s="7"/>
    </row>
    <row r="25" spans="1:10" x14ac:dyDescent="0.25">
      <c r="A25" s="15" t="str">
        <f>IF((B25=""),"",CHOOSE(WEEKDAY(B25,2),"L","M","M","J","V","S","D"))</f>
        <v>J</v>
      </c>
      <c r="B25" s="17">
        <f>IF(($B23=""),"",IF((MONTH(B23)=MONTH(($B23+1))),($B23+1),""))</f>
        <v>42320</v>
      </c>
      <c r="C25" s="4"/>
      <c r="D25" s="4"/>
      <c r="E25" s="4"/>
      <c r="F25" s="4" t="str">
        <f>IF('[1]Nov 15'!K25="","",'[1]Nov 15'!K25)</f>
        <v/>
      </c>
      <c r="G25" s="5" t="str">
        <f t="shared" si="0"/>
        <v/>
      </c>
      <c r="I25" s="9" t="str">
        <f>IF('[1]Nov 15'!AE25="","",'[1]Nov 15'!AE25)</f>
        <v/>
      </c>
      <c r="J25" s="5"/>
    </row>
    <row r="26" spans="1:10" ht="15.75" thickBot="1" x14ac:dyDescent="0.3">
      <c r="A26" s="16"/>
      <c r="B26" s="18"/>
      <c r="C26" s="6"/>
      <c r="D26" s="6"/>
      <c r="E26" s="6"/>
      <c r="F26" s="6" t="str">
        <f>IF('[1]Nov 15'!K26="","",'[1]Nov 15'!K26)</f>
        <v/>
      </c>
      <c r="G26" s="7" t="str">
        <f t="shared" si="0"/>
        <v/>
      </c>
      <c r="I26" s="10" t="str">
        <f>IF('[1]Nov 15'!AE26="","",'[1]Nov 15'!AE26)</f>
        <v/>
      </c>
      <c r="J26" s="7"/>
    </row>
    <row r="27" spans="1:10" x14ac:dyDescent="0.25">
      <c r="A27" s="15" t="str">
        <f>IF((B27=""),"",CHOOSE(WEEKDAY(B27,2),"L","M","M","J","V","S","D"))</f>
        <v>V</v>
      </c>
      <c r="B27" s="17">
        <f>IF(($B25=""),"",IF((MONTH(B25)=MONTH(($B25+1))),($B25+1),""))</f>
        <v>42321</v>
      </c>
      <c r="C27" s="4"/>
      <c r="D27" s="4"/>
      <c r="E27" s="4"/>
      <c r="F27" s="4" t="str">
        <f>IF('[1]Nov 15'!K27="","",'[1]Nov 15'!K27)</f>
        <v/>
      </c>
      <c r="G27" s="5" t="str">
        <f t="shared" si="0"/>
        <v/>
      </c>
      <c r="I27" s="9" t="str">
        <f>IF('[1]Nov 15'!AE27="","",'[1]Nov 15'!AE27)</f>
        <v/>
      </c>
      <c r="J27" s="5"/>
    </row>
    <row r="28" spans="1:10" ht="15.75" thickBot="1" x14ac:dyDescent="0.3">
      <c r="A28" s="16"/>
      <c r="B28" s="18"/>
      <c r="C28" s="6"/>
      <c r="D28" s="6"/>
      <c r="E28" s="6"/>
      <c r="F28" s="6" t="str">
        <f>IF('[1]Nov 15'!K28="","",'[1]Nov 15'!K28)</f>
        <v/>
      </c>
      <c r="G28" s="7" t="str">
        <f t="shared" si="0"/>
        <v/>
      </c>
      <c r="I28" s="10" t="str">
        <f>IF('[1]Nov 15'!AE28="","",'[1]Nov 15'!AE28)</f>
        <v/>
      </c>
      <c r="J28" s="7"/>
    </row>
    <row r="29" spans="1:10" x14ac:dyDescent="0.25">
      <c r="A29" s="15" t="str">
        <f>IF((B29=""),"",CHOOSE(WEEKDAY(B29,2),"L","M","M","J","V","S","D"))</f>
        <v>S</v>
      </c>
      <c r="B29" s="17">
        <f>IF(($B27=""),"",IF((MONTH(B27)=MONTH(($B27+1))),($B27+1),""))</f>
        <v>42322</v>
      </c>
      <c r="C29" s="4"/>
      <c r="D29" s="4"/>
      <c r="E29" s="4"/>
      <c r="F29" s="4" t="str">
        <f>IF('[1]Nov 15'!K29="","",'[1]Nov 15'!K29)</f>
        <v/>
      </c>
      <c r="G29" s="5" t="str">
        <f t="shared" si="0"/>
        <v/>
      </c>
      <c r="I29" s="9" t="str">
        <f>IF('[1]Nov 15'!AE29="","",'[1]Nov 15'!AE29)</f>
        <v/>
      </c>
      <c r="J29" s="5"/>
    </row>
    <row r="30" spans="1:10" ht="15.75" thickBot="1" x14ac:dyDescent="0.3">
      <c r="A30" s="16"/>
      <c r="B30" s="18"/>
      <c r="C30" s="6"/>
      <c r="D30" s="6"/>
      <c r="E30" s="6"/>
      <c r="F30" s="6" t="str">
        <f>IF('[1]Nov 15'!K30="","",'[1]Nov 15'!K30)</f>
        <v/>
      </c>
      <c r="G30" s="7" t="str">
        <f t="shared" si="0"/>
        <v/>
      </c>
      <c r="I30" s="10" t="str">
        <f>IF('[1]Nov 15'!AE30="","",'[1]Nov 15'!AE30)</f>
        <v/>
      </c>
      <c r="J30" s="7"/>
    </row>
    <row r="31" spans="1:10" x14ac:dyDescent="0.25">
      <c r="A31" s="15" t="str">
        <f>IF((B31=""),"",CHOOSE(WEEKDAY(B31,2),"L","M","M","J","V","S","D"))</f>
        <v>D</v>
      </c>
      <c r="B31" s="17">
        <f>IF(($B29=""),"",IF((MONTH(B29)=MONTH(($B29+1))),($B29+1),""))</f>
        <v>42323</v>
      </c>
      <c r="C31" s="4"/>
      <c r="D31" s="4"/>
      <c r="E31" s="4"/>
      <c r="F31" s="4" t="str">
        <f>IF('[1]Nov 15'!K31="","",'[1]Nov 15'!K31)</f>
        <v/>
      </c>
      <c r="G31" s="5" t="str">
        <f t="shared" si="0"/>
        <v/>
      </c>
      <c r="I31" s="9" t="str">
        <f>IF('[1]Nov 15'!AE31="","",'[1]Nov 15'!AE31)</f>
        <v/>
      </c>
      <c r="J31" s="5"/>
    </row>
    <row r="32" spans="1:10" ht="15.75" thickBot="1" x14ac:dyDescent="0.3">
      <c r="A32" s="16"/>
      <c r="B32" s="18"/>
      <c r="C32" s="6"/>
      <c r="D32" s="6"/>
      <c r="E32" s="6"/>
      <c r="F32" s="6" t="str">
        <f>IF('[1]Nov 15'!K32="","",'[1]Nov 15'!K32)</f>
        <v/>
      </c>
      <c r="G32" s="7" t="str">
        <f t="shared" si="0"/>
        <v/>
      </c>
      <c r="I32" s="10" t="str">
        <f>IF('[1]Nov 15'!AE32="","",'[1]Nov 15'!AE32)</f>
        <v/>
      </c>
      <c r="J32" s="7"/>
    </row>
    <row r="33" spans="1:10" x14ac:dyDescent="0.25">
      <c r="A33" s="15" t="str">
        <f>IF((B33=""),"",CHOOSE(WEEKDAY(B33,2),"L","M","M","J","V","S","D"))</f>
        <v>L</v>
      </c>
      <c r="B33" s="17">
        <f>IF(($B31=""),"",IF((MONTH(B31)=MONTH(($B31+1))),($B31+1),""))</f>
        <v>42324</v>
      </c>
      <c r="C33" s="4"/>
      <c r="D33" s="4"/>
      <c r="E33" s="4"/>
      <c r="F33" s="4" t="str">
        <f>IF('[1]Nov 15'!K33="","",'[1]Nov 15'!K33)</f>
        <v/>
      </c>
      <c r="G33" s="5" t="str">
        <f t="shared" si="0"/>
        <v/>
      </c>
      <c r="I33" s="9" t="str">
        <f>IF('[1]Nov 15'!AE33="","",'[1]Nov 15'!AE33)</f>
        <v/>
      </c>
      <c r="J33" s="5"/>
    </row>
    <row r="34" spans="1:10" ht="15.75" thickBot="1" x14ac:dyDescent="0.3">
      <c r="A34" s="16"/>
      <c r="B34" s="18"/>
      <c r="C34" s="6"/>
      <c r="D34" s="6"/>
      <c r="E34" s="6"/>
      <c r="F34" s="6" t="str">
        <f>IF('[1]Nov 15'!K34="","",'[1]Nov 15'!K34)</f>
        <v/>
      </c>
      <c r="G34" s="7" t="str">
        <f t="shared" si="0"/>
        <v/>
      </c>
      <c r="I34" s="10" t="str">
        <f>IF('[1]Nov 15'!AE34="","",'[1]Nov 15'!AE34)</f>
        <v/>
      </c>
      <c r="J34" s="7"/>
    </row>
    <row r="35" spans="1:10" x14ac:dyDescent="0.25">
      <c r="A35" s="15" t="str">
        <f>IF((B35=""),"",CHOOSE(WEEKDAY(B35,2),"L","M","M","J","V","S","D"))</f>
        <v>M</v>
      </c>
      <c r="B35" s="17">
        <f>IF(($B33=""),"",IF((MONTH(B33)=MONTH(($B33+1))),($B33+1),""))</f>
        <v>42325</v>
      </c>
      <c r="C35" s="4"/>
      <c r="D35" s="4"/>
      <c r="E35" s="4"/>
      <c r="F35" s="4" t="str">
        <f>IF('[1]Nov 15'!K35="","",'[1]Nov 15'!K35)</f>
        <v/>
      </c>
      <c r="G35" s="5" t="str">
        <f t="shared" si="0"/>
        <v/>
      </c>
      <c r="I35" s="9" t="str">
        <f>IF('[1]Nov 15'!AE35="","",'[1]Nov 15'!AE35)</f>
        <v/>
      </c>
      <c r="J35" s="5"/>
    </row>
    <row r="36" spans="1:10" ht="15.75" thickBot="1" x14ac:dyDescent="0.3">
      <c r="A36" s="16"/>
      <c r="B36" s="18"/>
      <c r="C36" s="6"/>
      <c r="D36" s="6"/>
      <c r="E36" s="6"/>
      <c r="F36" s="6" t="str">
        <f>IF('[1]Nov 15'!K36="","",'[1]Nov 15'!K36)</f>
        <v/>
      </c>
      <c r="G36" s="7" t="str">
        <f t="shared" si="0"/>
        <v/>
      </c>
      <c r="I36" s="10" t="str">
        <f>IF('[1]Nov 15'!AE36="","",'[1]Nov 15'!AE36)</f>
        <v/>
      </c>
      <c r="J36" s="7"/>
    </row>
    <row r="37" spans="1:10" x14ac:dyDescent="0.25">
      <c r="A37" s="15" t="str">
        <f>IF((B37=""),"",CHOOSE(WEEKDAY(B37,2),"L","M","M","J","V","S","D"))</f>
        <v>M</v>
      </c>
      <c r="B37" s="17">
        <f>IF(($B35=""),"",IF((MONTH(B35)=MONTH(($B35+1))),($B35+1),""))</f>
        <v>42326</v>
      </c>
      <c r="C37" s="4"/>
      <c r="D37" s="4"/>
      <c r="E37" s="4"/>
      <c r="F37" s="4" t="str">
        <f>IF('[1]Nov 15'!K37="","",'[1]Nov 15'!K37)</f>
        <v/>
      </c>
      <c r="G37" s="5" t="str">
        <f t="shared" si="0"/>
        <v/>
      </c>
      <c r="I37" s="9" t="str">
        <f>IF('[1]Nov 15'!AE37="","",'[1]Nov 15'!AE37)</f>
        <v/>
      </c>
      <c r="J37" s="5"/>
    </row>
    <row r="38" spans="1:10" ht="15.75" thickBot="1" x14ac:dyDescent="0.3">
      <c r="A38" s="16"/>
      <c r="B38" s="18"/>
      <c r="C38" s="6"/>
      <c r="D38" s="6"/>
      <c r="E38" s="6"/>
      <c r="F38" s="6" t="str">
        <f>IF('[1]Nov 15'!K38="","",'[1]Nov 15'!K38)</f>
        <v/>
      </c>
      <c r="G38" s="7" t="str">
        <f t="shared" si="0"/>
        <v/>
      </c>
      <c r="I38" s="10" t="str">
        <f>IF('[1]Nov 15'!AE38="","",'[1]Nov 15'!AE38)</f>
        <v/>
      </c>
      <c r="J38" s="7"/>
    </row>
    <row r="39" spans="1:10" x14ac:dyDescent="0.25">
      <c r="A39" s="15" t="str">
        <f>IF((B39=""),"",CHOOSE(WEEKDAY(B39,2),"L","M","M","J","V","S","D"))</f>
        <v>J</v>
      </c>
      <c r="B39" s="17">
        <f>IF(($B37=""),"",IF((MONTH(B37)=MONTH(($B37+1))),($B37+1),""))</f>
        <v>42327</v>
      </c>
      <c r="C39" s="4"/>
      <c r="D39" s="4"/>
      <c r="E39" s="4"/>
      <c r="F39" s="4" t="str">
        <f>IF('[1]Nov 15'!K39="","",'[1]Nov 15'!K39)</f>
        <v/>
      </c>
      <c r="G39" s="5" t="str">
        <f t="shared" si="0"/>
        <v/>
      </c>
      <c r="I39" s="9" t="str">
        <f>IF('[1]Nov 15'!AE39="","",'[1]Nov 15'!AE39)</f>
        <v/>
      </c>
      <c r="J39" s="5"/>
    </row>
    <row r="40" spans="1:10" ht="15.75" thickBot="1" x14ac:dyDescent="0.3">
      <c r="A40" s="16"/>
      <c r="B40" s="18"/>
      <c r="C40" s="6"/>
      <c r="D40" s="6"/>
      <c r="E40" s="6"/>
      <c r="F40" s="6" t="str">
        <f>IF('[1]Nov 15'!K40="","",'[1]Nov 15'!K40)</f>
        <v/>
      </c>
      <c r="G40" s="7" t="str">
        <f t="shared" si="0"/>
        <v/>
      </c>
      <c r="I40" s="10" t="str">
        <f>IF('[1]Nov 15'!AE40="","",'[1]Nov 15'!AE40)</f>
        <v/>
      </c>
      <c r="J40" s="7"/>
    </row>
    <row r="41" spans="1:10" x14ac:dyDescent="0.25">
      <c r="A41" s="15" t="str">
        <f>IF((B41=""),"",CHOOSE(WEEKDAY(B41,2),"L","M","M","J","V","S","D"))</f>
        <v>V</v>
      </c>
      <c r="B41" s="17">
        <f>IF(($B39=""),"",IF((MONTH(B39)=MONTH(($B39+1))),($B39+1),""))</f>
        <v>42328</v>
      </c>
      <c r="C41" s="4"/>
      <c r="D41" s="4"/>
      <c r="E41" s="4"/>
      <c r="F41" s="4" t="str">
        <f>IF('[1]Nov 15'!K41="","",'[1]Nov 15'!K41)</f>
        <v/>
      </c>
      <c r="G41" s="5" t="str">
        <f t="shared" si="0"/>
        <v/>
      </c>
      <c r="I41" s="9" t="str">
        <f>IF('[1]Nov 15'!AE41="","",'[1]Nov 15'!AE41)</f>
        <v/>
      </c>
      <c r="J41" s="5"/>
    </row>
    <row r="42" spans="1:10" ht="15.75" thickBot="1" x14ac:dyDescent="0.3">
      <c r="A42" s="16"/>
      <c r="B42" s="18"/>
      <c r="C42" s="6"/>
      <c r="D42" s="6"/>
      <c r="E42" s="6"/>
      <c r="F42" s="6" t="str">
        <f>IF('[1]Nov 15'!K42="","",'[1]Nov 15'!K42)</f>
        <v/>
      </c>
      <c r="G42" s="7" t="str">
        <f t="shared" si="0"/>
        <v/>
      </c>
      <c r="I42" s="10" t="str">
        <f>IF('[1]Nov 15'!AE42="","",'[1]Nov 15'!AE42)</f>
        <v/>
      </c>
      <c r="J42" s="7"/>
    </row>
    <row r="43" spans="1:10" x14ac:dyDescent="0.25">
      <c r="A43" s="15" t="str">
        <f>IF((B43=""),"",CHOOSE(WEEKDAY(B43,2),"L","M","M","J","V","S","D"))</f>
        <v>S</v>
      </c>
      <c r="B43" s="17">
        <f>IF(($B41=""),"",IF((MONTH(B41)=MONTH(($B41+1))),($B41+1),""))</f>
        <v>42329</v>
      </c>
      <c r="C43" s="4"/>
      <c r="D43" s="4"/>
      <c r="E43" s="4"/>
      <c r="F43" s="4" t="str">
        <f>IF('[1]Nov 15'!K43="","",'[1]Nov 15'!K43)</f>
        <v/>
      </c>
      <c r="G43" s="5" t="str">
        <f t="shared" si="0"/>
        <v/>
      </c>
      <c r="I43" s="9" t="str">
        <f>IF('[1]Nov 15'!AE43="","",'[1]Nov 15'!AE43)</f>
        <v/>
      </c>
      <c r="J43" s="5"/>
    </row>
    <row r="44" spans="1:10" ht="15.75" thickBot="1" x14ac:dyDescent="0.3">
      <c r="A44" s="16"/>
      <c r="B44" s="18"/>
      <c r="C44" s="6"/>
      <c r="D44" s="6"/>
      <c r="E44" s="6"/>
      <c r="F44" s="6" t="str">
        <f>IF('[1]Nov 15'!K44="","",'[1]Nov 15'!K44)</f>
        <v/>
      </c>
      <c r="G44" s="7" t="str">
        <f t="shared" si="0"/>
        <v/>
      </c>
      <c r="I44" s="10" t="str">
        <f>IF('[1]Nov 15'!AE44="","",'[1]Nov 15'!AE44)</f>
        <v/>
      </c>
      <c r="J44" s="7"/>
    </row>
    <row r="45" spans="1:10" x14ac:dyDescent="0.25">
      <c r="A45" s="15" t="str">
        <f>IF((B45=""),"",CHOOSE(WEEKDAY(B45,2),"L","M","M","J","V","S","D"))</f>
        <v>D</v>
      </c>
      <c r="B45" s="17">
        <f>IF(($B43=""),"",IF((MONTH(B43)=MONTH(($B43+1))),($B43+1),""))</f>
        <v>42330</v>
      </c>
      <c r="C45" s="4"/>
      <c r="D45" s="4"/>
      <c r="E45" s="4"/>
      <c r="F45" s="4" t="str">
        <f>IF('[1]Nov 15'!K45="","",'[1]Nov 15'!K45)</f>
        <v/>
      </c>
      <c r="G45" s="5" t="str">
        <f t="shared" si="0"/>
        <v/>
      </c>
      <c r="I45" s="9" t="str">
        <f>IF('[1]Nov 15'!AE45="","",'[1]Nov 15'!AE45)</f>
        <v/>
      </c>
      <c r="J45" s="5"/>
    </row>
    <row r="46" spans="1:10" ht="15.75" thickBot="1" x14ac:dyDescent="0.3">
      <c r="A46" s="16"/>
      <c r="B46" s="18"/>
      <c r="C46" s="6"/>
      <c r="D46" s="6"/>
      <c r="E46" s="6"/>
      <c r="F46" s="6" t="str">
        <f>IF('[1]Nov 15'!K46="","",'[1]Nov 15'!K46)</f>
        <v/>
      </c>
      <c r="G46" s="7" t="str">
        <f t="shared" si="0"/>
        <v/>
      </c>
      <c r="I46" s="10" t="str">
        <f>IF('[1]Nov 15'!AE46="","",'[1]Nov 15'!AE46)</f>
        <v/>
      </c>
      <c r="J46" s="7"/>
    </row>
    <row r="47" spans="1:10" x14ac:dyDescent="0.25">
      <c r="A47" s="15" t="str">
        <f>IF((B47=""),"",CHOOSE(WEEKDAY(B47,2),"L","M","M","J","V","S","D"))</f>
        <v>L</v>
      </c>
      <c r="B47" s="17">
        <f>IF(($B45=""),"",IF((MONTH(B45)=MONTH(($B45+1))),($B45+1),""))</f>
        <v>42331</v>
      </c>
      <c r="C47" s="4"/>
      <c r="D47" s="4"/>
      <c r="E47" s="4"/>
      <c r="F47" s="4" t="str">
        <f>IF('[1]Nov 15'!K47="","",'[1]Nov 15'!K47)</f>
        <v/>
      </c>
      <c r="G47" s="5" t="str">
        <f t="shared" si="0"/>
        <v/>
      </c>
      <c r="I47" s="9" t="str">
        <f>IF('[1]Nov 15'!AE47="","",'[1]Nov 15'!AE47)</f>
        <v/>
      </c>
      <c r="J47" s="5"/>
    </row>
    <row r="48" spans="1:10" ht="15.75" thickBot="1" x14ac:dyDescent="0.3">
      <c r="A48" s="16"/>
      <c r="B48" s="18"/>
      <c r="C48" s="6"/>
      <c r="D48" s="6"/>
      <c r="E48" s="6"/>
      <c r="F48" s="6" t="str">
        <f>IF('[1]Nov 15'!K48="","",'[1]Nov 15'!K48)</f>
        <v/>
      </c>
      <c r="G48" s="7" t="str">
        <f t="shared" si="0"/>
        <v/>
      </c>
      <c r="I48" s="10" t="str">
        <f>IF('[1]Nov 15'!AE48="","",'[1]Nov 15'!AE48)</f>
        <v/>
      </c>
      <c r="J48" s="7"/>
    </row>
    <row r="49" spans="1:10" x14ac:dyDescent="0.25">
      <c r="A49" s="15" t="str">
        <f>IF((B49=""),"",CHOOSE(WEEKDAY(B49,2),"L","M","M","J","V","S","D"))</f>
        <v>M</v>
      </c>
      <c r="B49" s="17">
        <f>IF(($B47=""),"",IF((MONTH(B47)=MONTH(($B47+1))),($B47+1),""))</f>
        <v>42332</v>
      </c>
      <c r="C49" s="4"/>
      <c r="D49" s="4"/>
      <c r="E49" s="4"/>
      <c r="F49" s="4" t="str">
        <f>IF('[1]Nov 15'!K49="","",'[1]Nov 15'!K49)</f>
        <v/>
      </c>
      <c r="G49" s="5" t="str">
        <f t="shared" si="0"/>
        <v/>
      </c>
      <c r="I49" s="9" t="str">
        <f>IF('[1]Nov 15'!AE49="","",'[1]Nov 15'!AE49)</f>
        <v/>
      </c>
      <c r="J49" s="5"/>
    </row>
    <row r="50" spans="1:10" ht="15.75" thickBot="1" x14ac:dyDescent="0.3">
      <c r="A50" s="16"/>
      <c r="B50" s="18"/>
      <c r="C50" s="6"/>
      <c r="D50" s="6"/>
      <c r="E50" s="6"/>
      <c r="F50" s="6" t="str">
        <f>IF('[1]Nov 15'!K50="","",'[1]Nov 15'!K50)</f>
        <v/>
      </c>
      <c r="G50" s="7" t="str">
        <f t="shared" si="0"/>
        <v/>
      </c>
      <c r="I50" s="10" t="str">
        <f>IF('[1]Nov 15'!AE50="","",'[1]Nov 15'!AE50)</f>
        <v/>
      </c>
      <c r="J50" s="7"/>
    </row>
    <row r="51" spans="1:10" x14ac:dyDescent="0.25">
      <c r="A51" s="15" t="str">
        <f>IF((B51=""),"",CHOOSE(WEEKDAY(B51,2),"L","M","M","J","V","S","D"))</f>
        <v>M</v>
      </c>
      <c r="B51" s="17">
        <f>IF(($B49=""),"",IF((MONTH(B49)=MONTH(($B49+1))),($B49+1),""))</f>
        <v>42333</v>
      </c>
      <c r="C51" s="4"/>
      <c r="D51" s="4"/>
      <c r="E51" s="4"/>
      <c r="F51" s="4" t="str">
        <f>IF('[1]Nov 15'!K51="","",'[1]Nov 15'!K51)</f>
        <v/>
      </c>
      <c r="G51" s="5" t="str">
        <f t="shared" si="0"/>
        <v/>
      </c>
      <c r="I51" s="9" t="str">
        <f>IF('[1]Nov 15'!AE51="","",'[1]Nov 15'!AE51)</f>
        <v/>
      </c>
      <c r="J51" s="5"/>
    </row>
    <row r="52" spans="1:10" ht="15.75" thickBot="1" x14ac:dyDescent="0.3">
      <c r="A52" s="16"/>
      <c r="B52" s="18"/>
      <c r="C52" s="6"/>
      <c r="D52" s="6"/>
      <c r="E52" s="6"/>
      <c r="F52" s="6" t="str">
        <f>IF('[1]Nov 15'!K52="","",'[1]Nov 15'!K52)</f>
        <v/>
      </c>
      <c r="G52" s="7" t="str">
        <f t="shared" si="0"/>
        <v/>
      </c>
      <c r="I52" s="10" t="str">
        <f>IF('[1]Nov 15'!AE52="","",'[1]Nov 15'!AE52)</f>
        <v/>
      </c>
      <c r="J52" s="7"/>
    </row>
    <row r="53" spans="1:10" x14ac:dyDescent="0.25">
      <c r="A53" s="15" t="str">
        <f>IF((B53=""),"",CHOOSE(WEEKDAY(B53,2),"L","M","M","J","V","S","D"))</f>
        <v>J</v>
      </c>
      <c r="B53" s="17">
        <f>IF(($B51=""),"",IF((MONTH(B51)=MONTH(($B51+1))),($B51+1),""))</f>
        <v>42334</v>
      </c>
      <c r="C53" s="4"/>
      <c r="D53" s="4"/>
      <c r="E53" s="4"/>
      <c r="F53" s="4" t="str">
        <f>IF('[1]Nov 15'!K53="","",'[1]Nov 15'!K53)</f>
        <v/>
      </c>
      <c r="G53" s="5" t="str">
        <f t="shared" si="0"/>
        <v/>
      </c>
      <c r="I53" s="9" t="str">
        <f>IF('[1]Nov 15'!AE53="","",'[1]Nov 15'!AE53)</f>
        <v/>
      </c>
      <c r="J53" s="5"/>
    </row>
    <row r="54" spans="1:10" ht="15.75" thickBot="1" x14ac:dyDescent="0.3">
      <c r="A54" s="16"/>
      <c r="B54" s="18"/>
      <c r="C54" s="6"/>
      <c r="D54" s="6"/>
      <c r="E54" s="6"/>
      <c r="F54" s="6" t="str">
        <f>IF('[1]Nov 15'!K54="","",'[1]Nov 15'!K54)</f>
        <v/>
      </c>
      <c r="G54" s="7" t="str">
        <f t="shared" si="0"/>
        <v/>
      </c>
      <c r="I54" s="10" t="str">
        <f>IF('[1]Nov 15'!AE54="","",'[1]Nov 15'!AE54)</f>
        <v/>
      </c>
      <c r="J54" s="7"/>
    </row>
    <row r="55" spans="1:10" x14ac:dyDescent="0.25">
      <c r="A55" s="15" t="str">
        <f>IF((B55=""),"",CHOOSE(WEEKDAY(B55,2),"L","M","M","J","V","S","D"))</f>
        <v>V</v>
      </c>
      <c r="B55" s="17">
        <f>IF(($B53=""),"",IF((MONTH(B53)=MONTH(($B53+1))),($B53+1),""))</f>
        <v>42335</v>
      </c>
      <c r="C55" s="4"/>
      <c r="D55" s="4"/>
      <c r="E55" s="4"/>
      <c r="F55" s="4" t="str">
        <f>IF('[1]Nov 15'!K55="","",'[1]Nov 15'!K55)</f>
        <v/>
      </c>
      <c r="G55" s="5" t="str">
        <f t="shared" si="0"/>
        <v/>
      </c>
      <c r="I55" s="9" t="str">
        <f>IF('[1]Nov 15'!AE55="","",'[1]Nov 15'!AE55)</f>
        <v/>
      </c>
      <c r="J55" s="5"/>
    </row>
    <row r="56" spans="1:10" ht="15.75" thickBot="1" x14ac:dyDescent="0.3">
      <c r="A56" s="16"/>
      <c r="B56" s="18"/>
      <c r="C56" s="6"/>
      <c r="D56" s="6"/>
      <c r="E56" s="6"/>
      <c r="F56" s="6" t="str">
        <f>IF('[1]Nov 15'!K56="","",'[1]Nov 15'!K56)</f>
        <v/>
      </c>
      <c r="G56" s="7" t="str">
        <f t="shared" si="0"/>
        <v/>
      </c>
      <c r="I56" s="10" t="str">
        <f>IF('[1]Nov 15'!AE56="","",'[1]Nov 15'!AE56)</f>
        <v/>
      </c>
      <c r="J56" s="7"/>
    </row>
    <row r="57" spans="1:10" x14ac:dyDescent="0.25">
      <c r="A57" s="15" t="str">
        <f>IF((B57=""),"",CHOOSE(WEEKDAY(B57,2),"L","M","M","J","V","S","D"))</f>
        <v>S</v>
      </c>
      <c r="B57" s="17">
        <f>IF(($B55=""),"",IF((MONTH(B55)=MONTH(($B55+1))),($B55+1),""))</f>
        <v>42336</v>
      </c>
      <c r="C57" s="4"/>
      <c r="D57" s="4"/>
      <c r="E57" s="4"/>
      <c r="F57" s="4" t="str">
        <f>IF('[1]Nov 15'!K57="","",'[1]Nov 15'!K57)</f>
        <v/>
      </c>
      <c r="G57" s="5" t="str">
        <f t="shared" si="0"/>
        <v/>
      </c>
      <c r="I57" s="9" t="str">
        <f>IF('[1]Nov 15'!AE57="","",'[1]Nov 15'!AE57)</f>
        <v/>
      </c>
      <c r="J57" s="5"/>
    </row>
    <row r="58" spans="1:10" ht="15.75" thickBot="1" x14ac:dyDescent="0.3">
      <c r="A58" s="16"/>
      <c r="B58" s="18"/>
      <c r="C58" s="6"/>
      <c r="D58" s="6"/>
      <c r="E58" s="6"/>
      <c r="F58" s="6" t="str">
        <f>IF('[1]Nov 15'!K58="","",'[1]Nov 15'!K58)</f>
        <v/>
      </c>
      <c r="G58" s="7" t="str">
        <f t="shared" si="0"/>
        <v/>
      </c>
      <c r="I58" s="10" t="str">
        <f>IF('[1]Nov 15'!AE58="","",'[1]Nov 15'!AE58)</f>
        <v/>
      </c>
      <c r="J58" s="7"/>
    </row>
    <row r="59" spans="1:10" x14ac:dyDescent="0.25">
      <c r="A59" s="15" t="str">
        <f>IF((B59=""),"",CHOOSE(WEEKDAY(B59,2),"L","M","M","J","V","S","D"))</f>
        <v>D</v>
      </c>
      <c r="B59" s="17">
        <f>IF(($B57=""),"",IF((MONTH(B57)=MONTH(($B57+1))),($B57+1),""))</f>
        <v>42337</v>
      </c>
      <c r="C59" s="4"/>
      <c r="D59" s="4"/>
      <c r="E59" s="4"/>
      <c r="F59" s="4" t="str">
        <f>IF('[1]Nov 15'!K59="","",'[1]Nov 15'!K59)</f>
        <v/>
      </c>
      <c r="G59" s="5" t="str">
        <f t="shared" si="0"/>
        <v/>
      </c>
      <c r="I59" s="9" t="str">
        <f>IF('[1]Nov 15'!AE59="","",'[1]Nov 15'!AE59)</f>
        <v/>
      </c>
      <c r="J59" s="5"/>
    </row>
    <row r="60" spans="1:10" ht="15.75" thickBot="1" x14ac:dyDescent="0.3">
      <c r="A60" s="16"/>
      <c r="B60" s="18"/>
      <c r="C60" s="6"/>
      <c r="D60" s="6"/>
      <c r="E60" s="6"/>
      <c r="F60" s="6" t="str">
        <f>IF('[1]Nov 15'!K60="","",'[1]Nov 15'!K60)</f>
        <v/>
      </c>
      <c r="G60" s="7" t="str">
        <f t="shared" si="0"/>
        <v/>
      </c>
      <c r="I60" s="10" t="str">
        <f>IF('[1]Nov 15'!AE60="","",'[1]Nov 15'!AE60)</f>
        <v/>
      </c>
      <c r="J60" s="7"/>
    </row>
    <row r="61" spans="1:10" x14ac:dyDescent="0.25">
      <c r="A61" s="15" t="str">
        <f>IF((B61=""),"",CHOOSE(WEEKDAY(B61,2),"L","M","M","J","V","S","D"))</f>
        <v>L</v>
      </c>
      <c r="B61" s="17">
        <f>IF(($B59=""),"",IF((MONTH(B59)=MONTH(($B59+1))),($B59+1),""))</f>
        <v>42338</v>
      </c>
      <c r="C61" s="4"/>
      <c r="D61" s="4"/>
      <c r="E61" s="4"/>
      <c r="F61" s="4" t="str">
        <f>IF('[1]Nov 15'!K61="","",'[1]Nov 15'!K61)</f>
        <v/>
      </c>
      <c r="G61" s="5" t="str">
        <f t="shared" si="0"/>
        <v/>
      </c>
      <c r="I61" s="9" t="str">
        <f>IF('[1]Nov 15'!AE61="","",'[1]Nov 15'!AE61)</f>
        <v/>
      </c>
      <c r="J61" s="5"/>
    </row>
    <row r="62" spans="1:10" ht="15.75" thickBot="1" x14ac:dyDescent="0.3">
      <c r="A62" s="16"/>
      <c r="B62" s="18"/>
      <c r="C62" s="6"/>
      <c r="D62" s="6"/>
      <c r="E62" s="6"/>
      <c r="F62" s="6" t="str">
        <f>IF('[1]Nov 15'!K62="","",'[1]Nov 15'!K62)</f>
        <v/>
      </c>
      <c r="G62" s="7" t="str">
        <f t="shared" si="0"/>
        <v/>
      </c>
      <c r="I62" s="10" t="str">
        <f>IF('[1]Nov 15'!AE62="","",'[1]Nov 15'!AE62)</f>
        <v/>
      </c>
      <c r="J62" s="7"/>
    </row>
    <row r="63" spans="1:10" x14ac:dyDescent="0.25">
      <c r="A63" s="15" t="str">
        <f>IF((B63=""),"",CHOOSE(WEEKDAY(B63,2),"L","M","M","J","V","S","D"))</f>
        <v/>
      </c>
      <c r="B63" s="17" t="str">
        <f>IF(($B61=""),"",IF((MONTH(B61)=MONTH(($B61+1))),($B61+1),""))</f>
        <v/>
      </c>
      <c r="C63" s="4"/>
      <c r="D63" s="4"/>
      <c r="E63" s="4"/>
      <c r="F63" s="4" t="str">
        <f>IF('[1]Nov 15'!K63="","",'[1]Nov 15'!K63)</f>
        <v/>
      </c>
      <c r="G63" s="5" t="str">
        <f t="shared" si="0"/>
        <v/>
      </c>
      <c r="I63" s="9" t="str">
        <f>IF('[1]Nov 15'!AE63="","",'[1]Nov 15'!AE63)</f>
        <v/>
      </c>
      <c r="J63" s="5"/>
    </row>
    <row r="64" spans="1:10" ht="15.75" thickBot="1" x14ac:dyDescent="0.3">
      <c r="A64" s="16"/>
      <c r="B64" s="18"/>
      <c r="C64" s="6"/>
      <c r="D64" s="6"/>
      <c r="E64" s="6"/>
      <c r="F64" s="6" t="str">
        <f>IF('[1]Nov 15'!K64="","",'[1]Nov 15'!K64)</f>
        <v/>
      </c>
      <c r="G64" s="7" t="str">
        <f t="shared" si="0"/>
        <v/>
      </c>
      <c r="I64" s="10" t="str">
        <f>IF('[1]Nov 15'!AE64="","",'[1]Nov 15'!AE64)</f>
        <v/>
      </c>
      <c r="J64" s="7"/>
    </row>
    <row r="66" spans="3:5" ht="18" x14ac:dyDescent="0.25">
      <c r="C66" s="20" t="s">
        <v>9</v>
      </c>
      <c r="D66" s="21"/>
      <c r="E66" s="22"/>
    </row>
  </sheetData>
  <mergeCells count="64">
    <mergeCell ref="A63:A64"/>
    <mergeCell ref="B63:B64"/>
    <mergeCell ref="C66:E66"/>
    <mergeCell ref="A57:A58"/>
    <mergeCell ref="B57:B58"/>
    <mergeCell ref="A59:A60"/>
    <mergeCell ref="B59:B60"/>
    <mergeCell ref="A61:A62"/>
    <mergeCell ref="B61:B62"/>
    <mergeCell ref="A51:A52"/>
    <mergeCell ref="B51:B52"/>
    <mergeCell ref="A53:A54"/>
    <mergeCell ref="B53:B54"/>
    <mergeCell ref="A55:A56"/>
    <mergeCell ref="B55:B56"/>
    <mergeCell ref="A45:A46"/>
    <mergeCell ref="B45:B46"/>
    <mergeCell ref="A47:A48"/>
    <mergeCell ref="B47:B48"/>
    <mergeCell ref="A49:A50"/>
    <mergeCell ref="B49:B50"/>
    <mergeCell ref="A39:A40"/>
    <mergeCell ref="B39:B40"/>
    <mergeCell ref="A41:A42"/>
    <mergeCell ref="B41:B42"/>
    <mergeCell ref="A43:A44"/>
    <mergeCell ref="B43:B44"/>
    <mergeCell ref="A33:A34"/>
    <mergeCell ref="B33:B34"/>
    <mergeCell ref="A35:A36"/>
    <mergeCell ref="B35:B36"/>
    <mergeCell ref="A37:A38"/>
    <mergeCell ref="B37:B38"/>
    <mergeCell ref="A27:A28"/>
    <mergeCell ref="B27:B28"/>
    <mergeCell ref="A29:A30"/>
    <mergeCell ref="B29:B30"/>
    <mergeCell ref="A31:A32"/>
    <mergeCell ref="B31:B32"/>
    <mergeCell ref="A21:A22"/>
    <mergeCell ref="B21:B22"/>
    <mergeCell ref="A23:A24"/>
    <mergeCell ref="B23:B24"/>
    <mergeCell ref="A25:A26"/>
    <mergeCell ref="B25:B26"/>
    <mergeCell ref="A15:A16"/>
    <mergeCell ref="B15:B16"/>
    <mergeCell ref="A17:A18"/>
    <mergeCell ref="B17:B18"/>
    <mergeCell ref="A19:A20"/>
    <mergeCell ref="B19:B20"/>
    <mergeCell ref="A9:A10"/>
    <mergeCell ref="B9:B10"/>
    <mergeCell ref="A11:A12"/>
    <mergeCell ref="B11:B12"/>
    <mergeCell ref="A13:A14"/>
    <mergeCell ref="B13:B14"/>
    <mergeCell ref="A7:A8"/>
    <mergeCell ref="B7:B8"/>
    <mergeCell ref="A1:J1"/>
    <mergeCell ref="A3:A4"/>
    <mergeCell ref="B3:B4"/>
    <mergeCell ref="A5:A6"/>
    <mergeCell ref="B5:B6"/>
  </mergeCells>
  <conditionalFormatting sqref="G3:G64">
    <cfRule type="containsBlanks" dxfId="11" priority="7" stopIfTrue="1">
      <formula>LEN(TRIM(G3))=0</formula>
    </cfRule>
    <cfRule type="containsText" dxfId="10" priority="8" stopIfTrue="1" operator="containsText" text="0">
      <formula>NOT(ISERROR(SEARCH("0", G3)))</formula>
    </cfRule>
    <cfRule type="cellIs" dxfId="9" priority="9" stopIfTrue="1" operator="greaterThan">
      <formula>0</formula>
    </cfRule>
    <cfRule type="cellIs" dxfId="8" priority="10" stopIfTrue="1" operator="lessThan">
      <formula>0</formula>
    </cfRule>
  </conditionalFormatting>
  <conditionalFormatting sqref="A3:A64">
    <cfRule type="containsText" dxfId="7" priority="6" stopIfTrue="1" operator="containsText" text="D">
      <formula>NOT(ISERROR(SEARCH("D", A3)))</formula>
    </cfRule>
  </conditionalFormatting>
  <conditionalFormatting sqref="C3:C64">
    <cfRule type="containsBlanks" dxfId="6" priority="5" stopIfTrue="1">
      <formula>LEN(TRIM(E3))=0</formula>
    </cfRule>
  </conditionalFormatting>
  <conditionalFormatting sqref="J3:J64">
    <cfRule type="containsBlanks" dxfId="5" priority="4" stopIfTrue="1">
      <formula>LEN(TRIM(M3))=0</formula>
    </cfRule>
  </conditionalFormatting>
  <conditionalFormatting sqref="E3:E64">
    <cfRule type="containsBlanks" dxfId="4" priority="11" stopIfTrue="1">
      <formula>LEN(TRIM(F3))=0</formula>
    </cfRule>
  </conditionalFormatting>
  <conditionalFormatting sqref="D3:D64">
    <cfRule type="containsBlanks" dxfId="3" priority="12" stopIfTrue="1">
      <formula>LEN(TRIM(#REF!))=0</formula>
    </cfRule>
  </conditionalFormatting>
  <conditionalFormatting sqref="I3:I64">
    <cfRule type="containsBlanks" dxfId="2" priority="3">
      <formula>LEN(TRIM(L3))=0</formula>
    </cfRule>
  </conditionalFormatting>
  <conditionalFormatting sqref="I3:I64">
    <cfRule type="expression" dxfId="1" priority="1">
      <formula>AND(LEN($I3)=1,$J3&lt;&gt;"")</formula>
    </cfRule>
    <cfRule type="expression" dxfId="0" priority="2">
      <formula>AND(LEN($I3)&lt;&gt;0,$J3="")</formula>
    </cfRule>
  </conditionalFormatting>
  <dataValidations count="2">
    <dataValidation errorStyle="warning" allowBlank="1" showErrorMessage="1" prompt="Choisissez parmi les noms des IADEs" sqref="I3:I64"/>
    <dataValidation type="list" errorStyle="warning" allowBlank="1" showErrorMessage="1" prompt="Choisissez parmi les noms des IADEs" sqref="C3:E64 J3:J64">
      <formula1>IADES</formula1>
    </dataValidation>
  </dataValidations>
  <pageMargins left="0.70866141732283472" right="0.70866141732283472" top="0.74803149606299213" bottom="0.74803149606299213" header="0.31496062992125984" footer="0.31496062992125984"/>
  <pageSetup paperSize="9" scale="70" orientation="portrait" horizontalDpi="4294967293" verticalDpi="429496729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Listes</vt:lpstr>
      <vt:lpstr>IADE Oct 15</vt:lpstr>
      <vt:lpstr>IADE Nov 15</vt:lpstr>
      <vt:lpstr>IADES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 ANESTHESISTE</dc:creator>
  <cp:lastModifiedBy>dd</cp:lastModifiedBy>
  <cp:lastPrinted>2015-09-02T11:43:57Z</cp:lastPrinted>
  <dcterms:created xsi:type="dcterms:W3CDTF">2015-03-26T07:44:46Z</dcterms:created>
  <dcterms:modified xsi:type="dcterms:W3CDTF">2015-09-14T21:27:11Z</dcterms:modified>
</cp:coreProperties>
</file>