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120" yWindow="30" windowWidth="28515" windowHeight="11565" activeTab="1"/>
  </bookViews>
  <sheets>
    <sheet name="MENU DEROULANT" sheetId="5" r:id="rId1"/>
    <sheet name="SYNTHESE" sheetId="2" r:id="rId2"/>
    <sheet name="compte 09 2017" sheetId="4" r:id="rId3"/>
    <sheet name="compte 10 2017" sheetId="1" r:id="rId4"/>
  </sheets>
  <definedNames>
    <definedName name="menu">'MENU DEROULANT'!$A$1:$A$15</definedName>
  </definedNames>
  <calcPr calcId="162913"/>
</workbook>
</file>

<file path=xl/calcChain.xml><?xml version="1.0" encoding="utf-8"?>
<calcChain xmlns="http://schemas.openxmlformats.org/spreadsheetml/2006/main">
  <c r="B5" i="2" l="1"/>
  <c r="F5" i="2"/>
  <c r="J5" i="2"/>
  <c r="N5" i="2"/>
  <c r="B6" i="2"/>
  <c r="F6" i="2"/>
  <c r="J6" i="2"/>
  <c r="N6" i="2"/>
  <c r="B7" i="2"/>
  <c r="F7" i="2"/>
  <c r="J7" i="2"/>
  <c r="N7" i="2"/>
  <c r="B8" i="2"/>
  <c r="F8" i="2"/>
  <c r="J8" i="2"/>
  <c r="N8" i="2"/>
  <c r="B9" i="2"/>
  <c r="F9" i="2"/>
  <c r="J9" i="2"/>
  <c r="N9" i="2"/>
  <c r="B11" i="2"/>
  <c r="F11" i="2"/>
  <c r="J11" i="2"/>
  <c r="N11" i="2"/>
  <c r="B12" i="2"/>
  <c r="F12" i="2"/>
  <c r="J12" i="2"/>
  <c r="N12" i="2"/>
  <c r="B14" i="2"/>
  <c r="F14" i="2"/>
  <c r="J14" i="2"/>
  <c r="N14" i="2"/>
  <c r="B15" i="2"/>
  <c r="F15" i="2"/>
  <c r="J15" i="2"/>
  <c r="N15" i="2"/>
  <c r="B16" i="2"/>
  <c r="F16" i="2"/>
  <c r="J16" i="2"/>
  <c r="N16" i="2"/>
  <c r="B17" i="2"/>
  <c r="F17" i="2"/>
  <c r="J17" i="2"/>
  <c r="N17" i="2"/>
  <c r="B18" i="2"/>
  <c r="F18" i="2"/>
  <c r="J18" i="2"/>
  <c r="N18" i="2"/>
  <c r="B19" i="2"/>
  <c r="F19" i="2"/>
  <c r="J19" i="2"/>
  <c r="N19" i="2"/>
  <c r="B20" i="2"/>
  <c r="F20" i="2"/>
  <c r="J20" i="2"/>
  <c r="N20" i="2"/>
  <c r="B21" i="2"/>
  <c r="F21" i="2"/>
  <c r="J21" i="2"/>
  <c r="N21" i="2"/>
  <c r="B22" i="2"/>
  <c r="F22" i="2"/>
  <c r="J22" i="2"/>
  <c r="N22" i="2"/>
  <c r="B23" i="2"/>
  <c r="F23" i="2"/>
  <c r="J23" i="2"/>
  <c r="N23" i="2"/>
  <c r="B24" i="2"/>
  <c r="F24" i="2"/>
  <c r="J24" i="2"/>
  <c r="N24" i="2"/>
  <c r="B27" i="2"/>
  <c r="F27" i="2"/>
  <c r="J27" i="2"/>
  <c r="N27" i="2"/>
  <c r="B28" i="2"/>
  <c r="F28" i="2"/>
  <c r="J28" i="2"/>
  <c r="N28" i="2"/>
  <c r="B29" i="2"/>
  <c r="F29" i="2"/>
  <c r="J29" i="2"/>
  <c r="N29" i="2"/>
  <c r="B30" i="2"/>
  <c r="F30" i="2"/>
  <c r="J30" i="2"/>
  <c r="N30" i="2"/>
  <c r="B32" i="2"/>
  <c r="F32" i="2"/>
  <c r="J32" i="2"/>
  <c r="N32" i="2"/>
  <c r="B33" i="2"/>
  <c r="F33" i="2"/>
  <c r="J33" i="2"/>
  <c r="N33" i="2"/>
  <c r="B34" i="2"/>
  <c r="F34" i="2"/>
  <c r="J34" i="2"/>
  <c r="N34" i="2"/>
  <c r="B35" i="2"/>
  <c r="F35" i="2"/>
  <c r="J35" i="2"/>
  <c r="N35" i="2"/>
  <c r="B36" i="2"/>
  <c r="F36" i="2"/>
  <c r="J36" i="2"/>
  <c r="D5" i="2"/>
  <c r="I5" i="2"/>
  <c r="O5" i="2"/>
  <c r="D6" i="2"/>
  <c r="I6" i="2"/>
  <c r="O6" i="2"/>
  <c r="D7" i="2"/>
  <c r="I7" i="2"/>
  <c r="O7" i="2"/>
  <c r="D8" i="2"/>
  <c r="I8" i="2"/>
  <c r="O8" i="2"/>
  <c r="D9" i="2"/>
  <c r="I9" i="2"/>
  <c r="O9" i="2"/>
  <c r="D11" i="2"/>
  <c r="I11" i="2"/>
  <c r="O11" i="2"/>
  <c r="D12" i="2"/>
  <c r="I12" i="2"/>
  <c r="O12" i="2"/>
  <c r="D14" i="2"/>
  <c r="I14" i="2"/>
  <c r="O14" i="2"/>
  <c r="D15" i="2"/>
  <c r="I15" i="2"/>
  <c r="O15" i="2"/>
  <c r="D16" i="2"/>
  <c r="I16" i="2"/>
  <c r="O16" i="2"/>
  <c r="D17" i="2"/>
  <c r="I17" i="2"/>
  <c r="O17" i="2"/>
  <c r="D18" i="2"/>
  <c r="I18" i="2"/>
  <c r="O18" i="2"/>
  <c r="D19" i="2"/>
  <c r="I19" i="2"/>
  <c r="O19" i="2"/>
  <c r="D20" i="2"/>
  <c r="I20" i="2"/>
  <c r="O20" i="2"/>
  <c r="D21" i="2"/>
  <c r="I21" i="2"/>
  <c r="O21" i="2"/>
  <c r="D22" i="2"/>
  <c r="I22" i="2"/>
  <c r="O22" i="2"/>
  <c r="D23" i="2"/>
  <c r="I23" i="2"/>
  <c r="O23" i="2"/>
  <c r="D24" i="2"/>
  <c r="I24" i="2"/>
  <c r="O24" i="2"/>
  <c r="D27" i="2"/>
  <c r="I27" i="2"/>
  <c r="O27" i="2"/>
  <c r="D28" i="2"/>
  <c r="I28" i="2"/>
  <c r="O28" i="2"/>
  <c r="E5" i="2"/>
  <c r="K5" i="2"/>
  <c r="P5" i="2"/>
  <c r="E6" i="2"/>
  <c r="K6" i="2"/>
  <c r="P6" i="2"/>
  <c r="E7" i="2"/>
  <c r="K7" i="2"/>
  <c r="P7" i="2"/>
  <c r="E8" i="2"/>
  <c r="K8" i="2"/>
  <c r="P8" i="2"/>
  <c r="E9" i="2"/>
  <c r="K9" i="2"/>
  <c r="P9" i="2"/>
  <c r="E11" i="2"/>
  <c r="K11" i="2"/>
  <c r="P11" i="2"/>
  <c r="E12" i="2"/>
  <c r="K12" i="2"/>
  <c r="P12" i="2"/>
  <c r="E14" i="2"/>
  <c r="K14" i="2"/>
  <c r="P14" i="2"/>
  <c r="E15" i="2"/>
  <c r="K15" i="2"/>
  <c r="P15" i="2"/>
  <c r="E16" i="2"/>
  <c r="K16" i="2"/>
  <c r="P16" i="2"/>
  <c r="E17" i="2"/>
  <c r="K17" i="2"/>
  <c r="P17" i="2"/>
  <c r="E18" i="2"/>
  <c r="K18" i="2"/>
  <c r="P18" i="2"/>
  <c r="E19" i="2"/>
  <c r="K19" i="2"/>
  <c r="P19" i="2"/>
  <c r="E20" i="2"/>
  <c r="K20" i="2"/>
  <c r="P20" i="2"/>
  <c r="E21" i="2"/>
  <c r="K21" i="2"/>
  <c r="P21" i="2"/>
  <c r="E22" i="2"/>
  <c r="K22" i="2"/>
  <c r="P22" i="2"/>
  <c r="E23" i="2"/>
  <c r="K23" i="2"/>
  <c r="P23" i="2"/>
  <c r="E24" i="2"/>
  <c r="K24" i="2"/>
  <c r="P24" i="2"/>
  <c r="E27" i="2"/>
  <c r="K27" i="2"/>
  <c r="P27" i="2"/>
  <c r="E28" i="2"/>
  <c r="K28" i="2"/>
  <c r="P28" i="2"/>
  <c r="E29" i="2"/>
  <c r="K29" i="2"/>
  <c r="P29" i="2"/>
  <c r="E30" i="2"/>
  <c r="K30" i="2"/>
  <c r="P30" i="2"/>
  <c r="E32" i="2"/>
  <c r="K32" i="2"/>
  <c r="P32" i="2"/>
  <c r="E33" i="2"/>
  <c r="K33" i="2"/>
  <c r="P33" i="2"/>
  <c r="E34" i="2"/>
  <c r="K34" i="2"/>
  <c r="P34" i="2"/>
  <c r="E35" i="2"/>
  <c r="K35" i="2"/>
  <c r="P35" i="2"/>
  <c r="E36" i="2"/>
  <c r="K36" i="2"/>
  <c r="O36" i="2"/>
  <c r="C37" i="2"/>
  <c r="G37" i="2"/>
  <c r="K37" i="2"/>
  <c r="O37" i="2"/>
  <c r="C38" i="2"/>
  <c r="G38" i="2"/>
  <c r="K38" i="2"/>
  <c r="O38" i="2"/>
  <c r="C39" i="2"/>
  <c r="G39" i="2"/>
  <c r="K39" i="2"/>
  <c r="O39" i="2"/>
  <c r="C40" i="2"/>
  <c r="G40" i="2"/>
  <c r="K40" i="2"/>
  <c r="O40" i="2"/>
  <c r="C41" i="2"/>
  <c r="G41" i="2"/>
  <c r="K41" i="2"/>
  <c r="O41" i="2"/>
  <c r="C42" i="2"/>
  <c r="G42" i="2"/>
  <c r="K42" i="2"/>
  <c r="O42" i="2"/>
  <c r="C43" i="2"/>
  <c r="G43" i="2"/>
  <c r="K43" i="2"/>
  <c r="O43" i="2"/>
  <c r="C44" i="2"/>
  <c r="G44" i="2"/>
  <c r="K44" i="2"/>
  <c r="G5" i="2"/>
  <c r="Q5" i="2"/>
  <c r="L6" i="2"/>
  <c r="G7" i="2"/>
  <c r="Q7" i="2"/>
  <c r="L8" i="2"/>
  <c r="G9" i="2"/>
  <c r="Q9" i="2"/>
  <c r="G11" i="2"/>
  <c r="Q11" i="2"/>
  <c r="L12" i="2"/>
  <c r="L14" i="2"/>
  <c r="G15" i="2"/>
  <c r="Q15" i="2"/>
  <c r="L16" i="2"/>
  <c r="G17" i="2"/>
  <c r="Q17" i="2"/>
  <c r="L18" i="2"/>
  <c r="G19" i="2"/>
  <c r="Q19" i="2"/>
  <c r="L20" i="2"/>
  <c r="G21" i="2"/>
  <c r="Q21" i="2"/>
  <c r="L22" i="2"/>
  <c r="G23" i="2"/>
  <c r="Q23" i="2"/>
  <c r="L24" i="2"/>
  <c r="G27" i="2"/>
  <c r="Q27" i="2"/>
  <c r="L28" i="2"/>
  <c r="D29" i="2"/>
  <c r="L29" i="2"/>
  <c r="C30" i="2"/>
  <c r="I30" i="2"/>
  <c r="Q30" i="2"/>
  <c r="G32" i="2"/>
  <c r="M32" i="2"/>
  <c r="D33" i="2"/>
  <c r="L33" i="2"/>
  <c r="C34" i="2"/>
  <c r="I34" i="2"/>
  <c r="Q34" i="2"/>
  <c r="H35" i="2"/>
  <c r="O35" i="2"/>
  <c r="G36" i="2"/>
  <c r="M36" i="2"/>
  <c r="B37" i="2"/>
  <c r="H37" i="2"/>
  <c r="M37" i="2"/>
  <c r="B38" i="2"/>
  <c r="H38" i="2"/>
  <c r="M38" i="2"/>
  <c r="B39" i="2"/>
  <c r="H39" i="2"/>
  <c r="M39" i="2"/>
  <c r="B40" i="2"/>
  <c r="H40" i="2"/>
  <c r="M40" i="2"/>
  <c r="B41" i="2"/>
  <c r="H41" i="2"/>
  <c r="M41" i="2"/>
  <c r="B42" i="2"/>
  <c r="H42" i="2"/>
  <c r="M42" i="2"/>
  <c r="B43" i="2"/>
  <c r="H43" i="2"/>
  <c r="M43" i="2"/>
  <c r="B44" i="2"/>
  <c r="H44" i="2"/>
  <c r="M44" i="2"/>
  <c r="Q44" i="2"/>
  <c r="E45" i="2"/>
  <c r="I45" i="2"/>
  <c r="M45" i="2"/>
  <c r="Q45" i="2"/>
  <c r="E46" i="2"/>
  <c r="I46" i="2"/>
  <c r="M46" i="2"/>
  <c r="Q46" i="2"/>
  <c r="E47" i="2"/>
  <c r="I47" i="2"/>
  <c r="M47" i="2"/>
  <c r="Q47" i="2"/>
  <c r="E48" i="2"/>
  <c r="I48" i="2"/>
  <c r="M48" i="2"/>
  <c r="Q48" i="2"/>
  <c r="E49" i="2"/>
  <c r="I49" i="2"/>
  <c r="M49" i="2"/>
  <c r="Q49" i="2"/>
  <c r="E50" i="2"/>
  <c r="I50" i="2"/>
  <c r="M50" i="2"/>
  <c r="Q50" i="2"/>
  <c r="E51" i="2"/>
  <c r="I51" i="2"/>
  <c r="M51" i="2"/>
  <c r="Q51" i="2"/>
  <c r="E52" i="2"/>
  <c r="I52" i="2"/>
  <c r="M52" i="2"/>
  <c r="Q52" i="2"/>
  <c r="E53" i="2"/>
  <c r="I53" i="2"/>
  <c r="M53" i="2"/>
  <c r="Q53" i="2"/>
  <c r="E54" i="2"/>
  <c r="I54" i="2"/>
  <c r="M54" i="2"/>
  <c r="Q54" i="2"/>
  <c r="E55" i="2"/>
  <c r="I55" i="2"/>
  <c r="M55" i="2"/>
  <c r="Q55" i="2"/>
  <c r="E56" i="2"/>
  <c r="I56" i="2"/>
  <c r="M56" i="2"/>
  <c r="Q56" i="2"/>
  <c r="H5" i="2"/>
  <c r="C6" i="2"/>
  <c r="M6" i="2"/>
  <c r="H7" i="2"/>
  <c r="C8" i="2"/>
  <c r="M8" i="2"/>
  <c r="H9" i="2"/>
  <c r="H11" i="2"/>
  <c r="C12" i="2"/>
  <c r="M12" i="2"/>
  <c r="C14" i="2"/>
  <c r="M14" i="2"/>
  <c r="H15" i="2"/>
  <c r="C16" i="2"/>
  <c r="M16" i="2"/>
  <c r="H17" i="2"/>
  <c r="C18" i="2"/>
  <c r="M18" i="2"/>
  <c r="H19" i="2"/>
  <c r="C20" i="2"/>
  <c r="M20" i="2"/>
  <c r="H21" i="2"/>
  <c r="C22" i="2"/>
  <c r="M22" i="2"/>
  <c r="H23" i="2"/>
  <c r="C24" i="2"/>
  <c r="M24" i="2"/>
  <c r="H27" i="2"/>
  <c r="C28" i="2"/>
  <c r="M28" i="2"/>
  <c r="G29" i="2"/>
  <c r="M29" i="2"/>
  <c r="D30" i="2"/>
  <c r="L30" i="2"/>
  <c r="H32" i="2"/>
  <c r="O32" i="2"/>
  <c r="G33" i="2"/>
  <c r="M33" i="2"/>
  <c r="D34" i="2"/>
  <c r="L34" i="2"/>
  <c r="C35" i="2"/>
  <c r="I35" i="2"/>
  <c r="Q35" i="2"/>
  <c r="H36" i="2"/>
  <c r="N36" i="2"/>
  <c r="D37" i="2"/>
  <c r="I37" i="2"/>
  <c r="N37" i="2"/>
  <c r="D38" i="2"/>
  <c r="I38" i="2"/>
  <c r="N38" i="2"/>
  <c r="D39" i="2"/>
  <c r="I39" i="2"/>
  <c r="N39" i="2"/>
  <c r="D40" i="2"/>
  <c r="I40" i="2"/>
  <c r="N40" i="2"/>
  <c r="D41" i="2"/>
  <c r="I41" i="2"/>
  <c r="N41" i="2"/>
  <c r="D42" i="2"/>
  <c r="I42" i="2"/>
  <c r="N42" i="2"/>
  <c r="D43" i="2"/>
  <c r="I43" i="2"/>
  <c r="N43" i="2"/>
  <c r="D44" i="2"/>
  <c r="I44" i="2"/>
  <c r="N44" i="2"/>
  <c r="B45" i="2"/>
  <c r="F45" i="2"/>
  <c r="J45" i="2"/>
  <c r="N45" i="2"/>
  <c r="B46" i="2"/>
  <c r="F46" i="2"/>
  <c r="J46" i="2"/>
  <c r="N46" i="2"/>
  <c r="B47" i="2"/>
  <c r="F47" i="2"/>
  <c r="J47" i="2"/>
  <c r="N47" i="2"/>
  <c r="B48" i="2"/>
  <c r="F48" i="2"/>
  <c r="J48" i="2"/>
  <c r="N48" i="2"/>
  <c r="B49" i="2"/>
  <c r="F49" i="2"/>
  <c r="J49" i="2"/>
  <c r="N49" i="2"/>
  <c r="B50" i="2"/>
  <c r="F50" i="2"/>
  <c r="J50" i="2"/>
  <c r="N50" i="2"/>
  <c r="B51" i="2"/>
  <c r="F51" i="2"/>
  <c r="J51" i="2"/>
  <c r="N51" i="2"/>
  <c r="B52" i="2"/>
  <c r="F52" i="2"/>
  <c r="J52" i="2"/>
  <c r="N52" i="2"/>
  <c r="B53" i="2"/>
  <c r="F53" i="2"/>
  <c r="J53" i="2"/>
  <c r="N53" i="2"/>
  <c r="B54" i="2"/>
  <c r="F54" i="2"/>
  <c r="J54" i="2"/>
  <c r="N54" i="2"/>
  <c r="B55" i="2"/>
  <c r="F55" i="2"/>
  <c r="J55" i="2"/>
  <c r="N55" i="2"/>
  <c r="B56" i="2"/>
  <c r="F56" i="2"/>
  <c r="J56" i="2"/>
  <c r="N56" i="2"/>
  <c r="B57" i="2"/>
  <c r="F57" i="2"/>
  <c r="J57" i="2"/>
  <c r="N57" i="2"/>
  <c r="B58" i="2"/>
  <c r="F58" i="2"/>
  <c r="J58" i="2"/>
  <c r="N58" i="2"/>
  <c r="B59" i="2"/>
  <c r="F59" i="2"/>
  <c r="J59" i="2"/>
  <c r="N59" i="2"/>
  <c r="B60" i="2"/>
  <c r="F60" i="2"/>
  <c r="J60" i="2"/>
  <c r="N60" i="2"/>
  <c r="B61" i="2"/>
  <c r="F61" i="2"/>
  <c r="J61" i="2"/>
  <c r="N61" i="2"/>
  <c r="B62" i="2"/>
  <c r="F62" i="2"/>
  <c r="J62" i="2"/>
  <c r="N62" i="2"/>
  <c r="B63" i="2"/>
  <c r="F63" i="2"/>
  <c r="J63" i="2"/>
  <c r="N63" i="2"/>
  <c r="B64" i="2"/>
  <c r="F64" i="2"/>
  <c r="J64" i="2"/>
  <c r="N64" i="2"/>
  <c r="B65" i="2"/>
  <c r="F65" i="2"/>
  <c r="J65" i="2"/>
  <c r="N65" i="2"/>
  <c r="B66" i="2"/>
  <c r="F66" i="2"/>
  <c r="J66" i="2"/>
  <c r="N66" i="2"/>
  <c r="B67" i="2"/>
  <c r="F67" i="2"/>
  <c r="J67" i="2"/>
  <c r="N67" i="2"/>
  <c r="B68" i="2"/>
  <c r="F68" i="2"/>
  <c r="J68" i="2"/>
  <c r="N68" i="2"/>
  <c r="B71" i="2"/>
  <c r="F71" i="2"/>
  <c r="J71" i="2"/>
  <c r="N71" i="2"/>
  <c r="B73" i="2"/>
  <c r="F73" i="2"/>
  <c r="J73" i="2"/>
  <c r="N73" i="2"/>
  <c r="L5" i="2"/>
  <c r="Q6" i="2"/>
  <c r="G8" i="2"/>
  <c r="L9" i="2"/>
  <c r="G12" i="2"/>
  <c r="Q14" i="2"/>
  <c r="G16" i="2"/>
  <c r="L17" i="2"/>
  <c r="Q18" i="2"/>
  <c r="G20" i="2"/>
  <c r="L21" i="2"/>
  <c r="Q22" i="2"/>
  <c r="G24" i="2"/>
  <c r="G28" i="2"/>
  <c r="H29" i="2"/>
  <c r="G30" i="2"/>
  <c r="C32" i="2"/>
  <c r="Q32" i="2"/>
  <c r="O33" i="2"/>
  <c r="M34" i="2"/>
  <c r="L35" i="2"/>
  <c r="I36" i="2"/>
  <c r="E37" i="2"/>
  <c r="P37" i="2"/>
  <c r="J38" i="2"/>
  <c r="E39" i="2"/>
  <c r="P39" i="2"/>
  <c r="J40" i="2"/>
  <c r="E41" i="2"/>
  <c r="P41" i="2"/>
  <c r="J42" i="2"/>
  <c r="E43" i="2"/>
  <c r="P43" i="2"/>
  <c r="J44" i="2"/>
  <c r="C45" i="2"/>
  <c r="K45" i="2"/>
  <c r="C46" i="2"/>
  <c r="K46" i="2"/>
  <c r="C47" i="2"/>
  <c r="K47" i="2"/>
  <c r="C48" i="2"/>
  <c r="K48" i="2"/>
  <c r="C49" i="2"/>
  <c r="K49" i="2"/>
  <c r="C50" i="2"/>
  <c r="K50" i="2"/>
  <c r="C51" i="2"/>
  <c r="K51" i="2"/>
  <c r="C52" i="2"/>
  <c r="K52" i="2"/>
  <c r="C53" i="2"/>
  <c r="K53" i="2"/>
  <c r="C54" i="2"/>
  <c r="K54" i="2"/>
  <c r="C55" i="2"/>
  <c r="K55" i="2"/>
  <c r="C56" i="2"/>
  <c r="K56" i="2"/>
  <c r="C57" i="2"/>
  <c r="H57" i="2"/>
  <c r="M57" i="2"/>
  <c r="C58" i="2"/>
  <c r="H58" i="2"/>
  <c r="M58" i="2"/>
  <c r="C59" i="2"/>
  <c r="H59" i="2"/>
  <c r="M59" i="2"/>
  <c r="C60" i="2"/>
  <c r="H60" i="2"/>
  <c r="M60" i="2"/>
  <c r="C61" i="2"/>
  <c r="H61" i="2"/>
  <c r="M5" i="2"/>
  <c r="C7" i="2"/>
  <c r="H8" i="2"/>
  <c r="M9" i="2"/>
  <c r="C11" i="2"/>
  <c r="H12" i="2"/>
  <c r="C15" i="2"/>
  <c r="H16" i="2"/>
  <c r="M17" i="2"/>
  <c r="C19" i="2"/>
  <c r="H20" i="2"/>
  <c r="M21" i="2"/>
  <c r="C23" i="2"/>
  <c r="H24" i="2"/>
  <c r="C27" i="2"/>
  <c r="H28" i="2"/>
  <c r="I29" i="2"/>
  <c r="H30" i="2"/>
  <c r="D32" i="2"/>
  <c r="C33" i="2"/>
  <c r="Q33" i="2"/>
  <c r="O34" i="2"/>
  <c r="M35" i="2"/>
  <c r="L36" i="2"/>
  <c r="F37" i="2"/>
  <c r="Q37" i="2"/>
  <c r="L38" i="2"/>
  <c r="F39" i="2"/>
  <c r="Q39" i="2"/>
  <c r="L40" i="2"/>
  <c r="F41" i="2"/>
  <c r="Q41" i="2"/>
  <c r="L42" i="2"/>
  <c r="F43" i="2"/>
  <c r="Q43" i="2"/>
  <c r="L44" i="2"/>
  <c r="D45" i="2"/>
  <c r="L45" i="2"/>
  <c r="D46" i="2"/>
  <c r="L46" i="2"/>
  <c r="D47" i="2"/>
  <c r="L47" i="2"/>
  <c r="D48" i="2"/>
  <c r="L48" i="2"/>
  <c r="D49" i="2"/>
  <c r="L49" i="2"/>
  <c r="D50" i="2"/>
  <c r="L50" i="2"/>
  <c r="D51" i="2"/>
  <c r="L51" i="2"/>
  <c r="D52" i="2"/>
  <c r="L52" i="2"/>
  <c r="D53" i="2"/>
  <c r="L53" i="2"/>
  <c r="D54" i="2"/>
  <c r="L54" i="2"/>
  <c r="D55" i="2"/>
  <c r="L55" i="2"/>
  <c r="D56" i="2"/>
  <c r="L56" i="2"/>
  <c r="D57" i="2"/>
  <c r="I57" i="2"/>
  <c r="O57" i="2"/>
  <c r="D58" i="2"/>
  <c r="I58" i="2"/>
  <c r="O58" i="2"/>
  <c r="D59" i="2"/>
  <c r="I59" i="2"/>
  <c r="O59" i="2"/>
  <c r="D60" i="2"/>
  <c r="I60" i="2"/>
  <c r="O60" i="2"/>
  <c r="D61" i="2"/>
  <c r="I61" i="2"/>
  <c r="O61" i="2"/>
  <c r="D62" i="2"/>
  <c r="I62" i="2"/>
  <c r="O62" i="2"/>
  <c r="D63" i="2"/>
  <c r="I63" i="2"/>
  <c r="O63" i="2"/>
  <c r="D64" i="2"/>
  <c r="I64" i="2"/>
  <c r="O64" i="2"/>
  <c r="D65" i="2"/>
  <c r="I65" i="2"/>
  <c r="O65" i="2"/>
  <c r="D66" i="2"/>
  <c r="I66" i="2"/>
  <c r="O66" i="2"/>
  <c r="D67" i="2"/>
  <c r="I67" i="2"/>
  <c r="O67" i="2"/>
  <c r="D68" i="2"/>
  <c r="I68" i="2"/>
  <c r="O68" i="2"/>
  <c r="D71" i="2"/>
  <c r="I71" i="2"/>
  <c r="O71" i="2"/>
  <c r="D73" i="2"/>
  <c r="I73" i="2"/>
  <c r="O73" i="2"/>
  <c r="G6" i="2"/>
  <c r="L7" i="2"/>
  <c r="Q8" i="2"/>
  <c r="L11" i="2"/>
  <c r="Q12" i="2"/>
  <c r="G14" i="2"/>
  <c r="L15" i="2"/>
  <c r="Q16" i="2"/>
  <c r="G18" i="2"/>
  <c r="L19" i="2"/>
  <c r="Q20" i="2"/>
  <c r="G22" i="2"/>
  <c r="L23" i="2"/>
  <c r="Q24" i="2"/>
  <c r="L27" i="2"/>
  <c r="Q28" i="2"/>
  <c r="O29" i="2"/>
  <c r="M30" i="2"/>
  <c r="I32" i="2"/>
  <c r="H33" i="2"/>
  <c r="G34" i="2"/>
  <c r="D35" i="2"/>
  <c r="C36" i="2"/>
  <c r="P36" i="2"/>
  <c r="J37" i="2"/>
  <c r="E38" i="2"/>
  <c r="P38" i="2"/>
  <c r="J39" i="2"/>
  <c r="E40" i="2"/>
  <c r="P40" i="2"/>
  <c r="J41" i="2"/>
  <c r="E42" i="2"/>
  <c r="P42" i="2"/>
  <c r="J43" i="2"/>
  <c r="E44" i="2"/>
  <c r="O44" i="2"/>
  <c r="G45" i="2"/>
  <c r="O45" i="2"/>
  <c r="G46" i="2"/>
  <c r="O46" i="2"/>
  <c r="G47" i="2"/>
  <c r="O47" i="2"/>
  <c r="G48" i="2"/>
  <c r="O48" i="2"/>
  <c r="G49" i="2"/>
  <c r="O49" i="2"/>
  <c r="G50" i="2"/>
  <c r="O50" i="2"/>
  <c r="G51" i="2"/>
  <c r="O51" i="2"/>
  <c r="G52" i="2"/>
  <c r="O52" i="2"/>
  <c r="G53" i="2"/>
  <c r="O53" i="2"/>
  <c r="G54" i="2"/>
  <c r="O54" i="2"/>
  <c r="G55" i="2"/>
  <c r="O55" i="2"/>
  <c r="G56" i="2"/>
  <c r="O56" i="2"/>
  <c r="E57" i="2"/>
  <c r="K57" i="2"/>
  <c r="P57" i="2"/>
  <c r="E58" i="2"/>
  <c r="K58" i="2"/>
  <c r="P58" i="2"/>
  <c r="E59" i="2"/>
  <c r="K59" i="2"/>
  <c r="P59" i="2"/>
  <c r="E60" i="2"/>
  <c r="K60" i="2"/>
  <c r="P60" i="2"/>
  <c r="E61" i="2"/>
  <c r="K61" i="2"/>
  <c r="P61" i="2"/>
  <c r="E62" i="2"/>
  <c r="K62" i="2"/>
  <c r="P62" i="2"/>
  <c r="E63" i="2"/>
  <c r="K63" i="2"/>
  <c r="P63" i="2"/>
  <c r="E64" i="2"/>
  <c r="K64" i="2"/>
  <c r="P64" i="2"/>
  <c r="E65" i="2"/>
  <c r="K65" i="2"/>
  <c r="P65" i="2"/>
  <c r="E66" i="2"/>
  <c r="K66" i="2"/>
  <c r="P66" i="2"/>
  <c r="E67" i="2"/>
  <c r="K67" i="2"/>
  <c r="P67" i="2"/>
  <c r="E68" i="2"/>
  <c r="K68" i="2"/>
  <c r="P68" i="2"/>
  <c r="E71" i="2"/>
  <c r="K71" i="2"/>
  <c r="P71" i="2"/>
  <c r="E73" i="2"/>
  <c r="K73" i="2"/>
  <c r="P73" i="2"/>
  <c r="C5" i="2"/>
  <c r="H6" i="2"/>
  <c r="M7" i="2"/>
  <c r="C9" i="2"/>
  <c r="M11" i="2"/>
  <c r="H14" i="2"/>
  <c r="M15" i="2"/>
  <c r="H18" i="2"/>
  <c r="M23" i="2"/>
  <c r="C29" i="2"/>
  <c r="L32" i="2"/>
  <c r="D36" i="2"/>
  <c r="Q38" i="2"/>
  <c r="L41" i="2"/>
  <c r="F44" i="2"/>
  <c r="H46" i="2"/>
  <c r="H48" i="2"/>
  <c r="H50" i="2"/>
  <c r="H52" i="2"/>
  <c r="H54" i="2"/>
  <c r="H56" i="2"/>
  <c r="Q57" i="2"/>
  <c r="G59" i="2"/>
  <c r="L60" i="2"/>
  <c r="M61" i="2"/>
  <c r="H62" i="2"/>
  <c r="C63" i="2"/>
  <c r="M63" i="2"/>
  <c r="H64" i="2"/>
  <c r="C65" i="2"/>
  <c r="M65" i="2"/>
  <c r="H66" i="2"/>
  <c r="C67" i="2"/>
  <c r="M67" i="2"/>
  <c r="H68" i="2"/>
  <c r="C71" i="2"/>
  <c r="M71" i="2"/>
  <c r="C73" i="2"/>
  <c r="M73" i="2"/>
  <c r="H22" i="2"/>
  <c r="P51" i="2"/>
  <c r="L57" i="2"/>
  <c r="L61" i="2"/>
  <c r="L63" i="2"/>
  <c r="Q64" i="2"/>
  <c r="Q66" i="2"/>
  <c r="G68" i="2"/>
  <c r="M19" i="2"/>
  <c r="Q29" i="2"/>
  <c r="I33" i="2"/>
  <c r="Q36" i="2"/>
  <c r="L39" i="2"/>
  <c r="F42" i="2"/>
  <c r="P44" i="2"/>
  <c r="P46" i="2"/>
  <c r="P48" i="2"/>
  <c r="P50" i="2"/>
  <c r="P52" i="2"/>
  <c r="P54" i="2"/>
  <c r="P56" i="2"/>
  <c r="G58" i="2"/>
  <c r="L59" i="2"/>
  <c r="Q60" i="2"/>
  <c r="Q61" i="2"/>
  <c r="L62" i="2"/>
  <c r="G63" i="2"/>
  <c r="Q63" i="2"/>
  <c r="L64" i="2"/>
  <c r="G65" i="2"/>
  <c r="Q65" i="2"/>
  <c r="L66" i="2"/>
  <c r="G67" i="2"/>
  <c r="Q67" i="2"/>
  <c r="L68" i="2"/>
  <c r="G71" i="2"/>
  <c r="Q71" i="2"/>
  <c r="G73" i="2"/>
  <c r="Q73" i="2"/>
  <c r="C21" i="2"/>
  <c r="O30" i="2"/>
  <c r="H34" i="2"/>
  <c r="L37" i="2"/>
  <c r="F40" i="2"/>
  <c r="Q42" i="2"/>
  <c r="H45" i="2"/>
  <c r="H47" i="2"/>
  <c r="H49" i="2"/>
  <c r="H51" i="2"/>
  <c r="H53" i="2"/>
  <c r="H55" i="2"/>
  <c r="G57" i="2"/>
  <c r="L58" i="2"/>
  <c r="Q59" i="2"/>
  <c r="G61" i="2"/>
  <c r="C62" i="2"/>
  <c r="M62" i="2"/>
  <c r="H63" i="2"/>
  <c r="C64" i="2"/>
  <c r="M64" i="2"/>
  <c r="H65" i="2"/>
  <c r="C66" i="2"/>
  <c r="M66" i="2"/>
  <c r="H67" i="2"/>
  <c r="C68" i="2"/>
  <c r="M68" i="2"/>
  <c r="H71" i="2"/>
  <c r="H73" i="2"/>
  <c r="C17" i="2"/>
  <c r="M27" i="2"/>
  <c r="G35" i="2"/>
  <c r="F38" i="2"/>
  <c r="Q40" i="2"/>
  <c r="L43" i="2"/>
  <c r="P45" i="2"/>
  <c r="P47" i="2"/>
  <c r="P49" i="2"/>
  <c r="P53" i="2"/>
  <c r="P55" i="2"/>
  <c r="Q58" i="2"/>
  <c r="G60" i="2"/>
  <c r="G62" i="2"/>
  <c r="Q62" i="2"/>
  <c r="G64" i="2"/>
  <c r="L65" i="2"/>
  <c r="G66" i="2"/>
  <c r="L67" i="2"/>
  <c r="Q68" i="2"/>
  <c r="L71" i="2"/>
  <c r="L73" i="2"/>
  <c r="P4" i="2"/>
  <c r="L4" i="2"/>
  <c r="H4" i="2"/>
  <c r="D4" i="2"/>
  <c r="O4" i="2"/>
  <c r="K4" i="2"/>
  <c r="G4" i="2"/>
  <c r="C4" i="2"/>
  <c r="N4" i="2"/>
  <c r="J4" i="2"/>
  <c r="F4" i="2"/>
  <c r="B4" i="2"/>
  <c r="Q4" i="2"/>
  <c r="M4" i="2"/>
  <c r="I4" i="2"/>
  <c r="E4" i="2"/>
</calcChain>
</file>

<file path=xl/sharedStrings.xml><?xml version="1.0" encoding="utf-8"?>
<sst xmlns="http://schemas.openxmlformats.org/spreadsheetml/2006/main" count="55" uniqueCount="20">
  <si>
    <t>TOTAL</t>
  </si>
  <si>
    <t>inventaire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</si>
  <si>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</si>
  <si>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</si>
  <si>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</si>
  <si>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</si>
  <si>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</si>
  <si>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</si>
  <si>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</si>
  <si>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</si>
  <si>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</si>
  <si>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</si>
  <si>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</si>
  <si>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</si>
  <si>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</si>
  <si>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</si>
  <si>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</si>
  <si>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nom de la feuille</t>
  </si>
  <si>
    <t>compte 09 2017</t>
  </si>
  <si>
    <t>compte 10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</si>
</sst>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9"/>
      <name val="Arial Narrow"/>
      <family val="2"/>
    </font>
    <font>
      <b/>
      <sz val="11"/>
      <color indexed="10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11"/>
      <color indexed="9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23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43" fontId="0" fillId="0" borderId="1" xfId="1" applyFont="1" applyBorder="1"/>
    <xf numFmtId="43" fontId="0" fillId="0" borderId="0" xfId="1" applyFont="1"/>
    <xf numFmtId="43" fontId="0" fillId="3" borderId="1" xfId="1" applyFont="1" applyFill="1" applyBorder="1"/>
    <xf numFmtId="43" fontId="0" fillId="6" borderId="1" xfId="1" applyFont="1" applyFill="1" applyBorder="1"/>
    <xf numFmtId="43" fontId="6" fillId="2" borderId="2" xfId="1" quotePrefix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5" fillId="0" borderId="0" xfId="0" applyNumberFormat="1" applyFont="1" applyFill="1" applyAlignment="1">
      <alignment horizontal="center" vertical="center"/>
    </xf>
    <xf numFmtId="0" fontId="0" fillId="0" borderId="0" xfId="0" applyNumberFormat="1"/>
    <xf numFmtId="0" fontId="2" fillId="2" borderId="0" xfId="0" applyNumberFormat="1" applyFont="1" applyFill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0" fillId="0" borderId="0" xfId="0" applyNumberFormat="1" applyFont="1"/>
    <xf numFmtId="0" fontId="5" fillId="6" borderId="0" xfId="1" applyNumberFormat="1" applyFont="1" applyFill="1"/>
    <xf numFmtId="0" fontId="5" fillId="5" borderId="0" xfId="0" applyNumberFormat="1" applyFont="1" applyFill="1"/>
    <xf numFmtId="0" fontId="5" fillId="0" borderId="0" xfId="0" applyNumberFormat="1" applyFont="1"/>
    <xf numFmtId="43" fontId="5" fillId="4" borderId="1" xfId="1" applyFont="1" applyFill="1" applyBorder="1" applyAlignment="1">
      <alignment horizontal="center" vertical="center" wrapText="1"/>
    </xf>
    <xf numFmtId="43" fontId="4" fillId="3" borderId="1" xfId="1" applyFont="1" applyFill="1" applyBorder="1" applyAlignment="1">
      <alignment horizontal="center" vertical="center" wrapText="1"/>
    </xf>
    <xf numFmtId="43" fontId="2" fillId="2" borderId="2" xfId="1" quotePrefix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 wrapText="1"/>
    </xf>
    <xf numFmtId="0" fontId="5" fillId="4" borderId="1" xfId="1" applyNumberFormat="1" applyFont="1" applyFill="1" applyBorder="1" applyAlignment="1">
      <alignment horizontal="center" vertical="center" wrapText="1"/>
    </xf>
    <xf numFmtId="0" fontId="0" fillId="3" borderId="1" xfId="1" applyNumberFormat="1" applyFont="1" applyFill="1" applyBorder="1"/>
    <xf numFmtId="0" fontId="0" fillId="0" borderId="0" xfId="1" applyNumberFormat="1" applyFont="1"/>
    <xf numFmtId="0" fontId="0" fillId="5" borderId="1" xfId="1" applyNumberFormat="1" applyFont="1" applyFill="1" applyBorder="1"/>
    <xf numFmtId="44" fontId="4" fillId="3" borderId="1" xfId="1" applyNumberFormat="1" applyFont="1" applyFill="1" applyBorder="1" applyAlignment="1">
      <alignment horizontal="center" vertical="center" wrapText="1"/>
    </xf>
    <xf numFmtId="44" fontId="5" fillId="4" borderId="1" xfId="1" applyNumberFormat="1" applyFont="1" applyFill="1" applyBorder="1" applyAlignment="1">
      <alignment horizontal="center" vertical="center" wrapText="1"/>
    </xf>
    <xf numFmtId="44" fontId="0" fillId="0" borderId="0" xfId="0" applyNumberFormat="1" applyAlignment="1">
      <alignment horizontal="center" vertical="center" wrapText="1"/>
    </xf>
    <xf numFmtId="44" fontId="0" fillId="3" borderId="1" xfId="1" applyNumberFormat="1" applyFont="1" applyFill="1" applyBorder="1"/>
    <xf numFmtId="44" fontId="0" fillId="0" borderId="1" xfId="1" applyNumberFormat="1" applyFont="1" applyBorder="1"/>
    <xf numFmtId="44" fontId="0" fillId="0" borderId="0" xfId="0" applyNumberFormat="1"/>
    <xf numFmtId="44" fontId="6" fillId="2" borderId="2" xfId="1" quotePrefix="1" applyNumberFormat="1" applyFont="1" applyFill="1" applyBorder="1" applyAlignment="1">
      <alignment horizontal="center" vertical="center"/>
    </xf>
    <xf numFmtId="44" fontId="2" fillId="2" borderId="2" xfId="1" quotePrefix="1" applyNumberFormat="1" applyFont="1" applyFill="1" applyBorder="1" applyAlignment="1">
      <alignment horizontal="center" vertical="center"/>
    </xf>
    <xf numFmtId="44" fontId="0" fillId="6" borderId="1" xfId="1" applyNumberFormat="1" applyFont="1" applyFill="1" applyBorder="1"/>
    <xf numFmtId="44" fontId="0" fillId="0" borderId="0" xfId="1" applyNumberFormat="1" applyFont="1"/>
    <xf numFmtId="0" fontId="0" fillId="7" borderId="0" xfId="1" applyNumberFormat="1" applyFont="1" applyFill="1"/>
    <xf numFmtId="0" fontId="0" fillId="5" borderId="0" xfId="0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8" sqref="E8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1"/>
  <sheetViews>
    <sheetView tabSelected="1" workbookViewId="0"/>
  </sheetViews>
  <sheetFormatPr baseColWidth="10" defaultRowHeight="15" x14ac:dyDescent="0.25"/>
  <cols>
    <col min="1" max="1" width="16.140625" style="16" bestFit="1" customWidth="1"/>
    <col min="2" max="2" width="16.42578125" style="26" bestFit="1" customWidth="1"/>
    <col min="3" max="3" width="6.5703125" style="26" bestFit="1" customWidth="1"/>
    <col min="4" max="4" width="11.85546875" style="26" bestFit="1" customWidth="1"/>
    <col min="5" max="6" width="12.85546875" style="26" bestFit="1" customWidth="1"/>
    <col min="7" max="7" width="11.85546875" style="26" bestFit="1" customWidth="1"/>
    <col min="8" max="8" width="8" style="26" bestFit="1" customWidth="1"/>
    <col min="9" max="9" width="11.85546875" style="26" bestFit="1" customWidth="1"/>
    <col min="10" max="10" width="23.28515625" style="26" bestFit="1" customWidth="1"/>
    <col min="11" max="11" width="12.85546875" style="26" bestFit="1" customWidth="1"/>
    <col min="12" max="12" width="14.28515625" style="26" bestFit="1" customWidth="1"/>
    <col min="13" max="13" width="12.85546875" style="26" bestFit="1" customWidth="1"/>
    <col min="14" max="14" width="15.28515625" style="26" bestFit="1" customWidth="1"/>
    <col min="15" max="15" width="12.85546875" style="26" bestFit="1" customWidth="1"/>
    <col min="16" max="16" width="16.42578125" style="26" bestFit="1" customWidth="1"/>
    <col min="17" max="17" width="12.85546875" style="26" bestFit="1" customWidth="1"/>
    <col min="18" max="16384" width="11.42578125" style="9"/>
  </cols>
  <sheetData>
    <row r="1" spans="1:17" x14ac:dyDescent="0.25">
      <c r="A1" s="39" t="s">
        <v>17</v>
      </c>
      <c r="B1" s="38" t="s">
        <v>18</v>
      </c>
    </row>
    <row r="3" spans="1:17" ht="16.5" x14ac:dyDescent="0.25">
      <c r="A3" s="6" t="s">
        <v>1</v>
      </c>
      <c r="B3" s="23" t="s">
        <v>0</v>
      </c>
      <c r="C3" s="24" t="s">
        <v>2</v>
      </c>
      <c r="D3" s="24" t="s">
        <v>3</v>
      </c>
      <c r="E3" s="24" t="s">
        <v>4</v>
      </c>
      <c r="F3" s="24" t="s">
        <v>5</v>
      </c>
      <c r="G3" s="24" t="s">
        <v>6</v>
      </c>
      <c r="H3" s="24" t="s">
        <v>7</v>
      </c>
      <c r="I3" s="24" t="s">
        <v>8</v>
      </c>
      <c r="J3" s="24" t="s">
        <v>9</v>
      </c>
      <c r="K3" s="24" t="s">
        <v>10</v>
      </c>
      <c r="L3" s="24" t="s">
        <v>11</v>
      </c>
      <c r="M3" s="24" t="s">
        <v>12</v>
      </c>
      <c r="N3" s="24" t="s">
        <v>13</v>
      </c>
      <c r="O3" s="24" t="s">
        <v>14</v>
      </c>
      <c r="P3" s="24" t="s">
        <v>15</v>
      </c>
      <c r="Q3" s="24" t="s">
        <v>16</v>
      </c>
    </row>
    <row r="4" spans="1:17" ht="16.5" x14ac:dyDescent="0.25">
      <c r="A4" s="8">
        <v>1</v>
      </c>
      <c r="B4" s="25">
        <f ca="1">VLOOKUP(A4,INDIRECT("'"&amp;$B$1&amp;"'!$A:$Q"),2,0)</f>
        <v>0</v>
      </c>
      <c r="C4" s="27">
        <f ca="1">VLOOKUP(A4,INDIRECT("'"&amp;$B$1&amp;"'!$A:$Q"),COLUMN(B4),0)</f>
        <v>0</v>
      </c>
      <c r="D4" s="27">
        <f ca="1">VLOOKUP(A4,INDIRECT("'"&amp;$B$1&amp;"'!$A:$Q"),COLUMN(C4),0)</f>
        <v>0</v>
      </c>
      <c r="E4" s="27">
        <f ca="1">VLOOKUP(A4,INDIRECT("'"&amp;$B$1&amp;"'!$A:$Q"),COLUMN(D4),0)</f>
        <v>3889.86</v>
      </c>
      <c r="F4" s="27">
        <f ca="1">VLOOKUP(A4,INDIRECT("'"&amp;$B$1&amp;"'!$A:$Q"),COLUMN(E4),0)</f>
        <v>0</v>
      </c>
      <c r="G4" s="27">
        <f ca="1">VLOOKUP(A4,INDIRECT("'"&amp;$B$1&amp;"'!$A:$Q"),COLUMN(F4),0)</f>
        <v>-7786.6699999999837</v>
      </c>
      <c r="H4" s="27">
        <f ca="1">VLOOKUP(A4,INDIRECT("'"&amp;$B$1&amp;"'!$A:$Q"),COLUMN(G4),0)</f>
        <v>0</v>
      </c>
      <c r="I4" s="27">
        <f ca="1">VLOOKUP(A4,INDIRECT("'"&amp;$B$1&amp;"'!$A:$Q"),COLUMN(H4),0)</f>
        <v>0</v>
      </c>
      <c r="J4" s="27">
        <f ca="1">VLOOKUP(A4,INDIRECT("'"&amp;$B$1&amp;"'!$A:$Q"),COLUMN(I4),0)</f>
        <v>0</v>
      </c>
      <c r="K4" s="27">
        <f ca="1">VLOOKUP(A4,INDIRECT("'"&amp;$B$1&amp;"'!$A:$Q"),COLUMN(J4),0)</f>
        <v>0</v>
      </c>
      <c r="L4" s="27">
        <f ca="1">VLOOKUP(A4,INDIRECT("'"&amp;$B$1&amp;"'!$A:$Q"),COLUMN(K4),0)</f>
        <v>0</v>
      </c>
      <c r="M4" s="27">
        <f ca="1">VLOOKUP(A4,INDIRECT("'"&amp;$B$1&amp;"'!$A:$Q"),COLUMN(L4),0)</f>
        <v>0</v>
      </c>
      <c r="N4" s="27">
        <f ca="1">VLOOKUP(A4,INDIRECT("'"&amp;$B$1&amp;"'!$A:$Q"),COLUMN(M4),0)</f>
        <v>192451.92</v>
      </c>
      <c r="O4" s="27">
        <f ca="1">VLOOKUP(A4,INDIRECT("'"&amp;$B$1&amp;"'!$A:$Q"),COLUMN(N4),0)</f>
        <v>529015.67000000004</v>
      </c>
      <c r="P4" s="27">
        <f ca="1">VLOOKUP(A4,INDIRECT("'"&amp;$B$1&amp;"'!$A:$Q"),COLUMN(O4),0)</f>
        <v>177234.33</v>
      </c>
      <c r="Q4" s="27">
        <f ca="1">VLOOKUP(A4,INDIRECT("'"&amp;$B$1&amp;"'!$A:$Q"),COLUMN(P4),0)</f>
        <v>57988.98</v>
      </c>
    </row>
    <row r="5" spans="1:17" ht="16.5" x14ac:dyDescent="0.25">
      <c r="A5" s="8">
        <v>2</v>
      </c>
      <c r="B5" s="25">
        <f t="shared" ref="B5:B68" ca="1" si="0">VLOOKUP(A5,INDIRECT("'"&amp;$B$1&amp;"'!$A:$Q"),2,0)</f>
        <v>0</v>
      </c>
      <c r="C5" s="27">
        <f t="shared" ref="C5:C68" ca="1" si="1">VLOOKUP(A5,INDIRECT("'"&amp;$B$1&amp;"'!$A:$Q"),COLUMN(B5),0)</f>
        <v>0</v>
      </c>
      <c r="D5" s="27">
        <f t="shared" ref="D5:D68" ca="1" si="2">VLOOKUP(A5,INDIRECT("'"&amp;$B$1&amp;"'!$A:$Q"),COLUMN(C5),0)</f>
        <v>0</v>
      </c>
      <c r="E5" s="27">
        <f t="shared" ref="E5:E68" ca="1" si="3">VLOOKUP(A5,INDIRECT("'"&amp;$B$1&amp;"'!$A:$Q"),COLUMN(D5),0)</f>
        <v>0</v>
      </c>
      <c r="F5" s="27">
        <f t="shared" ref="F5:F68" ca="1" si="4">VLOOKUP(A5,INDIRECT("'"&amp;$B$1&amp;"'!$A:$Q"),COLUMN(E5),0)</f>
        <v>0</v>
      </c>
      <c r="G5" s="27">
        <f t="shared" ref="G5:G68" ca="1" si="5">VLOOKUP(A5,INDIRECT("'"&amp;$B$1&amp;"'!$A:$Q"),COLUMN(F5),0)</f>
        <v>0</v>
      </c>
      <c r="H5" s="27">
        <f t="shared" ref="H5:H68" ca="1" si="6">VLOOKUP(A5,INDIRECT("'"&amp;$B$1&amp;"'!$A:$Q"),COLUMN(G5),0)</f>
        <v>0</v>
      </c>
      <c r="I5" s="27">
        <f t="shared" ref="I5:I68" ca="1" si="7">VLOOKUP(A5,INDIRECT("'"&amp;$B$1&amp;"'!$A:$Q"),COLUMN(H5),0)</f>
        <v>0</v>
      </c>
      <c r="J5" s="27">
        <f t="shared" ref="J5:J68" ca="1" si="8">VLOOKUP(A5,INDIRECT("'"&amp;$B$1&amp;"'!$A:$Q"),COLUMN(I5),0)</f>
        <v>0</v>
      </c>
      <c r="K5" s="27">
        <f t="shared" ref="K5:K68" ca="1" si="9">VLOOKUP(A5,INDIRECT("'"&amp;$B$1&amp;"'!$A:$Q"),COLUMN(J5),0)</f>
        <v>0</v>
      </c>
      <c r="L5" s="27">
        <f t="shared" ref="L5:L68" ca="1" si="10">VLOOKUP(A5,INDIRECT("'"&amp;$B$1&amp;"'!$A:$Q"),COLUMN(K5),0)</f>
        <v>0</v>
      </c>
      <c r="M5" s="27">
        <f t="shared" ref="M5:M68" ca="1" si="11">VLOOKUP(A5,INDIRECT("'"&amp;$B$1&amp;"'!$A:$Q"),COLUMN(L5),0)</f>
        <v>0</v>
      </c>
      <c r="N5" s="27">
        <f t="shared" ref="N5:N68" ca="1" si="12">VLOOKUP(A5,INDIRECT("'"&amp;$B$1&amp;"'!$A:$Q"),COLUMN(M5),0)</f>
        <v>0</v>
      </c>
      <c r="O5" s="27">
        <f t="shared" ref="O5:O68" ca="1" si="13">VLOOKUP(A5,INDIRECT("'"&amp;$B$1&amp;"'!$A:$Q"),COLUMN(N5),0)</f>
        <v>0</v>
      </c>
      <c r="P5" s="27">
        <f t="shared" ref="P5:P68" ca="1" si="14">VLOOKUP(A5,INDIRECT("'"&amp;$B$1&amp;"'!$A:$Q"),COLUMN(O5),0)</f>
        <v>0</v>
      </c>
      <c r="Q5" s="27">
        <f t="shared" ref="Q5:Q68" ca="1" si="15">VLOOKUP(A5,INDIRECT("'"&amp;$B$1&amp;"'!$A:$Q"),COLUMN(P5),0)</f>
        <v>0</v>
      </c>
    </row>
    <row r="6" spans="1:17" ht="16.5" x14ac:dyDescent="0.25">
      <c r="A6" s="8">
        <v>3</v>
      </c>
      <c r="B6" s="25">
        <f t="shared" ca="1" si="0"/>
        <v>893250</v>
      </c>
      <c r="C6" s="27">
        <f t="shared" ca="1" si="1"/>
        <v>893250</v>
      </c>
      <c r="D6" s="27">
        <f t="shared" ca="1" si="2"/>
        <v>0</v>
      </c>
      <c r="E6" s="27">
        <f t="shared" ca="1" si="3"/>
        <v>0</v>
      </c>
      <c r="F6" s="27">
        <f t="shared" ca="1" si="4"/>
        <v>527250</v>
      </c>
      <c r="G6" s="27">
        <f t="shared" ca="1" si="5"/>
        <v>0</v>
      </c>
      <c r="H6" s="27">
        <f t="shared" ca="1" si="6"/>
        <v>0</v>
      </c>
      <c r="I6" s="27">
        <f t="shared" ca="1" si="7"/>
        <v>0</v>
      </c>
      <c r="J6" s="27">
        <f t="shared" ca="1" si="8"/>
        <v>0</v>
      </c>
      <c r="K6" s="27">
        <f t="shared" ca="1" si="9"/>
        <v>0</v>
      </c>
      <c r="L6" s="27">
        <f t="shared" ca="1" si="10"/>
        <v>0</v>
      </c>
      <c r="M6" s="27">
        <f t="shared" ca="1" si="11"/>
        <v>0</v>
      </c>
      <c r="N6" s="27">
        <f t="shared" ca="1" si="12"/>
        <v>0</v>
      </c>
      <c r="O6" s="27">
        <f t="shared" ca="1" si="13"/>
        <v>366000</v>
      </c>
      <c r="P6" s="27">
        <f t="shared" ca="1" si="14"/>
        <v>0</v>
      </c>
      <c r="Q6" s="27">
        <f t="shared" ca="1" si="15"/>
        <v>0</v>
      </c>
    </row>
    <row r="7" spans="1:17" ht="16.5" x14ac:dyDescent="0.25">
      <c r="A7" s="8">
        <v>4</v>
      </c>
      <c r="B7" s="25">
        <f t="shared" ca="1" si="0"/>
        <v>-491000</v>
      </c>
      <c r="C7" s="27">
        <f t="shared" ca="1" si="1"/>
        <v>-491000</v>
      </c>
      <c r="D7" s="27">
        <f t="shared" ca="1" si="2"/>
        <v>0</v>
      </c>
      <c r="E7" s="27">
        <f t="shared" ca="1" si="3"/>
        <v>0</v>
      </c>
      <c r="F7" s="27">
        <f t="shared" ca="1" si="4"/>
        <v>0</v>
      </c>
      <c r="G7" s="27">
        <f t="shared" ca="1" si="5"/>
        <v>0</v>
      </c>
      <c r="H7" s="27">
        <f t="shared" ca="1" si="6"/>
        <v>0</v>
      </c>
      <c r="I7" s="27">
        <f t="shared" ca="1" si="7"/>
        <v>0</v>
      </c>
      <c r="J7" s="27">
        <f t="shared" ca="1" si="8"/>
        <v>0</v>
      </c>
      <c r="K7" s="27">
        <f t="shared" ca="1" si="9"/>
        <v>0</v>
      </c>
      <c r="L7" s="27">
        <f t="shared" ca="1" si="10"/>
        <v>0</v>
      </c>
      <c r="M7" s="27">
        <f t="shared" ca="1" si="11"/>
        <v>0</v>
      </c>
      <c r="N7" s="27">
        <f t="shared" ca="1" si="12"/>
        <v>0</v>
      </c>
      <c r="O7" s="27">
        <f t="shared" ca="1" si="13"/>
        <v>-491000</v>
      </c>
      <c r="P7" s="27">
        <f t="shared" ca="1" si="14"/>
        <v>0</v>
      </c>
      <c r="Q7" s="27">
        <f t="shared" ca="1" si="15"/>
        <v>0</v>
      </c>
    </row>
    <row r="8" spans="1:17" ht="16.5" x14ac:dyDescent="0.25">
      <c r="A8" s="8">
        <v>5</v>
      </c>
      <c r="B8" s="25">
        <f t="shared" ca="1" si="0"/>
        <v>0</v>
      </c>
      <c r="C8" s="27">
        <f t="shared" ca="1" si="1"/>
        <v>0</v>
      </c>
      <c r="D8" s="27">
        <f t="shared" ca="1" si="2"/>
        <v>0</v>
      </c>
      <c r="E8" s="27">
        <f t="shared" ca="1" si="3"/>
        <v>0</v>
      </c>
      <c r="F8" s="27">
        <f t="shared" ca="1" si="4"/>
        <v>0</v>
      </c>
      <c r="G8" s="27">
        <f t="shared" ca="1" si="5"/>
        <v>0</v>
      </c>
      <c r="H8" s="27">
        <f t="shared" ca="1" si="6"/>
        <v>0</v>
      </c>
      <c r="I8" s="27">
        <f t="shared" ca="1" si="7"/>
        <v>0</v>
      </c>
      <c r="J8" s="27">
        <f t="shared" ca="1" si="8"/>
        <v>0</v>
      </c>
      <c r="K8" s="27">
        <f t="shared" ca="1" si="9"/>
        <v>0</v>
      </c>
      <c r="L8" s="27">
        <f t="shared" ca="1" si="10"/>
        <v>0</v>
      </c>
      <c r="M8" s="27">
        <f t="shared" ca="1" si="11"/>
        <v>0</v>
      </c>
      <c r="N8" s="27">
        <f t="shared" ca="1" si="12"/>
        <v>0</v>
      </c>
      <c r="O8" s="27">
        <f t="shared" ca="1" si="13"/>
        <v>0</v>
      </c>
      <c r="P8" s="27">
        <f t="shared" ca="1" si="14"/>
        <v>0</v>
      </c>
      <c r="Q8" s="27">
        <f t="shared" ca="1" si="15"/>
        <v>0</v>
      </c>
    </row>
    <row r="9" spans="1:17" ht="16.5" x14ac:dyDescent="0.25">
      <c r="A9" s="8">
        <v>6</v>
      </c>
      <c r="B9" s="25">
        <f t="shared" ca="1" si="0"/>
        <v>0</v>
      </c>
      <c r="C9" s="27">
        <f t="shared" ca="1" si="1"/>
        <v>0</v>
      </c>
      <c r="D9" s="27">
        <f t="shared" ca="1" si="2"/>
        <v>0</v>
      </c>
      <c r="E9" s="27">
        <f t="shared" ca="1" si="3"/>
        <v>0</v>
      </c>
      <c r="F9" s="27">
        <f t="shared" ca="1" si="4"/>
        <v>0</v>
      </c>
      <c r="G9" s="27">
        <f t="shared" ca="1" si="5"/>
        <v>0</v>
      </c>
      <c r="H9" s="27">
        <f t="shared" ca="1" si="6"/>
        <v>0</v>
      </c>
      <c r="I9" s="27">
        <f t="shared" ca="1" si="7"/>
        <v>0</v>
      </c>
      <c r="J9" s="27">
        <f t="shared" ca="1" si="8"/>
        <v>0</v>
      </c>
      <c r="K9" s="27">
        <f t="shared" ca="1" si="9"/>
        <v>0</v>
      </c>
      <c r="L9" s="27">
        <f t="shared" ca="1" si="10"/>
        <v>0</v>
      </c>
      <c r="M9" s="27">
        <f t="shared" ca="1" si="11"/>
        <v>0</v>
      </c>
      <c r="N9" s="27">
        <f t="shared" ca="1" si="12"/>
        <v>0</v>
      </c>
      <c r="O9" s="27">
        <f t="shared" ca="1" si="13"/>
        <v>0</v>
      </c>
      <c r="P9" s="27">
        <f t="shared" ca="1" si="14"/>
        <v>0</v>
      </c>
      <c r="Q9" s="27">
        <f t="shared" ca="1" si="15"/>
        <v>0</v>
      </c>
    </row>
    <row r="10" spans="1:17" ht="16.5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</row>
    <row r="11" spans="1:17" ht="16.5" x14ac:dyDescent="0.25">
      <c r="A11" s="8">
        <v>7</v>
      </c>
      <c r="B11" s="25">
        <f t="shared" ca="1" si="0"/>
        <v>-478665.52000000008</v>
      </c>
      <c r="C11" s="27">
        <f t="shared" ca="1" si="1"/>
        <v>-478665.52000000008</v>
      </c>
      <c r="D11" s="27">
        <f t="shared" ca="1" si="2"/>
        <v>0</v>
      </c>
      <c r="E11" s="27">
        <f t="shared" ca="1" si="3"/>
        <v>-2380.96</v>
      </c>
      <c r="F11" s="27">
        <f t="shared" ca="1" si="4"/>
        <v>-330613.15000000002</v>
      </c>
      <c r="G11" s="27">
        <f t="shared" ca="1" si="5"/>
        <v>-34196.14</v>
      </c>
      <c r="H11" s="27">
        <f t="shared" ca="1" si="6"/>
        <v>0</v>
      </c>
      <c r="I11" s="27">
        <f t="shared" ca="1" si="7"/>
        <v>0</v>
      </c>
      <c r="J11" s="27">
        <f t="shared" ca="1" si="8"/>
        <v>0</v>
      </c>
      <c r="K11" s="27">
        <f t="shared" ca="1" si="9"/>
        <v>0</v>
      </c>
      <c r="L11" s="27">
        <f t="shared" ca="1" si="10"/>
        <v>0</v>
      </c>
      <c r="M11" s="27">
        <f t="shared" ca="1" si="11"/>
        <v>0</v>
      </c>
      <c r="N11" s="27">
        <f t="shared" ca="1" si="12"/>
        <v>0</v>
      </c>
      <c r="O11" s="27">
        <f t="shared" ca="1" si="13"/>
        <v>-111475.27</v>
      </c>
      <c r="P11" s="27">
        <f t="shared" ca="1" si="14"/>
        <v>0</v>
      </c>
      <c r="Q11" s="27">
        <f t="shared" ca="1" si="15"/>
        <v>0</v>
      </c>
    </row>
    <row r="12" spans="1:17" ht="16.5" x14ac:dyDescent="0.25">
      <c r="A12" s="8">
        <v>8</v>
      </c>
      <c r="B12" s="25">
        <f t="shared" ca="1" si="0"/>
        <v>410883.74</v>
      </c>
      <c r="C12" s="27">
        <f t="shared" ca="1" si="1"/>
        <v>410883.74</v>
      </c>
      <c r="D12" s="27">
        <f t="shared" ca="1" si="2"/>
        <v>0</v>
      </c>
      <c r="E12" s="27">
        <f t="shared" ca="1" si="3"/>
        <v>12540.91</v>
      </c>
      <c r="F12" s="27">
        <f t="shared" ca="1" si="4"/>
        <v>0</v>
      </c>
      <c r="G12" s="27">
        <f t="shared" ca="1" si="5"/>
        <v>45099.83</v>
      </c>
      <c r="H12" s="27">
        <f t="shared" ca="1" si="6"/>
        <v>0</v>
      </c>
      <c r="I12" s="27">
        <f t="shared" ca="1" si="7"/>
        <v>0</v>
      </c>
      <c r="J12" s="27">
        <f t="shared" ca="1" si="8"/>
        <v>0</v>
      </c>
      <c r="K12" s="27">
        <f t="shared" ca="1" si="9"/>
        <v>0</v>
      </c>
      <c r="L12" s="27">
        <f t="shared" ca="1" si="10"/>
        <v>0</v>
      </c>
      <c r="M12" s="27">
        <f t="shared" ca="1" si="11"/>
        <v>0</v>
      </c>
      <c r="N12" s="27">
        <f t="shared" ca="1" si="12"/>
        <v>0</v>
      </c>
      <c r="O12" s="27">
        <f t="shared" ca="1" si="13"/>
        <v>353243</v>
      </c>
      <c r="P12" s="27">
        <f t="shared" ca="1" si="14"/>
        <v>0</v>
      </c>
      <c r="Q12" s="27">
        <f t="shared" ca="1" si="15"/>
        <v>0</v>
      </c>
    </row>
    <row r="13" spans="1:17" ht="16.5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</row>
    <row r="14" spans="1:17" ht="16.5" x14ac:dyDescent="0.25">
      <c r="A14" s="8">
        <v>9</v>
      </c>
      <c r="B14" s="25">
        <f t="shared" ca="1" si="0"/>
        <v>0</v>
      </c>
      <c r="C14" s="27">
        <f t="shared" ca="1" si="1"/>
        <v>0</v>
      </c>
      <c r="D14" s="27">
        <f t="shared" ca="1" si="2"/>
        <v>0</v>
      </c>
      <c r="E14" s="27">
        <f t="shared" ca="1" si="3"/>
        <v>0</v>
      </c>
      <c r="F14" s="27">
        <f t="shared" ca="1" si="4"/>
        <v>0</v>
      </c>
      <c r="G14" s="27">
        <f t="shared" ca="1" si="5"/>
        <v>0</v>
      </c>
      <c r="H14" s="27">
        <f t="shared" ca="1" si="6"/>
        <v>0</v>
      </c>
      <c r="I14" s="27">
        <f t="shared" ca="1" si="7"/>
        <v>0</v>
      </c>
      <c r="J14" s="27">
        <f t="shared" ca="1" si="8"/>
        <v>0</v>
      </c>
      <c r="K14" s="27">
        <f t="shared" ca="1" si="9"/>
        <v>0</v>
      </c>
      <c r="L14" s="27">
        <f t="shared" ca="1" si="10"/>
        <v>0</v>
      </c>
      <c r="M14" s="27">
        <f t="shared" ca="1" si="11"/>
        <v>0</v>
      </c>
      <c r="N14" s="27">
        <f t="shared" ca="1" si="12"/>
        <v>0</v>
      </c>
      <c r="O14" s="27">
        <f t="shared" ca="1" si="13"/>
        <v>0</v>
      </c>
      <c r="P14" s="27">
        <f t="shared" ca="1" si="14"/>
        <v>0</v>
      </c>
      <c r="Q14" s="27">
        <f t="shared" ca="1" si="15"/>
        <v>0</v>
      </c>
    </row>
    <row r="15" spans="1:17" ht="16.5" x14ac:dyDescent="0.25">
      <c r="A15" s="8">
        <v>10</v>
      </c>
      <c r="B15" s="25">
        <f t="shared" ca="1" si="0"/>
        <v>-988795.62</v>
      </c>
      <c r="C15" s="27">
        <f t="shared" ca="1" si="1"/>
        <v>-988795.62</v>
      </c>
      <c r="D15" s="27">
        <f t="shared" ca="1" si="2"/>
        <v>0</v>
      </c>
      <c r="E15" s="27">
        <f t="shared" ca="1" si="3"/>
        <v>-183.68999999999997</v>
      </c>
      <c r="F15" s="27">
        <f t="shared" ca="1" si="4"/>
        <v>0</v>
      </c>
      <c r="G15" s="27">
        <f t="shared" ca="1" si="5"/>
        <v>-11.629999999990105</v>
      </c>
      <c r="H15" s="27">
        <f t="shared" ca="1" si="6"/>
        <v>0</v>
      </c>
      <c r="I15" s="27">
        <f t="shared" ca="1" si="7"/>
        <v>0</v>
      </c>
      <c r="J15" s="27">
        <f t="shared" ca="1" si="8"/>
        <v>0</v>
      </c>
      <c r="K15" s="27">
        <f t="shared" ca="1" si="9"/>
        <v>0</v>
      </c>
      <c r="L15" s="27">
        <f t="shared" ca="1" si="10"/>
        <v>0</v>
      </c>
      <c r="M15" s="27">
        <f t="shared" ca="1" si="11"/>
        <v>0</v>
      </c>
      <c r="N15" s="27">
        <f t="shared" ca="1" si="12"/>
        <v>-19108.580000000002</v>
      </c>
      <c r="O15" s="27">
        <f t="shared" ca="1" si="13"/>
        <v>-285641.33</v>
      </c>
      <c r="P15" s="27">
        <f t="shared" ca="1" si="14"/>
        <v>-70893.75</v>
      </c>
      <c r="Q15" s="27">
        <f t="shared" ca="1" si="15"/>
        <v>-612956.64</v>
      </c>
    </row>
    <row r="16" spans="1:17" ht="16.5" x14ac:dyDescent="0.25">
      <c r="A16" s="8">
        <v>11</v>
      </c>
      <c r="B16" s="25">
        <f t="shared" ca="1" si="0"/>
        <v>0</v>
      </c>
      <c r="C16" s="27">
        <f t="shared" ca="1" si="1"/>
        <v>0</v>
      </c>
      <c r="D16" s="27">
        <f t="shared" ca="1" si="2"/>
        <v>0</v>
      </c>
      <c r="E16" s="27">
        <f t="shared" ca="1" si="3"/>
        <v>0</v>
      </c>
      <c r="F16" s="27">
        <f t="shared" ca="1" si="4"/>
        <v>0</v>
      </c>
      <c r="G16" s="27">
        <f t="shared" ca="1" si="5"/>
        <v>0</v>
      </c>
      <c r="H16" s="27">
        <f t="shared" ca="1" si="6"/>
        <v>0</v>
      </c>
      <c r="I16" s="27">
        <f t="shared" ca="1" si="7"/>
        <v>0</v>
      </c>
      <c r="J16" s="27">
        <f t="shared" ca="1" si="8"/>
        <v>0</v>
      </c>
      <c r="K16" s="27">
        <f t="shared" ca="1" si="9"/>
        <v>0</v>
      </c>
      <c r="L16" s="27">
        <f t="shared" ca="1" si="10"/>
        <v>0</v>
      </c>
      <c r="M16" s="27">
        <f t="shared" ca="1" si="11"/>
        <v>0</v>
      </c>
      <c r="N16" s="27">
        <f t="shared" ca="1" si="12"/>
        <v>0</v>
      </c>
      <c r="O16" s="27">
        <f t="shared" ca="1" si="13"/>
        <v>0</v>
      </c>
      <c r="P16" s="27">
        <f t="shared" ca="1" si="14"/>
        <v>0</v>
      </c>
      <c r="Q16" s="27">
        <f t="shared" ca="1" si="15"/>
        <v>0</v>
      </c>
    </row>
    <row r="17" spans="1:17" ht="16.5" x14ac:dyDescent="0.25">
      <c r="A17" s="8">
        <v>12</v>
      </c>
      <c r="B17" s="25">
        <f t="shared" ca="1" si="0"/>
        <v>-356500.25</v>
      </c>
      <c r="C17" s="27">
        <f t="shared" ca="1" si="1"/>
        <v>-356500.25</v>
      </c>
      <c r="D17" s="27">
        <f t="shared" ca="1" si="2"/>
        <v>0</v>
      </c>
      <c r="E17" s="27">
        <f t="shared" ca="1" si="3"/>
        <v>0</v>
      </c>
      <c r="F17" s="27">
        <f t="shared" ca="1" si="4"/>
        <v>-65906.25</v>
      </c>
      <c r="G17" s="27">
        <f t="shared" ca="1" si="5"/>
        <v>0</v>
      </c>
      <c r="H17" s="27">
        <f t="shared" ca="1" si="6"/>
        <v>0</v>
      </c>
      <c r="I17" s="27">
        <f t="shared" ca="1" si="7"/>
        <v>0</v>
      </c>
      <c r="J17" s="27">
        <f t="shared" ca="1" si="8"/>
        <v>0</v>
      </c>
      <c r="K17" s="27">
        <f t="shared" ca="1" si="9"/>
        <v>0</v>
      </c>
      <c r="L17" s="27">
        <f t="shared" ca="1" si="10"/>
        <v>0</v>
      </c>
      <c r="M17" s="27">
        <f t="shared" ca="1" si="11"/>
        <v>0</v>
      </c>
      <c r="N17" s="27">
        <f t="shared" ca="1" si="12"/>
        <v>0</v>
      </c>
      <c r="O17" s="27">
        <f t="shared" ca="1" si="13"/>
        <v>-290594</v>
      </c>
      <c r="P17" s="27">
        <f t="shared" ca="1" si="14"/>
        <v>0</v>
      </c>
      <c r="Q17" s="27">
        <f t="shared" ca="1" si="15"/>
        <v>0</v>
      </c>
    </row>
    <row r="18" spans="1:17" ht="16.5" x14ac:dyDescent="0.25">
      <c r="A18" s="8">
        <v>13</v>
      </c>
      <c r="B18" s="25">
        <f t="shared" ca="1" si="0"/>
        <v>243240</v>
      </c>
      <c r="C18" s="27">
        <f t="shared" ca="1" si="1"/>
        <v>243240</v>
      </c>
      <c r="D18" s="27">
        <f t="shared" ca="1" si="2"/>
        <v>0</v>
      </c>
      <c r="E18" s="27">
        <f t="shared" ca="1" si="3"/>
        <v>0</v>
      </c>
      <c r="F18" s="27">
        <f t="shared" ca="1" si="4"/>
        <v>0</v>
      </c>
      <c r="G18" s="27">
        <f t="shared" ca="1" si="5"/>
        <v>0</v>
      </c>
      <c r="H18" s="27">
        <f t="shared" ca="1" si="6"/>
        <v>0</v>
      </c>
      <c r="I18" s="27">
        <f t="shared" ca="1" si="7"/>
        <v>0</v>
      </c>
      <c r="J18" s="27">
        <f t="shared" ca="1" si="8"/>
        <v>0</v>
      </c>
      <c r="K18" s="27">
        <f t="shared" ca="1" si="9"/>
        <v>0</v>
      </c>
      <c r="L18" s="27">
        <f t="shared" ca="1" si="10"/>
        <v>0</v>
      </c>
      <c r="M18" s="27">
        <f t="shared" ca="1" si="11"/>
        <v>0</v>
      </c>
      <c r="N18" s="27">
        <f t="shared" ca="1" si="12"/>
        <v>0</v>
      </c>
      <c r="O18" s="27">
        <f t="shared" ca="1" si="13"/>
        <v>243240</v>
      </c>
      <c r="P18" s="27">
        <f t="shared" ca="1" si="14"/>
        <v>0</v>
      </c>
      <c r="Q18" s="27">
        <f t="shared" ca="1" si="15"/>
        <v>0</v>
      </c>
    </row>
    <row r="19" spans="1:17" ht="16.5" x14ac:dyDescent="0.25">
      <c r="A19" s="8">
        <v>14</v>
      </c>
      <c r="B19" s="25">
        <f t="shared" ca="1" si="0"/>
        <v>65834.605548425898</v>
      </c>
      <c r="C19" s="27">
        <f t="shared" ca="1" si="1"/>
        <v>65834.605548425898</v>
      </c>
      <c r="D19" s="27">
        <f t="shared" ca="1" si="2"/>
        <v>0</v>
      </c>
      <c r="E19" s="27">
        <f t="shared" ca="1" si="3"/>
        <v>112.43554842590734</v>
      </c>
      <c r="F19" s="27">
        <f t="shared" ca="1" si="4"/>
        <v>41326.639999999999</v>
      </c>
      <c r="G19" s="27">
        <f t="shared" ca="1" si="5"/>
        <v>24395.53</v>
      </c>
      <c r="H19" s="27">
        <f t="shared" ca="1" si="6"/>
        <v>0</v>
      </c>
      <c r="I19" s="27">
        <f t="shared" ca="1" si="7"/>
        <v>0</v>
      </c>
      <c r="J19" s="27">
        <f t="shared" ca="1" si="8"/>
        <v>0</v>
      </c>
      <c r="K19" s="27">
        <f t="shared" ca="1" si="9"/>
        <v>0</v>
      </c>
      <c r="L19" s="27">
        <f t="shared" ca="1" si="10"/>
        <v>0</v>
      </c>
      <c r="M19" s="27">
        <f t="shared" ca="1" si="11"/>
        <v>0</v>
      </c>
      <c r="N19" s="27">
        <f t="shared" ca="1" si="12"/>
        <v>0</v>
      </c>
      <c r="O19" s="27">
        <f t="shared" ca="1" si="13"/>
        <v>0</v>
      </c>
      <c r="P19" s="27">
        <f t="shared" ca="1" si="14"/>
        <v>0</v>
      </c>
      <c r="Q19" s="27">
        <f t="shared" ca="1" si="15"/>
        <v>0</v>
      </c>
    </row>
    <row r="20" spans="1:17" ht="16.5" x14ac:dyDescent="0.25">
      <c r="A20" s="8">
        <v>15</v>
      </c>
      <c r="B20" s="25">
        <f t="shared" ca="1" si="0"/>
        <v>-29368.100000000002</v>
      </c>
      <c r="C20" s="27">
        <f t="shared" ca="1" si="1"/>
        <v>-29368.100000000002</v>
      </c>
      <c r="D20" s="27">
        <f t="shared" ca="1" si="2"/>
        <v>0</v>
      </c>
      <c r="E20" s="27">
        <f t="shared" ca="1" si="3"/>
        <v>-1121.49</v>
      </c>
      <c r="F20" s="27">
        <f t="shared" ca="1" si="4"/>
        <v>0</v>
      </c>
      <c r="G20" s="27">
        <f t="shared" ca="1" si="5"/>
        <v>-28246.61</v>
      </c>
      <c r="H20" s="27">
        <f t="shared" ca="1" si="6"/>
        <v>0</v>
      </c>
      <c r="I20" s="27">
        <f t="shared" ca="1" si="7"/>
        <v>0</v>
      </c>
      <c r="J20" s="27">
        <f t="shared" ca="1" si="8"/>
        <v>0</v>
      </c>
      <c r="K20" s="27">
        <f t="shared" ca="1" si="9"/>
        <v>0</v>
      </c>
      <c r="L20" s="27">
        <f t="shared" ca="1" si="10"/>
        <v>0</v>
      </c>
      <c r="M20" s="27">
        <f t="shared" ca="1" si="11"/>
        <v>0</v>
      </c>
      <c r="N20" s="27">
        <f t="shared" ca="1" si="12"/>
        <v>0</v>
      </c>
      <c r="O20" s="27">
        <f t="shared" ca="1" si="13"/>
        <v>0</v>
      </c>
      <c r="P20" s="27">
        <f t="shared" ca="1" si="14"/>
        <v>0</v>
      </c>
      <c r="Q20" s="27">
        <f t="shared" ca="1" si="15"/>
        <v>0</v>
      </c>
    </row>
    <row r="21" spans="1:17" ht="16.5" x14ac:dyDescent="0.25">
      <c r="A21" s="8">
        <v>16</v>
      </c>
      <c r="B21" s="25">
        <f t="shared" ca="1" si="0"/>
        <v>0</v>
      </c>
      <c r="C21" s="27">
        <f t="shared" ca="1" si="1"/>
        <v>0</v>
      </c>
      <c r="D21" s="27">
        <f t="shared" ca="1" si="2"/>
        <v>0</v>
      </c>
      <c r="E21" s="27">
        <f t="shared" ca="1" si="3"/>
        <v>0</v>
      </c>
      <c r="F21" s="27">
        <f t="shared" ca="1" si="4"/>
        <v>0</v>
      </c>
      <c r="G21" s="27">
        <f t="shared" ca="1" si="5"/>
        <v>0</v>
      </c>
      <c r="H21" s="27">
        <f t="shared" ca="1" si="6"/>
        <v>0</v>
      </c>
      <c r="I21" s="27">
        <f t="shared" ca="1" si="7"/>
        <v>0</v>
      </c>
      <c r="J21" s="27">
        <f t="shared" ca="1" si="8"/>
        <v>0</v>
      </c>
      <c r="K21" s="27">
        <f t="shared" ca="1" si="9"/>
        <v>0</v>
      </c>
      <c r="L21" s="27">
        <f t="shared" ca="1" si="10"/>
        <v>0</v>
      </c>
      <c r="M21" s="27">
        <f t="shared" ca="1" si="11"/>
        <v>0</v>
      </c>
      <c r="N21" s="27">
        <f t="shared" ca="1" si="12"/>
        <v>0</v>
      </c>
      <c r="O21" s="27">
        <f t="shared" ca="1" si="13"/>
        <v>0</v>
      </c>
      <c r="P21" s="27">
        <f t="shared" ca="1" si="14"/>
        <v>0</v>
      </c>
      <c r="Q21" s="27">
        <f t="shared" ca="1" si="15"/>
        <v>0</v>
      </c>
    </row>
    <row r="22" spans="1:17" ht="16.5" x14ac:dyDescent="0.25">
      <c r="A22" s="8">
        <v>18</v>
      </c>
      <c r="B22" s="25">
        <f t="shared" ca="1" si="0"/>
        <v>57.53</v>
      </c>
      <c r="C22" s="27">
        <f t="shared" ca="1" si="1"/>
        <v>57.53</v>
      </c>
      <c r="D22" s="27">
        <f t="shared" ca="1" si="2"/>
        <v>0</v>
      </c>
      <c r="E22" s="27">
        <f t="shared" ca="1" si="3"/>
        <v>0</v>
      </c>
      <c r="F22" s="27">
        <f t="shared" ca="1" si="4"/>
        <v>0</v>
      </c>
      <c r="G22" s="27">
        <f t="shared" ca="1" si="5"/>
        <v>0</v>
      </c>
      <c r="H22" s="27">
        <f t="shared" ca="1" si="6"/>
        <v>0</v>
      </c>
      <c r="I22" s="27">
        <f t="shared" ca="1" si="7"/>
        <v>0</v>
      </c>
      <c r="J22" s="27">
        <f t="shared" ca="1" si="8"/>
        <v>57.53</v>
      </c>
      <c r="K22" s="27">
        <f t="shared" ca="1" si="9"/>
        <v>0</v>
      </c>
      <c r="L22" s="27">
        <f t="shared" ca="1" si="10"/>
        <v>0</v>
      </c>
      <c r="M22" s="27">
        <f t="shared" ca="1" si="11"/>
        <v>0</v>
      </c>
      <c r="N22" s="27">
        <f t="shared" ca="1" si="12"/>
        <v>0</v>
      </c>
      <c r="O22" s="27">
        <f t="shared" ca="1" si="13"/>
        <v>0</v>
      </c>
      <c r="P22" s="27">
        <f t="shared" ca="1" si="14"/>
        <v>0</v>
      </c>
      <c r="Q22" s="27">
        <f t="shared" ca="1" si="15"/>
        <v>0</v>
      </c>
    </row>
    <row r="23" spans="1:17" ht="16.5" x14ac:dyDescent="0.25">
      <c r="A23" s="8">
        <v>19</v>
      </c>
      <c r="B23" s="25">
        <f t="shared" ca="1" si="0"/>
        <v>0</v>
      </c>
      <c r="C23" s="27">
        <f t="shared" ca="1" si="1"/>
        <v>0</v>
      </c>
      <c r="D23" s="27">
        <f t="shared" ca="1" si="2"/>
        <v>0</v>
      </c>
      <c r="E23" s="27">
        <f t="shared" ca="1" si="3"/>
        <v>0</v>
      </c>
      <c r="F23" s="27">
        <f t="shared" ca="1" si="4"/>
        <v>0</v>
      </c>
      <c r="G23" s="27">
        <f t="shared" ca="1" si="5"/>
        <v>0</v>
      </c>
      <c r="H23" s="27">
        <f t="shared" ca="1" si="6"/>
        <v>0</v>
      </c>
      <c r="I23" s="27">
        <f t="shared" ca="1" si="7"/>
        <v>0</v>
      </c>
      <c r="J23" s="27">
        <f t="shared" ca="1" si="8"/>
        <v>0</v>
      </c>
      <c r="K23" s="27">
        <f t="shared" ca="1" si="9"/>
        <v>0</v>
      </c>
      <c r="L23" s="27">
        <f t="shared" ca="1" si="10"/>
        <v>0</v>
      </c>
      <c r="M23" s="27">
        <f t="shared" ca="1" si="11"/>
        <v>0</v>
      </c>
      <c r="N23" s="27">
        <f t="shared" ca="1" si="12"/>
        <v>0</v>
      </c>
      <c r="O23" s="27">
        <f t="shared" ca="1" si="13"/>
        <v>0</v>
      </c>
      <c r="P23" s="27">
        <f t="shared" ca="1" si="14"/>
        <v>0</v>
      </c>
      <c r="Q23" s="27">
        <f t="shared" ca="1" si="15"/>
        <v>0</v>
      </c>
    </row>
    <row r="24" spans="1:17" ht="16.5" x14ac:dyDescent="0.25">
      <c r="A24" s="8">
        <v>17</v>
      </c>
      <c r="B24" s="25">
        <f t="shared" ca="1" si="0"/>
        <v>736903.31</v>
      </c>
      <c r="C24" s="27">
        <f t="shared" ca="1" si="1"/>
        <v>736903.31</v>
      </c>
      <c r="D24" s="27">
        <f t="shared" ca="1" si="2"/>
        <v>0</v>
      </c>
      <c r="E24" s="27">
        <f t="shared" ca="1" si="3"/>
        <v>0</v>
      </c>
      <c r="F24" s="27">
        <f t="shared" ca="1" si="4"/>
        <v>0</v>
      </c>
      <c r="G24" s="27">
        <f t="shared" ca="1" si="5"/>
        <v>0</v>
      </c>
      <c r="H24" s="27">
        <f t="shared" ca="1" si="6"/>
        <v>0</v>
      </c>
      <c r="I24" s="27">
        <f t="shared" ca="1" si="7"/>
        <v>0</v>
      </c>
      <c r="J24" s="27">
        <f t="shared" ca="1" si="8"/>
        <v>0</v>
      </c>
      <c r="K24" s="27">
        <f t="shared" ca="1" si="9"/>
        <v>0</v>
      </c>
      <c r="L24" s="27">
        <f t="shared" ca="1" si="10"/>
        <v>0</v>
      </c>
      <c r="M24" s="27">
        <f t="shared" ca="1" si="11"/>
        <v>-746.2</v>
      </c>
      <c r="N24" s="27">
        <f t="shared" ca="1" si="12"/>
        <v>0</v>
      </c>
      <c r="O24" s="27">
        <f t="shared" ca="1" si="13"/>
        <v>0</v>
      </c>
      <c r="P24" s="27">
        <f t="shared" ca="1" si="14"/>
        <v>0</v>
      </c>
      <c r="Q24" s="27">
        <f t="shared" ca="1" si="15"/>
        <v>737649.51</v>
      </c>
    </row>
    <row r="25" spans="1:17" ht="16.5" x14ac:dyDescent="0.25">
      <c r="A25" s="8"/>
      <c r="B25" s="25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</row>
    <row r="26" spans="1:17" ht="16.5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</row>
    <row r="27" spans="1:17" ht="16.5" x14ac:dyDescent="0.25">
      <c r="A27" s="8">
        <v>20</v>
      </c>
      <c r="B27" s="25">
        <f t="shared" ca="1" si="0"/>
        <v>202917.3</v>
      </c>
      <c r="C27" s="27">
        <f t="shared" ca="1" si="1"/>
        <v>202917.3</v>
      </c>
      <c r="D27" s="27">
        <f t="shared" ca="1" si="2"/>
        <v>0</v>
      </c>
      <c r="E27" s="27">
        <f t="shared" ca="1" si="3"/>
        <v>-231.25</v>
      </c>
      <c r="F27" s="27">
        <f t="shared" ca="1" si="4"/>
        <v>0</v>
      </c>
      <c r="G27" s="27">
        <f t="shared" ca="1" si="5"/>
        <v>0</v>
      </c>
      <c r="H27" s="27">
        <f t="shared" ca="1" si="6"/>
        <v>0</v>
      </c>
      <c r="I27" s="27">
        <f t="shared" ca="1" si="7"/>
        <v>0</v>
      </c>
      <c r="J27" s="27">
        <f t="shared" ca="1" si="8"/>
        <v>-235</v>
      </c>
      <c r="K27" s="27">
        <f t="shared" ca="1" si="9"/>
        <v>0</v>
      </c>
      <c r="L27" s="27">
        <f t="shared" ca="1" si="10"/>
        <v>0</v>
      </c>
      <c r="M27" s="27">
        <f t="shared" ca="1" si="11"/>
        <v>0</v>
      </c>
      <c r="N27" s="27">
        <f t="shared" ca="1" si="12"/>
        <v>-120.85</v>
      </c>
      <c r="O27" s="27">
        <f t="shared" ca="1" si="13"/>
        <v>0</v>
      </c>
      <c r="P27" s="27">
        <f t="shared" ca="1" si="14"/>
        <v>0</v>
      </c>
      <c r="Q27" s="27">
        <f t="shared" ca="1" si="15"/>
        <v>0</v>
      </c>
    </row>
    <row r="28" spans="1:17" ht="16.5" x14ac:dyDescent="0.25">
      <c r="A28" s="8">
        <v>21</v>
      </c>
      <c r="B28" s="25">
        <f t="shared" ca="1" si="0"/>
        <v>6612.66</v>
      </c>
      <c r="C28" s="27">
        <f t="shared" ca="1" si="1"/>
        <v>6612.66</v>
      </c>
      <c r="D28" s="27">
        <f t="shared" ca="1" si="2"/>
        <v>0</v>
      </c>
      <c r="E28" s="27">
        <f t="shared" ca="1" si="3"/>
        <v>0</v>
      </c>
      <c r="F28" s="27">
        <f t="shared" ca="1" si="4"/>
        <v>0</v>
      </c>
      <c r="G28" s="27">
        <f t="shared" ca="1" si="5"/>
        <v>1.6800000000000002</v>
      </c>
      <c r="H28" s="27">
        <f t="shared" ca="1" si="6"/>
        <v>0</v>
      </c>
      <c r="I28" s="27">
        <f t="shared" ca="1" si="7"/>
        <v>0</v>
      </c>
      <c r="J28" s="27">
        <f t="shared" ca="1" si="8"/>
        <v>6580</v>
      </c>
      <c r="K28" s="27">
        <f t="shared" ca="1" si="9"/>
        <v>0</v>
      </c>
      <c r="L28" s="27">
        <f t="shared" ca="1" si="10"/>
        <v>0</v>
      </c>
      <c r="M28" s="27">
        <f t="shared" ca="1" si="11"/>
        <v>0</v>
      </c>
      <c r="N28" s="27">
        <f t="shared" ca="1" si="12"/>
        <v>30.98</v>
      </c>
      <c r="O28" s="27">
        <f t="shared" ca="1" si="13"/>
        <v>0</v>
      </c>
      <c r="P28" s="27">
        <f t="shared" ca="1" si="14"/>
        <v>0</v>
      </c>
      <c r="Q28" s="27">
        <f t="shared" ca="1" si="15"/>
        <v>0</v>
      </c>
    </row>
    <row r="29" spans="1:17" ht="16.5" x14ac:dyDescent="0.25">
      <c r="A29" s="8">
        <v>22</v>
      </c>
      <c r="B29" s="25">
        <f t="shared" ca="1" si="0"/>
        <v>0</v>
      </c>
      <c r="C29" s="27">
        <f t="shared" ca="1" si="1"/>
        <v>0</v>
      </c>
      <c r="D29" s="27">
        <f t="shared" ca="1" si="2"/>
        <v>0</v>
      </c>
      <c r="E29" s="27">
        <f t="shared" ca="1" si="3"/>
        <v>0</v>
      </c>
      <c r="F29" s="27">
        <f t="shared" ca="1" si="4"/>
        <v>0</v>
      </c>
      <c r="G29" s="27">
        <f t="shared" ca="1" si="5"/>
        <v>0</v>
      </c>
      <c r="H29" s="27">
        <f t="shared" ca="1" si="6"/>
        <v>0</v>
      </c>
      <c r="I29" s="27">
        <f t="shared" ca="1" si="7"/>
        <v>0</v>
      </c>
      <c r="J29" s="27">
        <f t="shared" ca="1" si="8"/>
        <v>0</v>
      </c>
      <c r="K29" s="27">
        <f t="shared" ca="1" si="9"/>
        <v>0</v>
      </c>
      <c r="L29" s="27">
        <f t="shared" ca="1" si="10"/>
        <v>0</v>
      </c>
      <c r="M29" s="27">
        <f t="shared" ca="1" si="11"/>
        <v>0</v>
      </c>
      <c r="N29" s="27">
        <f t="shared" ca="1" si="12"/>
        <v>0</v>
      </c>
      <c r="O29" s="27">
        <f t="shared" ca="1" si="13"/>
        <v>0</v>
      </c>
      <c r="P29" s="27">
        <f t="shared" ca="1" si="14"/>
        <v>0</v>
      </c>
      <c r="Q29" s="27">
        <f t="shared" ca="1" si="15"/>
        <v>0</v>
      </c>
    </row>
    <row r="30" spans="1:17" ht="16.5" x14ac:dyDescent="0.25">
      <c r="A30" s="8">
        <v>23</v>
      </c>
      <c r="B30" s="25">
        <f t="shared" ca="1" si="0"/>
        <v>0</v>
      </c>
      <c r="C30" s="27">
        <f t="shared" ca="1" si="1"/>
        <v>0</v>
      </c>
      <c r="D30" s="27">
        <f t="shared" ca="1" si="2"/>
        <v>0</v>
      </c>
      <c r="E30" s="27">
        <f t="shared" ca="1" si="3"/>
        <v>0</v>
      </c>
      <c r="F30" s="27">
        <f t="shared" ca="1" si="4"/>
        <v>0</v>
      </c>
      <c r="G30" s="27">
        <f t="shared" ca="1" si="5"/>
        <v>0</v>
      </c>
      <c r="H30" s="27">
        <f t="shared" ca="1" si="6"/>
        <v>0</v>
      </c>
      <c r="I30" s="27">
        <f t="shared" ca="1" si="7"/>
        <v>0</v>
      </c>
      <c r="J30" s="27">
        <f t="shared" ca="1" si="8"/>
        <v>0</v>
      </c>
      <c r="K30" s="27">
        <f t="shared" ca="1" si="9"/>
        <v>0</v>
      </c>
      <c r="L30" s="27">
        <f t="shared" ca="1" si="10"/>
        <v>0</v>
      </c>
      <c r="M30" s="27">
        <f t="shared" ca="1" si="11"/>
        <v>0</v>
      </c>
      <c r="N30" s="27">
        <f t="shared" ca="1" si="12"/>
        <v>0</v>
      </c>
      <c r="O30" s="27">
        <f t="shared" ca="1" si="13"/>
        <v>0</v>
      </c>
      <c r="P30" s="27">
        <f t="shared" ca="1" si="14"/>
        <v>0</v>
      </c>
      <c r="Q30" s="27">
        <f t="shared" ca="1" si="15"/>
        <v>0</v>
      </c>
    </row>
    <row r="31" spans="1:17" ht="16.5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</row>
    <row r="32" spans="1:17" ht="16.5" x14ac:dyDescent="0.25">
      <c r="A32" s="8">
        <v>24</v>
      </c>
      <c r="B32" s="25">
        <f t="shared" ca="1" si="0"/>
        <v>-6152610.3600000003</v>
      </c>
      <c r="C32" s="27">
        <f t="shared" ca="1" si="1"/>
        <v>-6152610.3600000003</v>
      </c>
      <c r="D32" s="27">
        <f t="shared" ca="1" si="2"/>
        <v>0</v>
      </c>
      <c r="E32" s="27">
        <f t="shared" ca="1" si="3"/>
        <v>-18705.22</v>
      </c>
      <c r="F32" s="27">
        <f t="shared" ca="1" si="4"/>
        <v>0</v>
      </c>
      <c r="G32" s="27">
        <f t="shared" ca="1" si="5"/>
        <v>-14961.489999999991</v>
      </c>
      <c r="H32" s="27">
        <f t="shared" ca="1" si="6"/>
        <v>0</v>
      </c>
      <c r="I32" s="27">
        <f t="shared" ca="1" si="7"/>
        <v>0</v>
      </c>
      <c r="J32" s="27">
        <f t="shared" ca="1" si="8"/>
        <v>-5842.44</v>
      </c>
      <c r="K32" s="27">
        <f t="shared" ca="1" si="9"/>
        <v>0</v>
      </c>
      <c r="L32" s="27">
        <f t="shared" ca="1" si="10"/>
        <v>-994.43</v>
      </c>
      <c r="M32" s="27">
        <f t="shared" ca="1" si="11"/>
        <v>-129816.81000000001</v>
      </c>
      <c r="N32" s="27">
        <f t="shared" ca="1" si="12"/>
        <v>-252196.69</v>
      </c>
      <c r="O32" s="27">
        <f t="shared" ca="1" si="13"/>
        <v>-823948.68</v>
      </c>
      <c r="P32" s="27">
        <f t="shared" ca="1" si="14"/>
        <v>-241378.94</v>
      </c>
      <c r="Q32" s="27">
        <f t="shared" ca="1" si="15"/>
        <v>-4679233.66</v>
      </c>
    </row>
    <row r="33" spans="1:17" ht="16.5" x14ac:dyDescent="0.25">
      <c r="A33" s="8">
        <v>25</v>
      </c>
      <c r="B33" s="25">
        <f t="shared" ca="1" si="0"/>
        <v>0</v>
      </c>
      <c r="C33" s="27">
        <f t="shared" ca="1" si="1"/>
        <v>0</v>
      </c>
      <c r="D33" s="27">
        <f t="shared" ca="1" si="2"/>
        <v>0</v>
      </c>
      <c r="E33" s="27">
        <f t="shared" ca="1" si="3"/>
        <v>0</v>
      </c>
      <c r="F33" s="27">
        <f t="shared" ca="1" si="4"/>
        <v>0</v>
      </c>
      <c r="G33" s="27">
        <f t="shared" ca="1" si="5"/>
        <v>0</v>
      </c>
      <c r="H33" s="27">
        <f t="shared" ca="1" si="6"/>
        <v>0</v>
      </c>
      <c r="I33" s="27">
        <f t="shared" ca="1" si="7"/>
        <v>0</v>
      </c>
      <c r="J33" s="27">
        <f t="shared" ca="1" si="8"/>
        <v>0</v>
      </c>
      <c r="K33" s="27">
        <f t="shared" ca="1" si="9"/>
        <v>0</v>
      </c>
      <c r="L33" s="27">
        <f t="shared" ca="1" si="10"/>
        <v>0</v>
      </c>
      <c r="M33" s="27">
        <f t="shared" ca="1" si="11"/>
        <v>0</v>
      </c>
      <c r="N33" s="27">
        <f t="shared" ca="1" si="12"/>
        <v>0</v>
      </c>
      <c r="O33" s="27">
        <f t="shared" ca="1" si="13"/>
        <v>0</v>
      </c>
      <c r="P33" s="27">
        <f t="shared" ca="1" si="14"/>
        <v>0</v>
      </c>
      <c r="Q33" s="27">
        <f t="shared" ca="1" si="15"/>
        <v>0</v>
      </c>
    </row>
    <row r="34" spans="1:17" ht="16.5" x14ac:dyDescent="0.25">
      <c r="A34" s="8">
        <v>26</v>
      </c>
      <c r="B34" s="25">
        <f t="shared" ca="1" si="0"/>
        <v>-104095.03</v>
      </c>
      <c r="C34" s="27">
        <f t="shared" ca="1" si="1"/>
        <v>-104095.03</v>
      </c>
      <c r="D34" s="27">
        <f t="shared" ca="1" si="2"/>
        <v>0</v>
      </c>
      <c r="E34" s="27">
        <f t="shared" ca="1" si="3"/>
        <v>0</v>
      </c>
      <c r="F34" s="27">
        <f t="shared" ca="1" si="4"/>
        <v>0</v>
      </c>
      <c r="G34" s="27">
        <f t="shared" ca="1" si="5"/>
        <v>-2693.28</v>
      </c>
      <c r="H34" s="27">
        <f t="shared" ca="1" si="6"/>
        <v>0</v>
      </c>
      <c r="I34" s="27">
        <f t="shared" ca="1" si="7"/>
        <v>0</v>
      </c>
      <c r="J34" s="27">
        <f t="shared" ca="1" si="8"/>
        <v>0</v>
      </c>
      <c r="K34" s="27">
        <f t="shared" ca="1" si="9"/>
        <v>0</v>
      </c>
      <c r="L34" s="27">
        <f t="shared" ca="1" si="10"/>
        <v>0</v>
      </c>
      <c r="M34" s="27">
        <f t="shared" ca="1" si="11"/>
        <v>0</v>
      </c>
      <c r="N34" s="27">
        <f t="shared" ca="1" si="12"/>
        <v>0</v>
      </c>
      <c r="O34" s="27">
        <f t="shared" ca="1" si="13"/>
        <v>-98300.44</v>
      </c>
      <c r="P34" s="27">
        <f t="shared" ca="1" si="14"/>
        <v>-3101.31</v>
      </c>
      <c r="Q34" s="27">
        <f t="shared" ca="1" si="15"/>
        <v>0</v>
      </c>
    </row>
    <row r="35" spans="1:17" ht="16.5" x14ac:dyDescent="0.25">
      <c r="A35" s="8">
        <v>27</v>
      </c>
      <c r="B35" s="25">
        <f t="shared" ca="1" si="0"/>
        <v>760086.97000000009</v>
      </c>
      <c r="C35" s="27">
        <f t="shared" ca="1" si="1"/>
        <v>760086.97000000009</v>
      </c>
      <c r="D35" s="27">
        <f t="shared" ca="1" si="2"/>
        <v>0</v>
      </c>
      <c r="E35" s="27">
        <f t="shared" ca="1" si="3"/>
        <v>0</v>
      </c>
      <c r="F35" s="27">
        <f t="shared" ca="1" si="4"/>
        <v>0</v>
      </c>
      <c r="G35" s="27">
        <f t="shared" ca="1" si="5"/>
        <v>61.39000000001397</v>
      </c>
      <c r="H35" s="27">
        <f t="shared" ca="1" si="6"/>
        <v>0</v>
      </c>
      <c r="I35" s="27">
        <f t="shared" ca="1" si="7"/>
        <v>0</v>
      </c>
      <c r="J35" s="27">
        <f t="shared" ca="1" si="8"/>
        <v>0</v>
      </c>
      <c r="K35" s="27">
        <f t="shared" ca="1" si="9"/>
        <v>0</v>
      </c>
      <c r="L35" s="27">
        <f t="shared" ca="1" si="10"/>
        <v>0</v>
      </c>
      <c r="M35" s="27">
        <f t="shared" ca="1" si="11"/>
        <v>53.25</v>
      </c>
      <c r="N35" s="27">
        <f t="shared" ca="1" si="12"/>
        <v>0</v>
      </c>
      <c r="O35" s="27">
        <f t="shared" ca="1" si="13"/>
        <v>535069.55000000005</v>
      </c>
      <c r="P35" s="27">
        <f t="shared" ca="1" si="14"/>
        <v>224902.78</v>
      </c>
      <c r="Q35" s="27">
        <f t="shared" ca="1" si="15"/>
        <v>0</v>
      </c>
    </row>
    <row r="36" spans="1:17" ht="16.5" x14ac:dyDescent="0.25">
      <c r="A36" s="8">
        <v>28</v>
      </c>
      <c r="B36" s="25">
        <f t="shared" ca="1" si="0"/>
        <v>-127915255.08000001</v>
      </c>
      <c r="C36" s="27">
        <f t="shared" ca="1" si="1"/>
        <v>-127915255.08000001</v>
      </c>
      <c r="D36" s="27">
        <f t="shared" ca="1" si="2"/>
        <v>0</v>
      </c>
      <c r="E36" s="27">
        <f t="shared" ca="1" si="3"/>
        <v>-18876</v>
      </c>
      <c r="F36" s="27">
        <f t="shared" ca="1" si="4"/>
        <v>-172057.24</v>
      </c>
      <c r="G36" s="27">
        <f t="shared" ca="1" si="5"/>
        <v>-109205.56999999998</v>
      </c>
      <c r="H36" s="27">
        <f t="shared" ca="1" si="6"/>
        <v>0</v>
      </c>
      <c r="I36" s="27">
        <f t="shared" ca="1" si="7"/>
        <v>0</v>
      </c>
      <c r="J36" s="27">
        <f t="shared" ca="1" si="8"/>
        <v>-14087.59</v>
      </c>
      <c r="K36" s="27">
        <f t="shared" ca="1" si="9"/>
        <v>0</v>
      </c>
      <c r="L36" s="27">
        <f t="shared" ca="1" si="10"/>
        <v>-157061.79</v>
      </c>
      <c r="M36" s="27">
        <f t="shared" ca="1" si="11"/>
        <v>-1313106.73</v>
      </c>
      <c r="N36" s="27">
        <f t="shared" ca="1" si="12"/>
        <v>0</v>
      </c>
      <c r="O36" s="27">
        <f t="shared" ca="1" si="13"/>
        <v>-1703938.71</v>
      </c>
      <c r="P36" s="27">
        <f t="shared" ca="1" si="14"/>
        <v>-163843.48000000001</v>
      </c>
      <c r="Q36" s="27">
        <f t="shared" ca="1" si="15"/>
        <v>-124263077.97000001</v>
      </c>
    </row>
    <row r="37" spans="1:17" ht="16.5" x14ac:dyDescent="0.25">
      <c r="A37" s="11">
        <v>29</v>
      </c>
      <c r="B37" s="25">
        <f t="shared" ca="1" si="0"/>
        <v>136123920.74000001</v>
      </c>
      <c r="C37" s="27">
        <f t="shared" ca="1" si="1"/>
        <v>136123920.74000001</v>
      </c>
      <c r="D37" s="27">
        <f t="shared" ca="1" si="2"/>
        <v>0</v>
      </c>
      <c r="E37" s="27">
        <f t="shared" ca="1" si="3"/>
        <v>18876</v>
      </c>
      <c r="F37" s="27">
        <f t="shared" ca="1" si="4"/>
        <v>0</v>
      </c>
      <c r="G37" s="27">
        <f t="shared" ca="1" si="5"/>
        <v>30826.940000000002</v>
      </c>
      <c r="H37" s="27">
        <f t="shared" ca="1" si="6"/>
        <v>0</v>
      </c>
      <c r="I37" s="27">
        <f t="shared" ca="1" si="7"/>
        <v>0</v>
      </c>
      <c r="J37" s="27">
        <f t="shared" ca="1" si="8"/>
        <v>35693.800000000003</v>
      </c>
      <c r="K37" s="27">
        <f t="shared" ca="1" si="9"/>
        <v>0</v>
      </c>
      <c r="L37" s="27">
        <f t="shared" ca="1" si="10"/>
        <v>224792.2</v>
      </c>
      <c r="M37" s="27">
        <f t="shared" ca="1" si="11"/>
        <v>1857721.03</v>
      </c>
      <c r="N37" s="27">
        <f t="shared" ca="1" si="12"/>
        <v>0</v>
      </c>
      <c r="O37" s="27">
        <f t="shared" ca="1" si="13"/>
        <v>2096542.56</v>
      </c>
      <c r="P37" s="27">
        <f t="shared" ca="1" si="14"/>
        <v>436223.87</v>
      </c>
      <c r="Q37" s="27">
        <f t="shared" ca="1" si="15"/>
        <v>131422094.34</v>
      </c>
    </row>
    <row r="38" spans="1:17" ht="16.5" x14ac:dyDescent="0.25">
      <c r="A38" s="8">
        <v>30</v>
      </c>
      <c r="B38" s="25">
        <f t="shared" ca="1" si="0"/>
        <v>0</v>
      </c>
      <c r="C38" s="27">
        <f t="shared" ca="1" si="1"/>
        <v>0</v>
      </c>
      <c r="D38" s="27">
        <f t="shared" ca="1" si="2"/>
        <v>0</v>
      </c>
      <c r="E38" s="27">
        <f t="shared" ca="1" si="3"/>
        <v>0</v>
      </c>
      <c r="F38" s="27">
        <f t="shared" ca="1" si="4"/>
        <v>0</v>
      </c>
      <c r="G38" s="27">
        <f t="shared" ca="1" si="5"/>
        <v>0</v>
      </c>
      <c r="H38" s="27">
        <f t="shared" ca="1" si="6"/>
        <v>0</v>
      </c>
      <c r="I38" s="27">
        <f t="shared" ca="1" si="7"/>
        <v>0</v>
      </c>
      <c r="J38" s="27">
        <f t="shared" ca="1" si="8"/>
        <v>0</v>
      </c>
      <c r="K38" s="27">
        <f t="shared" ca="1" si="9"/>
        <v>0</v>
      </c>
      <c r="L38" s="27">
        <f t="shared" ca="1" si="10"/>
        <v>0</v>
      </c>
      <c r="M38" s="27">
        <f t="shared" ca="1" si="11"/>
        <v>0</v>
      </c>
      <c r="N38" s="27">
        <f t="shared" ca="1" si="12"/>
        <v>0</v>
      </c>
      <c r="O38" s="27">
        <f t="shared" ca="1" si="13"/>
        <v>0</v>
      </c>
      <c r="P38" s="27">
        <f t="shared" ca="1" si="14"/>
        <v>0</v>
      </c>
      <c r="Q38" s="27">
        <f t="shared" ca="1" si="15"/>
        <v>0</v>
      </c>
    </row>
    <row r="39" spans="1:17" ht="16.5" x14ac:dyDescent="0.25">
      <c r="A39" s="8">
        <v>31</v>
      </c>
      <c r="B39" s="25">
        <f t="shared" ca="1" si="0"/>
        <v>0</v>
      </c>
      <c r="C39" s="27">
        <f t="shared" ca="1" si="1"/>
        <v>0</v>
      </c>
      <c r="D39" s="27">
        <f t="shared" ca="1" si="2"/>
        <v>0</v>
      </c>
      <c r="E39" s="27">
        <f t="shared" ca="1" si="3"/>
        <v>0</v>
      </c>
      <c r="F39" s="27">
        <f t="shared" ca="1" si="4"/>
        <v>0</v>
      </c>
      <c r="G39" s="27">
        <f t="shared" ca="1" si="5"/>
        <v>0</v>
      </c>
      <c r="H39" s="27">
        <f t="shared" ca="1" si="6"/>
        <v>0</v>
      </c>
      <c r="I39" s="27">
        <f t="shared" ca="1" si="7"/>
        <v>0</v>
      </c>
      <c r="J39" s="27">
        <f t="shared" ca="1" si="8"/>
        <v>0</v>
      </c>
      <c r="K39" s="27">
        <f t="shared" ca="1" si="9"/>
        <v>0</v>
      </c>
      <c r="L39" s="27">
        <f t="shared" ca="1" si="10"/>
        <v>0</v>
      </c>
      <c r="M39" s="27">
        <f t="shared" ca="1" si="11"/>
        <v>0</v>
      </c>
      <c r="N39" s="27">
        <f t="shared" ca="1" si="12"/>
        <v>0</v>
      </c>
      <c r="O39" s="27">
        <f t="shared" ca="1" si="13"/>
        <v>0</v>
      </c>
      <c r="P39" s="27">
        <f t="shared" ca="1" si="14"/>
        <v>0</v>
      </c>
      <c r="Q39" s="27">
        <f t="shared" ca="1" si="15"/>
        <v>0</v>
      </c>
    </row>
    <row r="40" spans="1:17" ht="16.5" x14ac:dyDescent="0.25">
      <c r="A40" s="8">
        <v>32</v>
      </c>
      <c r="B40" s="25">
        <f t="shared" ca="1" si="0"/>
        <v>-1350589.28</v>
      </c>
      <c r="C40" s="27">
        <f t="shared" ca="1" si="1"/>
        <v>-1350589.28</v>
      </c>
      <c r="D40" s="27">
        <f t="shared" ca="1" si="2"/>
        <v>0</v>
      </c>
      <c r="E40" s="27">
        <f t="shared" ca="1" si="3"/>
        <v>0</v>
      </c>
      <c r="F40" s="27">
        <f t="shared" ca="1" si="4"/>
        <v>0</v>
      </c>
      <c r="G40" s="27">
        <f t="shared" ca="1" si="5"/>
        <v>-73779.28</v>
      </c>
      <c r="H40" s="27">
        <f t="shared" ca="1" si="6"/>
        <v>0</v>
      </c>
      <c r="I40" s="27">
        <f t="shared" ca="1" si="7"/>
        <v>0</v>
      </c>
      <c r="J40" s="27">
        <f t="shared" ca="1" si="8"/>
        <v>0</v>
      </c>
      <c r="K40" s="27">
        <f t="shared" ca="1" si="9"/>
        <v>0</v>
      </c>
      <c r="L40" s="27">
        <f t="shared" ca="1" si="10"/>
        <v>0</v>
      </c>
      <c r="M40" s="27">
        <f t="shared" ca="1" si="11"/>
        <v>0</v>
      </c>
      <c r="N40" s="27">
        <f t="shared" ca="1" si="12"/>
        <v>0</v>
      </c>
      <c r="O40" s="27">
        <f t="shared" ca="1" si="13"/>
        <v>-1166117.3400000001</v>
      </c>
      <c r="P40" s="27">
        <f t="shared" ca="1" si="14"/>
        <v>-110692.66</v>
      </c>
      <c r="Q40" s="27">
        <f t="shared" ca="1" si="15"/>
        <v>0</v>
      </c>
    </row>
    <row r="41" spans="1:17" ht="16.5" x14ac:dyDescent="0.25">
      <c r="A41" s="8">
        <v>33</v>
      </c>
      <c r="B41" s="25">
        <f t="shared" ca="1" si="0"/>
        <v>1665107.35</v>
      </c>
      <c r="C41" s="27">
        <f t="shared" ca="1" si="1"/>
        <v>1665107.35</v>
      </c>
      <c r="D41" s="27">
        <f t="shared" ca="1" si="2"/>
        <v>0</v>
      </c>
      <c r="E41" s="27">
        <f t="shared" ca="1" si="3"/>
        <v>0</v>
      </c>
      <c r="F41" s="27">
        <f t="shared" ca="1" si="4"/>
        <v>0</v>
      </c>
      <c r="G41" s="27">
        <f t="shared" ca="1" si="5"/>
        <v>152479.05000000002</v>
      </c>
      <c r="H41" s="27">
        <f t="shared" ca="1" si="6"/>
        <v>0</v>
      </c>
      <c r="I41" s="27">
        <f t="shared" ca="1" si="7"/>
        <v>0</v>
      </c>
      <c r="J41" s="27">
        <f t="shared" ca="1" si="8"/>
        <v>0</v>
      </c>
      <c r="K41" s="27">
        <f t="shared" ca="1" si="9"/>
        <v>0</v>
      </c>
      <c r="L41" s="27">
        <f t="shared" ca="1" si="10"/>
        <v>0</v>
      </c>
      <c r="M41" s="27">
        <f t="shared" ca="1" si="11"/>
        <v>0</v>
      </c>
      <c r="N41" s="27">
        <f t="shared" ca="1" si="12"/>
        <v>0</v>
      </c>
      <c r="O41" s="27">
        <f t="shared" ca="1" si="13"/>
        <v>1349567.82</v>
      </c>
      <c r="P41" s="27">
        <f t="shared" ca="1" si="14"/>
        <v>163060.48000000001</v>
      </c>
      <c r="Q41" s="27">
        <f t="shared" ca="1" si="15"/>
        <v>0</v>
      </c>
    </row>
    <row r="42" spans="1:17" ht="16.5" x14ac:dyDescent="0.25">
      <c r="A42" s="8">
        <v>34</v>
      </c>
      <c r="B42" s="25">
        <f t="shared" ca="1" si="0"/>
        <v>-9977369.9399999995</v>
      </c>
      <c r="C42" s="27">
        <f t="shared" ca="1" si="1"/>
        <v>-9977369.9399999995</v>
      </c>
      <c r="D42" s="27">
        <f t="shared" ca="1" si="2"/>
        <v>0</v>
      </c>
      <c r="E42" s="27">
        <f t="shared" ca="1" si="3"/>
        <v>0</v>
      </c>
      <c r="F42" s="27">
        <f t="shared" ca="1" si="4"/>
        <v>0</v>
      </c>
      <c r="G42" s="27">
        <f t="shared" ca="1" si="5"/>
        <v>0</v>
      </c>
      <c r="H42" s="27">
        <f t="shared" ca="1" si="6"/>
        <v>0</v>
      </c>
      <c r="I42" s="27">
        <f t="shared" ca="1" si="7"/>
        <v>0</v>
      </c>
      <c r="J42" s="27">
        <f t="shared" ca="1" si="8"/>
        <v>0</v>
      </c>
      <c r="K42" s="27">
        <f t="shared" ca="1" si="9"/>
        <v>0</v>
      </c>
      <c r="L42" s="27">
        <f t="shared" ca="1" si="10"/>
        <v>0</v>
      </c>
      <c r="M42" s="27">
        <f t="shared" ca="1" si="11"/>
        <v>0</v>
      </c>
      <c r="N42" s="27">
        <f t="shared" ca="1" si="12"/>
        <v>0</v>
      </c>
      <c r="O42" s="27">
        <f t="shared" ca="1" si="13"/>
        <v>-8882152.3300000001</v>
      </c>
      <c r="P42" s="27">
        <f t="shared" ca="1" si="14"/>
        <v>0</v>
      </c>
      <c r="Q42" s="27">
        <f t="shared" ca="1" si="15"/>
        <v>-1095217.6100000001</v>
      </c>
    </row>
    <row r="43" spans="1:17" ht="16.5" x14ac:dyDescent="0.25">
      <c r="A43" s="8">
        <v>35</v>
      </c>
      <c r="B43" s="25">
        <f t="shared" ca="1" si="0"/>
        <v>12942925</v>
      </c>
      <c r="C43" s="27">
        <f t="shared" ca="1" si="1"/>
        <v>12942925</v>
      </c>
      <c r="D43" s="27">
        <f t="shared" ca="1" si="2"/>
        <v>0</v>
      </c>
      <c r="E43" s="27">
        <f t="shared" ca="1" si="3"/>
        <v>0</v>
      </c>
      <c r="F43" s="27">
        <f t="shared" ca="1" si="4"/>
        <v>0</v>
      </c>
      <c r="G43" s="27">
        <f t="shared" ca="1" si="5"/>
        <v>0</v>
      </c>
      <c r="H43" s="27">
        <f t="shared" ca="1" si="6"/>
        <v>0</v>
      </c>
      <c r="I43" s="27">
        <f t="shared" ca="1" si="7"/>
        <v>0</v>
      </c>
      <c r="J43" s="27">
        <f t="shared" ca="1" si="8"/>
        <v>0</v>
      </c>
      <c r="K43" s="27">
        <f t="shared" ca="1" si="9"/>
        <v>0</v>
      </c>
      <c r="L43" s="27">
        <f t="shared" ca="1" si="10"/>
        <v>0</v>
      </c>
      <c r="M43" s="27">
        <f t="shared" ca="1" si="11"/>
        <v>0</v>
      </c>
      <c r="N43" s="27">
        <f t="shared" ca="1" si="12"/>
        <v>0</v>
      </c>
      <c r="O43" s="27">
        <f t="shared" ca="1" si="13"/>
        <v>10141557.810000001</v>
      </c>
      <c r="P43" s="27">
        <f t="shared" ca="1" si="14"/>
        <v>0</v>
      </c>
      <c r="Q43" s="27">
        <f t="shared" ca="1" si="15"/>
        <v>2801367.19</v>
      </c>
    </row>
    <row r="44" spans="1:17" ht="16.5" x14ac:dyDescent="0.25">
      <c r="A44" s="8">
        <v>36</v>
      </c>
      <c r="B44" s="25">
        <f t="shared" ca="1" si="0"/>
        <v>0</v>
      </c>
      <c r="C44" s="27">
        <f t="shared" ca="1" si="1"/>
        <v>0</v>
      </c>
      <c r="D44" s="27">
        <f t="shared" ca="1" si="2"/>
        <v>0</v>
      </c>
      <c r="E44" s="27">
        <f t="shared" ca="1" si="3"/>
        <v>0</v>
      </c>
      <c r="F44" s="27">
        <f t="shared" ca="1" si="4"/>
        <v>0</v>
      </c>
      <c r="G44" s="27">
        <f t="shared" ca="1" si="5"/>
        <v>0</v>
      </c>
      <c r="H44" s="27">
        <f t="shared" ca="1" si="6"/>
        <v>0</v>
      </c>
      <c r="I44" s="27">
        <f t="shared" ca="1" si="7"/>
        <v>0</v>
      </c>
      <c r="J44" s="27">
        <f t="shared" ca="1" si="8"/>
        <v>0</v>
      </c>
      <c r="K44" s="27">
        <f t="shared" ca="1" si="9"/>
        <v>0</v>
      </c>
      <c r="L44" s="27">
        <f t="shared" ca="1" si="10"/>
        <v>0</v>
      </c>
      <c r="M44" s="27">
        <f t="shared" ca="1" si="11"/>
        <v>0</v>
      </c>
      <c r="N44" s="27">
        <f t="shared" ca="1" si="12"/>
        <v>0</v>
      </c>
      <c r="O44" s="27">
        <f t="shared" ca="1" si="13"/>
        <v>0</v>
      </c>
      <c r="P44" s="27">
        <f t="shared" ca="1" si="14"/>
        <v>0</v>
      </c>
      <c r="Q44" s="27">
        <f t="shared" ca="1" si="15"/>
        <v>0</v>
      </c>
    </row>
    <row r="45" spans="1:17" ht="16.5" x14ac:dyDescent="0.25">
      <c r="A45" s="8">
        <v>37</v>
      </c>
      <c r="B45" s="25">
        <f t="shared" ca="1" si="0"/>
        <v>0</v>
      </c>
      <c r="C45" s="27">
        <f t="shared" ca="1" si="1"/>
        <v>0</v>
      </c>
      <c r="D45" s="27">
        <f t="shared" ca="1" si="2"/>
        <v>0</v>
      </c>
      <c r="E45" s="27">
        <f t="shared" ca="1" si="3"/>
        <v>0</v>
      </c>
      <c r="F45" s="27">
        <f t="shared" ca="1" si="4"/>
        <v>0</v>
      </c>
      <c r="G45" s="27">
        <f t="shared" ca="1" si="5"/>
        <v>0</v>
      </c>
      <c r="H45" s="27">
        <f t="shared" ca="1" si="6"/>
        <v>0</v>
      </c>
      <c r="I45" s="27">
        <f t="shared" ca="1" si="7"/>
        <v>0</v>
      </c>
      <c r="J45" s="27">
        <f t="shared" ca="1" si="8"/>
        <v>0</v>
      </c>
      <c r="K45" s="27">
        <f t="shared" ca="1" si="9"/>
        <v>0</v>
      </c>
      <c r="L45" s="27">
        <f t="shared" ca="1" si="10"/>
        <v>0</v>
      </c>
      <c r="M45" s="27">
        <f t="shared" ca="1" si="11"/>
        <v>0</v>
      </c>
      <c r="N45" s="27">
        <f t="shared" ca="1" si="12"/>
        <v>0</v>
      </c>
      <c r="O45" s="27">
        <f t="shared" ca="1" si="13"/>
        <v>0</v>
      </c>
      <c r="P45" s="27">
        <f t="shared" ca="1" si="14"/>
        <v>0</v>
      </c>
      <c r="Q45" s="27">
        <f t="shared" ca="1" si="15"/>
        <v>0</v>
      </c>
    </row>
    <row r="46" spans="1:17" ht="16.5" x14ac:dyDescent="0.25">
      <c r="A46" s="8">
        <v>38</v>
      </c>
      <c r="B46" s="25">
        <f t="shared" ca="1" si="0"/>
        <v>88725.83</v>
      </c>
      <c r="C46" s="27">
        <f t="shared" ca="1" si="1"/>
        <v>88725.83</v>
      </c>
      <c r="D46" s="27">
        <f t="shared" ca="1" si="2"/>
        <v>0</v>
      </c>
      <c r="E46" s="27">
        <f t="shared" ca="1" si="3"/>
        <v>0</v>
      </c>
      <c r="F46" s="27">
        <f t="shared" ca="1" si="4"/>
        <v>0</v>
      </c>
      <c r="G46" s="27">
        <f t="shared" ca="1" si="5"/>
        <v>3892.0200000000041</v>
      </c>
      <c r="H46" s="27">
        <f t="shared" ca="1" si="6"/>
        <v>0</v>
      </c>
      <c r="I46" s="27">
        <f t="shared" ca="1" si="7"/>
        <v>0</v>
      </c>
      <c r="J46" s="27">
        <f t="shared" ca="1" si="8"/>
        <v>9000</v>
      </c>
      <c r="K46" s="27">
        <f t="shared" ca="1" si="9"/>
        <v>0</v>
      </c>
      <c r="L46" s="27">
        <f t="shared" ca="1" si="10"/>
        <v>0</v>
      </c>
      <c r="M46" s="27">
        <f t="shared" ca="1" si="11"/>
        <v>0</v>
      </c>
      <c r="N46" s="27">
        <f t="shared" ca="1" si="12"/>
        <v>0</v>
      </c>
      <c r="O46" s="27">
        <f t="shared" ca="1" si="13"/>
        <v>0</v>
      </c>
      <c r="P46" s="27">
        <f t="shared" ca="1" si="14"/>
        <v>75833.81</v>
      </c>
      <c r="Q46" s="27">
        <f t="shared" ca="1" si="15"/>
        <v>0</v>
      </c>
    </row>
    <row r="47" spans="1:17" ht="16.5" x14ac:dyDescent="0.25">
      <c r="A47" s="8">
        <v>39</v>
      </c>
      <c r="B47" s="25">
        <f t="shared" ca="1" si="0"/>
        <v>-232401.83</v>
      </c>
      <c r="C47" s="27">
        <f t="shared" ca="1" si="1"/>
        <v>-232401.83</v>
      </c>
      <c r="D47" s="27">
        <f t="shared" ca="1" si="2"/>
        <v>0</v>
      </c>
      <c r="E47" s="27">
        <f t="shared" ca="1" si="3"/>
        <v>0</v>
      </c>
      <c r="F47" s="27">
        <f t="shared" ca="1" si="4"/>
        <v>0</v>
      </c>
      <c r="G47" s="27">
        <f t="shared" ca="1" si="5"/>
        <v>-142410.26999999999</v>
      </c>
      <c r="H47" s="27">
        <f t="shared" ca="1" si="6"/>
        <v>0</v>
      </c>
      <c r="I47" s="27">
        <f t="shared" ca="1" si="7"/>
        <v>0</v>
      </c>
      <c r="J47" s="27">
        <f t="shared" ca="1" si="8"/>
        <v>0</v>
      </c>
      <c r="K47" s="27">
        <f t="shared" ca="1" si="9"/>
        <v>0</v>
      </c>
      <c r="L47" s="27">
        <f t="shared" ca="1" si="10"/>
        <v>0</v>
      </c>
      <c r="M47" s="27">
        <f t="shared" ca="1" si="11"/>
        <v>0</v>
      </c>
      <c r="N47" s="27">
        <f t="shared" ca="1" si="12"/>
        <v>0</v>
      </c>
      <c r="O47" s="27">
        <f t="shared" ca="1" si="13"/>
        <v>0</v>
      </c>
      <c r="P47" s="27">
        <f t="shared" ca="1" si="14"/>
        <v>-89991.56</v>
      </c>
      <c r="Q47" s="27">
        <f t="shared" ca="1" si="15"/>
        <v>0</v>
      </c>
    </row>
    <row r="48" spans="1:17" ht="16.5" x14ac:dyDescent="0.25">
      <c r="A48" s="8">
        <v>40</v>
      </c>
      <c r="B48" s="25">
        <f t="shared" ca="1" si="0"/>
        <v>-53862.77</v>
      </c>
      <c r="C48" s="27">
        <f t="shared" ca="1" si="1"/>
        <v>-53862.77</v>
      </c>
      <c r="D48" s="27">
        <f t="shared" ca="1" si="2"/>
        <v>0</v>
      </c>
      <c r="E48" s="27">
        <f t="shared" ca="1" si="3"/>
        <v>0</v>
      </c>
      <c r="F48" s="27">
        <f t="shared" ca="1" si="4"/>
        <v>0</v>
      </c>
      <c r="G48" s="27">
        <f t="shared" ca="1" si="5"/>
        <v>-53862.77</v>
      </c>
      <c r="H48" s="27">
        <f t="shared" ca="1" si="6"/>
        <v>0</v>
      </c>
      <c r="I48" s="27">
        <f t="shared" ca="1" si="7"/>
        <v>0</v>
      </c>
      <c r="J48" s="27">
        <f t="shared" ca="1" si="8"/>
        <v>0</v>
      </c>
      <c r="K48" s="27">
        <f t="shared" ca="1" si="9"/>
        <v>0</v>
      </c>
      <c r="L48" s="27">
        <f t="shared" ca="1" si="10"/>
        <v>0</v>
      </c>
      <c r="M48" s="27">
        <f t="shared" ca="1" si="11"/>
        <v>0</v>
      </c>
      <c r="N48" s="27">
        <f t="shared" ca="1" si="12"/>
        <v>0</v>
      </c>
      <c r="O48" s="27">
        <f t="shared" ca="1" si="13"/>
        <v>0</v>
      </c>
      <c r="P48" s="27">
        <f t="shared" ca="1" si="14"/>
        <v>0</v>
      </c>
      <c r="Q48" s="27">
        <f t="shared" ca="1" si="15"/>
        <v>0</v>
      </c>
    </row>
    <row r="49" spans="1:17" ht="16.5" x14ac:dyDescent="0.25">
      <c r="A49" s="8">
        <v>41</v>
      </c>
      <c r="B49" s="25">
        <f t="shared" ca="1" si="0"/>
        <v>157010.68</v>
      </c>
      <c r="C49" s="27">
        <f t="shared" ca="1" si="1"/>
        <v>157010.68</v>
      </c>
      <c r="D49" s="27">
        <f t="shared" ca="1" si="2"/>
        <v>0</v>
      </c>
      <c r="E49" s="27">
        <f t="shared" ca="1" si="3"/>
        <v>0</v>
      </c>
      <c r="F49" s="27">
        <f t="shared" ca="1" si="4"/>
        <v>0</v>
      </c>
      <c r="G49" s="27">
        <f t="shared" ca="1" si="5"/>
        <v>157010.68</v>
      </c>
      <c r="H49" s="27">
        <f t="shared" ca="1" si="6"/>
        <v>0</v>
      </c>
      <c r="I49" s="27">
        <f t="shared" ca="1" si="7"/>
        <v>0</v>
      </c>
      <c r="J49" s="27">
        <f t="shared" ca="1" si="8"/>
        <v>0</v>
      </c>
      <c r="K49" s="27">
        <f t="shared" ca="1" si="9"/>
        <v>0</v>
      </c>
      <c r="L49" s="27">
        <f t="shared" ca="1" si="10"/>
        <v>0</v>
      </c>
      <c r="M49" s="27">
        <f t="shared" ca="1" si="11"/>
        <v>0</v>
      </c>
      <c r="N49" s="27">
        <f t="shared" ca="1" si="12"/>
        <v>0</v>
      </c>
      <c r="O49" s="27">
        <f t="shared" ca="1" si="13"/>
        <v>0</v>
      </c>
      <c r="P49" s="27">
        <f t="shared" ca="1" si="14"/>
        <v>0</v>
      </c>
      <c r="Q49" s="27">
        <f t="shared" ca="1" si="15"/>
        <v>0</v>
      </c>
    </row>
    <row r="50" spans="1:17" ht="16.5" x14ac:dyDescent="0.25">
      <c r="A50" s="8">
        <v>42</v>
      </c>
      <c r="B50" s="25">
        <f t="shared" ca="1" si="0"/>
        <v>-4560</v>
      </c>
      <c r="C50" s="27">
        <f t="shared" ca="1" si="1"/>
        <v>-4560</v>
      </c>
      <c r="D50" s="27">
        <f t="shared" ca="1" si="2"/>
        <v>0</v>
      </c>
      <c r="E50" s="27">
        <f t="shared" ca="1" si="3"/>
        <v>0</v>
      </c>
      <c r="F50" s="27">
        <f t="shared" ca="1" si="4"/>
        <v>0</v>
      </c>
      <c r="G50" s="27">
        <f t="shared" ca="1" si="5"/>
        <v>-4560</v>
      </c>
      <c r="H50" s="27">
        <f t="shared" ca="1" si="6"/>
        <v>0</v>
      </c>
      <c r="I50" s="27">
        <f t="shared" ca="1" si="7"/>
        <v>0</v>
      </c>
      <c r="J50" s="27">
        <f t="shared" ca="1" si="8"/>
        <v>0</v>
      </c>
      <c r="K50" s="27">
        <f t="shared" ca="1" si="9"/>
        <v>0</v>
      </c>
      <c r="L50" s="27">
        <f t="shared" ca="1" si="10"/>
        <v>0</v>
      </c>
      <c r="M50" s="27">
        <f t="shared" ca="1" si="11"/>
        <v>0</v>
      </c>
      <c r="N50" s="27">
        <f t="shared" ca="1" si="12"/>
        <v>0</v>
      </c>
      <c r="O50" s="27">
        <f t="shared" ca="1" si="13"/>
        <v>0</v>
      </c>
      <c r="P50" s="27">
        <f t="shared" ca="1" si="14"/>
        <v>0</v>
      </c>
      <c r="Q50" s="27">
        <f t="shared" ca="1" si="15"/>
        <v>0</v>
      </c>
    </row>
    <row r="51" spans="1:17" ht="16.5" x14ac:dyDescent="0.25">
      <c r="A51" s="8">
        <v>43</v>
      </c>
      <c r="B51" s="25">
        <f t="shared" ca="1" si="0"/>
        <v>6797</v>
      </c>
      <c r="C51" s="27">
        <f t="shared" ca="1" si="1"/>
        <v>6797</v>
      </c>
      <c r="D51" s="27">
        <f t="shared" ca="1" si="2"/>
        <v>0</v>
      </c>
      <c r="E51" s="27">
        <f t="shared" ca="1" si="3"/>
        <v>0</v>
      </c>
      <c r="F51" s="27">
        <f t="shared" ca="1" si="4"/>
        <v>0</v>
      </c>
      <c r="G51" s="27">
        <f t="shared" ca="1" si="5"/>
        <v>6797</v>
      </c>
      <c r="H51" s="27">
        <f t="shared" ca="1" si="6"/>
        <v>0</v>
      </c>
      <c r="I51" s="27">
        <f t="shared" ca="1" si="7"/>
        <v>0</v>
      </c>
      <c r="J51" s="27">
        <f t="shared" ca="1" si="8"/>
        <v>0</v>
      </c>
      <c r="K51" s="27">
        <f t="shared" ca="1" si="9"/>
        <v>0</v>
      </c>
      <c r="L51" s="27">
        <f t="shared" ca="1" si="10"/>
        <v>0</v>
      </c>
      <c r="M51" s="27">
        <f t="shared" ca="1" si="11"/>
        <v>0</v>
      </c>
      <c r="N51" s="27">
        <f t="shared" ca="1" si="12"/>
        <v>0</v>
      </c>
      <c r="O51" s="27">
        <f t="shared" ca="1" si="13"/>
        <v>0</v>
      </c>
      <c r="P51" s="27">
        <f t="shared" ca="1" si="14"/>
        <v>0</v>
      </c>
      <c r="Q51" s="27">
        <f t="shared" ca="1" si="15"/>
        <v>0</v>
      </c>
    </row>
    <row r="52" spans="1:17" ht="16.5" x14ac:dyDescent="0.25">
      <c r="A52" s="8">
        <v>44</v>
      </c>
      <c r="B52" s="25">
        <f t="shared" ca="1" si="0"/>
        <v>-3080.74</v>
      </c>
      <c r="C52" s="27">
        <f t="shared" ca="1" si="1"/>
        <v>-3080.74</v>
      </c>
      <c r="D52" s="27">
        <f t="shared" ca="1" si="2"/>
        <v>0</v>
      </c>
      <c r="E52" s="27">
        <f t="shared" ca="1" si="3"/>
        <v>0</v>
      </c>
      <c r="F52" s="27">
        <f t="shared" ca="1" si="4"/>
        <v>0</v>
      </c>
      <c r="G52" s="27">
        <f t="shared" ca="1" si="5"/>
        <v>-3080.74</v>
      </c>
      <c r="H52" s="27">
        <f t="shared" ca="1" si="6"/>
        <v>0</v>
      </c>
      <c r="I52" s="27">
        <f t="shared" ca="1" si="7"/>
        <v>0</v>
      </c>
      <c r="J52" s="27">
        <f t="shared" ca="1" si="8"/>
        <v>0</v>
      </c>
      <c r="K52" s="27">
        <f t="shared" ca="1" si="9"/>
        <v>0</v>
      </c>
      <c r="L52" s="27">
        <f t="shared" ca="1" si="10"/>
        <v>0</v>
      </c>
      <c r="M52" s="27">
        <f t="shared" ca="1" si="11"/>
        <v>0</v>
      </c>
      <c r="N52" s="27">
        <f t="shared" ca="1" si="12"/>
        <v>0</v>
      </c>
      <c r="O52" s="27">
        <f t="shared" ca="1" si="13"/>
        <v>0</v>
      </c>
      <c r="P52" s="27">
        <f t="shared" ca="1" si="14"/>
        <v>0</v>
      </c>
      <c r="Q52" s="27">
        <f t="shared" ca="1" si="15"/>
        <v>0</v>
      </c>
    </row>
    <row r="53" spans="1:17" ht="16.5" x14ac:dyDescent="0.25">
      <c r="A53" s="8">
        <v>45</v>
      </c>
      <c r="B53" s="25">
        <f t="shared" ca="1" si="0"/>
        <v>4592.05</v>
      </c>
      <c r="C53" s="27">
        <f t="shared" ca="1" si="1"/>
        <v>4592.05</v>
      </c>
      <c r="D53" s="27">
        <f t="shared" ca="1" si="2"/>
        <v>0</v>
      </c>
      <c r="E53" s="27">
        <f t="shared" ca="1" si="3"/>
        <v>0</v>
      </c>
      <c r="F53" s="27">
        <f t="shared" ca="1" si="4"/>
        <v>0</v>
      </c>
      <c r="G53" s="27">
        <f t="shared" ca="1" si="5"/>
        <v>4592.05</v>
      </c>
      <c r="H53" s="27">
        <f t="shared" ca="1" si="6"/>
        <v>0</v>
      </c>
      <c r="I53" s="27">
        <f t="shared" ca="1" si="7"/>
        <v>0</v>
      </c>
      <c r="J53" s="27">
        <f t="shared" ca="1" si="8"/>
        <v>0</v>
      </c>
      <c r="K53" s="27">
        <f t="shared" ca="1" si="9"/>
        <v>0</v>
      </c>
      <c r="L53" s="27">
        <f t="shared" ca="1" si="10"/>
        <v>0</v>
      </c>
      <c r="M53" s="27">
        <f t="shared" ca="1" si="11"/>
        <v>0</v>
      </c>
      <c r="N53" s="27">
        <f t="shared" ca="1" si="12"/>
        <v>0</v>
      </c>
      <c r="O53" s="27">
        <f t="shared" ca="1" si="13"/>
        <v>0</v>
      </c>
      <c r="P53" s="27">
        <f t="shared" ca="1" si="14"/>
        <v>0</v>
      </c>
      <c r="Q53" s="27">
        <f t="shared" ca="1" si="15"/>
        <v>0</v>
      </c>
    </row>
    <row r="54" spans="1:17" ht="16.5" x14ac:dyDescent="0.25">
      <c r="A54" s="8">
        <v>46</v>
      </c>
      <c r="B54" s="25">
        <f t="shared" ca="1" si="0"/>
        <v>0</v>
      </c>
      <c r="C54" s="27">
        <f t="shared" ca="1" si="1"/>
        <v>0</v>
      </c>
      <c r="D54" s="27">
        <f t="shared" ca="1" si="2"/>
        <v>0</v>
      </c>
      <c r="E54" s="27">
        <f t="shared" ca="1" si="3"/>
        <v>0</v>
      </c>
      <c r="F54" s="27">
        <f t="shared" ca="1" si="4"/>
        <v>0</v>
      </c>
      <c r="G54" s="27">
        <f t="shared" ca="1" si="5"/>
        <v>0</v>
      </c>
      <c r="H54" s="27">
        <f t="shared" ca="1" si="6"/>
        <v>0</v>
      </c>
      <c r="I54" s="27">
        <f t="shared" ca="1" si="7"/>
        <v>0</v>
      </c>
      <c r="J54" s="27">
        <f t="shared" ca="1" si="8"/>
        <v>0</v>
      </c>
      <c r="K54" s="27">
        <f t="shared" ca="1" si="9"/>
        <v>0</v>
      </c>
      <c r="L54" s="27">
        <f t="shared" ca="1" si="10"/>
        <v>0</v>
      </c>
      <c r="M54" s="27">
        <f t="shared" ca="1" si="11"/>
        <v>0</v>
      </c>
      <c r="N54" s="27">
        <f t="shared" ca="1" si="12"/>
        <v>0</v>
      </c>
      <c r="O54" s="27">
        <f t="shared" ca="1" si="13"/>
        <v>0</v>
      </c>
      <c r="P54" s="27">
        <f t="shared" ca="1" si="14"/>
        <v>0</v>
      </c>
      <c r="Q54" s="27">
        <f t="shared" ca="1" si="15"/>
        <v>0</v>
      </c>
    </row>
    <row r="55" spans="1:17" ht="16.5" x14ac:dyDescent="0.25">
      <c r="A55" s="8">
        <v>47</v>
      </c>
      <c r="B55" s="25">
        <f t="shared" ca="1" si="0"/>
        <v>0</v>
      </c>
      <c r="C55" s="27">
        <f t="shared" ca="1" si="1"/>
        <v>0</v>
      </c>
      <c r="D55" s="27">
        <f t="shared" ca="1" si="2"/>
        <v>0</v>
      </c>
      <c r="E55" s="27">
        <f t="shared" ca="1" si="3"/>
        <v>0</v>
      </c>
      <c r="F55" s="27">
        <f t="shared" ca="1" si="4"/>
        <v>0</v>
      </c>
      <c r="G55" s="27">
        <f t="shared" ca="1" si="5"/>
        <v>0</v>
      </c>
      <c r="H55" s="27">
        <f t="shared" ca="1" si="6"/>
        <v>0</v>
      </c>
      <c r="I55" s="27">
        <f t="shared" ca="1" si="7"/>
        <v>0</v>
      </c>
      <c r="J55" s="27">
        <f t="shared" ca="1" si="8"/>
        <v>0</v>
      </c>
      <c r="K55" s="27">
        <f t="shared" ca="1" si="9"/>
        <v>0</v>
      </c>
      <c r="L55" s="27">
        <f t="shared" ca="1" si="10"/>
        <v>0</v>
      </c>
      <c r="M55" s="27">
        <f t="shared" ca="1" si="11"/>
        <v>0</v>
      </c>
      <c r="N55" s="27">
        <f t="shared" ca="1" si="12"/>
        <v>0</v>
      </c>
      <c r="O55" s="27">
        <f t="shared" ca="1" si="13"/>
        <v>0</v>
      </c>
      <c r="P55" s="27">
        <f t="shared" ca="1" si="14"/>
        <v>0</v>
      </c>
      <c r="Q55" s="27">
        <f t="shared" ca="1" si="15"/>
        <v>0</v>
      </c>
    </row>
    <row r="56" spans="1:17" ht="16.5" x14ac:dyDescent="0.25">
      <c r="A56" s="8">
        <v>48</v>
      </c>
      <c r="B56" s="25">
        <f t="shared" ca="1" si="0"/>
        <v>-234378.51</v>
      </c>
      <c r="C56" s="27">
        <f t="shared" ca="1" si="1"/>
        <v>-234378.51</v>
      </c>
      <c r="D56" s="27">
        <f t="shared" ca="1" si="2"/>
        <v>0</v>
      </c>
      <c r="E56" s="27">
        <f t="shared" ca="1" si="3"/>
        <v>0</v>
      </c>
      <c r="F56" s="27">
        <f t="shared" ca="1" si="4"/>
        <v>0</v>
      </c>
      <c r="G56" s="27">
        <f t="shared" ca="1" si="5"/>
        <v>0</v>
      </c>
      <c r="H56" s="27">
        <f t="shared" ca="1" si="6"/>
        <v>0</v>
      </c>
      <c r="I56" s="27">
        <f t="shared" ca="1" si="7"/>
        <v>0</v>
      </c>
      <c r="J56" s="27">
        <f t="shared" ca="1" si="8"/>
        <v>0</v>
      </c>
      <c r="K56" s="27">
        <f t="shared" ca="1" si="9"/>
        <v>0</v>
      </c>
      <c r="L56" s="27">
        <f t="shared" ca="1" si="10"/>
        <v>0</v>
      </c>
      <c r="M56" s="27">
        <f t="shared" ca="1" si="11"/>
        <v>0</v>
      </c>
      <c r="N56" s="27">
        <f t="shared" ca="1" si="12"/>
        <v>0</v>
      </c>
      <c r="O56" s="27">
        <f t="shared" ca="1" si="13"/>
        <v>-234378.51</v>
      </c>
      <c r="P56" s="27">
        <f t="shared" ca="1" si="14"/>
        <v>0</v>
      </c>
      <c r="Q56" s="27">
        <f t="shared" ca="1" si="15"/>
        <v>0</v>
      </c>
    </row>
    <row r="57" spans="1:17" ht="16.5" x14ac:dyDescent="0.25">
      <c r="A57" s="8">
        <v>49</v>
      </c>
      <c r="B57" s="25">
        <f t="shared" ca="1" si="0"/>
        <v>462904</v>
      </c>
      <c r="C57" s="27">
        <f t="shared" ca="1" si="1"/>
        <v>462904</v>
      </c>
      <c r="D57" s="27">
        <f t="shared" ca="1" si="2"/>
        <v>0</v>
      </c>
      <c r="E57" s="27">
        <f t="shared" ca="1" si="3"/>
        <v>0</v>
      </c>
      <c r="F57" s="27">
        <f t="shared" ca="1" si="4"/>
        <v>0</v>
      </c>
      <c r="G57" s="27">
        <f t="shared" ca="1" si="5"/>
        <v>0</v>
      </c>
      <c r="H57" s="27">
        <f t="shared" ca="1" si="6"/>
        <v>0</v>
      </c>
      <c r="I57" s="27">
        <f t="shared" ca="1" si="7"/>
        <v>0</v>
      </c>
      <c r="J57" s="27">
        <f t="shared" ca="1" si="8"/>
        <v>0</v>
      </c>
      <c r="K57" s="27">
        <f t="shared" ca="1" si="9"/>
        <v>0</v>
      </c>
      <c r="L57" s="27">
        <f t="shared" ca="1" si="10"/>
        <v>0</v>
      </c>
      <c r="M57" s="27">
        <f t="shared" ca="1" si="11"/>
        <v>0</v>
      </c>
      <c r="N57" s="27">
        <f t="shared" ca="1" si="12"/>
        <v>0</v>
      </c>
      <c r="O57" s="27">
        <f t="shared" ca="1" si="13"/>
        <v>462904</v>
      </c>
      <c r="P57" s="27">
        <f t="shared" ca="1" si="14"/>
        <v>0</v>
      </c>
      <c r="Q57" s="27">
        <f t="shared" ca="1" si="15"/>
        <v>0</v>
      </c>
    </row>
    <row r="58" spans="1:17" ht="16.5" x14ac:dyDescent="0.25">
      <c r="A58" s="8">
        <v>50</v>
      </c>
      <c r="B58" s="25">
        <f t="shared" ca="1" si="0"/>
        <v>0</v>
      </c>
      <c r="C58" s="27">
        <f t="shared" ca="1" si="1"/>
        <v>0</v>
      </c>
      <c r="D58" s="27">
        <f t="shared" ca="1" si="2"/>
        <v>0</v>
      </c>
      <c r="E58" s="27">
        <f t="shared" ca="1" si="3"/>
        <v>0</v>
      </c>
      <c r="F58" s="27">
        <f t="shared" ca="1" si="4"/>
        <v>0</v>
      </c>
      <c r="G58" s="27">
        <f t="shared" ca="1" si="5"/>
        <v>0</v>
      </c>
      <c r="H58" s="27">
        <f t="shared" ca="1" si="6"/>
        <v>0</v>
      </c>
      <c r="I58" s="27">
        <f t="shared" ca="1" si="7"/>
        <v>0</v>
      </c>
      <c r="J58" s="27">
        <f t="shared" ca="1" si="8"/>
        <v>0</v>
      </c>
      <c r="K58" s="27">
        <f t="shared" ca="1" si="9"/>
        <v>0</v>
      </c>
      <c r="L58" s="27">
        <f t="shared" ca="1" si="10"/>
        <v>0</v>
      </c>
      <c r="M58" s="27">
        <f t="shared" ca="1" si="11"/>
        <v>0</v>
      </c>
      <c r="N58" s="27">
        <f t="shared" ca="1" si="12"/>
        <v>0</v>
      </c>
      <c r="O58" s="27">
        <f t="shared" ca="1" si="13"/>
        <v>0</v>
      </c>
      <c r="P58" s="27">
        <f t="shared" ca="1" si="14"/>
        <v>0</v>
      </c>
      <c r="Q58" s="27">
        <f t="shared" ca="1" si="15"/>
        <v>0</v>
      </c>
    </row>
    <row r="59" spans="1:17" ht="16.5" x14ac:dyDescent="0.25">
      <c r="A59" s="8">
        <v>51</v>
      </c>
      <c r="B59" s="25">
        <f t="shared" ca="1" si="0"/>
        <v>0</v>
      </c>
      <c r="C59" s="27">
        <f t="shared" ca="1" si="1"/>
        <v>0</v>
      </c>
      <c r="D59" s="27">
        <f t="shared" ca="1" si="2"/>
        <v>0</v>
      </c>
      <c r="E59" s="27">
        <f t="shared" ca="1" si="3"/>
        <v>0</v>
      </c>
      <c r="F59" s="27">
        <f t="shared" ca="1" si="4"/>
        <v>0</v>
      </c>
      <c r="G59" s="27">
        <f t="shared" ca="1" si="5"/>
        <v>0</v>
      </c>
      <c r="H59" s="27">
        <f t="shared" ca="1" si="6"/>
        <v>0</v>
      </c>
      <c r="I59" s="27">
        <f t="shared" ca="1" si="7"/>
        <v>0</v>
      </c>
      <c r="J59" s="27">
        <f t="shared" ca="1" si="8"/>
        <v>0</v>
      </c>
      <c r="K59" s="27">
        <f t="shared" ca="1" si="9"/>
        <v>0</v>
      </c>
      <c r="L59" s="27">
        <f t="shared" ca="1" si="10"/>
        <v>0</v>
      </c>
      <c r="M59" s="27">
        <f t="shared" ca="1" si="11"/>
        <v>0</v>
      </c>
      <c r="N59" s="27">
        <f t="shared" ca="1" si="12"/>
        <v>0</v>
      </c>
      <c r="O59" s="27">
        <f t="shared" ca="1" si="13"/>
        <v>0</v>
      </c>
      <c r="P59" s="27">
        <f t="shared" ca="1" si="14"/>
        <v>0</v>
      </c>
      <c r="Q59" s="27">
        <f t="shared" ca="1" si="15"/>
        <v>0</v>
      </c>
    </row>
    <row r="60" spans="1:17" ht="16.5" x14ac:dyDescent="0.25">
      <c r="A60" s="8">
        <v>52</v>
      </c>
      <c r="B60" s="25">
        <f t="shared" ca="1" si="0"/>
        <v>0</v>
      </c>
      <c r="C60" s="27">
        <f t="shared" ca="1" si="1"/>
        <v>0</v>
      </c>
      <c r="D60" s="27">
        <f t="shared" ca="1" si="2"/>
        <v>0</v>
      </c>
      <c r="E60" s="27">
        <f t="shared" ca="1" si="3"/>
        <v>0</v>
      </c>
      <c r="F60" s="27">
        <f t="shared" ca="1" si="4"/>
        <v>0</v>
      </c>
      <c r="G60" s="27">
        <f t="shared" ca="1" si="5"/>
        <v>0</v>
      </c>
      <c r="H60" s="27">
        <f t="shared" ca="1" si="6"/>
        <v>0</v>
      </c>
      <c r="I60" s="27">
        <f t="shared" ca="1" si="7"/>
        <v>0</v>
      </c>
      <c r="J60" s="27">
        <f t="shared" ca="1" si="8"/>
        <v>0</v>
      </c>
      <c r="K60" s="27">
        <f t="shared" ca="1" si="9"/>
        <v>0</v>
      </c>
      <c r="L60" s="27">
        <f t="shared" ca="1" si="10"/>
        <v>0</v>
      </c>
      <c r="M60" s="27">
        <f t="shared" ca="1" si="11"/>
        <v>0</v>
      </c>
      <c r="N60" s="27">
        <f t="shared" ca="1" si="12"/>
        <v>0</v>
      </c>
      <c r="O60" s="27">
        <f t="shared" ca="1" si="13"/>
        <v>0</v>
      </c>
      <c r="P60" s="27">
        <f t="shared" ca="1" si="14"/>
        <v>0</v>
      </c>
      <c r="Q60" s="27">
        <f t="shared" ca="1" si="15"/>
        <v>0</v>
      </c>
    </row>
    <row r="61" spans="1:17" ht="16.5" x14ac:dyDescent="0.25">
      <c r="A61" s="8">
        <v>53</v>
      </c>
      <c r="B61" s="25">
        <f t="shared" ca="1" si="0"/>
        <v>0</v>
      </c>
      <c r="C61" s="27">
        <f t="shared" ca="1" si="1"/>
        <v>0</v>
      </c>
      <c r="D61" s="27">
        <f t="shared" ca="1" si="2"/>
        <v>0</v>
      </c>
      <c r="E61" s="27">
        <f t="shared" ca="1" si="3"/>
        <v>0</v>
      </c>
      <c r="F61" s="27">
        <f t="shared" ca="1" si="4"/>
        <v>0</v>
      </c>
      <c r="G61" s="27">
        <f t="shared" ca="1" si="5"/>
        <v>0</v>
      </c>
      <c r="H61" s="27">
        <f t="shared" ca="1" si="6"/>
        <v>0</v>
      </c>
      <c r="I61" s="27">
        <f t="shared" ca="1" si="7"/>
        <v>0</v>
      </c>
      <c r="J61" s="27">
        <f t="shared" ca="1" si="8"/>
        <v>0</v>
      </c>
      <c r="K61" s="27">
        <f t="shared" ca="1" si="9"/>
        <v>0</v>
      </c>
      <c r="L61" s="27">
        <f t="shared" ca="1" si="10"/>
        <v>0</v>
      </c>
      <c r="M61" s="27">
        <f t="shared" ca="1" si="11"/>
        <v>0</v>
      </c>
      <c r="N61" s="27">
        <f t="shared" ca="1" si="12"/>
        <v>0</v>
      </c>
      <c r="O61" s="27">
        <f t="shared" ca="1" si="13"/>
        <v>0</v>
      </c>
      <c r="P61" s="27">
        <f t="shared" ca="1" si="14"/>
        <v>0</v>
      </c>
      <c r="Q61" s="27">
        <f t="shared" ca="1" si="15"/>
        <v>0</v>
      </c>
    </row>
    <row r="62" spans="1:17" ht="16.5" x14ac:dyDescent="0.25">
      <c r="A62" s="8">
        <v>54</v>
      </c>
      <c r="B62" s="25">
        <f t="shared" ca="1" si="0"/>
        <v>-12635.47</v>
      </c>
      <c r="C62" s="27">
        <f t="shared" ca="1" si="1"/>
        <v>-12635.47</v>
      </c>
      <c r="D62" s="27">
        <f t="shared" ca="1" si="2"/>
        <v>0</v>
      </c>
      <c r="E62" s="27">
        <f t="shared" ca="1" si="3"/>
        <v>0</v>
      </c>
      <c r="F62" s="27">
        <f t="shared" ca="1" si="4"/>
        <v>0</v>
      </c>
      <c r="G62" s="27">
        <f t="shared" ca="1" si="5"/>
        <v>0</v>
      </c>
      <c r="H62" s="27">
        <f t="shared" ca="1" si="6"/>
        <v>-12635.47</v>
      </c>
      <c r="I62" s="27">
        <f t="shared" ca="1" si="7"/>
        <v>0</v>
      </c>
      <c r="J62" s="27">
        <f t="shared" ca="1" si="8"/>
        <v>0</v>
      </c>
      <c r="K62" s="27">
        <f t="shared" ca="1" si="9"/>
        <v>0</v>
      </c>
      <c r="L62" s="27">
        <f t="shared" ca="1" si="10"/>
        <v>0</v>
      </c>
      <c r="M62" s="27">
        <f t="shared" ca="1" si="11"/>
        <v>0</v>
      </c>
      <c r="N62" s="27">
        <f t="shared" ca="1" si="12"/>
        <v>0</v>
      </c>
      <c r="O62" s="27">
        <f t="shared" ca="1" si="13"/>
        <v>0</v>
      </c>
      <c r="P62" s="27">
        <f t="shared" ca="1" si="14"/>
        <v>0</v>
      </c>
      <c r="Q62" s="27">
        <f t="shared" ca="1" si="15"/>
        <v>0</v>
      </c>
    </row>
    <row r="63" spans="1:17" ht="16.5" x14ac:dyDescent="0.25">
      <c r="A63" s="8">
        <v>55</v>
      </c>
      <c r="B63" s="25">
        <f t="shared" ca="1" si="0"/>
        <v>12635.47</v>
      </c>
      <c r="C63" s="27">
        <f t="shared" ca="1" si="1"/>
        <v>12635.47</v>
      </c>
      <c r="D63" s="27">
        <f t="shared" ca="1" si="2"/>
        <v>0</v>
      </c>
      <c r="E63" s="27">
        <f t="shared" ca="1" si="3"/>
        <v>0</v>
      </c>
      <c r="F63" s="27">
        <f t="shared" ca="1" si="4"/>
        <v>0</v>
      </c>
      <c r="G63" s="27">
        <f t="shared" ca="1" si="5"/>
        <v>0</v>
      </c>
      <c r="H63" s="27">
        <f t="shared" ca="1" si="6"/>
        <v>12635.47</v>
      </c>
      <c r="I63" s="27">
        <f t="shared" ca="1" si="7"/>
        <v>0</v>
      </c>
      <c r="J63" s="27">
        <f t="shared" ca="1" si="8"/>
        <v>0</v>
      </c>
      <c r="K63" s="27">
        <f t="shared" ca="1" si="9"/>
        <v>0</v>
      </c>
      <c r="L63" s="27">
        <f t="shared" ca="1" si="10"/>
        <v>0</v>
      </c>
      <c r="M63" s="27">
        <f t="shared" ca="1" si="11"/>
        <v>0</v>
      </c>
      <c r="N63" s="27">
        <f t="shared" ca="1" si="12"/>
        <v>0</v>
      </c>
      <c r="O63" s="27">
        <f t="shared" ca="1" si="13"/>
        <v>0</v>
      </c>
      <c r="P63" s="27">
        <f t="shared" ca="1" si="14"/>
        <v>0</v>
      </c>
      <c r="Q63" s="27">
        <f t="shared" ca="1" si="15"/>
        <v>0</v>
      </c>
    </row>
    <row r="64" spans="1:17" ht="16.5" x14ac:dyDescent="0.25">
      <c r="A64" s="8">
        <v>56</v>
      </c>
      <c r="B64" s="25">
        <f t="shared" ca="1" si="0"/>
        <v>0</v>
      </c>
      <c r="C64" s="27">
        <f t="shared" ca="1" si="1"/>
        <v>0</v>
      </c>
      <c r="D64" s="27">
        <f t="shared" ca="1" si="2"/>
        <v>0</v>
      </c>
      <c r="E64" s="27">
        <f t="shared" ca="1" si="3"/>
        <v>0</v>
      </c>
      <c r="F64" s="27">
        <f t="shared" ca="1" si="4"/>
        <v>0</v>
      </c>
      <c r="G64" s="27">
        <f t="shared" ca="1" si="5"/>
        <v>0</v>
      </c>
      <c r="H64" s="27">
        <f t="shared" ca="1" si="6"/>
        <v>0</v>
      </c>
      <c r="I64" s="27">
        <f t="shared" ca="1" si="7"/>
        <v>0</v>
      </c>
      <c r="J64" s="27">
        <f t="shared" ca="1" si="8"/>
        <v>0</v>
      </c>
      <c r="K64" s="27">
        <f t="shared" ca="1" si="9"/>
        <v>0</v>
      </c>
      <c r="L64" s="27">
        <f t="shared" ca="1" si="10"/>
        <v>0</v>
      </c>
      <c r="M64" s="27">
        <f t="shared" ca="1" si="11"/>
        <v>0</v>
      </c>
      <c r="N64" s="27">
        <f t="shared" ca="1" si="12"/>
        <v>0</v>
      </c>
      <c r="O64" s="27">
        <f t="shared" ca="1" si="13"/>
        <v>0</v>
      </c>
      <c r="P64" s="27">
        <f t="shared" ca="1" si="14"/>
        <v>0</v>
      </c>
      <c r="Q64" s="27">
        <f t="shared" ca="1" si="15"/>
        <v>0</v>
      </c>
    </row>
    <row r="65" spans="1:17" ht="16.5" x14ac:dyDescent="0.25">
      <c r="A65" s="11">
        <v>57</v>
      </c>
      <c r="B65" s="25">
        <f t="shared" ca="1" si="0"/>
        <v>0</v>
      </c>
      <c r="C65" s="27">
        <f t="shared" ca="1" si="1"/>
        <v>0</v>
      </c>
      <c r="D65" s="27">
        <f t="shared" ca="1" si="2"/>
        <v>0</v>
      </c>
      <c r="E65" s="27">
        <f t="shared" ca="1" si="3"/>
        <v>0</v>
      </c>
      <c r="F65" s="27">
        <f t="shared" ca="1" si="4"/>
        <v>0</v>
      </c>
      <c r="G65" s="27">
        <f t="shared" ca="1" si="5"/>
        <v>0</v>
      </c>
      <c r="H65" s="27">
        <f t="shared" ca="1" si="6"/>
        <v>0</v>
      </c>
      <c r="I65" s="27">
        <f t="shared" ca="1" si="7"/>
        <v>0</v>
      </c>
      <c r="J65" s="27">
        <f t="shared" ca="1" si="8"/>
        <v>0</v>
      </c>
      <c r="K65" s="27">
        <f t="shared" ca="1" si="9"/>
        <v>0</v>
      </c>
      <c r="L65" s="27">
        <f t="shared" ca="1" si="10"/>
        <v>0</v>
      </c>
      <c r="M65" s="27">
        <f t="shared" ca="1" si="11"/>
        <v>0</v>
      </c>
      <c r="N65" s="27">
        <f t="shared" ca="1" si="12"/>
        <v>0</v>
      </c>
      <c r="O65" s="27">
        <f t="shared" ca="1" si="13"/>
        <v>0</v>
      </c>
      <c r="P65" s="27">
        <f t="shared" ca="1" si="14"/>
        <v>0</v>
      </c>
      <c r="Q65" s="27">
        <f t="shared" ca="1" si="15"/>
        <v>0</v>
      </c>
    </row>
    <row r="66" spans="1:17" ht="16.5" x14ac:dyDescent="0.25">
      <c r="A66" s="8">
        <v>58</v>
      </c>
      <c r="B66" s="25">
        <f t="shared" ca="1" si="0"/>
        <v>0</v>
      </c>
      <c r="C66" s="27">
        <f t="shared" ca="1" si="1"/>
        <v>0</v>
      </c>
      <c r="D66" s="27">
        <f t="shared" ca="1" si="2"/>
        <v>0</v>
      </c>
      <c r="E66" s="27">
        <f t="shared" ca="1" si="3"/>
        <v>0</v>
      </c>
      <c r="F66" s="27">
        <f t="shared" ca="1" si="4"/>
        <v>0</v>
      </c>
      <c r="G66" s="27">
        <f t="shared" ca="1" si="5"/>
        <v>0</v>
      </c>
      <c r="H66" s="27">
        <f t="shared" ca="1" si="6"/>
        <v>0</v>
      </c>
      <c r="I66" s="27">
        <f t="shared" ca="1" si="7"/>
        <v>0</v>
      </c>
      <c r="J66" s="27">
        <f t="shared" ca="1" si="8"/>
        <v>0</v>
      </c>
      <c r="K66" s="27">
        <f t="shared" ca="1" si="9"/>
        <v>0</v>
      </c>
      <c r="L66" s="27">
        <f t="shared" ca="1" si="10"/>
        <v>0</v>
      </c>
      <c r="M66" s="27">
        <f t="shared" ca="1" si="11"/>
        <v>0</v>
      </c>
      <c r="N66" s="27">
        <f t="shared" ca="1" si="12"/>
        <v>0</v>
      </c>
      <c r="O66" s="27">
        <f t="shared" ca="1" si="13"/>
        <v>0</v>
      </c>
      <c r="P66" s="27">
        <f t="shared" ca="1" si="14"/>
        <v>0</v>
      </c>
      <c r="Q66" s="27">
        <f t="shared" ca="1" si="15"/>
        <v>0</v>
      </c>
    </row>
    <row r="67" spans="1:17" ht="16.5" x14ac:dyDescent="0.25">
      <c r="A67" s="8">
        <v>59</v>
      </c>
      <c r="B67" s="25">
        <f t="shared" ca="1" si="0"/>
        <v>0</v>
      </c>
      <c r="C67" s="27">
        <f t="shared" ca="1" si="1"/>
        <v>0</v>
      </c>
      <c r="D67" s="27">
        <f t="shared" ca="1" si="2"/>
        <v>0</v>
      </c>
      <c r="E67" s="27">
        <f t="shared" ca="1" si="3"/>
        <v>0</v>
      </c>
      <c r="F67" s="27">
        <f t="shared" ca="1" si="4"/>
        <v>0</v>
      </c>
      <c r="G67" s="27">
        <f t="shared" ca="1" si="5"/>
        <v>0</v>
      </c>
      <c r="H67" s="27">
        <f t="shared" ca="1" si="6"/>
        <v>0</v>
      </c>
      <c r="I67" s="27">
        <f t="shared" ca="1" si="7"/>
        <v>0</v>
      </c>
      <c r="J67" s="27">
        <f t="shared" ca="1" si="8"/>
        <v>0</v>
      </c>
      <c r="K67" s="27">
        <f t="shared" ca="1" si="9"/>
        <v>0</v>
      </c>
      <c r="L67" s="27">
        <f t="shared" ca="1" si="10"/>
        <v>0</v>
      </c>
      <c r="M67" s="27">
        <f t="shared" ca="1" si="11"/>
        <v>0</v>
      </c>
      <c r="N67" s="27">
        <f t="shared" ca="1" si="12"/>
        <v>0</v>
      </c>
      <c r="O67" s="27">
        <f t="shared" ca="1" si="13"/>
        <v>0</v>
      </c>
      <c r="P67" s="27">
        <f t="shared" ca="1" si="14"/>
        <v>0</v>
      </c>
      <c r="Q67" s="27">
        <f t="shared" ca="1" si="15"/>
        <v>0</v>
      </c>
    </row>
    <row r="68" spans="1:17" ht="16.5" x14ac:dyDescent="0.25">
      <c r="A68" s="8">
        <v>60</v>
      </c>
      <c r="B68" s="25">
        <f t="shared" ca="1" si="0"/>
        <v>0</v>
      </c>
      <c r="C68" s="27">
        <f t="shared" ca="1" si="1"/>
        <v>0</v>
      </c>
      <c r="D68" s="27">
        <f t="shared" ca="1" si="2"/>
        <v>0</v>
      </c>
      <c r="E68" s="27">
        <f t="shared" ca="1" si="3"/>
        <v>0</v>
      </c>
      <c r="F68" s="27">
        <f t="shared" ca="1" si="4"/>
        <v>0</v>
      </c>
      <c r="G68" s="27">
        <f t="shared" ca="1" si="5"/>
        <v>0</v>
      </c>
      <c r="H68" s="27">
        <f t="shared" ca="1" si="6"/>
        <v>0</v>
      </c>
      <c r="I68" s="27">
        <f t="shared" ca="1" si="7"/>
        <v>0</v>
      </c>
      <c r="J68" s="27">
        <f t="shared" ca="1" si="8"/>
        <v>0</v>
      </c>
      <c r="K68" s="27">
        <f t="shared" ca="1" si="9"/>
        <v>0</v>
      </c>
      <c r="L68" s="27">
        <f t="shared" ca="1" si="10"/>
        <v>0</v>
      </c>
      <c r="M68" s="27">
        <f t="shared" ca="1" si="11"/>
        <v>0</v>
      </c>
      <c r="N68" s="27">
        <f t="shared" ca="1" si="12"/>
        <v>0</v>
      </c>
      <c r="O68" s="27">
        <f t="shared" ca="1" si="13"/>
        <v>0</v>
      </c>
      <c r="P68" s="27">
        <f t="shared" ca="1" si="14"/>
        <v>0</v>
      </c>
      <c r="Q68" s="27">
        <f t="shared" ca="1" si="15"/>
        <v>0</v>
      </c>
    </row>
    <row r="69" spans="1:17" ht="16.5" x14ac:dyDescent="0.25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 ht="16.5" x14ac:dyDescent="0.25">
      <c r="A70" s="13"/>
      <c r="B70" s="25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</row>
    <row r="71" spans="1:17" ht="16.5" x14ac:dyDescent="0.25">
      <c r="A71" s="10">
        <v>61</v>
      </c>
      <c r="B71" s="25">
        <f t="shared" ref="B69:B76" ca="1" si="16">VLOOKUP(A71,INDIRECT("'"&amp;$B$1&amp;"'!$A:$Q"),2,0)</f>
        <v>233647.93</v>
      </c>
      <c r="C71" s="27">
        <f t="shared" ref="C69:C76" ca="1" si="17">VLOOKUP(A71,INDIRECT("'"&amp;$B$1&amp;"'!$A:$Q"),COLUMN(B71),0)</f>
        <v>233647.93</v>
      </c>
      <c r="D71" s="27">
        <f t="shared" ref="D69:D76" ca="1" si="18">VLOOKUP(A71,INDIRECT("'"&amp;$B$1&amp;"'!$A:$Q"),COLUMN(C71),0)</f>
        <v>0</v>
      </c>
      <c r="E71" s="27">
        <f t="shared" ref="E69:E76" ca="1" si="19">VLOOKUP(A71,INDIRECT("'"&amp;$B$1&amp;"'!$A:$Q"),COLUMN(D71),0)</f>
        <v>0</v>
      </c>
      <c r="F71" s="27">
        <f t="shared" ref="F69:F76" ca="1" si="20">VLOOKUP(A71,INDIRECT("'"&amp;$B$1&amp;"'!$A:$Q"),COLUMN(E71),0)</f>
        <v>0</v>
      </c>
      <c r="G71" s="27">
        <f t="shared" ref="G69:G76" ca="1" si="21">VLOOKUP(A71,INDIRECT("'"&amp;$B$1&amp;"'!$A:$Q"),COLUMN(F71),0)</f>
        <v>0</v>
      </c>
      <c r="H71" s="27">
        <f t="shared" ref="H69:H76" ca="1" si="22">VLOOKUP(A71,INDIRECT("'"&amp;$B$1&amp;"'!$A:$Q"),COLUMN(G71),0)</f>
        <v>0</v>
      </c>
      <c r="I71" s="27">
        <f t="shared" ref="I69:I76" ca="1" si="23">VLOOKUP(A71,INDIRECT("'"&amp;$B$1&amp;"'!$A:$Q"),COLUMN(H71),0)</f>
        <v>0</v>
      </c>
      <c r="J71" s="27">
        <f t="shared" ref="J69:J76" ca="1" si="24">VLOOKUP(A71,INDIRECT("'"&amp;$B$1&amp;"'!$A:$Q"),COLUMN(I71),0)</f>
        <v>57.53</v>
      </c>
      <c r="K71" s="27">
        <f t="shared" ref="K69:K76" ca="1" si="25">VLOOKUP(A71,INDIRECT("'"&amp;$B$1&amp;"'!$A:$Q"),COLUMN(J71),0)</f>
        <v>0</v>
      </c>
      <c r="L71" s="27">
        <f t="shared" ref="L69:L76" ca="1" si="26">VLOOKUP(A71,INDIRECT("'"&amp;$B$1&amp;"'!$A:$Q"),COLUMN(K71),0)</f>
        <v>0</v>
      </c>
      <c r="M71" s="27">
        <f t="shared" ref="M69:M76" ca="1" si="27">VLOOKUP(A71,INDIRECT("'"&amp;$B$1&amp;"'!$A:$Q"),COLUMN(L71),0)</f>
        <v>0</v>
      </c>
      <c r="N71" s="27">
        <f t="shared" ref="N69:N76" ca="1" si="28">VLOOKUP(A71,INDIRECT("'"&amp;$B$1&amp;"'!$A:$Q"),COLUMN(M71),0)</f>
        <v>0</v>
      </c>
      <c r="O71" s="27">
        <f t="shared" ref="O69:O76" ca="1" si="29">VLOOKUP(A71,INDIRECT("'"&amp;$B$1&amp;"'!$A:$Q"),COLUMN(N71),0)</f>
        <v>0</v>
      </c>
      <c r="P71" s="27">
        <f t="shared" ref="P69:P76" ca="1" si="30">VLOOKUP(A71,INDIRECT("'"&amp;$B$1&amp;"'!$A:$Q"),COLUMN(O71),0)</f>
        <v>0</v>
      </c>
      <c r="Q71" s="27">
        <f t="shared" ref="Q69:Q76" ca="1" si="31">VLOOKUP(A71,INDIRECT("'"&amp;$B$1&amp;"'!$A:$Q"),COLUMN(P71),0)</f>
        <v>0</v>
      </c>
    </row>
    <row r="72" spans="1:17" ht="16.5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</row>
    <row r="73" spans="1:17" ht="16.5" x14ac:dyDescent="0.25">
      <c r="A73" s="14">
        <v>62</v>
      </c>
      <c r="B73" s="25">
        <f t="shared" ca="1" si="16"/>
        <v>-57.53</v>
      </c>
      <c r="C73" s="27">
        <f t="shared" ca="1" si="17"/>
        <v>-57.53</v>
      </c>
      <c r="D73" s="27">
        <f t="shared" ca="1" si="18"/>
        <v>0</v>
      </c>
      <c r="E73" s="27">
        <f t="shared" ca="1" si="19"/>
        <v>0</v>
      </c>
      <c r="F73" s="27">
        <f t="shared" ca="1" si="20"/>
        <v>0</v>
      </c>
      <c r="G73" s="27">
        <f t="shared" ca="1" si="21"/>
        <v>0</v>
      </c>
      <c r="H73" s="27">
        <f t="shared" ca="1" si="22"/>
        <v>0</v>
      </c>
      <c r="I73" s="27">
        <f t="shared" ca="1" si="23"/>
        <v>0</v>
      </c>
      <c r="J73" s="27">
        <f t="shared" ca="1" si="24"/>
        <v>-57.53</v>
      </c>
      <c r="K73" s="27">
        <f t="shared" ca="1" si="25"/>
        <v>0</v>
      </c>
      <c r="L73" s="27">
        <f t="shared" ca="1" si="26"/>
        <v>0</v>
      </c>
      <c r="M73" s="27">
        <f t="shared" ca="1" si="27"/>
        <v>0</v>
      </c>
      <c r="N73" s="27">
        <f t="shared" ca="1" si="28"/>
        <v>0</v>
      </c>
      <c r="O73" s="27">
        <f t="shared" ca="1" si="29"/>
        <v>0</v>
      </c>
      <c r="P73" s="27">
        <f t="shared" ca="1" si="30"/>
        <v>0</v>
      </c>
      <c r="Q73" s="27">
        <f t="shared" ca="1" si="31"/>
        <v>0</v>
      </c>
    </row>
    <row r="74" spans="1:17" ht="16.5" x14ac:dyDescent="0.25">
      <c r="A74" s="15"/>
      <c r="B74" s="25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</row>
    <row r="75" spans="1:17" x14ac:dyDescent="0.25">
      <c r="B75" s="25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</row>
    <row r="76" spans="1:17" ht="16.5" x14ac:dyDescent="0.3">
      <c r="A76" s="17"/>
      <c r="B76" s="25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</row>
    <row r="78" spans="1:17" ht="16.5" x14ac:dyDescent="0.3">
      <c r="A78" s="18"/>
    </row>
    <row r="79" spans="1:17" ht="16.5" x14ac:dyDescent="0.3">
      <c r="A79" s="19"/>
    </row>
    <row r="80" spans="1:17" ht="16.5" x14ac:dyDescent="0.3">
      <c r="A80" s="19"/>
    </row>
    <row r="81" spans="1:1" ht="16.5" x14ac:dyDescent="0.3">
      <c r="A81" s="19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 DEROULANT'!$A$1:$A$15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79"/>
  <sheetViews>
    <sheetView topLeftCell="A63" workbookViewId="0">
      <selection activeCell="A72" sqref="A72"/>
    </sheetView>
  </sheetViews>
  <sheetFormatPr baseColWidth="10" defaultRowHeight="15" x14ac:dyDescent="0.25"/>
  <cols>
    <col min="1" max="1" width="9.7109375" style="16" customWidth="1"/>
    <col min="2" max="2" width="16.42578125" style="37" bestFit="1" customWidth="1"/>
    <col min="3" max="3" width="6.5703125" style="37" bestFit="1" customWidth="1"/>
    <col min="4" max="4" width="11.85546875" style="37" bestFit="1" customWidth="1"/>
    <col min="5" max="6" width="12.85546875" style="37" bestFit="1" customWidth="1"/>
    <col min="7" max="7" width="11.85546875" style="37" bestFit="1" customWidth="1"/>
    <col min="8" max="8" width="8" style="37" bestFit="1" customWidth="1"/>
    <col min="9" max="9" width="11.85546875" style="37" bestFit="1" customWidth="1"/>
    <col min="10" max="10" width="23.28515625" style="37" bestFit="1" customWidth="1"/>
    <col min="11" max="11" width="12.85546875" style="37" bestFit="1" customWidth="1"/>
    <col min="12" max="12" width="14.28515625" style="37" bestFit="1" customWidth="1"/>
    <col min="13" max="13" width="12.85546875" style="37" bestFit="1" customWidth="1"/>
    <col min="14" max="14" width="15.28515625" style="37" bestFit="1" customWidth="1"/>
    <col min="15" max="15" width="12.85546875" style="37" bestFit="1" customWidth="1"/>
    <col min="16" max="16" width="16.42578125" style="37" bestFit="1" customWidth="1"/>
    <col min="17" max="17" width="12.85546875" style="37" bestFit="1" customWidth="1"/>
    <col min="18" max="16384" width="11.42578125" style="33"/>
  </cols>
  <sheetData>
    <row r="1" spans="1:17" s="30" customFormat="1" ht="48" customHeight="1" x14ac:dyDescent="0.25">
      <c r="A1" s="6" t="s">
        <v>1</v>
      </c>
      <c r="B1" s="28" t="s">
        <v>0</v>
      </c>
      <c r="C1" s="29" t="s">
        <v>2</v>
      </c>
      <c r="D1" s="29" t="s">
        <v>3</v>
      </c>
      <c r="E1" s="29" t="s">
        <v>4</v>
      </c>
      <c r="F1" s="29" t="s">
        <v>5</v>
      </c>
      <c r="G1" s="29" t="s">
        <v>6</v>
      </c>
      <c r="H1" s="29" t="s">
        <v>7</v>
      </c>
      <c r="I1" s="29" t="s">
        <v>8</v>
      </c>
      <c r="J1" s="29" t="s">
        <v>9</v>
      </c>
      <c r="K1" s="29" t="s">
        <v>10</v>
      </c>
      <c r="L1" s="29" t="s">
        <v>11</v>
      </c>
      <c r="M1" s="29" t="s">
        <v>12</v>
      </c>
      <c r="N1" s="29" t="s">
        <v>13</v>
      </c>
      <c r="O1" s="29" t="s">
        <v>14</v>
      </c>
      <c r="P1" s="29" t="s">
        <v>15</v>
      </c>
      <c r="Q1" s="29" t="s">
        <v>16</v>
      </c>
    </row>
    <row r="2" spans="1:17" ht="16.5" x14ac:dyDescent="0.25">
      <c r="A2" s="8">
        <v>1</v>
      </c>
      <c r="B2" s="31">
        <v>0</v>
      </c>
      <c r="C2" s="32"/>
      <c r="D2" s="32">
        <v>3889.86</v>
      </c>
      <c r="E2" s="32">
        <v>0</v>
      </c>
      <c r="F2" s="32">
        <v>-7786.6699999999837</v>
      </c>
      <c r="G2" s="32">
        <v>0</v>
      </c>
      <c r="H2" s="32"/>
      <c r="I2" s="32">
        <v>0</v>
      </c>
      <c r="J2" s="32"/>
      <c r="K2" s="32">
        <v>0</v>
      </c>
      <c r="L2" s="32">
        <v>0</v>
      </c>
      <c r="M2" s="32">
        <v>192451.92</v>
      </c>
      <c r="N2" s="32">
        <v>529015.67000000004</v>
      </c>
      <c r="O2" s="32">
        <v>177234.33</v>
      </c>
      <c r="P2" s="32">
        <v>57988.98</v>
      </c>
      <c r="Q2" s="32">
        <v>0</v>
      </c>
    </row>
    <row r="3" spans="1:17" ht="16.5" x14ac:dyDescent="0.25">
      <c r="A3" s="8">
        <v>2</v>
      </c>
      <c r="B3" s="31">
        <v>0</v>
      </c>
      <c r="C3" s="32"/>
      <c r="D3" s="32">
        <v>0</v>
      </c>
      <c r="E3" s="32">
        <v>0</v>
      </c>
      <c r="F3" s="32">
        <v>0</v>
      </c>
      <c r="G3" s="32">
        <v>0</v>
      </c>
      <c r="H3" s="32"/>
      <c r="I3" s="32">
        <v>0</v>
      </c>
      <c r="J3" s="32"/>
      <c r="K3" s="32">
        <v>0</v>
      </c>
      <c r="L3" s="32">
        <v>0</v>
      </c>
      <c r="M3" s="32">
        <v>0</v>
      </c>
      <c r="N3" s="32">
        <v>0</v>
      </c>
      <c r="O3" s="32">
        <v>0</v>
      </c>
      <c r="P3" s="32">
        <v>0</v>
      </c>
      <c r="Q3" s="32">
        <v>0</v>
      </c>
    </row>
    <row r="4" spans="1:17" ht="16.5" x14ac:dyDescent="0.25">
      <c r="A4" s="8">
        <v>3</v>
      </c>
      <c r="B4" s="31">
        <v>893250</v>
      </c>
      <c r="C4" s="32"/>
      <c r="D4" s="32">
        <v>0</v>
      </c>
      <c r="E4" s="32">
        <v>527250</v>
      </c>
      <c r="F4" s="32">
        <v>0</v>
      </c>
      <c r="G4" s="32">
        <v>0</v>
      </c>
      <c r="H4" s="32"/>
      <c r="I4" s="32">
        <v>0</v>
      </c>
      <c r="J4" s="32"/>
      <c r="K4" s="32">
        <v>0</v>
      </c>
      <c r="L4" s="32">
        <v>0</v>
      </c>
      <c r="M4" s="32">
        <v>0</v>
      </c>
      <c r="N4" s="32">
        <v>366000</v>
      </c>
      <c r="O4" s="32">
        <v>0</v>
      </c>
      <c r="P4" s="32">
        <v>0</v>
      </c>
      <c r="Q4" s="32">
        <v>0</v>
      </c>
    </row>
    <row r="5" spans="1:17" ht="16.5" x14ac:dyDescent="0.25">
      <c r="A5" s="8">
        <v>4</v>
      </c>
      <c r="B5" s="31">
        <v>-491000</v>
      </c>
      <c r="C5" s="32"/>
      <c r="D5" s="32">
        <v>0</v>
      </c>
      <c r="E5" s="32">
        <v>0</v>
      </c>
      <c r="F5" s="32">
        <v>0</v>
      </c>
      <c r="G5" s="32">
        <v>0</v>
      </c>
      <c r="H5" s="32"/>
      <c r="I5" s="32">
        <v>0</v>
      </c>
      <c r="J5" s="32"/>
      <c r="K5" s="32">
        <v>0</v>
      </c>
      <c r="L5" s="32">
        <v>0</v>
      </c>
      <c r="M5" s="32">
        <v>0</v>
      </c>
      <c r="N5" s="32">
        <v>-491000</v>
      </c>
      <c r="O5" s="32">
        <v>0</v>
      </c>
      <c r="P5" s="32">
        <v>0</v>
      </c>
      <c r="Q5" s="32">
        <v>0</v>
      </c>
    </row>
    <row r="6" spans="1:17" ht="16.5" x14ac:dyDescent="0.25">
      <c r="A6" s="8">
        <v>5</v>
      </c>
      <c r="B6" s="31">
        <v>0</v>
      </c>
      <c r="C6" s="32"/>
      <c r="D6" s="32">
        <v>0</v>
      </c>
      <c r="E6" s="32">
        <v>0</v>
      </c>
      <c r="F6" s="32">
        <v>0</v>
      </c>
      <c r="G6" s="32">
        <v>0</v>
      </c>
      <c r="H6" s="32"/>
      <c r="I6" s="32">
        <v>0</v>
      </c>
      <c r="J6" s="32"/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</row>
    <row r="7" spans="1:17" ht="16.5" x14ac:dyDescent="0.25">
      <c r="A7" s="8">
        <v>6</v>
      </c>
      <c r="B7" s="31">
        <v>0</v>
      </c>
      <c r="C7" s="32"/>
      <c r="D7" s="32">
        <v>0</v>
      </c>
      <c r="E7" s="32">
        <v>0</v>
      </c>
      <c r="F7" s="32">
        <v>0</v>
      </c>
      <c r="G7" s="32">
        <v>0</v>
      </c>
      <c r="H7" s="32"/>
      <c r="I7" s="32">
        <v>0</v>
      </c>
      <c r="J7" s="32"/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</row>
    <row r="8" spans="1:17" ht="16.5" x14ac:dyDescent="0.25">
      <c r="A8" s="10"/>
      <c r="B8" s="34">
        <v>402250</v>
      </c>
      <c r="C8" s="35">
        <v>0</v>
      </c>
      <c r="D8" s="35">
        <v>3889.86</v>
      </c>
      <c r="E8" s="35">
        <v>527250</v>
      </c>
      <c r="F8" s="35">
        <v>-7786.6699999999837</v>
      </c>
      <c r="G8" s="35">
        <v>0</v>
      </c>
      <c r="H8" s="35">
        <v>0</v>
      </c>
      <c r="I8" s="35">
        <v>0</v>
      </c>
      <c r="J8" s="35">
        <v>0</v>
      </c>
      <c r="K8" s="35">
        <v>0</v>
      </c>
      <c r="L8" s="35">
        <v>0</v>
      </c>
      <c r="M8" s="35">
        <v>192451.92</v>
      </c>
      <c r="N8" s="35">
        <v>404015.67000000004</v>
      </c>
      <c r="O8" s="35">
        <v>177234.33</v>
      </c>
      <c r="P8" s="35">
        <v>57988.98</v>
      </c>
      <c r="Q8" s="35">
        <v>0</v>
      </c>
    </row>
    <row r="9" spans="1:17" ht="16.5" x14ac:dyDescent="0.25">
      <c r="A9" s="8">
        <v>7</v>
      </c>
      <c r="B9" s="31">
        <v>-478665.52000000008</v>
      </c>
      <c r="C9" s="32"/>
      <c r="D9" s="32">
        <v>-2380.96</v>
      </c>
      <c r="E9" s="32">
        <v>-330613.15000000002</v>
      </c>
      <c r="F9" s="32">
        <v>-34196.14</v>
      </c>
      <c r="G9" s="32">
        <v>0</v>
      </c>
      <c r="H9" s="32"/>
      <c r="I9" s="32">
        <v>0</v>
      </c>
      <c r="J9" s="32"/>
      <c r="K9" s="32">
        <v>0</v>
      </c>
      <c r="L9" s="32">
        <v>0</v>
      </c>
      <c r="M9" s="32">
        <v>0</v>
      </c>
      <c r="N9" s="32">
        <v>-111475.27</v>
      </c>
      <c r="O9" s="32">
        <v>0</v>
      </c>
      <c r="P9" s="32">
        <v>0</v>
      </c>
      <c r="Q9" s="32">
        <v>0</v>
      </c>
    </row>
    <row r="10" spans="1:17" ht="16.5" x14ac:dyDescent="0.25">
      <c r="A10" s="8">
        <v>8</v>
      </c>
      <c r="B10" s="31">
        <v>410883.74</v>
      </c>
      <c r="C10" s="32"/>
      <c r="D10" s="32">
        <v>12540.91</v>
      </c>
      <c r="E10" s="32">
        <v>0</v>
      </c>
      <c r="F10" s="32">
        <v>45099.83</v>
      </c>
      <c r="G10" s="32">
        <v>0</v>
      </c>
      <c r="H10" s="32"/>
      <c r="I10" s="32">
        <v>0</v>
      </c>
      <c r="J10" s="32"/>
      <c r="K10" s="32">
        <v>0</v>
      </c>
      <c r="L10" s="32">
        <v>0</v>
      </c>
      <c r="M10" s="32">
        <v>0</v>
      </c>
      <c r="N10" s="32">
        <v>353243</v>
      </c>
      <c r="O10" s="32">
        <v>0</v>
      </c>
      <c r="P10" s="32">
        <v>0</v>
      </c>
      <c r="Q10" s="32">
        <v>0</v>
      </c>
    </row>
    <row r="11" spans="1:17" ht="16.5" x14ac:dyDescent="0.25">
      <c r="A11" s="10"/>
      <c r="B11" s="34">
        <v>-67781.780000000086</v>
      </c>
      <c r="C11" s="35">
        <v>0</v>
      </c>
      <c r="D11" s="35">
        <v>14049.81</v>
      </c>
      <c r="E11" s="35">
        <v>196636.84999999998</v>
      </c>
      <c r="F11" s="35">
        <v>3117.0200000000186</v>
      </c>
      <c r="G11" s="35">
        <v>0</v>
      </c>
      <c r="H11" s="35">
        <v>0</v>
      </c>
      <c r="I11" s="35">
        <v>0</v>
      </c>
      <c r="J11" s="35">
        <v>0</v>
      </c>
      <c r="K11" s="35">
        <v>0</v>
      </c>
      <c r="L11" s="35">
        <v>0</v>
      </c>
      <c r="M11" s="35">
        <v>192451.92</v>
      </c>
      <c r="N11" s="35">
        <v>645783.4</v>
      </c>
      <c r="O11" s="35">
        <v>177234.33</v>
      </c>
      <c r="P11" s="35">
        <v>57988.98</v>
      </c>
      <c r="Q11" s="35">
        <v>0</v>
      </c>
    </row>
    <row r="12" spans="1:17" ht="16.5" x14ac:dyDescent="0.25">
      <c r="A12" s="8">
        <v>9</v>
      </c>
      <c r="B12" s="31">
        <v>0</v>
      </c>
      <c r="C12" s="32"/>
      <c r="D12" s="32">
        <v>0</v>
      </c>
      <c r="E12" s="32">
        <v>0</v>
      </c>
      <c r="F12" s="32">
        <v>0</v>
      </c>
      <c r="G12" s="32">
        <v>0</v>
      </c>
      <c r="H12" s="32"/>
      <c r="I12" s="32">
        <v>0</v>
      </c>
      <c r="J12" s="32"/>
      <c r="K12" s="32">
        <v>0</v>
      </c>
      <c r="L12" s="32">
        <v>0</v>
      </c>
      <c r="M12" s="32">
        <v>0</v>
      </c>
      <c r="N12" s="32">
        <v>0</v>
      </c>
      <c r="O12" s="32">
        <v>0</v>
      </c>
      <c r="P12" s="32">
        <v>0</v>
      </c>
      <c r="Q12" s="32">
        <v>0</v>
      </c>
    </row>
    <row r="13" spans="1:17" ht="16.5" x14ac:dyDescent="0.25">
      <c r="A13" s="8">
        <v>10</v>
      </c>
      <c r="B13" s="31">
        <v>-988795.62</v>
      </c>
      <c r="C13" s="32"/>
      <c r="D13" s="32">
        <v>-183.68999999999997</v>
      </c>
      <c r="E13" s="32">
        <v>0</v>
      </c>
      <c r="F13" s="32">
        <v>-11.629999999990105</v>
      </c>
      <c r="G13" s="32">
        <v>0</v>
      </c>
      <c r="H13" s="32"/>
      <c r="I13" s="32">
        <v>0</v>
      </c>
      <c r="J13" s="32"/>
      <c r="K13" s="32">
        <v>0</v>
      </c>
      <c r="L13" s="32">
        <v>0</v>
      </c>
      <c r="M13" s="32">
        <v>-19108.580000000002</v>
      </c>
      <c r="N13" s="32">
        <v>-285641.33</v>
      </c>
      <c r="O13" s="32">
        <v>-70893.75</v>
      </c>
      <c r="P13" s="32">
        <v>-612956.64</v>
      </c>
      <c r="Q13" s="32">
        <v>0</v>
      </c>
    </row>
    <row r="14" spans="1:17" ht="16.5" x14ac:dyDescent="0.25">
      <c r="A14" s="8">
        <v>11</v>
      </c>
      <c r="B14" s="31">
        <v>0</v>
      </c>
      <c r="C14" s="32"/>
      <c r="D14" s="32">
        <v>0</v>
      </c>
      <c r="E14" s="32">
        <v>0</v>
      </c>
      <c r="F14" s="32">
        <v>0</v>
      </c>
      <c r="G14" s="32">
        <v>0</v>
      </c>
      <c r="H14" s="32"/>
      <c r="I14" s="32">
        <v>0</v>
      </c>
      <c r="J14" s="32"/>
      <c r="K14" s="32">
        <v>0</v>
      </c>
      <c r="L14" s="32">
        <v>0</v>
      </c>
      <c r="M14" s="32">
        <v>0</v>
      </c>
      <c r="N14" s="32">
        <v>0</v>
      </c>
      <c r="O14" s="32">
        <v>0</v>
      </c>
      <c r="P14" s="32">
        <v>0</v>
      </c>
      <c r="Q14" s="32">
        <v>0</v>
      </c>
    </row>
    <row r="15" spans="1:17" ht="16.5" x14ac:dyDescent="0.25">
      <c r="A15" s="8">
        <v>12</v>
      </c>
      <c r="B15" s="31">
        <v>-356500.25</v>
      </c>
      <c r="C15" s="32"/>
      <c r="D15" s="32">
        <v>0</v>
      </c>
      <c r="E15" s="32">
        <v>-65906.25</v>
      </c>
      <c r="F15" s="32">
        <v>0</v>
      </c>
      <c r="G15" s="32">
        <v>0</v>
      </c>
      <c r="H15" s="32"/>
      <c r="I15" s="32">
        <v>0</v>
      </c>
      <c r="J15" s="32"/>
      <c r="K15" s="32">
        <v>0</v>
      </c>
      <c r="L15" s="32">
        <v>0</v>
      </c>
      <c r="M15" s="32">
        <v>0</v>
      </c>
      <c r="N15" s="32">
        <v>-290594</v>
      </c>
      <c r="O15" s="32">
        <v>0</v>
      </c>
      <c r="P15" s="32">
        <v>0</v>
      </c>
      <c r="Q15" s="32">
        <v>0</v>
      </c>
    </row>
    <row r="16" spans="1:17" ht="16.5" x14ac:dyDescent="0.25">
      <c r="A16" s="8">
        <v>13</v>
      </c>
      <c r="B16" s="31">
        <v>243240</v>
      </c>
      <c r="C16" s="32"/>
      <c r="D16" s="32">
        <v>0</v>
      </c>
      <c r="E16" s="32">
        <v>0</v>
      </c>
      <c r="F16" s="32">
        <v>0</v>
      </c>
      <c r="G16" s="32">
        <v>0</v>
      </c>
      <c r="H16" s="32"/>
      <c r="I16" s="32">
        <v>0</v>
      </c>
      <c r="J16" s="32"/>
      <c r="K16" s="32">
        <v>0</v>
      </c>
      <c r="L16" s="32">
        <v>0</v>
      </c>
      <c r="M16" s="32">
        <v>0</v>
      </c>
      <c r="N16" s="32">
        <v>243240</v>
      </c>
      <c r="O16" s="32">
        <v>0</v>
      </c>
      <c r="P16" s="32">
        <v>0</v>
      </c>
      <c r="Q16" s="32">
        <v>0</v>
      </c>
    </row>
    <row r="17" spans="1:17" ht="16.5" x14ac:dyDescent="0.25">
      <c r="A17" s="8">
        <v>14</v>
      </c>
      <c r="B17" s="31">
        <v>65834.605548425898</v>
      </c>
      <c r="C17" s="32"/>
      <c r="D17" s="32">
        <v>112.43554842590734</v>
      </c>
      <c r="E17" s="32">
        <v>41326.639999999999</v>
      </c>
      <c r="F17" s="32">
        <v>24395.53</v>
      </c>
      <c r="G17" s="32">
        <v>0</v>
      </c>
      <c r="H17" s="32"/>
      <c r="I17" s="32">
        <v>0</v>
      </c>
      <c r="J17" s="32"/>
      <c r="K17" s="32">
        <v>0</v>
      </c>
      <c r="L17" s="32">
        <v>0</v>
      </c>
      <c r="M17" s="32">
        <v>0</v>
      </c>
      <c r="N17" s="32">
        <v>0</v>
      </c>
      <c r="O17" s="32">
        <v>0</v>
      </c>
      <c r="P17" s="32">
        <v>0</v>
      </c>
      <c r="Q17" s="32">
        <v>0</v>
      </c>
    </row>
    <row r="18" spans="1:17" ht="16.5" x14ac:dyDescent="0.25">
      <c r="A18" s="8">
        <v>15</v>
      </c>
      <c r="B18" s="31">
        <v>-29368.100000000002</v>
      </c>
      <c r="C18" s="32"/>
      <c r="D18" s="32">
        <v>-1121.49</v>
      </c>
      <c r="E18" s="32">
        <v>0</v>
      </c>
      <c r="F18" s="32">
        <v>-28246.61</v>
      </c>
      <c r="G18" s="32">
        <v>0</v>
      </c>
      <c r="H18" s="32"/>
      <c r="I18" s="32">
        <v>0</v>
      </c>
      <c r="J18" s="32"/>
      <c r="K18" s="32">
        <v>0</v>
      </c>
      <c r="L18" s="32">
        <v>0</v>
      </c>
      <c r="M18" s="32">
        <v>0</v>
      </c>
      <c r="N18" s="32">
        <v>0</v>
      </c>
      <c r="O18" s="32">
        <v>0</v>
      </c>
      <c r="P18" s="32">
        <v>0</v>
      </c>
      <c r="Q18" s="32">
        <v>0</v>
      </c>
    </row>
    <row r="19" spans="1:17" ht="16.5" x14ac:dyDescent="0.25">
      <c r="A19" s="8">
        <v>16</v>
      </c>
      <c r="B19" s="31">
        <v>0</v>
      </c>
      <c r="C19" s="32"/>
      <c r="D19" s="32">
        <v>0</v>
      </c>
      <c r="E19" s="32">
        <v>0</v>
      </c>
      <c r="F19" s="32">
        <v>0</v>
      </c>
      <c r="G19" s="32">
        <v>0</v>
      </c>
      <c r="H19" s="32"/>
      <c r="I19" s="32">
        <v>0</v>
      </c>
      <c r="J19" s="32"/>
      <c r="K19" s="32">
        <v>0</v>
      </c>
      <c r="L19" s="32">
        <v>0</v>
      </c>
      <c r="M19" s="32">
        <v>0</v>
      </c>
      <c r="N19" s="32">
        <v>0</v>
      </c>
      <c r="O19" s="32">
        <v>0</v>
      </c>
      <c r="P19" s="32">
        <v>0</v>
      </c>
      <c r="Q19" s="32">
        <v>0</v>
      </c>
    </row>
    <row r="20" spans="1:17" ht="16.5" x14ac:dyDescent="0.25">
      <c r="A20" s="8">
        <v>18</v>
      </c>
      <c r="B20" s="31">
        <v>57.53</v>
      </c>
      <c r="C20" s="32"/>
      <c r="D20" s="32">
        <v>0</v>
      </c>
      <c r="E20" s="32">
        <v>0</v>
      </c>
      <c r="F20" s="32">
        <v>0</v>
      </c>
      <c r="G20" s="32">
        <v>0</v>
      </c>
      <c r="H20" s="32"/>
      <c r="I20" s="32">
        <v>57.53</v>
      </c>
      <c r="J20" s="32"/>
      <c r="K20" s="32">
        <v>0</v>
      </c>
      <c r="L20" s="32">
        <v>0</v>
      </c>
      <c r="M20" s="32">
        <v>0</v>
      </c>
      <c r="N20" s="32">
        <v>0</v>
      </c>
      <c r="O20" s="32">
        <v>0</v>
      </c>
      <c r="P20" s="32">
        <v>0</v>
      </c>
      <c r="Q20" s="32">
        <v>0</v>
      </c>
    </row>
    <row r="21" spans="1:17" ht="16.5" x14ac:dyDescent="0.25">
      <c r="A21" s="8">
        <v>19</v>
      </c>
      <c r="B21" s="31">
        <v>0</v>
      </c>
      <c r="C21" s="32"/>
      <c r="D21" s="32">
        <v>0</v>
      </c>
      <c r="E21" s="32">
        <v>0</v>
      </c>
      <c r="F21" s="32">
        <v>0</v>
      </c>
      <c r="G21" s="32">
        <v>0</v>
      </c>
      <c r="H21" s="32"/>
      <c r="I21" s="32">
        <v>0</v>
      </c>
      <c r="J21" s="32"/>
      <c r="K21" s="32">
        <v>0</v>
      </c>
      <c r="L21" s="32">
        <v>0</v>
      </c>
      <c r="M21" s="32">
        <v>0</v>
      </c>
      <c r="N21" s="32">
        <v>0</v>
      </c>
      <c r="O21" s="32">
        <v>0</v>
      </c>
      <c r="P21" s="32">
        <v>0</v>
      </c>
      <c r="Q21" s="32">
        <v>0</v>
      </c>
    </row>
    <row r="22" spans="1:17" ht="16.5" x14ac:dyDescent="0.25">
      <c r="A22" s="8">
        <v>17</v>
      </c>
      <c r="B22" s="31">
        <v>736903.31</v>
      </c>
      <c r="C22" s="32"/>
      <c r="D22" s="32">
        <v>0</v>
      </c>
      <c r="E22" s="32">
        <v>0</v>
      </c>
      <c r="F22" s="32">
        <v>0</v>
      </c>
      <c r="G22" s="32">
        <v>0</v>
      </c>
      <c r="H22" s="32"/>
      <c r="I22" s="32">
        <v>0</v>
      </c>
      <c r="J22" s="32"/>
      <c r="K22" s="32">
        <v>0</v>
      </c>
      <c r="L22" s="32">
        <v>-746.2</v>
      </c>
      <c r="M22" s="32">
        <v>0</v>
      </c>
      <c r="N22" s="32">
        <v>0</v>
      </c>
      <c r="O22" s="32">
        <v>0</v>
      </c>
      <c r="P22" s="32">
        <v>737649.51</v>
      </c>
      <c r="Q22" s="32">
        <v>0</v>
      </c>
    </row>
    <row r="23" spans="1:17" ht="16.5" x14ac:dyDescent="0.25">
      <c r="A23" s="8"/>
      <c r="B23" s="31">
        <v>0</v>
      </c>
      <c r="C23" s="32"/>
      <c r="D23" s="32"/>
      <c r="E23" s="32">
        <v>0</v>
      </c>
      <c r="F23" s="32">
        <v>0</v>
      </c>
      <c r="G23" s="32">
        <v>0</v>
      </c>
      <c r="H23" s="32"/>
      <c r="I23" s="32">
        <v>0</v>
      </c>
      <c r="J23" s="32"/>
      <c r="K23" s="32">
        <v>0</v>
      </c>
      <c r="L23" s="32">
        <v>0</v>
      </c>
      <c r="M23" s="32">
        <v>0</v>
      </c>
      <c r="N23" s="32">
        <v>0</v>
      </c>
      <c r="O23" s="32">
        <v>0</v>
      </c>
      <c r="P23" s="32">
        <v>0</v>
      </c>
      <c r="Q23" s="32">
        <v>0</v>
      </c>
    </row>
    <row r="24" spans="1:17" ht="16.5" x14ac:dyDescent="0.25">
      <c r="A24" s="10"/>
      <c r="B24" s="34">
        <v>-328628.52445157408</v>
      </c>
      <c r="C24" s="35">
        <v>0</v>
      </c>
      <c r="D24" s="35">
        <v>-1192.7444515740926</v>
      </c>
      <c r="E24" s="35">
        <v>-24579.61</v>
      </c>
      <c r="F24" s="35">
        <v>-3862.7099999999919</v>
      </c>
      <c r="G24" s="35">
        <v>0</v>
      </c>
      <c r="H24" s="35">
        <v>0</v>
      </c>
      <c r="I24" s="35">
        <v>57.53</v>
      </c>
      <c r="J24" s="35">
        <v>0</v>
      </c>
      <c r="K24" s="35">
        <v>0</v>
      </c>
      <c r="L24" s="35">
        <v>-746.2</v>
      </c>
      <c r="M24" s="35">
        <v>-19108.580000000002</v>
      </c>
      <c r="N24" s="35">
        <v>-332995.33000000007</v>
      </c>
      <c r="O24" s="35">
        <v>-70893.75</v>
      </c>
      <c r="P24" s="35">
        <v>124692.87</v>
      </c>
      <c r="Q24" s="35">
        <v>0</v>
      </c>
    </row>
    <row r="25" spans="1:17" ht="16.5" x14ac:dyDescent="0.25">
      <c r="A25" s="8">
        <v>20</v>
      </c>
      <c r="B25" s="31">
        <v>202917.3</v>
      </c>
      <c r="C25" s="32"/>
      <c r="D25" s="32">
        <v>-231.25</v>
      </c>
      <c r="E25" s="32">
        <v>0</v>
      </c>
      <c r="F25" s="32">
        <v>0</v>
      </c>
      <c r="G25" s="32">
        <v>0</v>
      </c>
      <c r="H25" s="32"/>
      <c r="I25" s="32">
        <v>-235</v>
      </c>
      <c r="J25" s="32"/>
      <c r="K25" s="32">
        <v>0</v>
      </c>
      <c r="L25" s="32">
        <v>0</v>
      </c>
      <c r="M25" s="32">
        <v>-120.85</v>
      </c>
      <c r="N25" s="32">
        <v>0</v>
      </c>
      <c r="O25" s="32">
        <v>0</v>
      </c>
      <c r="P25" s="32">
        <v>0</v>
      </c>
      <c r="Q25" s="32">
        <v>203504.4</v>
      </c>
    </row>
    <row r="26" spans="1:17" ht="16.5" x14ac:dyDescent="0.25">
      <c r="A26" s="8">
        <v>21</v>
      </c>
      <c r="B26" s="31">
        <v>6612.66</v>
      </c>
      <c r="C26" s="32"/>
      <c r="D26" s="32">
        <v>0</v>
      </c>
      <c r="E26" s="32">
        <v>0</v>
      </c>
      <c r="F26" s="32">
        <v>1.6800000000000002</v>
      </c>
      <c r="G26" s="32">
        <v>0</v>
      </c>
      <c r="H26" s="32"/>
      <c r="I26" s="32">
        <v>6580</v>
      </c>
      <c r="J26" s="32"/>
      <c r="K26" s="32">
        <v>0</v>
      </c>
      <c r="L26" s="32">
        <v>0</v>
      </c>
      <c r="M26" s="32">
        <v>30.98</v>
      </c>
      <c r="N26" s="32">
        <v>0</v>
      </c>
      <c r="O26" s="32">
        <v>0</v>
      </c>
      <c r="P26" s="32">
        <v>0</v>
      </c>
      <c r="Q26" s="32">
        <v>0</v>
      </c>
    </row>
    <row r="27" spans="1:17" ht="16.5" x14ac:dyDescent="0.25">
      <c r="A27" s="8">
        <v>22</v>
      </c>
      <c r="B27" s="31">
        <v>0</v>
      </c>
      <c r="C27" s="32"/>
      <c r="D27" s="32">
        <v>0</v>
      </c>
      <c r="E27" s="32">
        <v>0</v>
      </c>
      <c r="F27" s="32">
        <v>0</v>
      </c>
      <c r="G27" s="32">
        <v>0</v>
      </c>
      <c r="H27" s="32"/>
      <c r="I27" s="32">
        <v>0</v>
      </c>
      <c r="J27" s="32"/>
      <c r="K27" s="32">
        <v>0</v>
      </c>
      <c r="L27" s="32">
        <v>0</v>
      </c>
      <c r="M27" s="32">
        <v>0</v>
      </c>
      <c r="N27" s="32">
        <v>0</v>
      </c>
      <c r="O27" s="32">
        <v>0</v>
      </c>
      <c r="P27" s="32">
        <v>0</v>
      </c>
      <c r="Q27" s="32">
        <v>0</v>
      </c>
    </row>
    <row r="28" spans="1:17" ht="16.5" x14ac:dyDescent="0.25">
      <c r="A28" s="8">
        <v>23</v>
      </c>
      <c r="B28" s="31">
        <v>0</v>
      </c>
      <c r="C28" s="32"/>
      <c r="D28" s="32">
        <v>0</v>
      </c>
      <c r="E28" s="32">
        <v>0</v>
      </c>
      <c r="F28" s="32">
        <v>0</v>
      </c>
      <c r="G28" s="32">
        <v>0</v>
      </c>
      <c r="H28" s="32"/>
      <c r="I28" s="32">
        <v>0</v>
      </c>
      <c r="J28" s="32"/>
      <c r="K28" s="32">
        <v>0</v>
      </c>
      <c r="L28" s="32">
        <v>0</v>
      </c>
      <c r="M28" s="32">
        <v>0</v>
      </c>
      <c r="N28" s="32">
        <v>0</v>
      </c>
      <c r="O28" s="32">
        <v>0</v>
      </c>
      <c r="P28" s="32">
        <v>0</v>
      </c>
      <c r="Q28" s="32">
        <v>0</v>
      </c>
    </row>
    <row r="29" spans="1:17" ht="16.5" x14ac:dyDescent="0.25">
      <c r="A29" s="10"/>
      <c r="B29" s="34">
        <v>-119098.56445157409</v>
      </c>
      <c r="C29" s="35">
        <v>0</v>
      </c>
      <c r="D29" s="35">
        <v>-1423.9944515740926</v>
      </c>
      <c r="E29" s="35">
        <v>-24579.61</v>
      </c>
      <c r="F29" s="35">
        <v>-3861.029999999992</v>
      </c>
      <c r="G29" s="35">
        <v>0</v>
      </c>
      <c r="H29" s="35">
        <v>0</v>
      </c>
      <c r="I29" s="35">
        <v>6402.53</v>
      </c>
      <c r="J29" s="35">
        <v>0</v>
      </c>
      <c r="K29" s="35">
        <v>0</v>
      </c>
      <c r="L29" s="35">
        <v>-746.2</v>
      </c>
      <c r="M29" s="35">
        <v>-19198.45</v>
      </c>
      <c r="N29" s="35">
        <v>-332995.33000000007</v>
      </c>
      <c r="O29" s="35">
        <v>-70893.75</v>
      </c>
      <c r="P29" s="35">
        <v>124692.87</v>
      </c>
      <c r="Q29" s="35">
        <v>203504.4</v>
      </c>
    </row>
    <row r="30" spans="1:17" ht="16.5" x14ac:dyDescent="0.25">
      <c r="A30" s="8">
        <v>24</v>
      </c>
      <c r="B30" s="31">
        <v>-6152610.3600000003</v>
      </c>
      <c r="C30" s="32"/>
      <c r="D30" s="32">
        <v>-18705.22</v>
      </c>
      <c r="E30" s="32">
        <v>0</v>
      </c>
      <c r="F30" s="32">
        <v>-14961.489999999991</v>
      </c>
      <c r="G30" s="32">
        <v>0</v>
      </c>
      <c r="H30" s="32"/>
      <c r="I30" s="32">
        <v>-5842.44</v>
      </c>
      <c r="J30" s="32"/>
      <c r="K30" s="32">
        <v>-994.43</v>
      </c>
      <c r="L30" s="32">
        <v>-129816.81000000001</v>
      </c>
      <c r="M30" s="32">
        <v>-252196.69</v>
      </c>
      <c r="N30" s="32">
        <v>-823948.68</v>
      </c>
      <c r="O30" s="32">
        <v>-241378.94</v>
      </c>
      <c r="P30" s="32">
        <v>-4679233.66</v>
      </c>
      <c r="Q30" s="32">
        <v>14468</v>
      </c>
    </row>
    <row r="31" spans="1:17" ht="16.5" x14ac:dyDescent="0.25">
      <c r="A31" s="8">
        <v>25</v>
      </c>
      <c r="B31" s="31">
        <v>0</v>
      </c>
      <c r="C31" s="32"/>
      <c r="D31" s="32">
        <v>0</v>
      </c>
      <c r="E31" s="32">
        <v>0</v>
      </c>
      <c r="F31" s="32">
        <v>0</v>
      </c>
      <c r="G31" s="32">
        <v>0</v>
      </c>
      <c r="H31" s="32"/>
      <c r="I31" s="32">
        <v>0</v>
      </c>
      <c r="J31" s="32"/>
      <c r="K31" s="32">
        <v>0</v>
      </c>
      <c r="L31" s="32">
        <v>0</v>
      </c>
      <c r="M31" s="32">
        <v>0</v>
      </c>
      <c r="N31" s="32">
        <v>0</v>
      </c>
      <c r="O31" s="32">
        <v>0</v>
      </c>
      <c r="P31" s="32">
        <v>0</v>
      </c>
      <c r="Q31" s="32">
        <v>0</v>
      </c>
    </row>
    <row r="32" spans="1:17" ht="16.5" x14ac:dyDescent="0.25">
      <c r="A32" s="8">
        <v>26</v>
      </c>
      <c r="B32" s="31">
        <v>-104095.03</v>
      </c>
      <c r="C32" s="32"/>
      <c r="D32" s="32">
        <v>0</v>
      </c>
      <c r="E32" s="32">
        <v>0</v>
      </c>
      <c r="F32" s="32">
        <v>-2693.28</v>
      </c>
      <c r="G32" s="32">
        <v>0</v>
      </c>
      <c r="H32" s="32"/>
      <c r="I32" s="32">
        <v>0</v>
      </c>
      <c r="J32" s="32"/>
      <c r="K32" s="32">
        <v>0</v>
      </c>
      <c r="L32" s="32">
        <v>0</v>
      </c>
      <c r="M32" s="32">
        <v>0</v>
      </c>
      <c r="N32" s="32">
        <v>-98300.44</v>
      </c>
      <c r="O32" s="32">
        <v>-3101.31</v>
      </c>
      <c r="P32" s="32">
        <v>0</v>
      </c>
      <c r="Q32" s="32">
        <v>0</v>
      </c>
    </row>
    <row r="33" spans="1:17" ht="16.5" x14ac:dyDescent="0.25">
      <c r="A33" s="8">
        <v>27</v>
      </c>
      <c r="B33" s="31">
        <v>760086.97000000009</v>
      </c>
      <c r="C33" s="32"/>
      <c r="D33" s="32">
        <v>0</v>
      </c>
      <c r="E33" s="32">
        <v>0</v>
      </c>
      <c r="F33" s="32">
        <v>61.39000000001397</v>
      </c>
      <c r="G33" s="32">
        <v>0</v>
      </c>
      <c r="H33" s="32"/>
      <c r="I33" s="32">
        <v>0</v>
      </c>
      <c r="J33" s="32"/>
      <c r="K33" s="32">
        <v>0</v>
      </c>
      <c r="L33" s="32">
        <v>53.25</v>
      </c>
      <c r="M33" s="32">
        <v>0</v>
      </c>
      <c r="N33" s="32">
        <v>535069.55000000005</v>
      </c>
      <c r="O33" s="32">
        <v>224902.78</v>
      </c>
      <c r="P33" s="32">
        <v>0</v>
      </c>
      <c r="Q33" s="32">
        <v>0</v>
      </c>
    </row>
    <row r="34" spans="1:17" ht="16.5" x14ac:dyDescent="0.25">
      <c r="A34" s="8">
        <v>28</v>
      </c>
      <c r="B34" s="31">
        <v>-127915255.08000001</v>
      </c>
      <c r="C34" s="32"/>
      <c r="D34" s="32">
        <v>-18876</v>
      </c>
      <c r="E34" s="32">
        <v>-172057.24</v>
      </c>
      <c r="F34" s="32">
        <v>-109205.56999999998</v>
      </c>
      <c r="G34" s="32">
        <v>0</v>
      </c>
      <c r="H34" s="32"/>
      <c r="I34" s="32">
        <v>-14087.59</v>
      </c>
      <c r="J34" s="32"/>
      <c r="K34" s="32">
        <v>-157061.79</v>
      </c>
      <c r="L34" s="32">
        <v>-1313106.73</v>
      </c>
      <c r="M34" s="32">
        <v>0</v>
      </c>
      <c r="N34" s="32">
        <v>-1703938.71</v>
      </c>
      <c r="O34" s="32">
        <v>-163843.48000000001</v>
      </c>
      <c r="P34" s="32">
        <v>-124263077.97000001</v>
      </c>
      <c r="Q34" s="32">
        <v>0</v>
      </c>
    </row>
    <row r="35" spans="1:17" ht="16.5" x14ac:dyDescent="0.25">
      <c r="A35" s="11">
        <v>29</v>
      </c>
      <c r="B35" s="31">
        <v>136123920.74000001</v>
      </c>
      <c r="C35" s="32"/>
      <c r="D35" s="32">
        <v>18876</v>
      </c>
      <c r="E35" s="32">
        <v>0</v>
      </c>
      <c r="F35" s="32">
        <v>30826.940000000002</v>
      </c>
      <c r="G35" s="32">
        <v>0</v>
      </c>
      <c r="H35" s="32"/>
      <c r="I35" s="32">
        <v>35693.800000000003</v>
      </c>
      <c r="J35" s="32"/>
      <c r="K35" s="32">
        <v>224792.2</v>
      </c>
      <c r="L35" s="32">
        <v>1857721.03</v>
      </c>
      <c r="M35" s="32">
        <v>0</v>
      </c>
      <c r="N35" s="32">
        <v>2096542.56</v>
      </c>
      <c r="O35" s="32">
        <v>436223.87</v>
      </c>
      <c r="P35" s="32">
        <v>131422094.34</v>
      </c>
      <c r="Q35" s="32">
        <v>1150</v>
      </c>
    </row>
    <row r="36" spans="1:17" ht="16.5" x14ac:dyDescent="0.25">
      <c r="A36" s="8">
        <v>30</v>
      </c>
      <c r="B36" s="31">
        <v>0</v>
      </c>
      <c r="C36" s="32"/>
      <c r="D36" s="32">
        <v>0</v>
      </c>
      <c r="E36" s="32">
        <v>0</v>
      </c>
      <c r="F36" s="32">
        <v>0</v>
      </c>
      <c r="G36" s="32">
        <v>0</v>
      </c>
      <c r="H36" s="32"/>
      <c r="I36" s="32">
        <v>0</v>
      </c>
      <c r="J36" s="32"/>
      <c r="K36" s="32">
        <v>0</v>
      </c>
      <c r="L36" s="32">
        <v>0</v>
      </c>
      <c r="M36" s="32">
        <v>0</v>
      </c>
      <c r="N36" s="32">
        <v>0</v>
      </c>
      <c r="O36" s="32">
        <v>0</v>
      </c>
      <c r="P36" s="32">
        <v>0</v>
      </c>
      <c r="Q36" s="32">
        <v>0</v>
      </c>
    </row>
    <row r="37" spans="1:17" ht="16.5" x14ac:dyDescent="0.25">
      <c r="A37" s="8">
        <v>31</v>
      </c>
      <c r="B37" s="31">
        <v>0</v>
      </c>
      <c r="C37" s="32"/>
      <c r="D37" s="32">
        <v>0</v>
      </c>
      <c r="E37" s="32">
        <v>0</v>
      </c>
      <c r="F37" s="32">
        <v>0</v>
      </c>
      <c r="G37" s="32">
        <v>0</v>
      </c>
      <c r="H37" s="32"/>
      <c r="I37" s="32">
        <v>0</v>
      </c>
      <c r="J37" s="32"/>
      <c r="K37" s="32">
        <v>0</v>
      </c>
      <c r="L37" s="32">
        <v>0</v>
      </c>
      <c r="M37" s="32">
        <v>0</v>
      </c>
      <c r="N37" s="32">
        <v>0</v>
      </c>
      <c r="O37" s="32">
        <v>0</v>
      </c>
      <c r="P37" s="32">
        <v>0</v>
      </c>
      <c r="Q37" s="32">
        <v>0</v>
      </c>
    </row>
    <row r="38" spans="1:17" ht="16.5" x14ac:dyDescent="0.25">
      <c r="A38" s="8">
        <v>32</v>
      </c>
      <c r="B38" s="31">
        <v>-1350589.28</v>
      </c>
      <c r="C38" s="32"/>
      <c r="D38" s="32">
        <v>0</v>
      </c>
      <c r="E38" s="32">
        <v>0</v>
      </c>
      <c r="F38" s="32">
        <v>-73779.28</v>
      </c>
      <c r="G38" s="32">
        <v>0</v>
      </c>
      <c r="H38" s="32"/>
      <c r="I38" s="32">
        <v>0</v>
      </c>
      <c r="J38" s="32"/>
      <c r="K38" s="32">
        <v>0</v>
      </c>
      <c r="L38" s="32">
        <v>0</v>
      </c>
      <c r="M38" s="32">
        <v>0</v>
      </c>
      <c r="N38" s="32">
        <v>-1166117.3400000001</v>
      </c>
      <c r="O38" s="32">
        <v>-110692.66</v>
      </c>
      <c r="P38" s="32">
        <v>0</v>
      </c>
      <c r="Q38" s="32">
        <v>0</v>
      </c>
    </row>
    <row r="39" spans="1:17" ht="16.5" x14ac:dyDescent="0.25">
      <c r="A39" s="8">
        <v>33</v>
      </c>
      <c r="B39" s="31">
        <v>1665107.35</v>
      </c>
      <c r="C39" s="32"/>
      <c r="D39" s="32">
        <v>0</v>
      </c>
      <c r="E39" s="32">
        <v>0</v>
      </c>
      <c r="F39" s="32">
        <v>152479.05000000002</v>
      </c>
      <c r="G39" s="32">
        <v>0</v>
      </c>
      <c r="H39" s="32"/>
      <c r="I39" s="32">
        <v>0</v>
      </c>
      <c r="J39" s="32"/>
      <c r="K39" s="32">
        <v>0</v>
      </c>
      <c r="L39" s="32">
        <v>0</v>
      </c>
      <c r="M39" s="32">
        <v>0</v>
      </c>
      <c r="N39" s="32">
        <v>1349567.82</v>
      </c>
      <c r="O39" s="32">
        <v>163060.48000000001</v>
      </c>
      <c r="P39" s="32">
        <v>0</v>
      </c>
      <c r="Q39" s="32">
        <v>0</v>
      </c>
    </row>
    <row r="40" spans="1:17" ht="16.5" x14ac:dyDescent="0.25">
      <c r="A40" s="8">
        <v>34</v>
      </c>
      <c r="B40" s="31">
        <v>-9977369.9399999995</v>
      </c>
      <c r="C40" s="32"/>
      <c r="D40" s="32">
        <v>0</v>
      </c>
      <c r="E40" s="32">
        <v>0</v>
      </c>
      <c r="F40" s="32">
        <v>0</v>
      </c>
      <c r="G40" s="32">
        <v>0</v>
      </c>
      <c r="H40" s="32"/>
      <c r="I40" s="32">
        <v>0</v>
      </c>
      <c r="J40" s="32"/>
      <c r="K40" s="32">
        <v>0</v>
      </c>
      <c r="L40" s="32">
        <v>0</v>
      </c>
      <c r="M40" s="32">
        <v>0</v>
      </c>
      <c r="N40" s="32">
        <v>-8882152.3300000001</v>
      </c>
      <c r="O40" s="32">
        <v>0</v>
      </c>
      <c r="P40" s="32">
        <v>-1095217.6100000001</v>
      </c>
      <c r="Q40" s="32">
        <v>0</v>
      </c>
    </row>
    <row r="41" spans="1:17" ht="16.5" x14ac:dyDescent="0.25">
      <c r="A41" s="8">
        <v>35</v>
      </c>
      <c r="B41" s="31">
        <v>12942925</v>
      </c>
      <c r="C41" s="32"/>
      <c r="D41" s="32">
        <v>0</v>
      </c>
      <c r="E41" s="32">
        <v>0</v>
      </c>
      <c r="F41" s="32">
        <v>0</v>
      </c>
      <c r="G41" s="32">
        <v>0</v>
      </c>
      <c r="H41" s="32"/>
      <c r="I41" s="32">
        <v>0</v>
      </c>
      <c r="J41" s="32"/>
      <c r="K41" s="32">
        <v>0</v>
      </c>
      <c r="L41" s="32">
        <v>0</v>
      </c>
      <c r="M41" s="32">
        <v>0</v>
      </c>
      <c r="N41" s="32">
        <v>10141557.810000001</v>
      </c>
      <c r="O41" s="32">
        <v>0</v>
      </c>
      <c r="P41" s="32">
        <v>2801367.19</v>
      </c>
      <c r="Q41" s="32">
        <v>0</v>
      </c>
    </row>
    <row r="42" spans="1:17" ht="16.5" x14ac:dyDescent="0.25">
      <c r="A42" s="8">
        <v>36</v>
      </c>
      <c r="B42" s="31">
        <v>0</v>
      </c>
      <c r="C42" s="32"/>
      <c r="D42" s="32">
        <v>0</v>
      </c>
      <c r="E42" s="32">
        <v>0</v>
      </c>
      <c r="F42" s="32">
        <v>0</v>
      </c>
      <c r="G42" s="32">
        <v>0</v>
      </c>
      <c r="H42" s="32"/>
      <c r="I42" s="32">
        <v>0</v>
      </c>
      <c r="J42" s="32"/>
      <c r="K42" s="32">
        <v>0</v>
      </c>
      <c r="L42" s="32">
        <v>0</v>
      </c>
      <c r="M42" s="32">
        <v>0</v>
      </c>
      <c r="N42" s="32">
        <v>0</v>
      </c>
      <c r="O42" s="32">
        <v>0</v>
      </c>
      <c r="P42" s="32">
        <v>0</v>
      </c>
      <c r="Q42" s="32">
        <v>0</v>
      </c>
    </row>
    <row r="43" spans="1:17" ht="16.5" x14ac:dyDescent="0.25">
      <c r="A43" s="8">
        <v>37</v>
      </c>
      <c r="B43" s="31">
        <v>0</v>
      </c>
      <c r="C43" s="32"/>
      <c r="D43" s="32">
        <v>0</v>
      </c>
      <c r="E43" s="32">
        <v>0</v>
      </c>
      <c r="F43" s="32">
        <v>0</v>
      </c>
      <c r="G43" s="32">
        <v>0</v>
      </c>
      <c r="H43" s="32"/>
      <c r="I43" s="32">
        <v>0</v>
      </c>
      <c r="J43" s="32"/>
      <c r="K43" s="32">
        <v>0</v>
      </c>
      <c r="L43" s="32">
        <v>0</v>
      </c>
      <c r="M43" s="32">
        <v>0</v>
      </c>
      <c r="N43" s="32">
        <v>0</v>
      </c>
      <c r="O43" s="32">
        <v>0</v>
      </c>
      <c r="P43" s="32">
        <v>0</v>
      </c>
      <c r="Q43" s="32">
        <v>0</v>
      </c>
    </row>
    <row r="44" spans="1:17" ht="16.5" x14ac:dyDescent="0.25">
      <c r="A44" s="8">
        <v>38</v>
      </c>
      <c r="B44" s="31">
        <v>88725.83</v>
      </c>
      <c r="C44" s="32"/>
      <c r="D44" s="32">
        <v>0</v>
      </c>
      <c r="E44" s="32">
        <v>0</v>
      </c>
      <c r="F44" s="32">
        <v>3892.0200000000041</v>
      </c>
      <c r="G44" s="32">
        <v>0</v>
      </c>
      <c r="H44" s="32"/>
      <c r="I44" s="32">
        <v>9000</v>
      </c>
      <c r="J44" s="32"/>
      <c r="K44" s="32">
        <v>0</v>
      </c>
      <c r="L44" s="32">
        <v>0</v>
      </c>
      <c r="M44" s="32">
        <v>0</v>
      </c>
      <c r="N44" s="32">
        <v>0</v>
      </c>
      <c r="O44" s="32">
        <v>75833.81</v>
      </c>
      <c r="P44" s="32">
        <v>0</v>
      </c>
      <c r="Q44" s="32">
        <v>0</v>
      </c>
    </row>
    <row r="45" spans="1:17" ht="16.5" x14ac:dyDescent="0.25">
      <c r="A45" s="8">
        <v>39</v>
      </c>
      <c r="B45" s="31">
        <v>-232401.83</v>
      </c>
      <c r="C45" s="32"/>
      <c r="D45" s="32">
        <v>0</v>
      </c>
      <c r="E45" s="32">
        <v>0</v>
      </c>
      <c r="F45" s="32">
        <v>-142410.26999999999</v>
      </c>
      <c r="G45" s="32">
        <v>0</v>
      </c>
      <c r="H45" s="32"/>
      <c r="I45" s="32">
        <v>0</v>
      </c>
      <c r="J45" s="32"/>
      <c r="K45" s="32">
        <v>0</v>
      </c>
      <c r="L45" s="32">
        <v>0</v>
      </c>
      <c r="M45" s="32">
        <v>0</v>
      </c>
      <c r="N45" s="32">
        <v>0</v>
      </c>
      <c r="O45" s="32">
        <v>-89991.56</v>
      </c>
      <c r="P45" s="32">
        <v>0</v>
      </c>
      <c r="Q45" s="32">
        <v>0</v>
      </c>
    </row>
    <row r="46" spans="1:17" ht="16.5" x14ac:dyDescent="0.25">
      <c r="A46" s="8">
        <v>40</v>
      </c>
      <c r="B46" s="31">
        <v>-53862.77</v>
      </c>
      <c r="C46" s="32"/>
      <c r="D46" s="32">
        <v>0</v>
      </c>
      <c r="E46" s="32">
        <v>0</v>
      </c>
      <c r="F46" s="32">
        <v>-53862.77</v>
      </c>
      <c r="G46" s="32">
        <v>0</v>
      </c>
      <c r="H46" s="32"/>
      <c r="I46" s="32">
        <v>0</v>
      </c>
      <c r="J46" s="32"/>
      <c r="K46" s="32">
        <v>0</v>
      </c>
      <c r="L46" s="32">
        <v>0</v>
      </c>
      <c r="M46" s="32">
        <v>0</v>
      </c>
      <c r="N46" s="32">
        <v>0</v>
      </c>
      <c r="O46" s="32">
        <v>0</v>
      </c>
      <c r="P46" s="32">
        <v>0</v>
      </c>
      <c r="Q46" s="32">
        <v>0</v>
      </c>
    </row>
    <row r="47" spans="1:17" ht="16.5" x14ac:dyDescent="0.25">
      <c r="A47" s="8">
        <v>41</v>
      </c>
      <c r="B47" s="31">
        <v>157010.68</v>
      </c>
      <c r="C47" s="32"/>
      <c r="D47" s="32">
        <v>0</v>
      </c>
      <c r="E47" s="32">
        <v>0</v>
      </c>
      <c r="F47" s="32">
        <v>157010.68</v>
      </c>
      <c r="G47" s="32">
        <v>0</v>
      </c>
      <c r="H47" s="32"/>
      <c r="I47" s="32">
        <v>0</v>
      </c>
      <c r="J47" s="32"/>
      <c r="K47" s="32">
        <v>0</v>
      </c>
      <c r="L47" s="32">
        <v>0</v>
      </c>
      <c r="M47" s="32">
        <v>0</v>
      </c>
      <c r="N47" s="32">
        <v>0</v>
      </c>
      <c r="O47" s="32">
        <v>0</v>
      </c>
      <c r="P47" s="32">
        <v>0</v>
      </c>
      <c r="Q47" s="32">
        <v>0</v>
      </c>
    </row>
    <row r="48" spans="1:17" ht="16.5" x14ac:dyDescent="0.25">
      <c r="A48" s="8">
        <v>42</v>
      </c>
      <c r="B48" s="31">
        <v>-4560</v>
      </c>
      <c r="C48" s="32"/>
      <c r="D48" s="32">
        <v>0</v>
      </c>
      <c r="E48" s="32">
        <v>0</v>
      </c>
      <c r="F48" s="32">
        <v>-4560</v>
      </c>
      <c r="G48" s="32">
        <v>0</v>
      </c>
      <c r="H48" s="32"/>
      <c r="I48" s="32">
        <v>0</v>
      </c>
      <c r="J48" s="32"/>
      <c r="K48" s="32">
        <v>0</v>
      </c>
      <c r="L48" s="32">
        <v>0</v>
      </c>
      <c r="M48" s="32">
        <v>0</v>
      </c>
      <c r="N48" s="32">
        <v>0</v>
      </c>
      <c r="O48" s="32">
        <v>0</v>
      </c>
      <c r="P48" s="32">
        <v>0</v>
      </c>
      <c r="Q48" s="32">
        <v>0</v>
      </c>
    </row>
    <row r="49" spans="1:17" ht="16.5" x14ac:dyDescent="0.25">
      <c r="A49" s="8">
        <v>43</v>
      </c>
      <c r="B49" s="31">
        <v>6797</v>
      </c>
      <c r="C49" s="32"/>
      <c r="D49" s="32">
        <v>0</v>
      </c>
      <c r="E49" s="32">
        <v>0</v>
      </c>
      <c r="F49" s="32">
        <v>6797</v>
      </c>
      <c r="G49" s="32">
        <v>0</v>
      </c>
      <c r="H49" s="32"/>
      <c r="I49" s="32">
        <v>0</v>
      </c>
      <c r="J49" s="32"/>
      <c r="K49" s="32">
        <v>0</v>
      </c>
      <c r="L49" s="32">
        <v>0</v>
      </c>
      <c r="M49" s="32">
        <v>0</v>
      </c>
      <c r="N49" s="32">
        <v>0</v>
      </c>
      <c r="O49" s="32">
        <v>0</v>
      </c>
      <c r="P49" s="32">
        <v>0</v>
      </c>
      <c r="Q49" s="32">
        <v>0</v>
      </c>
    </row>
    <row r="50" spans="1:17" ht="16.5" x14ac:dyDescent="0.25">
      <c r="A50" s="8">
        <v>44</v>
      </c>
      <c r="B50" s="31">
        <v>-3080.74</v>
      </c>
      <c r="C50" s="32"/>
      <c r="D50" s="32">
        <v>0</v>
      </c>
      <c r="E50" s="32">
        <v>0</v>
      </c>
      <c r="F50" s="32">
        <v>-3080.74</v>
      </c>
      <c r="G50" s="32">
        <v>0</v>
      </c>
      <c r="H50" s="32"/>
      <c r="I50" s="32">
        <v>0</v>
      </c>
      <c r="J50" s="32"/>
      <c r="K50" s="32">
        <v>0</v>
      </c>
      <c r="L50" s="32">
        <v>0</v>
      </c>
      <c r="M50" s="32">
        <v>0</v>
      </c>
      <c r="N50" s="32">
        <v>0</v>
      </c>
      <c r="O50" s="32">
        <v>0</v>
      </c>
      <c r="P50" s="32">
        <v>0</v>
      </c>
      <c r="Q50" s="32">
        <v>0</v>
      </c>
    </row>
    <row r="51" spans="1:17" ht="16.5" x14ac:dyDescent="0.25">
      <c r="A51" s="8">
        <v>45</v>
      </c>
      <c r="B51" s="31">
        <v>4592.05</v>
      </c>
      <c r="C51" s="32"/>
      <c r="D51" s="32">
        <v>0</v>
      </c>
      <c r="E51" s="32">
        <v>0</v>
      </c>
      <c r="F51" s="32">
        <v>4592.05</v>
      </c>
      <c r="G51" s="32">
        <v>0</v>
      </c>
      <c r="H51" s="32"/>
      <c r="I51" s="32">
        <v>0</v>
      </c>
      <c r="J51" s="32"/>
      <c r="K51" s="32">
        <v>0</v>
      </c>
      <c r="L51" s="32">
        <v>0</v>
      </c>
      <c r="M51" s="32">
        <v>0</v>
      </c>
      <c r="N51" s="32">
        <v>0</v>
      </c>
      <c r="O51" s="32">
        <v>0</v>
      </c>
      <c r="P51" s="32">
        <v>0</v>
      </c>
      <c r="Q51" s="32">
        <v>0</v>
      </c>
    </row>
    <row r="52" spans="1:17" ht="16.5" x14ac:dyDescent="0.25">
      <c r="A52" s="8">
        <v>46</v>
      </c>
      <c r="B52" s="31">
        <v>0</v>
      </c>
      <c r="C52" s="32"/>
      <c r="D52" s="32">
        <v>0</v>
      </c>
      <c r="E52" s="32">
        <v>0</v>
      </c>
      <c r="F52" s="32">
        <v>0</v>
      </c>
      <c r="G52" s="32">
        <v>0</v>
      </c>
      <c r="H52" s="32"/>
      <c r="I52" s="32">
        <v>0</v>
      </c>
      <c r="J52" s="32"/>
      <c r="K52" s="32">
        <v>0</v>
      </c>
      <c r="L52" s="32">
        <v>0</v>
      </c>
      <c r="M52" s="32">
        <v>0</v>
      </c>
      <c r="N52" s="32">
        <v>0</v>
      </c>
      <c r="O52" s="32">
        <v>0</v>
      </c>
      <c r="P52" s="32">
        <v>0</v>
      </c>
      <c r="Q52" s="32">
        <v>0</v>
      </c>
    </row>
    <row r="53" spans="1:17" ht="16.5" x14ac:dyDescent="0.25">
      <c r="A53" s="8">
        <v>47</v>
      </c>
      <c r="B53" s="31">
        <v>0</v>
      </c>
      <c r="C53" s="32"/>
      <c r="D53" s="32">
        <v>0</v>
      </c>
      <c r="E53" s="32">
        <v>0</v>
      </c>
      <c r="F53" s="32">
        <v>0</v>
      </c>
      <c r="G53" s="32">
        <v>0</v>
      </c>
      <c r="H53" s="32"/>
      <c r="I53" s="32">
        <v>0</v>
      </c>
      <c r="J53" s="32"/>
      <c r="K53" s="32">
        <v>0</v>
      </c>
      <c r="L53" s="32">
        <v>0</v>
      </c>
      <c r="M53" s="32">
        <v>0</v>
      </c>
      <c r="N53" s="32">
        <v>0</v>
      </c>
      <c r="O53" s="32">
        <v>0</v>
      </c>
      <c r="P53" s="32">
        <v>0</v>
      </c>
      <c r="Q53" s="32">
        <v>0</v>
      </c>
    </row>
    <row r="54" spans="1:17" ht="16.5" x14ac:dyDescent="0.25">
      <c r="A54" s="8">
        <v>48</v>
      </c>
      <c r="B54" s="31">
        <v>-234378.51</v>
      </c>
      <c r="C54" s="32"/>
      <c r="D54" s="32">
        <v>0</v>
      </c>
      <c r="E54" s="32">
        <v>0</v>
      </c>
      <c r="F54" s="32">
        <v>0</v>
      </c>
      <c r="G54" s="32">
        <v>0</v>
      </c>
      <c r="H54" s="32"/>
      <c r="I54" s="32">
        <v>0</v>
      </c>
      <c r="J54" s="32"/>
      <c r="K54" s="32">
        <v>0</v>
      </c>
      <c r="L54" s="32">
        <v>0</v>
      </c>
      <c r="M54" s="32">
        <v>0</v>
      </c>
      <c r="N54" s="32">
        <v>-234378.51</v>
      </c>
      <c r="O54" s="32">
        <v>0</v>
      </c>
      <c r="P54" s="32">
        <v>0</v>
      </c>
      <c r="Q54" s="32">
        <v>0</v>
      </c>
    </row>
    <row r="55" spans="1:17" ht="16.5" x14ac:dyDescent="0.25">
      <c r="A55" s="8">
        <v>49</v>
      </c>
      <c r="B55" s="31">
        <v>462904</v>
      </c>
      <c r="C55" s="32"/>
      <c r="D55" s="32">
        <v>0</v>
      </c>
      <c r="E55" s="32">
        <v>0</v>
      </c>
      <c r="F55" s="32">
        <v>0</v>
      </c>
      <c r="G55" s="32">
        <v>0</v>
      </c>
      <c r="H55" s="32"/>
      <c r="I55" s="32">
        <v>0</v>
      </c>
      <c r="J55" s="32"/>
      <c r="K55" s="32">
        <v>0</v>
      </c>
      <c r="L55" s="32">
        <v>0</v>
      </c>
      <c r="M55" s="32">
        <v>0</v>
      </c>
      <c r="N55" s="32">
        <v>462904</v>
      </c>
      <c r="O55" s="32">
        <v>0</v>
      </c>
      <c r="P55" s="32">
        <v>0</v>
      </c>
      <c r="Q55" s="32">
        <v>0</v>
      </c>
    </row>
    <row r="56" spans="1:17" ht="16.5" x14ac:dyDescent="0.25">
      <c r="A56" s="8">
        <v>50</v>
      </c>
      <c r="B56" s="31">
        <v>0</v>
      </c>
      <c r="C56" s="32"/>
      <c r="D56" s="32">
        <v>0</v>
      </c>
      <c r="E56" s="32">
        <v>0</v>
      </c>
      <c r="F56" s="32">
        <v>0</v>
      </c>
      <c r="G56" s="32">
        <v>0</v>
      </c>
      <c r="H56" s="32"/>
      <c r="I56" s="32">
        <v>0</v>
      </c>
      <c r="J56" s="32"/>
      <c r="K56" s="32">
        <v>0</v>
      </c>
      <c r="L56" s="32">
        <v>0</v>
      </c>
      <c r="M56" s="32">
        <v>0</v>
      </c>
      <c r="N56" s="32">
        <v>0</v>
      </c>
      <c r="O56" s="32">
        <v>0</v>
      </c>
      <c r="P56" s="32">
        <v>0</v>
      </c>
      <c r="Q56" s="32">
        <v>0</v>
      </c>
    </row>
    <row r="57" spans="1:17" ht="16.5" x14ac:dyDescent="0.25">
      <c r="A57" s="8">
        <v>51</v>
      </c>
      <c r="B57" s="31">
        <v>0</v>
      </c>
      <c r="C57" s="32"/>
      <c r="D57" s="32">
        <v>0</v>
      </c>
      <c r="E57" s="32">
        <v>0</v>
      </c>
      <c r="F57" s="32">
        <v>0</v>
      </c>
      <c r="G57" s="32">
        <v>0</v>
      </c>
      <c r="H57" s="32"/>
      <c r="I57" s="32">
        <v>0</v>
      </c>
      <c r="J57" s="32"/>
      <c r="K57" s="32">
        <v>0</v>
      </c>
      <c r="L57" s="32">
        <v>0</v>
      </c>
      <c r="M57" s="32">
        <v>0</v>
      </c>
      <c r="N57" s="32">
        <v>0</v>
      </c>
      <c r="O57" s="32">
        <v>0</v>
      </c>
      <c r="P57" s="32">
        <v>0</v>
      </c>
      <c r="Q57" s="32">
        <v>0</v>
      </c>
    </row>
    <row r="58" spans="1:17" ht="16.5" x14ac:dyDescent="0.25">
      <c r="A58" s="8">
        <v>52</v>
      </c>
      <c r="B58" s="31">
        <v>0</v>
      </c>
      <c r="C58" s="32"/>
      <c r="D58" s="32">
        <v>0</v>
      </c>
      <c r="E58" s="32">
        <v>0</v>
      </c>
      <c r="F58" s="32">
        <v>0</v>
      </c>
      <c r="G58" s="32">
        <v>0</v>
      </c>
      <c r="H58" s="32"/>
      <c r="I58" s="32">
        <v>0</v>
      </c>
      <c r="J58" s="32"/>
      <c r="K58" s="32">
        <v>0</v>
      </c>
      <c r="L58" s="32">
        <v>0</v>
      </c>
      <c r="M58" s="32">
        <v>0</v>
      </c>
      <c r="N58" s="32">
        <v>0</v>
      </c>
      <c r="O58" s="32">
        <v>0</v>
      </c>
      <c r="P58" s="32">
        <v>0</v>
      </c>
      <c r="Q58" s="32">
        <v>0</v>
      </c>
    </row>
    <row r="59" spans="1:17" ht="16.5" x14ac:dyDescent="0.25">
      <c r="A59" s="8">
        <v>53</v>
      </c>
      <c r="B59" s="31">
        <v>0</v>
      </c>
      <c r="C59" s="32"/>
      <c r="D59" s="32">
        <v>0</v>
      </c>
      <c r="E59" s="32">
        <v>0</v>
      </c>
      <c r="F59" s="32">
        <v>0</v>
      </c>
      <c r="G59" s="32">
        <v>0</v>
      </c>
      <c r="H59" s="32"/>
      <c r="I59" s="32">
        <v>0</v>
      </c>
      <c r="J59" s="32"/>
      <c r="K59" s="32">
        <v>0</v>
      </c>
      <c r="L59" s="32">
        <v>0</v>
      </c>
      <c r="M59" s="32">
        <v>0</v>
      </c>
      <c r="N59" s="32">
        <v>0</v>
      </c>
      <c r="O59" s="32">
        <v>0</v>
      </c>
      <c r="P59" s="32">
        <v>0</v>
      </c>
      <c r="Q59" s="32">
        <v>0</v>
      </c>
    </row>
    <row r="60" spans="1:17" ht="16.5" x14ac:dyDescent="0.25">
      <c r="A60" s="8">
        <v>54</v>
      </c>
      <c r="B60" s="31">
        <v>-12635.47</v>
      </c>
      <c r="C60" s="32"/>
      <c r="D60" s="32">
        <v>0</v>
      </c>
      <c r="E60" s="32">
        <v>0</v>
      </c>
      <c r="F60" s="32">
        <v>0</v>
      </c>
      <c r="G60" s="32">
        <v>-12635.47</v>
      </c>
      <c r="H60" s="32"/>
      <c r="I60" s="32">
        <v>0</v>
      </c>
      <c r="J60" s="32"/>
      <c r="K60" s="32">
        <v>0</v>
      </c>
      <c r="L60" s="32">
        <v>0</v>
      </c>
      <c r="M60" s="32">
        <v>0</v>
      </c>
      <c r="N60" s="32">
        <v>0</v>
      </c>
      <c r="O60" s="32">
        <v>0</v>
      </c>
      <c r="P60" s="32">
        <v>0</v>
      </c>
      <c r="Q60" s="32">
        <v>0</v>
      </c>
    </row>
    <row r="61" spans="1:17" ht="16.5" x14ac:dyDescent="0.25">
      <c r="A61" s="8">
        <v>55</v>
      </c>
      <c r="B61" s="31">
        <v>12635.47</v>
      </c>
      <c r="C61" s="32"/>
      <c r="D61" s="32">
        <v>0</v>
      </c>
      <c r="E61" s="32">
        <v>0</v>
      </c>
      <c r="F61" s="32">
        <v>0</v>
      </c>
      <c r="G61" s="32">
        <v>12635.47</v>
      </c>
      <c r="H61" s="32"/>
      <c r="I61" s="32">
        <v>0</v>
      </c>
      <c r="J61" s="32"/>
      <c r="K61" s="32">
        <v>0</v>
      </c>
      <c r="L61" s="32">
        <v>0</v>
      </c>
      <c r="M61" s="32">
        <v>0</v>
      </c>
      <c r="N61" s="32">
        <v>0</v>
      </c>
      <c r="O61" s="32">
        <v>0</v>
      </c>
      <c r="P61" s="32">
        <v>0</v>
      </c>
      <c r="Q61" s="32">
        <v>0</v>
      </c>
    </row>
    <row r="62" spans="1:17" ht="16.5" x14ac:dyDescent="0.25">
      <c r="A62" s="8">
        <v>56</v>
      </c>
      <c r="B62" s="31">
        <v>0</v>
      </c>
      <c r="C62" s="32"/>
      <c r="D62" s="32">
        <v>0</v>
      </c>
      <c r="E62" s="32">
        <v>0</v>
      </c>
      <c r="F62" s="32">
        <v>0</v>
      </c>
      <c r="G62" s="32">
        <v>0</v>
      </c>
      <c r="H62" s="32"/>
      <c r="I62" s="32">
        <v>0</v>
      </c>
      <c r="J62" s="32"/>
      <c r="K62" s="32">
        <v>0</v>
      </c>
      <c r="L62" s="32">
        <v>0</v>
      </c>
      <c r="M62" s="32">
        <v>0</v>
      </c>
      <c r="N62" s="32">
        <v>0</v>
      </c>
      <c r="O62" s="32">
        <v>0</v>
      </c>
      <c r="P62" s="32">
        <v>0</v>
      </c>
      <c r="Q62" s="32">
        <v>0</v>
      </c>
    </row>
    <row r="63" spans="1:17" ht="16.5" x14ac:dyDescent="0.25">
      <c r="A63" s="11">
        <v>57</v>
      </c>
      <c r="B63" s="31">
        <v>0</v>
      </c>
      <c r="C63" s="32"/>
      <c r="D63" s="32">
        <v>0</v>
      </c>
      <c r="E63" s="32">
        <v>0</v>
      </c>
      <c r="F63" s="32">
        <v>0</v>
      </c>
      <c r="G63" s="32">
        <v>0</v>
      </c>
      <c r="H63" s="32"/>
      <c r="I63" s="32">
        <v>0</v>
      </c>
      <c r="J63" s="32"/>
      <c r="K63" s="32">
        <v>0</v>
      </c>
      <c r="L63" s="32">
        <v>0</v>
      </c>
      <c r="M63" s="32">
        <v>0</v>
      </c>
      <c r="N63" s="32">
        <v>0</v>
      </c>
      <c r="O63" s="32">
        <v>0</v>
      </c>
      <c r="P63" s="32">
        <v>0</v>
      </c>
      <c r="Q63" s="32">
        <v>0</v>
      </c>
    </row>
    <row r="64" spans="1:17" ht="16.5" x14ac:dyDescent="0.25">
      <c r="A64" s="8">
        <v>58</v>
      </c>
      <c r="B64" s="31">
        <v>0</v>
      </c>
      <c r="C64" s="32"/>
      <c r="D64" s="32">
        <v>0</v>
      </c>
      <c r="E64" s="32">
        <v>0</v>
      </c>
      <c r="F64" s="32">
        <v>0</v>
      </c>
      <c r="G64" s="32">
        <v>0</v>
      </c>
      <c r="H64" s="32"/>
      <c r="I64" s="32">
        <v>0</v>
      </c>
      <c r="J64" s="32"/>
      <c r="K64" s="32">
        <v>0</v>
      </c>
      <c r="L64" s="32">
        <v>0</v>
      </c>
      <c r="M64" s="32">
        <v>0</v>
      </c>
      <c r="N64" s="32">
        <v>0</v>
      </c>
      <c r="O64" s="32">
        <v>0</v>
      </c>
      <c r="P64" s="32">
        <v>0</v>
      </c>
      <c r="Q64" s="32">
        <v>0</v>
      </c>
    </row>
    <row r="65" spans="1:17" ht="16.5" x14ac:dyDescent="0.25">
      <c r="A65" s="8">
        <v>59</v>
      </c>
      <c r="B65" s="31">
        <v>0</v>
      </c>
      <c r="C65" s="32"/>
      <c r="D65" s="32">
        <v>0</v>
      </c>
      <c r="E65" s="32">
        <v>0</v>
      </c>
      <c r="F65" s="32">
        <v>0</v>
      </c>
      <c r="G65" s="32">
        <v>0</v>
      </c>
      <c r="H65" s="32"/>
      <c r="I65" s="32">
        <v>0</v>
      </c>
      <c r="J65" s="32"/>
      <c r="K65" s="32">
        <v>0</v>
      </c>
      <c r="L65" s="32">
        <v>0</v>
      </c>
      <c r="M65" s="32">
        <v>0</v>
      </c>
      <c r="N65" s="32">
        <v>0</v>
      </c>
      <c r="O65" s="32">
        <v>0</v>
      </c>
      <c r="P65" s="32">
        <v>0</v>
      </c>
      <c r="Q65" s="32">
        <v>0</v>
      </c>
    </row>
    <row r="66" spans="1:17" ht="16.5" x14ac:dyDescent="0.25">
      <c r="A66" s="8">
        <v>60</v>
      </c>
      <c r="B66" s="31">
        <v>0</v>
      </c>
      <c r="C66" s="32"/>
      <c r="D66" s="32">
        <v>0</v>
      </c>
      <c r="E66" s="32">
        <v>0</v>
      </c>
      <c r="F66" s="32">
        <v>0</v>
      </c>
      <c r="G66" s="32">
        <v>0</v>
      </c>
      <c r="H66" s="32"/>
      <c r="I66" s="32">
        <v>0</v>
      </c>
      <c r="J66" s="32"/>
      <c r="K66" s="32">
        <v>0</v>
      </c>
      <c r="L66" s="32">
        <v>0</v>
      </c>
      <c r="M66" s="32">
        <v>0</v>
      </c>
      <c r="N66" s="32">
        <v>0</v>
      </c>
      <c r="O66" s="32">
        <v>0</v>
      </c>
      <c r="P66" s="32">
        <v>0</v>
      </c>
      <c r="Q66" s="32">
        <v>0</v>
      </c>
    </row>
    <row r="67" spans="1:17" ht="16.5" x14ac:dyDescent="0.25">
      <c r="A67" s="12"/>
      <c r="B67" s="34">
        <v>6183866.0799999954</v>
      </c>
      <c r="C67" s="35">
        <v>0</v>
      </c>
      <c r="D67" s="35">
        <v>-18705.22</v>
      </c>
      <c r="E67" s="35">
        <v>-172057.24</v>
      </c>
      <c r="F67" s="35">
        <v>-48894.269999999924</v>
      </c>
      <c r="G67" s="35">
        <v>0</v>
      </c>
      <c r="H67" s="35">
        <v>0</v>
      </c>
      <c r="I67" s="35">
        <v>24763.770000000004</v>
      </c>
      <c r="J67" s="35">
        <v>0</v>
      </c>
      <c r="K67" s="35">
        <v>66735.98000000001</v>
      </c>
      <c r="L67" s="35">
        <v>414850.74</v>
      </c>
      <c r="M67" s="35">
        <v>-252196.69</v>
      </c>
      <c r="N67" s="35">
        <v>1676805.7300000002</v>
      </c>
      <c r="O67" s="35">
        <v>291012.99</v>
      </c>
      <c r="P67" s="35">
        <v>4185932.2899999935</v>
      </c>
      <c r="Q67" s="35">
        <v>15618</v>
      </c>
    </row>
    <row r="68" spans="1:17" ht="16.5" x14ac:dyDescent="0.25">
      <c r="A68" s="13"/>
      <c r="B68" s="31">
        <v>5996985.7355484208</v>
      </c>
      <c r="C68" s="32">
        <v>0</v>
      </c>
      <c r="D68" s="32">
        <v>-6079.4044515740934</v>
      </c>
      <c r="E68" s="32">
        <v>0</v>
      </c>
      <c r="F68" s="32">
        <v>-49638.279999999897</v>
      </c>
      <c r="G68" s="32">
        <v>0</v>
      </c>
      <c r="H68" s="32">
        <v>0</v>
      </c>
      <c r="I68" s="32">
        <v>31166.300000000003</v>
      </c>
      <c r="J68" s="32">
        <v>0</v>
      </c>
      <c r="K68" s="32">
        <v>66735.98000000001</v>
      </c>
      <c r="L68" s="32">
        <v>414104.54</v>
      </c>
      <c r="M68" s="32">
        <v>-78943.22</v>
      </c>
      <c r="N68" s="32">
        <v>1989593.8000000003</v>
      </c>
      <c r="O68" s="32">
        <v>397353.56999999995</v>
      </c>
      <c r="P68" s="32">
        <v>4368614.1399999931</v>
      </c>
      <c r="Q68" s="32">
        <v>219122.4</v>
      </c>
    </row>
    <row r="69" spans="1:17" ht="16.5" x14ac:dyDescent="0.25">
      <c r="A69" s="10">
        <v>61</v>
      </c>
      <c r="B69" s="34">
        <v>233647.93</v>
      </c>
      <c r="C69" s="35"/>
      <c r="D69" s="35">
        <v>0</v>
      </c>
      <c r="E69" s="35">
        <v>0</v>
      </c>
      <c r="F69" s="35">
        <v>0</v>
      </c>
      <c r="G69" s="35">
        <v>0</v>
      </c>
      <c r="H69" s="35"/>
      <c r="I69" s="35">
        <v>57.53</v>
      </c>
      <c r="J69" s="35"/>
      <c r="K69" s="35">
        <v>0</v>
      </c>
      <c r="L69" s="35">
        <v>0</v>
      </c>
      <c r="M69" s="35">
        <v>0</v>
      </c>
      <c r="N69" s="35">
        <v>0</v>
      </c>
      <c r="O69" s="35">
        <v>0</v>
      </c>
      <c r="P69" s="35">
        <v>0</v>
      </c>
      <c r="Q69" s="35">
        <v>233590.39999999999</v>
      </c>
    </row>
    <row r="70" spans="1:17" ht="16.5" x14ac:dyDescent="0.25">
      <c r="A70" s="10"/>
      <c r="B70" s="34">
        <v>0</v>
      </c>
      <c r="C70" s="35">
        <v>0</v>
      </c>
      <c r="D70" s="35">
        <v>0</v>
      </c>
      <c r="E70" s="35">
        <v>0</v>
      </c>
      <c r="F70" s="35">
        <v>0</v>
      </c>
      <c r="G70" s="35">
        <v>0</v>
      </c>
      <c r="H70" s="35">
        <v>0</v>
      </c>
      <c r="I70" s="35">
        <v>0</v>
      </c>
      <c r="J70" s="35">
        <v>0</v>
      </c>
      <c r="K70" s="35">
        <v>0</v>
      </c>
      <c r="L70" s="35">
        <v>0</v>
      </c>
      <c r="M70" s="35">
        <v>0</v>
      </c>
      <c r="N70" s="35">
        <v>0</v>
      </c>
      <c r="O70" s="35">
        <v>0</v>
      </c>
      <c r="P70" s="35">
        <v>0</v>
      </c>
      <c r="Q70" s="35">
        <v>0</v>
      </c>
    </row>
    <row r="71" spans="1:17" ht="16.5" x14ac:dyDescent="0.25">
      <c r="A71" s="14">
        <v>62</v>
      </c>
      <c r="B71" s="31">
        <v>-57.53</v>
      </c>
      <c r="C71" s="32">
        <v>0</v>
      </c>
      <c r="D71" s="32">
        <v>0</v>
      </c>
      <c r="E71" s="32">
        <v>0</v>
      </c>
      <c r="F71" s="32">
        <v>0</v>
      </c>
      <c r="G71" s="32">
        <v>0</v>
      </c>
      <c r="H71" s="32">
        <v>0</v>
      </c>
      <c r="I71" s="32">
        <v>-57.53</v>
      </c>
      <c r="J71" s="32">
        <v>0</v>
      </c>
      <c r="K71" s="32">
        <v>0</v>
      </c>
      <c r="L71" s="32">
        <v>0</v>
      </c>
      <c r="M71" s="32">
        <v>0</v>
      </c>
      <c r="N71" s="32">
        <v>0</v>
      </c>
      <c r="O71" s="32">
        <v>0</v>
      </c>
      <c r="P71" s="32">
        <v>0</v>
      </c>
      <c r="Q71" s="32">
        <v>0</v>
      </c>
    </row>
    <row r="72" spans="1:17" ht="16.5" x14ac:dyDescent="0.25">
      <c r="A72" s="15"/>
      <c r="B72" s="34">
        <v>6230576.1355484203</v>
      </c>
      <c r="C72" s="35">
        <v>0</v>
      </c>
      <c r="D72" s="35">
        <v>-6079.4044515740934</v>
      </c>
      <c r="E72" s="35">
        <v>0</v>
      </c>
      <c r="F72" s="35">
        <v>-49638.279999999897</v>
      </c>
      <c r="G72" s="35">
        <v>0</v>
      </c>
      <c r="H72" s="35">
        <v>0</v>
      </c>
      <c r="I72" s="35">
        <v>31166.300000000003</v>
      </c>
      <c r="J72" s="35">
        <v>0</v>
      </c>
      <c r="K72" s="35">
        <v>66735.98000000001</v>
      </c>
      <c r="L72" s="35">
        <v>414104.54</v>
      </c>
      <c r="M72" s="35">
        <v>-78943.22</v>
      </c>
      <c r="N72" s="35">
        <v>1989593.8000000003</v>
      </c>
      <c r="O72" s="35">
        <v>397353.56999999995</v>
      </c>
      <c r="P72" s="35">
        <v>4368614.1399999931</v>
      </c>
      <c r="Q72" s="35">
        <v>452712.8</v>
      </c>
    </row>
    <row r="73" spans="1:17" x14ac:dyDescent="0.25"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</row>
    <row r="74" spans="1:17" ht="16.5" x14ac:dyDescent="0.3">
      <c r="A74" s="17"/>
      <c r="B74" s="36"/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</row>
    <row r="76" spans="1:17" ht="16.5" x14ac:dyDescent="0.3">
      <c r="A76" s="18"/>
    </row>
    <row r="77" spans="1:17" ht="16.5" x14ac:dyDescent="0.3">
      <c r="A77" s="19"/>
    </row>
    <row r="78" spans="1:17" ht="16.5" x14ac:dyDescent="0.3">
      <c r="A78" s="19"/>
    </row>
    <row r="79" spans="1:17" ht="16.5" x14ac:dyDescent="0.3">
      <c r="A79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79"/>
  <sheetViews>
    <sheetView workbookViewId="0">
      <selection activeCell="B4" sqref="B4:Q72"/>
    </sheetView>
  </sheetViews>
  <sheetFormatPr baseColWidth="10" defaultRowHeight="15" x14ac:dyDescent="0.25"/>
  <cols>
    <col min="1" max="1" width="9.7109375" style="16" customWidth="1"/>
    <col min="2" max="2" width="16.42578125" style="2" bestFit="1" customWidth="1"/>
    <col min="3" max="3" width="6.5703125" style="2" bestFit="1" customWidth="1"/>
    <col min="4" max="4" width="11.85546875" style="2" bestFit="1" customWidth="1"/>
    <col min="5" max="6" width="12.85546875" style="2" bestFit="1" customWidth="1"/>
    <col min="7" max="7" width="11.85546875" style="2" bestFit="1" customWidth="1"/>
    <col min="8" max="8" width="8" style="2" bestFit="1" customWidth="1"/>
    <col min="9" max="9" width="11.85546875" style="2" bestFit="1" customWidth="1"/>
    <col min="10" max="10" width="23.28515625" style="2" bestFit="1" customWidth="1"/>
    <col min="11" max="11" width="12.85546875" style="2" bestFit="1" customWidth="1"/>
    <col min="12" max="12" width="14.28515625" style="2" bestFit="1" customWidth="1"/>
    <col min="13" max="13" width="12.85546875" style="2" bestFit="1" customWidth="1"/>
    <col min="14" max="14" width="15.28515625" style="2" bestFit="1" customWidth="1"/>
    <col min="15" max="15" width="12.85546875" style="2" bestFit="1" customWidth="1"/>
    <col min="16" max="16" width="16.42578125" style="2" bestFit="1" customWidth="1"/>
    <col min="17" max="17" width="12.85546875" style="2" bestFit="1" customWidth="1"/>
    <col min="18" max="16384" width="11.42578125" style="9"/>
  </cols>
  <sheetData>
    <row r="1" spans="1:17" s="7" customFormat="1" ht="48" customHeight="1" x14ac:dyDescent="0.25">
      <c r="A1" s="6" t="s">
        <v>1</v>
      </c>
      <c r="B1" s="21" t="s">
        <v>0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  <c r="I1" s="20" t="s">
        <v>8</v>
      </c>
      <c r="J1" s="20" t="s">
        <v>9</v>
      </c>
      <c r="K1" s="20" t="s">
        <v>10</v>
      </c>
      <c r="L1" s="20" t="s">
        <v>11</v>
      </c>
      <c r="M1" s="20" t="s">
        <v>12</v>
      </c>
      <c r="N1" s="20" t="s">
        <v>13</v>
      </c>
      <c r="O1" s="20" t="s">
        <v>14</v>
      </c>
      <c r="P1" s="20" t="s">
        <v>15</v>
      </c>
      <c r="Q1" s="20" t="s">
        <v>16</v>
      </c>
    </row>
    <row r="2" spans="1:17" ht="16.5" x14ac:dyDescent="0.25">
      <c r="A2" s="8">
        <v>1</v>
      </c>
      <c r="B2" s="3">
        <v>0</v>
      </c>
      <c r="C2" s="1"/>
      <c r="D2" s="1">
        <v>889.86</v>
      </c>
      <c r="E2" s="1">
        <v>0</v>
      </c>
      <c r="F2" s="1">
        <v>7786.6699999999801</v>
      </c>
      <c r="G2" s="1">
        <v>0</v>
      </c>
      <c r="H2" s="1"/>
      <c r="I2" s="1">
        <v>0</v>
      </c>
      <c r="J2" s="1"/>
      <c r="K2" s="1">
        <v>0</v>
      </c>
      <c r="L2" s="1">
        <v>0</v>
      </c>
      <c r="M2" s="1">
        <v>192451.92</v>
      </c>
      <c r="N2" s="1">
        <v>529015.67000000004</v>
      </c>
      <c r="O2" s="1">
        <v>177234.33</v>
      </c>
      <c r="P2" s="1">
        <v>57988.98</v>
      </c>
      <c r="Q2" s="1">
        <v>0</v>
      </c>
    </row>
    <row r="3" spans="1:17" ht="16.5" x14ac:dyDescent="0.25">
      <c r="A3" s="8">
        <v>2</v>
      </c>
      <c r="B3" s="3">
        <v>0</v>
      </c>
      <c r="C3" s="1"/>
      <c r="D3" s="1">
        <v>0</v>
      </c>
      <c r="E3" s="1">
        <v>0</v>
      </c>
      <c r="F3" s="1">
        <v>0</v>
      </c>
      <c r="G3" s="1">
        <v>0</v>
      </c>
      <c r="H3" s="1"/>
      <c r="I3" s="1">
        <v>0</v>
      </c>
      <c r="J3" s="1"/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</row>
    <row r="4" spans="1:17" ht="16.5" x14ac:dyDescent="0.25">
      <c r="A4" s="8">
        <v>3</v>
      </c>
      <c r="B4" s="3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16.5" x14ac:dyDescent="0.25">
      <c r="A5" s="8">
        <v>4</v>
      </c>
      <c r="B5" s="3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</row>
    <row r="6" spans="1:17" ht="16.5" x14ac:dyDescent="0.25">
      <c r="A6" s="8">
        <v>5</v>
      </c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16.5" x14ac:dyDescent="0.25">
      <c r="A7" s="8">
        <v>6</v>
      </c>
      <c r="B7" s="3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16.5" x14ac:dyDescent="0.25">
      <c r="A8" s="10"/>
      <c r="B8" s="5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</row>
    <row r="9" spans="1:17" ht="16.5" x14ac:dyDescent="0.25">
      <c r="A9" s="8">
        <v>7</v>
      </c>
      <c r="B9" s="3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16.5" x14ac:dyDescent="0.25">
      <c r="A10" s="8">
        <v>8</v>
      </c>
      <c r="B10" s="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16.5" x14ac:dyDescent="0.25">
      <c r="A11" s="10"/>
      <c r="B11" s="5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</row>
    <row r="12" spans="1:17" ht="16.5" x14ac:dyDescent="0.25">
      <c r="A12" s="8">
        <v>9</v>
      </c>
      <c r="B12" s="3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16.5" x14ac:dyDescent="0.25">
      <c r="A13" s="8">
        <v>10</v>
      </c>
      <c r="B13" s="3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ht="16.5" x14ac:dyDescent="0.25">
      <c r="A14" s="8">
        <v>11</v>
      </c>
      <c r="B14" s="3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16.5" x14ac:dyDescent="0.25">
      <c r="A15" s="8">
        <v>12</v>
      </c>
      <c r="B15" s="3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17" ht="16.5" x14ac:dyDescent="0.25">
      <c r="A16" s="8">
        <v>13</v>
      </c>
      <c r="B16" s="3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ht="16.5" x14ac:dyDescent="0.25">
      <c r="A17" s="8">
        <v>14</v>
      </c>
      <c r="B17" s="3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16.5" x14ac:dyDescent="0.25">
      <c r="A18" s="8">
        <v>15</v>
      </c>
      <c r="B18" s="3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16.5" x14ac:dyDescent="0.25">
      <c r="A19" s="8">
        <v>16</v>
      </c>
      <c r="B19" s="3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ht="16.5" x14ac:dyDescent="0.25">
      <c r="A20" s="8">
        <v>18</v>
      </c>
      <c r="B20" s="3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ht="16.5" x14ac:dyDescent="0.25">
      <c r="A21" s="8">
        <v>19</v>
      </c>
      <c r="B21" s="3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16.5" x14ac:dyDescent="0.25">
      <c r="A22" s="8">
        <v>17</v>
      </c>
      <c r="B22" s="3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ht="16.5" x14ac:dyDescent="0.25">
      <c r="A23" s="8"/>
      <c r="B23" s="3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16.5" x14ac:dyDescent="0.25">
      <c r="A24" s="10"/>
      <c r="B24" s="5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</row>
    <row r="25" spans="1:17" ht="16.5" x14ac:dyDescent="0.25">
      <c r="A25" s="8">
        <v>20</v>
      </c>
      <c r="B25" s="3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ht="16.5" x14ac:dyDescent="0.25">
      <c r="A26" s="8">
        <v>21</v>
      </c>
      <c r="B26" s="3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16.5" x14ac:dyDescent="0.25">
      <c r="A27" s="8">
        <v>22</v>
      </c>
      <c r="B27" s="3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ht="16.5" x14ac:dyDescent="0.25">
      <c r="A28" s="8">
        <v>23</v>
      </c>
      <c r="B28" s="3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16.5" x14ac:dyDescent="0.25">
      <c r="A29" s="10"/>
      <c r="B29" s="5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</row>
    <row r="30" spans="1:17" ht="16.5" x14ac:dyDescent="0.25">
      <c r="A30" s="8">
        <v>24</v>
      </c>
      <c r="B30" s="3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16.5" x14ac:dyDescent="0.25">
      <c r="A31" s="8">
        <v>25</v>
      </c>
      <c r="B31" s="3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ht="16.5" x14ac:dyDescent="0.25">
      <c r="A32" s="8">
        <v>26</v>
      </c>
      <c r="B32" s="3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ht="16.5" x14ac:dyDescent="0.25">
      <c r="A33" s="8">
        <v>27</v>
      </c>
      <c r="B33" s="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ht="16.5" x14ac:dyDescent="0.25">
      <c r="A34" s="8">
        <v>28</v>
      </c>
      <c r="B34" s="3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ht="16.5" x14ac:dyDescent="0.25">
      <c r="A35" s="11">
        <v>29</v>
      </c>
      <c r="B35" s="3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6.5" x14ac:dyDescent="0.25">
      <c r="A36" s="8">
        <v>30</v>
      </c>
      <c r="B36" s="3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ht="16.5" x14ac:dyDescent="0.25">
      <c r="A37" s="8">
        <v>31</v>
      </c>
      <c r="B37" s="3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ht="16.5" x14ac:dyDescent="0.25">
      <c r="A38" s="8">
        <v>32</v>
      </c>
      <c r="B38" s="3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ht="16.5" x14ac:dyDescent="0.25">
      <c r="A39" s="8">
        <v>33</v>
      </c>
      <c r="B39" s="3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ht="16.5" x14ac:dyDescent="0.25">
      <c r="A40" s="8">
        <v>34</v>
      </c>
      <c r="B40" s="3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ht="16.5" x14ac:dyDescent="0.25">
      <c r="A41" s="8">
        <v>35</v>
      </c>
      <c r="B41" s="3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ht="16.5" x14ac:dyDescent="0.25">
      <c r="A42" s="8">
        <v>36</v>
      </c>
      <c r="B42" s="3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ht="16.5" x14ac:dyDescent="0.25">
      <c r="A43" s="8">
        <v>37</v>
      </c>
      <c r="B43" s="3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ht="16.5" x14ac:dyDescent="0.25">
      <c r="A44" s="8">
        <v>38</v>
      </c>
      <c r="B44" s="3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16.5" x14ac:dyDescent="0.25">
      <c r="A45" s="8">
        <v>39</v>
      </c>
      <c r="B45" s="3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16.5" x14ac:dyDescent="0.25">
      <c r="A46" s="8">
        <v>40</v>
      </c>
      <c r="B46" s="3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16.5" x14ac:dyDescent="0.25">
      <c r="A47" s="8">
        <v>41</v>
      </c>
      <c r="B47" s="3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16.5" x14ac:dyDescent="0.25">
      <c r="A48" s="8">
        <v>42</v>
      </c>
      <c r="B48" s="3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16.5" x14ac:dyDescent="0.25">
      <c r="A49" s="8">
        <v>43</v>
      </c>
      <c r="B49" s="3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ht="16.5" x14ac:dyDescent="0.25">
      <c r="A50" s="8">
        <v>44</v>
      </c>
      <c r="B50" s="3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ht="16.5" x14ac:dyDescent="0.25">
      <c r="A51" s="8">
        <v>45</v>
      </c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ht="16.5" x14ac:dyDescent="0.25">
      <c r="A52" s="8">
        <v>46</v>
      </c>
      <c r="B52" s="3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ht="16.5" x14ac:dyDescent="0.25">
      <c r="A53" s="8">
        <v>47</v>
      </c>
      <c r="B53" s="3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ht="16.5" x14ac:dyDescent="0.25">
      <c r="A54" s="8">
        <v>48</v>
      </c>
      <c r="B54" s="3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ht="16.5" x14ac:dyDescent="0.25">
      <c r="A55" s="8">
        <v>49</v>
      </c>
      <c r="B55" s="3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ht="16.5" x14ac:dyDescent="0.25">
      <c r="A56" s="8">
        <v>50</v>
      </c>
      <c r="B56" s="3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ht="16.5" x14ac:dyDescent="0.25">
      <c r="A57" s="8">
        <v>51</v>
      </c>
      <c r="B57" s="3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ht="16.5" x14ac:dyDescent="0.25">
      <c r="A58" s="8">
        <v>52</v>
      </c>
      <c r="B58" s="3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ht="16.5" x14ac:dyDescent="0.25">
      <c r="A59" s="8">
        <v>53</v>
      </c>
      <c r="B59" s="3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ht="16.5" x14ac:dyDescent="0.25">
      <c r="A60" s="8">
        <v>54</v>
      </c>
      <c r="B60" s="3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ht="16.5" x14ac:dyDescent="0.25">
      <c r="A61" s="8">
        <v>55</v>
      </c>
      <c r="B61" s="3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ht="16.5" x14ac:dyDescent="0.25">
      <c r="A62" s="8">
        <v>56</v>
      </c>
      <c r="B62" s="3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ht="16.5" x14ac:dyDescent="0.25">
      <c r="A63" s="11">
        <v>57</v>
      </c>
      <c r="B63" s="3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ht="16.5" x14ac:dyDescent="0.25">
      <c r="A64" s="8">
        <v>58</v>
      </c>
      <c r="B64" s="3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ht="16.5" x14ac:dyDescent="0.25">
      <c r="A65" s="8">
        <v>59</v>
      </c>
      <c r="B65" s="3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ht="16.5" x14ac:dyDescent="0.25">
      <c r="A66" s="8">
        <v>60</v>
      </c>
      <c r="B66" s="3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ht="16.5" x14ac:dyDescent="0.25">
      <c r="A67" s="12"/>
      <c r="B67" s="5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</row>
    <row r="68" spans="1:17" ht="16.5" x14ac:dyDescent="0.25">
      <c r="A68" s="13"/>
      <c r="B68" s="3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ht="16.5" x14ac:dyDescent="0.25">
      <c r="A69" s="10">
        <v>61</v>
      </c>
      <c r="B69" s="5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</row>
    <row r="70" spans="1:17" ht="16.5" x14ac:dyDescent="0.25">
      <c r="A70" s="10"/>
      <c r="B70" s="5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</row>
    <row r="71" spans="1:17" ht="16.5" x14ac:dyDescent="0.25">
      <c r="A71" s="14">
        <v>62</v>
      </c>
      <c r="B71" s="3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ht="16.5" x14ac:dyDescent="0.25">
      <c r="A72" s="15"/>
      <c r="B72" s="5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</row>
    <row r="73" spans="1:17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ht="16.5" x14ac:dyDescent="0.3">
      <c r="A74" s="17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</row>
    <row r="76" spans="1:17" ht="16.5" x14ac:dyDescent="0.3">
      <c r="A76" s="18"/>
    </row>
    <row r="77" spans="1:17" ht="16.5" x14ac:dyDescent="0.3">
      <c r="A77" s="19"/>
    </row>
    <row r="78" spans="1:17" ht="16.5" x14ac:dyDescent="0.3">
      <c r="A78" s="19"/>
    </row>
    <row r="79" spans="1:17" ht="16.5" x14ac:dyDescent="0.3">
      <c r="A79" s="19"/>
    </row>
  </sheetData>
  <sortState ref="K13:K27">
    <sortCondition ref="K1:K1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 DEROULANT</vt:lpstr>
      <vt:lpstr>SYNTHESE</vt:lpstr>
      <vt:lpstr>compte 09 2017</vt:lpstr>
      <vt:lpstr>compte 10 2017</vt:lpstr>
      <vt:lpstr>menu</vt:lpstr>
    </vt:vector>
  </TitlesOfParts>
  <Company>GSI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LEMAINAIS Laure</dc:creator>
  <cp:lastModifiedBy>restalliance</cp:lastModifiedBy>
  <dcterms:created xsi:type="dcterms:W3CDTF">2017-12-22T10:20:46Z</dcterms:created>
  <dcterms:modified xsi:type="dcterms:W3CDTF">2018-01-05T16:51:25Z</dcterms:modified>
</cp:coreProperties>
</file>