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sai fichier défaut eqpt\"/>
    </mc:Choice>
  </mc:AlternateContent>
  <bookViews>
    <workbookView xWindow="120" yWindow="45" windowWidth="18915" windowHeight="11820" activeTab="1"/>
  </bookViews>
  <sheets>
    <sheet name="Essais" sheetId="1" r:id="rId1"/>
    <sheet name="tes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R9" i="2" l="1"/>
  <c r="R10" i="2"/>
  <c r="R11" i="2"/>
  <c r="S8" i="2"/>
  <c r="L3" i="2"/>
  <c r="L4" i="2"/>
  <c r="L5" i="2"/>
  <c r="L6" i="2"/>
  <c r="L7" i="2"/>
  <c r="L2" i="2"/>
  <c r="L10" i="2"/>
  <c r="P6" i="2"/>
  <c r="P7" i="2"/>
  <c r="P8" i="2"/>
  <c r="P5" i="2"/>
  <c r="P9" i="2"/>
  <c r="L11" i="2"/>
  <c r="L9" i="2"/>
  <c r="L12" i="2"/>
  <c r="M3" i="1" l="1"/>
  <c r="M4" i="1"/>
  <c r="M2" i="1"/>
</calcChain>
</file>

<file path=xl/comments1.xml><?xml version="1.0" encoding="utf-8"?>
<comments xmlns="http://schemas.openxmlformats.org/spreadsheetml/2006/main">
  <authors>
    <author xml:space="preserve"> </author>
  </authors>
  <commentList>
    <comment ref="M1" authorId="0" shapeId="0">
      <text>
        <r>
          <rPr>
            <b/>
            <sz val="8"/>
            <color indexed="81"/>
            <rFont val="Tahoma"/>
            <family val="2"/>
          </rPr>
          <t>=SI(A2=A1;"doublon";"ok")</t>
        </r>
      </text>
    </comment>
  </commentList>
</comments>
</file>

<file path=xl/comments2.xml><?xml version="1.0" encoding="utf-8"?>
<comments xmlns="http://schemas.openxmlformats.org/spreadsheetml/2006/main">
  <authors>
    <author xml:space="preserve"> </author>
  </authors>
  <commentList>
    <comment ref="M1" authorId="0" shapeId="0">
      <text>
        <r>
          <rPr>
            <b/>
            <sz val="8"/>
            <color indexed="81"/>
            <rFont val="Tahoma"/>
            <family val="2"/>
          </rPr>
          <t>=SI(A2=A1;"doublon";"ok")</t>
        </r>
      </text>
    </comment>
  </commentList>
</comments>
</file>

<file path=xl/sharedStrings.xml><?xml version="1.0" encoding="utf-8"?>
<sst xmlns="http://schemas.openxmlformats.org/spreadsheetml/2006/main" count="51" uniqueCount="34">
  <si>
    <t>Découvrete</t>
  </si>
  <si>
    <t>apparition</t>
  </si>
  <si>
    <t>N°</t>
  </si>
  <si>
    <t>Lieu</t>
  </si>
  <si>
    <t>Type</t>
  </si>
  <si>
    <t>Code</t>
  </si>
  <si>
    <t>Equipe</t>
  </si>
  <si>
    <t>Grave</t>
  </si>
  <si>
    <t>code</t>
  </si>
  <si>
    <t>défaut</t>
  </si>
  <si>
    <t>Distant</t>
  </si>
  <si>
    <t>Observations</t>
  </si>
  <si>
    <t>Doublon</t>
  </si>
  <si>
    <t>ABC</t>
  </si>
  <si>
    <t>L</t>
  </si>
  <si>
    <t>A</t>
  </si>
  <si>
    <t>B</t>
  </si>
  <si>
    <t>M</t>
  </si>
  <si>
    <t>HS</t>
  </si>
  <si>
    <t>Oui</t>
  </si>
  <si>
    <t>RAS</t>
  </si>
  <si>
    <t>CBA</t>
  </si>
  <si>
    <t>C</t>
  </si>
  <si>
    <t>D</t>
  </si>
  <si>
    <t>SH</t>
  </si>
  <si>
    <t>Non</t>
  </si>
  <si>
    <t>DEF</t>
  </si>
  <si>
    <t>S</t>
  </si>
  <si>
    <t>G</t>
  </si>
  <si>
    <t>T</t>
  </si>
  <si>
    <t>E</t>
  </si>
  <si>
    <t>HJ</t>
  </si>
  <si>
    <t>Bon</t>
  </si>
  <si>
    <t>DI N°XXXX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</si>
</sst>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\ 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10"/>
      <color rgb="FF363636"/>
      <name val="Segoe UI Light"/>
      <family val="2"/>
    </font>
    <font>
      <sz val="10"/>
      <color rgb="FF363636"/>
      <name val="Segoe UI Light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22" fontId="0" fillId="0" borderId="0" xfId="0" applyNumberFormat="1" applyBorder="1" applyAlignment="1"/>
    <xf numFmtId="0" fontId="0" fillId="0" borderId="0" xfId="0" applyBorder="1" applyAlignment="1"/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0" fontId="1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6" fillId="0" borderId="0" xfId="0" applyNumberFormat="1" applyFont="1"/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5"/>
  <sheetViews>
    <sheetView workbookViewId="0">
      <selection activeCell="L5" sqref="L5"/>
    </sheetView>
  </sheetViews>
  <sheetFormatPr baseColWidth="10" defaultRowHeight="15" x14ac:dyDescent="0.25"/>
  <cols>
    <col min="1" max="2" width="15.7109375" bestFit="1" customWidth="1"/>
    <col min="3" max="3" width="10" bestFit="1" customWidth="1"/>
    <col min="4" max="4" width="4.7109375" bestFit="1" customWidth="1"/>
    <col min="5" max="5" width="5.28515625" bestFit="1" customWidth="1"/>
    <col min="6" max="6" width="5.5703125" bestFit="1" customWidth="1"/>
    <col min="7" max="7" width="7.140625" bestFit="1" customWidth="1"/>
    <col min="8" max="8" width="6.28515625" bestFit="1" customWidth="1"/>
    <col min="9" max="9" width="5.28515625" bestFit="1" customWidth="1"/>
    <col min="10" max="10" width="6.85546875" bestFit="1" customWidth="1"/>
    <col min="11" max="11" width="7.28515625" bestFit="1" customWidth="1"/>
    <col min="12" max="12" width="12.7109375" bestFit="1" customWidth="1"/>
    <col min="13" max="13" width="8.5703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1" t="s">
        <v>12</v>
      </c>
    </row>
    <row r="2" spans="1:13" x14ac:dyDescent="0.25">
      <c r="A2" s="3">
        <v>42381.148611111108</v>
      </c>
      <c r="B2" s="3">
        <v>42381.148611111108</v>
      </c>
      <c r="C2" s="4">
        <v>123456789</v>
      </c>
      <c r="D2" s="4" t="s">
        <v>13</v>
      </c>
      <c r="E2" s="4" t="s">
        <v>14</v>
      </c>
      <c r="F2" s="4" t="s">
        <v>15</v>
      </c>
      <c r="G2" s="4" t="s">
        <v>16</v>
      </c>
      <c r="H2" s="4">
        <v>1</v>
      </c>
      <c r="I2" s="4" t="s">
        <v>17</v>
      </c>
      <c r="J2" s="4" t="s">
        <v>18</v>
      </c>
      <c r="K2" s="4" t="s">
        <v>19</v>
      </c>
      <c r="L2" s="4" t="s">
        <v>20</v>
      </c>
      <c r="M2" s="5" t="str">
        <f>IF(A2=A1,"Doublon","Ok")</f>
        <v>Ok</v>
      </c>
    </row>
    <row r="3" spans="1:13" x14ac:dyDescent="0.25">
      <c r="A3" s="3">
        <v>42382.18472222222</v>
      </c>
      <c r="B3" s="3">
        <v>42382.18472222222</v>
      </c>
      <c r="C3" s="4">
        <v>987654321</v>
      </c>
      <c r="D3" s="4" t="s">
        <v>21</v>
      </c>
      <c r="E3" s="4" t="s">
        <v>17</v>
      </c>
      <c r="F3" s="4" t="s">
        <v>22</v>
      </c>
      <c r="G3" s="4" t="s">
        <v>23</v>
      </c>
      <c r="H3" s="4">
        <v>2</v>
      </c>
      <c r="I3" s="4" t="s">
        <v>14</v>
      </c>
      <c r="J3" s="4" t="s">
        <v>24</v>
      </c>
      <c r="K3" s="4" t="s">
        <v>25</v>
      </c>
      <c r="L3" t="s">
        <v>33</v>
      </c>
      <c r="M3" s="5" t="str">
        <f t="shared" ref="M3:M4" si="0">IF(A3=A2,"Doublon","Ok")</f>
        <v>Ok</v>
      </c>
    </row>
    <row r="4" spans="1:13" x14ac:dyDescent="0.25">
      <c r="A4" s="3">
        <v>42383.148611111108</v>
      </c>
      <c r="B4" s="3">
        <v>42383.148611111108</v>
      </c>
      <c r="C4" s="4">
        <v>951357460</v>
      </c>
      <c r="D4" s="4" t="s">
        <v>26</v>
      </c>
      <c r="E4" s="4" t="s">
        <v>27</v>
      </c>
      <c r="F4" s="4" t="s">
        <v>28</v>
      </c>
      <c r="G4" s="4" t="s">
        <v>29</v>
      </c>
      <c r="H4" s="4">
        <v>1</v>
      </c>
      <c r="I4" s="4" t="s">
        <v>30</v>
      </c>
      <c r="J4" s="4" t="s">
        <v>31</v>
      </c>
      <c r="K4" s="4" t="s">
        <v>19</v>
      </c>
      <c r="L4" s="4" t="s">
        <v>32</v>
      </c>
      <c r="M4" s="5" t="str">
        <f t="shared" si="0"/>
        <v>Ok</v>
      </c>
    </row>
    <row r="5" spans="1:13" x14ac:dyDescent="0.25">
      <c r="L5" s="5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20"/>
  <sheetViews>
    <sheetView tabSelected="1" workbookViewId="0">
      <selection activeCell="P18" sqref="P18"/>
    </sheetView>
  </sheetViews>
  <sheetFormatPr baseColWidth="10" defaultRowHeight="15" x14ac:dyDescent="0.25"/>
  <cols>
    <col min="1" max="1" width="11.85546875" style="7" bestFit="1" customWidth="1"/>
    <col min="2" max="2" width="11.7109375" style="7" bestFit="1" customWidth="1"/>
    <col min="3" max="3" width="10" style="8" bestFit="1" customWidth="1"/>
    <col min="4" max="4" width="7.42578125" style="8" bestFit="1" customWidth="1"/>
    <col min="5" max="5" width="5.28515625" style="8" bestFit="1" customWidth="1"/>
    <col min="6" max="6" width="5.5703125" style="8" bestFit="1" customWidth="1"/>
    <col min="7" max="7" width="7.5703125" style="8" customWidth="1"/>
    <col min="8" max="8" width="10.7109375" style="8" bestFit="1" customWidth="1"/>
    <col min="9" max="9" width="5.28515625" style="8" bestFit="1" customWidth="1"/>
    <col min="10" max="10" width="6.85546875" style="8" bestFit="1" customWidth="1"/>
    <col min="11" max="11" width="7.28515625" style="8" bestFit="1" customWidth="1"/>
    <col min="12" max="12" width="12.7109375" style="8" bestFit="1" customWidth="1"/>
    <col min="13" max="13" width="8.5703125" bestFit="1" customWidth="1"/>
  </cols>
  <sheetData>
    <row r="1" spans="1:19" x14ac:dyDescent="0.25">
      <c r="A1" s="11" t="s">
        <v>0</v>
      </c>
      <c r="B1" s="11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10" t="s">
        <v>11</v>
      </c>
      <c r="M1" s="1" t="s">
        <v>12</v>
      </c>
      <c r="O1" s="6"/>
    </row>
    <row r="2" spans="1:19" x14ac:dyDescent="0.25">
      <c r="L2" s="8" t="str">
        <f>IF(COUNTIF(Essais!$L$2:L5,"*DI*"),Essais!L2,"-")</f>
        <v>RAS</v>
      </c>
      <c r="O2" t="s">
        <v>33</v>
      </c>
    </row>
    <row r="3" spans="1:19" x14ac:dyDescent="0.25">
      <c r="L3" s="8" t="str">
        <f>IF(COUNTIF(Essais!$L$2:L6,"*DI*"),Essais!L3,"-")</f>
        <v>DI N°XXXX</v>
      </c>
    </row>
    <row r="4" spans="1:19" x14ac:dyDescent="0.25">
      <c r="L4" s="8" t="str">
        <f>IF(COUNTIF(Essais!$L$2:L7,"*DI*"),Essais!L4,"-")</f>
        <v>Bon</v>
      </c>
    </row>
    <row r="5" spans="1:19" x14ac:dyDescent="0.25">
      <c r="L5" s="8">
        <f>IF(COUNTIF(Essais!$L$2:L8,"*DI*"),Essais!L5,"-")</f>
        <v>0</v>
      </c>
      <c r="P5" t="str">
        <f>IF(Essais!L2="DI*",Essais!L2,"*")</f>
        <v>*</v>
      </c>
    </row>
    <row r="6" spans="1:19" x14ac:dyDescent="0.25">
      <c r="L6" s="8">
        <f>IF(COUNTIF(Essais!$L$2:L9,"*DI*"),Essais!L6,"-")</f>
        <v>0</v>
      </c>
      <c r="P6" t="str">
        <f>IF(Essais!L3="DI*",Essais!L3,"*")</f>
        <v>*</v>
      </c>
    </row>
    <row r="7" spans="1:19" x14ac:dyDescent="0.25">
      <c r="L7" s="8">
        <f>IF(COUNTIF(Essais!$L$2:L10,"*DI*"),Essais!L7,"-")</f>
        <v>0</v>
      </c>
      <c r="P7" t="str">
        <f>IF(Essais!L4="DI*",Essais!L4,"*")</f>
        <v>*</v>
      </c>
    </row>
    <row r="8" spans="1:19" x14ac:dyDescent="0.25">
      <c r="P8" t="str">
        <f>IF(Essais!L5="DI*",Essais!L5,"*")</f>
        <v>*</v>
      </c>
      <c r="S8">
        <f>COUNTIF(Essais!L2:L5,"*DI*")</f>
        <v>1</v>
      </c>
    </row>
    <row r="9" spans="1:19" x14ac:dyDescent="0.25">
      <c r="L9" s="8" t="str">
        <f>IF(L2="*DI N°*",L9=L2,"-")</f>
        <v>-</v>
      </c>
      <c r="P9">
        <f>IF(Essais!L6="DI*","*",Essais!L6)</f>
        <v>0</v>
      </c>
      <c r="R9" t="str">
        <f>IF($S$8,Essais!L2,"-")</f>
        <v>RAS</v>
      </c>
    </row>
    <row r="10" spans="1:19" x14ac:dyDescent="0.25">
      <c r="L10" s="8" t="str">
        <f t="shared" ref="L10:L12" si="0">IF(L3="*DI N°*",L10=L3,"-")</f>
        <v>-</v>
      </c>
      <c r="R10" t="str">
        <f>IF($S$8,Essais!L3,"-")</f>
        <v>DI N°XXXX</v>
      </c>
    </row>
    <row r="11" spans="1:19" x14ac:dyDescent="0.25">
      <c r="L11" s="8" t="str">
        <f t="shared" si="0"/>
        <v>-</v>
      </c>
      <c r="R11" t="str">
        <f>IF(S9,Essais!L4,"-")</f>
        <v>-</v>
      </c>
    </row>
    <row r="12" spans="1:19" x14ac:dyDescent="0.25">
      <c r="L12" s="8" t="str">
        <f t="shared" si="0"/>
        <v>-</v>
      </c>
    </row>
    <row r="14" spans="1:19" x14ac:dyDescent="0.25">
      <c r="A14" s="12"/>
      <c r="B14" s="12"/>
      <c r="C14" s="18"/>
      <c r="D14" s="13"/>
    </row>
    <row r="15" spans="1:19" x14ac:dyDescent="0.25">
      <c r="A15" s="14"/>
      <c r="B15" s="14"/>
      <c r="C15" s="18"/>
      <c r="D15" s="13"/>
    </row>
    <row r="16" spans="1:19" x14ac:dyDescent="0.25">
      <c r="A16" s="15"/>
      <c r="B16" s="15"/>
      <c r="C16" s="18"/>
      <c r="D16" s="16"/>
    </row>
    <row r="17" spans="1:4" x14ac:dyDescent="0.25">
      <c r="A17" s="15"/>
      <c r="B17" s="15"/>
      <c r="C17" s="15"/>
      <c r="D17" s="13"/>
    </row>
    <row r="18" spans="1:4" x14ac:dyDescent="0.25">
      <c r="A18" s="15"/>
      <c r="B18" s="15"/>
      <c r="C18" s="15"/>
      <c r="D18" s="13"/>
    </row>
    <row r="19" spans="1:4" x14ac:dyDescent="0.25">
      <c r="A19" s="15"/>
      <c r="B19" s="15"/>
      <c r="C19" s="15"/>
      <c r="D19" s="13"/>
    </row>
    <row r="20" spans="1:4" x14ac:dyDescent="0.25">
      <c r="A20" s="15"/>
      <c r="B20" s="15"/>
      <c r="C20" s="17"/>
      <c r="D20" s="13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Essais</vt:lpstr>
      <vt:lpstr>test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parents</dc:creator>
  <cp:lastModifiedBy>LEMERCIER Sebastien-G</cp:lastModifiedBy>
  <dcterms:created xsi:type="dcterms:W3CDTF">2016-01-15T10:25:12Z</dcterms:created>
  <dcterms:modified xsi:type="dcterms:W3CDTF">2016-01-18T10:49:13Z</dcterms:modified>
</cp:coreProperties>
</file>